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codeName="ThisWorkbook"/>
  <mc:AlternateContent xmlns:mc="http://schemas.openxmlformats.org/markup-compatibility/2006">
    <mc:Choice Requires="x15">
      <x15ac:absPath xmlns:x15ac="http://schemas.microsoft.com/office/spreadsheetml/2010/11/ac" url="C:\Users\John Kawai\Dropbox (Personal)\#Model Map\Development\Modelling Blog\Module_DB_Models\"/>
    </mc:Choice>
  </mc:AlternateContent>
  <xr:revisionPtr revIDLastSave="0" documentId="10_ncr:100000_{9862E899-8510-4864-ABB4-3B1C3D688A27}" xr6:coauthVersionLast="31" xr6:coauthVersionMax="40" xr10:uidLastSave="{00000000-0000-0000-0000-000000000000}"/>
  <bookViews>
    <workbookView xWindow="10152" yWindow="0" windowWidth="19632" windowHeight="10860" xr2:uid="{00000000-000D-0000-FFFF-FFFF00000000}"/>
  </bookViews>
  <sheets>
    <sheet name="Cover" sheetId="1" r:id="rId1"/>
    <sheet name="Out&gt;" sheetId="4" r:id="rId2"/>
    <sheet name="FS" sheetId="12" r:id="rId3"/>
    <sheet name="Input&gt;" sheetId="6" r:id="rId4"/>
    <sheet name="Project" sheetId="13" r:id="rId5"/>
    <sheet name="Logic&gt;" sheetId="8" r:id="rId6"/>
    <sheet name="Calc" sheetId="2" r:id="rId7"/>
    <sheet name="Admin" sheetId="10" r:id="rId8"/>
  </sheets>
  <externalReferences>
    <externalReference r:id="rId9"/>
  </externalReferences>
  <definedNames>
    <definedName name="AnnualCounterA">Admin!$N$49:$PQ$49</definedName>
    <definedName name="AnnualCounterM">Admin!$N$82:$PQ$82</definedName>
    <definedName name="AnnualCounterQ">Admin!$N$71:$PQ$71</definedName>
    <definedName name="AnnualCounterS">Admin!$N$60:$PQ$60</definedName>
    <definedName name="Check.Circularity.Ca">[1]EXEC!$AK$6</definedName>
    <definedName name="ClientName">Admin!$L$17</definedName>
    <definedName name="DaysInPeriodA">Admin!$N$44:$PQ$44</definedName>
    <definedName name="DaysInPeriodM">Admin!$N$77:$PQ$77</definedName>
    <definedName name="DaysInPeriodQ">Admin!$N$66:$PQ$66</definedName>
    <definedName name="DaysInPeriodS">Admin!$N$55:$PQ$55</definedName>
    <definedName name="FiscalYearEndMonth">Admin!$L$14</definedName>
    <definedName name="FY_LabelA">Admin!$N$45:$PQ$45</definedName>
    <definedName name="FY_LabelM">Admin!$N$78:$PQ$78</definedName>
    <definedName name="FY_LabelQ">Admin!$N$67:$PQ$67</definedName>
    <definedName name="FY_LabelS">Admin!$N$56:$PQ$56</definedName>
    <definedName name="MDB.CollectionPeriod.01.In">Project!$L$21</definedName>
    <definedName name="MDB.CollectionPeriod.02.In">Project!$L$30</definedName>
    <definedName name="MDB.Receivable.01.A.Ca">Calc!$N$34:$W$34</definedName>
    <definedName name="MDB.Receivable.02.A.Ca">Calc!$N$51:$W$51</definedName>
    <definedName name="MDB.Revenue1.01.A.In">Project!$N$16:$W$16</definedName>
    <definedName name="MDB.Revenue1.02.A.In">Project!$N$25:$W$25</definedName>
    <definedName name="MDB.Revenue2.01.A.In">Project!$N$17:$W$17</definedName>
    <definedName name="MDB.Revenue2.02.A.In">Project!$N$26:$W$26</definedName>
    <definedName name="MDB.Revenue3.01.A.In">Project!$N$18:$W$18</definedName>
    <definedName name="MDB.Revenue3.02.A.In">Project!$N$27:$W$27</definedName>
    <definedName name="ModelStartDate">Admin!$L$13</definedName>
    <definedName name="MonthCounterA">Admin!$N$46:$PQ$46</definedName>
    <definedName name="MonthCounterM">Admin!$N$79:$PQ$79</definedName>
    <definedName name="MonthCounterQ">Admin!$N$68:$PQ$68</definedName>
    <definedName name="MonthCounterS">Admin!$N$57:$PQ$57</definedName>
    <definedName name="OffsetMonthCounter">Admin!$L$15</definedName>
    <definedName name="PeriodFromA">Admin!$N$41:$PQ$41</definedName>
    <definedName name="PeriodFromM">Admin!$N$74:$PQ$74</definedName>
    <definedName name="PeriodFromQ">Admin!$N$63:$PQ$63</definedName>
    <definedName name="PeriodFromS">Admin!$N$52:$PQ$52</definedName>
    <definedName name="PeriodNumberA">Admin!$N$43:$PQ$43</definedName>
    <definedName name="PeriodNumberM">Admin!$N$76:$PQ$76</definedName>
    <definedName name="PeriodNumberQ">Admin!$N$65:$PQ$65</definedName>
    <definedName name="PeriodNumberS">Admin!$N$54:$PQ$54</definedName>
    <definedName name="PeriodToA">Admin!$N$42:$PQ$42</definedName>
    <definedName name="PeriodToM">Admin!$N$75:$PQ$75</definedName>
    <definedName name="PeriodToQ">Admin!$N$64:$PQ$64</definedName>
    <definedName name="PeriodToS">Admin!$N$53:$PQ$53</definedName>
    <definedName name="ProjectName">Admin!$L$18</definedName>
    <definedName name="QuarterCounterA">Admin!$N$47:$PQ$47</definedName>
    <definedName name="QuarterCounterM">Admin!$N$80:$PQ$80</definedName>
    <definedName name="QuarterCounterQ">Admin!$N$69:$PQ$69</definedName>
    <definedName name="QuarterCounterS">Admin!$N$58:$PQ$58</definedName>
    <definedName name="SemiAnnualCounterA">Admin!$N$48:$PQ$48</definedName>
    <definedName name="SemiAnnualCounterM">Admin!$N$81:$PQ$81</definedName>
    <definedName name="SemiAnnualCounterQ">Admin!$N$70:$PQ$70</definedName>
    <definedName name="SemiAnnualCounterS">Admin!$N$59:$PQ$59</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9" i="2" l="1"/>
  <c r="P19" i="2"/>
  <c r="O19" i="2"/>
  <c r="N19" i="2"/>
  <c r="S19" i="2"/>
  <c r="R19" i="2"/>
  <c r="W19" i="2"/>
  <c r="V19" i="2"/>
  <c r="U19" i="2"/>
  <c r="T19" i="2"/>
  <c r="Q85" i="2" l="1"/>
  <c r="P85" i="2"/>
  <c r="O85" i="2"/>
  <c r="O93" i="2" s="1"/>
  <c r="N85" i="2"/>
  <c r="W51" i="2"/>
  <c r="V51" i="2"/>
  <c r="U51" i="2"/>
  <c r="T51" i="2"/>
  <c r="S51" i="2"/>
  <c r="R51" i="2"/>
  <c r="Q51" i="2"/>
  <c r="P51" i="2"/>
  <c r="O51" i="2"/>
  <c r="N51" i="2"/>
  <c r="L46" i="2"/>
  <c r="L44" i="2"/>
  <c r="L50" i="2" s="1"/>
  <c r="L22" i="2"/>
  <c r="L24" i="2" s="1"/>
  <c r="W40" i="2"/>
  <c r="V40" i="2"/>
  <c r="V41" i="2" s="1"/>
  <c r="V49" i="2" s="1"/>
  <c r="U40" i="2"/>
  <c r="U41" i="2" s="1"/>
  <c r="T40" i="2"/>
  <c r="S40" i="2"/>
  <c r="R40" i="2"/>
  <c r="Q40" i="2"/>
  <c r="P40" i="2"/>
  <c r="O40" i="2"/>
  <c r="N40" i="2"/>
  <c r="N41" i="2" s="1"/>
  <c r="N49" i="2" s="1"/>
  <c r="W39" i="2"/>
  <c r="W41" i="2" s="1"/>
  <c r="W49" i="2" s="1"/>
  <c r="V39" i="2"/>
  <c r="U39" i="2"/>
  <c r="T39" i="2"/>
  <c r="S39" i="2"/>
  <c r="R39" i="2"/>
  <c r="Q39" i="2"/>
  <c r="P39" i="2"/>
  <c r="P41" i="2" s="1"/>
  <c r="P49" i="2" s="1"/>
  <c r="O39" i="2"/>
  <c r="O41" i="2" s="1"/>
  <c r="O49" i="2" s="1"/>
  <c r="N39" i="2"/>
  <c r="W38" i="2"/>
  <c r="V38" i="2"/>
  <c r="U38" i="2"/>
  <c r="T38" i="2"/>
  <c r="S38" i="2"/>
  <c r="R38" i="2"/>
  <c r="Q38" i="2"/>
  <c r="P38" i="2"/>
  <c r="O38" i="2"/>
  <c r="N38" i="2"/>
  <c r="T41" i="2"/>
  <c r="S41" i="2"/>
  <c r="P17" i="2"/>
  <c r="W18" i="2"/>
  <c r="V18" i="2"/>
  <c r="P18" i="2"/>
  <c r="O18" i="2"/>
  <c r="W17" i="2"/>
  <c r="V17" i="2"/>
  <c r="O17" i="2"/>
  <c r="W16" i="2"/>
  <c r="W25" i="2" s="1"/>
  <c r="V16" i="2"/>
  <c r="U16" i="2"/>
  <c r="T16" i="2"/>
  <c r="S16" i="2"/>
  <c r="R16" i="2"/>
  <c r="Q16" i="2"/>
  <c r="P16" i="2"/>
  <c r="O16" i="2"/>
  <c r="N18" i="2"/>
  <c r="N17" i="2"/>
  <c r="N16" i="2"/>
  <c r="R41" i="2"/>
  <c r="Q41" i="2"/>
  <c r="L90" i="2"/>
  <c r="L94" i="2" s="1"/>
  <c r="W85" i="2"/>
  <c r="W93" i="2" s="1"/>
  <c r="V85" i="2"/>
  <c r="V93" i="2" s="1"/>
  <c r="P93" i="2"/>
  <c r="N93" i="2"/>
  <c r="N75" i="2"/>
  <c r="N71" i="2"/>
  <c r="N69" i="2"/>
  <c r="L68" i="2"/>
  <c r="W63" i="2"/>
  <c r="W76" i="2" s="1"/>
  <c r="V63" i="2"/>
  <c r="V76" i="2" s="1"/>
  <c r="P63" i="2"/>
  <c r="P76" i="2" s="1"/>
  <c r="O63" i="2"/>
  <c r="O69" i="2" s="1"/>
  <c r="N63" i="2"/>
  <c r="N76" i="2" s="1"/>
  <c r="N31" i="2"/>
  <c r="N27" i="2"/>
  <c r="P69" i="2" l="1"/>
  <c r="W95" i="2"/>
  <c r="P70" i="2"/>
  <c r="V16" i="12"/>
  <c r="V25" i="2"/>
  <c r="S18" i="2"/>
  <c r="Q18" i="2"/>
  <c r="P26" i="2"/>
  <c r="R18" i="2"/>
  <c r="R17" i="2"/>
  <c r="Q17" i="2"/>
  <c r="O25" i="2"/>
  <c r="N25" i="2"/>
  <c r="O16" i="12"/>
  <c r="W16" i="12"/>
  <c r="V69" i="2"/>
  <c r="K62" i="2"/>
  <c r="P95" i="2"/>
  <c r="N95" i="2"/>
  <c r="O95" i="2"/>
  <c r="R63" i="2"/>
  <c r="Q93" i="2"/>
  <c r="Q95" i="2" s="1"/>
  <c r="V95" i="2"/>
  <c r="N70" i="2"/>
  <c r="O71" i="2" s="1"/>
  <c r="V70" i="2"/>
  <c r="W69" i="2"/>
  <c r="O70" i="2"/>
  <c r="P71" i="2" s="1"/>
  <c r="W70" i="2"/>
  <c r="Q63" i="2"/>
  <c r="O76" i="2"/>
  <c r="Q49" i="2"/>
  <c r="K26" i="13"/>
  <c r="K27" i="13"/>
  <c r="T18" i="2"/>
  <c r="O32" i="2"/>
  <c r="R49" i="2"/>
  <c r="P16" i="12"/>
  <c r="V32" i="2"/>
  <c r="W32" i="2"/>
  <c r="K39" i="2"/>
  <c r="V26" i="2"/>
  <c r="O26" i="2"/>
  <c r="W26" i="2"/>
  <c r="Q71" i="2" l="1"/>
  <c r="P72" i="2"/>
  <c r="P77" i="2" s="1"/>
  <c r="Q25" i="2"/>
  <c r="P25" i="2"/>
  <c r="Q27" i="2" s="1"/>
  <c r="P32" i="2"/>
  <c r="R26" i="2"/>
  <c r="S17" i="2"/>
  <c r="S26" i="2" s="1"/>
  <c r="N32" i="2"/>
  <c r="N26" i="2"/>
  <c r="N28" i="2" s="1"/>
  <c r="N33" i="2" s="1"/>
  <c r="R16" i="12"/>
  <c r="Q16" i="12"/>
  <c r="R85" i="2"/>
  <c r="R93" i="2" s="1"/>
  <c r="R95" i="2" s="1"/>
  <c r="S85" i="2"/>
  <c r="S93" i="2" s="1"/>
  <c r="S95" i="2" s="1"/>
  <c r="K61" i="2"/>
  <c r="K83" i="2"/>
  <c r="Q76" i="2"/>
  <c r="Q70" i="2"/>
  <c r="Q72" i="2" s="1"/>
  <c r="Q77" i="2" s="1"/>
  <c r="Q69" i="2"/>
  <c r="S63" i="2"/>
  <c r="R70" i="2"/>
  <c r="R69" i="2"/>
  <c r="R76" i="2"/>
  <c r="T85" i="2"/>
  <c r="T93" i="2" s="1"/>
  <c r="T95" i="2" s="1"/>
  <c r="O72" i="2"/>
  <c r="O77" i="2" s="1"/>
  <c r="K84" i="2"/>
  <c r="N72" i="2"/>
  <c r="W71" i="2"/>
  <c r="W72" i="2" s="1"/>
  <c r="W77" i="2" s="1"/>
  <c r="N16" i="12"/>
  <c r="K16" i="13"/>
  <c r="U18" i="2"/>
  <c r="K18" i="2" s="1"/>
  <c r="K18" i="13"/>
  <c r="K25" i="13"/>
  <c r="R25" i="2"/>
  <c r="R32" i="2"/>
  <c r="K40" i="2"/>
  <c r="S49" i="2"/>
  <c r="W27" i="2"/>
  <c r="W28" i="2" s="1"/>
  <c r="W33" i="2" s="1"/>
  <c r="P27" i="2"/>
  <c r="P28" i="2" s="1"/>
  <c r="P33" i="2" s="1"/>
  <c r="S27" i="2" l="1"/>
  <c r="S28" i="2" s="1"/>
  <c r="S33" i="2" s="1"/>
  <c r="S32" i="2"/>
  <c r="Q26" i="2"/>
  <c r="Q28" i="2" s="1"/>
  <c r="Q33" i="2" s="1"/>
  <c r="Q32" i="2"/>
  <c r="S25" i="2"/>
  <c r="T27" i="2" s="1"/>
  <c r="T17" i="2"/>
  <c r="T26" i="2" s="1"/>
  <c r="N34" i="2"/>
  <c r="O31" i="2" s="1"/>
  <c r="O27" i="2"/>
  <c r="O28" i="2" s="1"/>
  <c r="O33" i="2" s="1"/>
  <c r="S71" i="2"/>
  <c r="U63" i="2"/>
  <c r="T63" i="2"/>
  <c r="R71" i="2"/>
  <c r="R72" i="2" s="1"/>
  <c r="R77" i="2" s="1"/>
  <c r="S70" i="2"/>
  <c r="S69" i="2"/>
  <c r="T71" i="2" s="1"/>
  <c r="S76" i="2"/>
  <c r="U85" i="2"/>
  <c r="K82" i="2"/>
  <c r="N77" i="2"/>
  <c r="T49" i="2"/>
  <c r="K16" i="2"/>
  <c r="A2" i="12"/>
  <c r="R27" i="2" l="1"/>
  <c r="R28" i="2" s="1"/>
  <c r="R33" i="2" s="1"/>
  <c r="T25" i="2"/>
  <c r="U27" i="2" s="1"/>
  <c r="T32" i="2"/>
  <c r="U17" i="2"/>
  <c r="K17" i="13"/>
  <c r="O34" i="2"/>
  <c r="O15" i="12" s="1"/>
  <c r="N15" i="12"/>
  <c r="T16" i="12"/>
  <c r="K60" i="2"/>
  <c r="N78" i="2"/>
  <c r="O75" i="2" s="1"/>
  <c r="O78" i="2" s="1"/>
  <c r="P75" i="2" s="1"/>
  <c r="P78" i="2" s="1"/>
  <c r="Q75" i="2" s="1"/>
  <c r="Q78" i="2" s="1"/>
  <c r="R75" i="2" s="1"/>
  <c r="R78" i="2" s="1"/>
  <c r="S75" i="2" s="1"/>
  <c r="U69" i="2"/>
  <c r="U76" i="2"/>
  <c r="U70" i="2"/>
  <c r="S72" i="2"/>
  <c r="S77" i="2" s="1"/>
  <c r="K70" i="2"/>
  <c r="T69" i="2"/>
  <c r="K69" i="2" s="1"/>
  <c r="T76" i="2"/>
  <c r="K76" i="2" s="1"/>
  <c r="T70" i="2"/>
  <c r="T72" i="2" s="1"/>
  <c r="T77" i="2" s="1"/>
  <c r="U93" i="2"/>
  <c r="K85" i="2"/>
  <c r="K63" i="2"/>
  <c r="S16" i="12"/>
  <c r="K41" i="2"/>
  <c r="U49" i="2"/>
  <c r="T28" i="2"/>
  <c r="T33" i="2" s="1"/>
  <c r="K38" i="2"/>
  <c r="A2" i="13"/>
  <c r="A1" i="13"/>
  <c r="K17" i="2" l="1"/>
  <c r="P31" i="2"/>
  <c r="P34" i="2" s="1"/>
  <c r="P15" i="12" s="1"/>
  <c r="U16" i="12"/>
  <c r="K49" i="2"/>
  <c r="K51" i="2"/>
  <c r="U71" i="2"/>
  <c r="V71" i="2"/>
  <c r="V72" i="2" s="1"/>
  <c r="V77" i="2" s="1"/>
  <c r="U95" i="2"/>
  <c r="K95" i="2" s="1"/>
  <c r="K93" i="2"/>
  <c r="S78" i="2"/>
  <c r="T75" i="2" s="1"/>
  <c r="T78" i="2" s="1"/>
  <c r="U75" i="2" s="1"/>
  <c r="A1" i="12"/>
  <c r="A2" i="8"/>
  <c r="A1" i="8"/>
  <c r="A2" i="6"/>
  <c r="A1" i="6"/>
  <c r="A2" i="4"/>
  <c r="A1" i="4"/>
  <c r="U26" i="2" l="1"/>
  <c r="U32" i="2"/>
  <c r="K32" i="2" s="1"/>
  <c r="U25" i="2"/>
  <c r="K19" i="2"/>
  <c r="Q31" i="2"/>
  <c r="Q34" i="2" s="1"/>
  <c r="Q15" i="12" s="1"/>
  <c r="K71" i="2"/>
  <c r="U72" i="2"/>
  <c r="N43" i="10"/>
  <c r="N41" i="10"/>
  <c r="V27" i="2" l="1"/>
  <c r="K25" i="2"/>
  <c r="K26" i="2"/>
  <c r="U28" i="2"/>
  <c r="R31" i="2"/>
  <c r="R34" i="2" s="1"/>
  <c r="R15" i="12" s="1"/>
  <c r="U77" i="2"/>
  <c r="K72" i="2"/>
  <c r="N7" i="13"/>
  <c r="N7" i="12"/>
  <c r="N5" i="12"/>
  <c r="N5" i="13"/>
  <c r="G7" i="1"/>
  <c r="G4" i="1"/>
  <c r="N79" i="10"/>
  <c r="O79" i="10" s="1"/>
  <c r="P79" i="10" s="1"/>
  <c r="Q79" i="10" s="1"/>
  <c r="R79" i="10" s="1"/>
  <c r="S79" i="10" s="1"/>
  <c r="T79" i="10" s="1"/>
  <c r="U79" i="10" s="1"/>
  <c r="V79" i="10" s="1"/>
  <c r="W79" i="10" s="1"/>
  <c r="X79" i="10" s="1"/>
  <c r="Y79" i="10" s="1"/>
  <c r="Z79" i="10" s="1"/>
  <c r="AA79" i="10" s="1"/>
  <c r="AB79" i="10" s="1"/>
  <c r="AC79" i="10" s="1"/>
  <c r="AD79" i="10" s="1"/>
  <c r="AE79" i="10" s="1"/>
  <c r="AF79" i="10" s="1"/>
  <c r="AG79" i="10" s="1"/>
  <c r="AH79" i="10" s="1"/>
  <c r="AI79" i="10" s="1"/>
  <c r="AJ79" i="10" s="1"/>
  <c r="AK79" i="10" s="1"/>
  <c r="AL79" i="10" s="1"/>
  <c r="AM79" i="10" s="1"/>
  <c r="AN79" i="10" s="1"/>
  <c r="AO79" i="10" s="1"/>
  <c r="AP79" i="10" s="1"/>
  <c r="AQ79" i="10" s="1"/>
  <c r="AR79" i="10" s="1"/>
  <c r="AS79" i="10" s="1"/>
  <c r="AT79" i="10" s="1"/>
  <c r="AU79" i="10" s="1"/>
  <c r="AV79" i="10" s="1"/>
  <c r="AW79" i="10" s="1"/>
  <c r="AX79" i="10" s="1"/>
  <c r="AY79" i="10" s="1"/>
  <c r="AZ79" i="10" s="1"/>
  <c r="BA79" i="10" s="1"/>
  <c r="BB79" i="10" s="1"/>
  <c r="BC79" i="10" s="1"/>
  <c r="BD79" i="10" s="1"/>
  <c r="BE79" i="10" s="1"/>
  <c r="BF79" i="10" s="1"/>
  <c r="BG79" i="10" s="1"/>
  <c r="BH79" i="10" s="1"/>
  <c r="BI79" i="10" s="1"/>
  <c r="BJ79" i="10" s="1"/>
  <c r="BK79" i="10" s="1"/>
  <c r="BL79" i="10" s="1"/>
  <c r="BM79" i="10" s="1"/>
  <c r="BN79" i="10" s="1"/>
  <c r="BO79" i="10" s="1"/>
  <c r="BP79" i="10" s="1"/>
  <c r="BQ79" i="10" s="1"/>
  <c r="BR79" i="10" s="1"/>
  <c r="BS79" i="10" s="1"/>
  <c r="BT79" i="10" s="1"/>
  <c r="BU79" i="10" s="1"/>
  <c r="BV79" i="10" s="1"/>
  <c r="BW79" i="10" s="1"/>
  <c r="BX79" i="10" s="1"/>
  <c r="BY79" i="10" s="1"/>
  <c r="BZ79" i="10" s="1"/>
  <c r="CA79" i="10" s="1"/>
  <c r="CB79" i="10" s="1"/>
  <c r="CC79" i="10" s="1"/>
  <c r="CD79" i="10" s="1"/>
  <c r="CE79" i="10" s="1"/>
  <c r="CF79" i="10" s="1"/>
  <c r="CG79" i="10" s="1"/>
  <c r="CH79" i="10" s="1"/>
  <c r="CI79" i="10" s="1"/>
  <c r="CJ79" i="10" s="1"/>
  <c r="CK79" i="10" s="1"/>
  <c r="CL79" i="10" s="1"/>
  <c r="CM79" i="10" s="1"/>
  <c r="CN79" i="10" s="1"/>
  <c r="CO79" i="10" s="1"/>
  <c r="CP79" i="10" s="1"/>
  <c r="CQ79" i="10" s="1"/>
  <c r="CR79" i="10" s="1"/>
  <c r="CS79" i="10" s="1"/>
  <c r="CT79" i="10" s="1"/>
  <c r="CU79" i="10" s="1"/>
  <c r="CV79" i="10" s="1"/>
  <c r="CW79" i="10" s="1"/>
  <c r="CX79" i="10" s="1"/>
  <c r="CY79" i="10" s="1"/>
  <c r="CZ79" i="10" s="1"/>
  <c r="DA79" i="10" s="1"/>
  <c r="DB79" i="10" s="1"/>
  <c r="DC79" i="10" s="1"/>
  <c r="DD79" i="10" s="1"/>
  <c r="DE79" i="10" s="1"/>
  <c r="DF79" i="10" s="1"/>
  <c r="DG79" i="10" s="1"/>
  <c r="DH79" i="10" s="1"/>
  <c r="DI79" i="10" s="1"/>
  <c r="DJ79" i="10" s="1"/>
  <c r="DK79" i="10" s="1"/>
  <c r="DL79" i="10" s="1"/>
  <c r="DM79" i="10" s="1"/>
  <c r="DN79" i="10" s="1"/>
  <c r="DO79" i="10" s="1"/>
  <c r="DP79" i="10" s="1"/>
  <c r="DQ79" i="10" s="1"/>
  <c r="DR79" i="10" s="1"/>
  <c r="DS79" i="10" s="1"/>
  <c r="DT79" i="10" s="1"/>
  <c r="DU79" i="10" s="1"/>
  <c r="DV79" i="10" s="1"/>
  <c r="DW79" i="10" s="1"/>
  <c r="DX79" i="10" s="1"/>
  <c r="DY79" i="10" s="1"/>
  <c r="DZ79" i="10" s="1"/>
  <c r="EA79" i="10" s="1"/>
  <c r="EB79" i="10" s="1"/>
  <c r="EC79" i="10" s="1"/>
  <c r="ED79" i="10" s="1"/>
  <c r="EE79" i="10" s="1"/>
  <c r="EF79" i="10" s="1"/>
  <c r="EG79" i="10" s="1"/>
  <c r="EH79" i="10" s="1"/>
  <c r="EI79" i="10" s="1"/>
  <c r="EJ79" i="10" s="1"/>
  <c r="EK79" i="10" s="1"/>
  <c r="EL79" i="10" s="1"/>
  <c r="EM79" i="10" s="1"/>
  <c r="EN79" i="10" s="1"/>
  <c r="EO79" i="10" s="1"/>
  <c r="EP79" i="10" s="1"/>
  <c r="EQ79" i="10" s="1"/>
  <c r="ER79" i="10" s="1"/>
  <c r="ES79" i="10" s="1"/>
  <c r="ET79" i="10" s="1"/>
  <c r="EU79" i="10" s="1"/>
  <c r="EV79" i="10" s="1"/>
  <c r="EW79" i="10" s="1"/>
  <c r="EX79" i="10" s="1"/>
  <c r="EY79" i="10" s="1"/>
  <c r="EZ79" i="10" s="1"/>
  <c r="FA79" i="10" s="1"/>
  <c r="FB79" i="10" s="1"/>
  <c r="FC79" i="10" s="1"/>
  <c r="FD79" i="10" s="1"/>
  <c r="FE79" i="10" s="1"/>
  <c r="FF79" i="10" s="1"/>
  <c r="FG79" i="10" s="1"/>
  <c r="FH79" i="10" s="1"/>
  <c r="FI79" i="10" s="1"/>
  <c r="FJ79" i="10" s="1"/>
  <c r="FK79" i="10" s="1"/>
  <c r="FL79" i="10" s="1"/>
  <c r="FM79" i="10" s="1"/>
  <c r="FN79" i="10" s="1"/>
  <c r="FO79" i="10" s="1"/>
  <c r="FP79" i="10" s="1"/>
  <c r="FQ79" i="10" s="1"/>
  <c r="FR79" i="10" s="1"/>
  <c r="FS79" i="10" s="1"/>
  <c r="FT79" i="10" s="1"/>
  <c r="FU79" i="10" s="1"/>
  <c r="FV79" i="10" s="1"/>
  <c r="FW79" i="10" s="1"/>
  <c r="FX79" i="10" s="1"/>
  <c r="FY79" i="10" s="1"/>
  <c r="FZ79" i="10" s="1"/>
  <c r="GA79" i="10" s="1"/>
  <c r="GB79" i="10" s="1"/>
  <c r="GC79" i="10" s="1"/>
  <c r="GD79" i="10" s="1"/>
  <c r="GE79" i="10" s="1"/>
  <c r="GF79" i="10" s="1"/>
  <c r="GG79" i="10" s="1"/>
  <c r="GH79" i="10" s="1"/>
  <c r="GI79" i="10" s="1"/>
  <c r="GJ79" i="10" s="1"/>
  <c r="GK79" i="10" s="1"/>
  <c r="GL79" i="10" s="1"/>
  <c r="GM79" i="10" s="1"/>
  <c r="GN79" i="10" s="1"/>
  <c r="GO79" i="10" s="1"/>
  <c r="GP79" i="10" s="1"/>
  <c r="GQ79" i="10" s="1"/>
  <c r="GR79" i="10" s="1"/>
  <c r="GS79" i="10" s="1"/>
  <c r="GT79" i="10" s="1"/>
  <c r="GU79" i="10" s="1"/>
  <c r="GV79" i="10" s="1"/>
  <c r="GW79" i="10" s="1"/>
  <c r="GX79" i="10" s="1"/>
  <c r="GY79" i="10" s="1"/>
  <c r="GZ79" i="10" s="1"/>
  <c r="HA79" i="10" s="1"/>
  <c r="HB79" i="10" s="1"/>
  <c r="HC79" i="10" s="1"/>
  <c r="HD79" i="10" s="1"/>
  <c r="HE79" i="10" s="1"/>
  <c r="HF79" i="10" s="1"/>
  <c r="HG79" i="10" s="1"/>
  <c r="HH79" i="10" s="1"/>
  <c r="HI79" i="10" s="1"/>
  <c r="HJ79" i="10" s="1"/>
  <c r="HK79" i="10" s="1"/>
  <c r="HL79" i="10" s="1"/>
  <c r="HM79" i="10" s="1"/>
  <c r="HN79" i="10" s="1"/>
  <c r="HO79" i="10" s="1"/>
  <c r="HP79" i="10" s="1"/>
  <c r="HQ79" i="10" s="1"/>
  <c r="HR79" i="10" s="1"/>
  <c r="HS79" i="10" s="1"/>
  <c r="HT79" i="10" s="1"/>
  <c r="HU79" i="10" s="1"/>
  <c r="HV79" i="10" s="1"/>
  <c r="HW79" i="10" s="1"/>
  <c r="HX79" i="10" s="1"/>
  <c r="HY79" i="10" s="1"/>
  <c r="HZ79" i="10" s="1"/>
  <c r="IA79" i="10" s="1"/>
  <c r="IB79" i="10" s="1"/>
  <c r="IC79" i="10" s="1"/>
  <c r="ID79" i="10" s="1"/>
  <c r="IE79" i="10" s="1"/>
  <c r="IF79" i="10" s="1"/>
  <c r="IG79" i="10" s="1"/>
  <c r="IH79" i="10" s="1"/>
  <c r="II79" i="10" s="1"/>
  <c r="IJ79" i="10" s="1"/>
  <c r="IK79" i="10" s="1"/>
  <c r="IL79" i="10" s="1"/>
  <c r="IM79" i="10" s="1"/>
  <c r="IN79" i="10" s="1"/>
  <c r="IO79" i="10" s="1"/>
  <c r="IP79" i="10" s="1"/>
  <c r="IQ79" i="10" s="1"/>
  <c r="IR79" i="10" s="1"/>
  <c r="IS79" i="10" s="1"/>
  <c r="IT79" i="10" s="1"/>
  <c r="IU79" i="10" s="1"/>
  <c r="IV79" i="10" s="1"/>
  <c r="IW79" i="10" s="1"/>
  <c r="IX79" i="10" s="1"/>
  <c r="IY79" i="10" s="1"/>
  <c r="IZ79" i="10" s="1"/>
  <c r="JA79" i="10" s="1"/>
  <c r="JB79" i="10" s="1"/>
  <c r="JC79" i="10" s="1"/>
  <c r="JD79" i="10" s="1"/>
  <c r="JE79" i="10" s="1"/>
  <c r="JF79" i="10" s="1"/>
  <c r="JG79" i="10" s="1"/>
  <c r="JH79" i="10" s="1"/>
  <c r="JI79" i="10" s="1"/>
  <c r="JJ79" i="10" s="1"/>
  <c r="JK79" i="10" s="1"/>
  <c r="JL79" i="10" s="1"/>
  <c r="JM79" i="10" s="1"/>
  <c r="JN79" i="10" s="1"/>
  <c r="JO79" i="10" s="1"/>
  <c r="JP79" i="10" s="1"/>
  <c r="JQ79" i="10" s="1"/>
  <c r="JR79" i="10" s="1"/>
  <c r="JS79" i="10" s="1"/>
  <c r="JT79" i="10" s="1"/>
  <c r="JU79" i="10" s="1"/>
  <c r="JV79" i="10" s="1"/>
  <c r="JW79" i="10" s="1"/>
  <c r="JX79" i="10" s="1"/>
  <c r="JY79" i="10" s="1"/>
  <c r="JZ79" i="10" s="1"/>
  <c r="KA79" i="10" s="1"/>
  <c r="KB79" i="10" s="1"/>
  <c r="KC79" i="10" s="1"/>
  <c r="KD79" i="10" s="1"/>
  <c r="KE79" i="10" s="1"/>
  <c r="KF79" i="10" s="1"/>
  <c r="KG79" i="10" s="1"/>
  <c r="KH79" i="10" s="1"/>
  <c r="KI79" i="10" s="1"/>
  <c r="KJ79" i="10" s="1"/>
  <c r="KK79" i="10" s="1"/>
  <c r="KL79" i="10" s="1"/>
  <c r="KM79" i="10" s="1"/>
  <c r="KN79" i="10" s="1"/>
  <c r="KO79" i="10" s="1"/>
  <c r="KP79" i="10" s="1"/>
  <c r="KQ79" i="10" s="1"/>
  <c r="KR79" i="10" s="1"/>
  <c r="KS79" i="10" s="1"/>
  <c r="KT79" i="10" s="1"/>
  <c r="KU79" i="10" s="1"/>
  <c r="KV79" i="10" s="1"/>
  <c r="KW79" i="10" s="1"/>
  <c r="KX79" i="10" s="1"/>
  <c r="KY79" i="10" s="1"/>
  <c r="KZ79" i="10" s="1"/>
  <c r="LA79" i="10" s="1"/>
  <c r="LB79" i="10" s="1"/>
  <c r="LC79" i="10" s="1"/>
  <c r="LD79" i="10" s="1"/>
  <c r="LE79" i="10" s="1"/>
  <c r="LF79" i="10" s="1"/>
  <c r="LG79" i="10" s="1"/>
  <c r="LH79" i="10" s="1"/>
  <c r="LI79" i="10" s="1"/>
  <c r="LJ79" i="10" s="1"/>
  <c r="LK79" i="10" s="1"/>
  <c r="LL79" i="10" s="1"/>
  <c r="LM79" i="10" s="1"/>
  <c r="LN79" i="10" s="1"/>
  <c r="LO79" i="10" s="1"/>
  <c r="LP79" i="10" s="1"/>
  <c r="LQ79" i="10" s="1"/>
  <c r="LR79" i="10" s="1"/>
  <c r="LS79" i="10" s="1"/>
  <c r="LT79" i="10" s="1"/>
  <c r="LU79" i="10" s="1"/>
  <c r="LV79" i="10" s="1"/>
  <c r="LW79" i="10" s="1"/>
  <c r="LX79" i="10" s="1"/>
  <c r="LY79" i="10" s="1"/>
  <c r="LZ79" i="10" s="1"/>
  <c r="MA79" i="10" s="1"/>
  <c r="MB79" i="10" s="1"/>
  <c r="MC79" i="10" s="1"/>
  <c r="MD79" i="10" s="1"/>
  <c r="ME79" i="10" s="1"/>
  <c r="MF79" i="10" s="1"/>
  <c r="MG79" i="10" s="1"/>
  <c r="MH79" i="10" s="1"/>
  <c r="MI79" i="10" s="1"/>
  <c r="MJ79" i="10" s="1"/>
  <c r="MK79" i="10" s="1"/>
  <c r="ML79" i="10" s="1"/>
  <c r="MM79" i="10" s="1"/>
  <c r="MN79" i="10" s="1"/>
  <c r="MO79" i="10" s="1"/>
  <c r="MP79" i="10" s="1"/>
  <c r="MQ79" i="10" s="1"/>
  <c r="MR79" i="10" s="1"/>
  <c r="MS79" i="10" s="1"/>
  <c r="MT79" i="10" s="1"/>
  <c r="MU79" i="10" s="1"/>
  <c r="MV79" i="10" s="1"/>
  <c r="MW79" i="10" s="1"/>
  <c r="MX79" i="10" s="1"/>
  <c r="MY79" i="10" s="1"/>
  <c r="MZ79" i="10" s="1"/>
  <c r="NA79" i="10" s="1"/>
  <c r="NB79" i="10" s="1"/>
  <c r="NC79" i="10" s="1"/>
  <c r="ND79" i="10" s="1"/>
  <c r="NE79" i="10" s="1"/>
  <c r="NF79" i="10" s="1"/>
  <c r="NG79" i="10" s="1"/>
  <c r="NH79" i="10" s="1"/>
  <c r="NI79" i="10" s="1"/>
  <c r="NJ79" i="10" s="1"/>
  <c r="NK79" i="10" s="1"/>
  <c r="NL79" i="10" s="1"/>
  <c r="NM79" i="10" s="1"/>
  <c r="NN79" i="10" s="1"/>
  <c r="NO79" i="10" s="1"/>
  <c r="NP79" i="10" s="1"/>
  <c r="NQ79" i="10" s="1"/>
  <c r="NR79" i="10" s="1"/>
  <c r="NS79" i="10" s="1"/>
  <c r="NT79" i="10" s="1"/>
  <c r="NU79" i="10" s="1"/>
  <c r="NV79" i="10" s="1"/>
  <c r="NW79" i="10" s="1"/>
  <c r="NX79" i="10" s="1"/>
  <c r="NY79" i="10" s="1"/>
  <c r="NZ79" i="10" s="1"/>
  <c r="OA79" i="10" s="1"/>
  <c r="OB79" i="10" s="1"/>
  <c r="OC79" i="10" s="1"/>
  <c r="OD79" i="10" s="1"/>
  <c r="OE79" i="10" s="1"/>
  <c r="OF79" i="10" s="1"/>
  <c r="OG79" i="10" s="1"/>
  <c r="OH79" i="10" s="1"/>
  <c r="OI79" i="10" s="1"/>
  <c r="OJ79" i="10" s="1"/>
  <c r="OK79" i="10" s="1"/>
  <c r="OL79" i="10" s="1"/>
  <c r="OM79" i="10" s="1"/>
  <c r="ON79" i="10" s="1"/>
  <c r="OO79" i="10" s="1"/>
  <c r="OP79" i="10" s="1"/>
  <c r="OQ79" i="10" s="1"/>
  <c r="OR79" i="10" s="1"/>
  <c r="OS79" i="10" s="1"/>
  <c r="OT79" i="10" s="1"/>
  <c r="OU79" i="10" s="1"/>
  <c r="OV79" i="10" s="1"/>
  <c r="OW79" i="10" s="1"/>
  <c r="OX79" i="10" s="1"/>
  <c r="OY79" i="10" s="1"/>
  <c r="OZ79" i="10" s="1"/>
  <c r="PA79" i="10" s="1"/>
  <c r="PB79" i="10" s="1"/>
  <c r="PC79" i="10" s="1"/>
  <c r="PD79" i="10" s="1"/>
  <c r="PE79" i="10" s="1"/>
  <c r="PF79" i="10" s="1"/>
  <c r="PG79" i="10" s="1"/>
  <c r="PH79" i="10" s="1"/>
  <c r="PI79" i="10" s="1"/>
  <c r="PJ79" i="10" s="1"/>
  <c r="PK79" i="10" s="1"/>
  <c r="PL79" i="10" s="1"/>
  <c r="PM79" i="10" s="1"/>
  <c r="PN79" i="10" s="1"/>
  <c r="PO79" i="10" s="1"/>
  <c r="PP79" i="10" s="1"/>
  <c r="PQ79" i="10" s="1"/>
  <c r="N7" i="2"/>
  <c r="N5" i="2"/>
  <c r="L15" i="10"/>
  <c r="N42" i="10" s="1"/>
  <c r="V28" i="2" l="1"/>
  <c r="V33" i="2" s="1"/>
  <c r="K27" i="2"/>
  <c r="U33" i="2"/>
  <c r="S31" i="2"/>
  <c r="S34" i="2" s="1"/>
  <c r="S15" i="12" s="1"/>
  <c r="K77" i="2"/>
  <c r="U78" i="2"/>
  <c r="V75" i="2" s="1"/>
  <c r="V78" i="2" s="1"/>
  <c r="W75" i="2" s="1"/>
  <c r="W78" i="2" s="1"/>
  <c r="N6" i="12"/>
  <c r="N6" i="13"/>
  <c r="N45" i="10"/>
  <c r="N4" i="13" s="1"/>
  <c r="N46" i="10"/>
  <c r="N44" i="10"/>
  <c r="O43" i="10"/>
  <c r="O41" i="10"/>
  <c r="O5" i="13" s="1"/>
  <c r="N76" i="10"/>
  <c r="O76" i="10" s="1"/>
  <c r="P76" i="10" s="1"/>
  <c r="Q76" i="10" s="1"/>
  <c r="R76" i="10" s="1"/>
  <c r="S76" i="10" s="1"/>
  <c r="T76" i="10" s="1"/>
  <c r="U76" i="10" s="1"/>
  <c r="V76" i="10" s="1"/>
  <c r="W76" i="10" s="1"/>
  <c r="X76" i="10" s="1"/>
  <c r="Y76" i="10" s="1"/>
  <c r="Z76" i="10" s="1"/>
  <c r="AA76" i="10" s="1"/>
  <c r="AB76" i="10" s="1"/>
  <c r="AC76" i="10" s="1"/>
  <c r="AD76" i="10" s="1"/>
  <c r="AE76" i="10" s="1"/>
  <c r="AF76" i="10" s="1"/>
  <c r="AG76" i="10" s="1"/>
  <c r="AH76" i="10" s="1"/>
  <c r="AI76" i="10" s="1"/>
  <c r="AJ76" i="10" s="1"/>
  <c r="AK76" i="10" s="1"/>
  <c r="AL76" i="10" s="1"/>
  <c r="AM76" i="10" s="1"/>
  <c r="AN76" i="10" s="1"/>
  <c r="AO76" i="10" s="1"/>
  <c r="AP76" i="10" s="1"/>
  <c r="AQ76" i="10" s="1"/>
  <c r="AR76" i="10" s="1"/>
  <c r="AS76" i="10" s="1"/>
  <c r="AT76" i="10" s="1"/>
  <c r="AU76" i="10" s="1"/>
  <c r="AV76" i="10" s="1"/>
  <c r="AW76" i="10" s="1"/>
  <c r="AX76" i="10" s="1"/>
  <c r="AY76" i="10" s="1"/>
  <c r="AZ76" i="10" s="1"/>
  <c r="BA76" i="10" s="1"/>
  <c r="BB76" i="10" s="1"/>
  <c r="BC76" i="10" s="1"/>
  <c r="BD76" i="10" s="1"/>
  <c r="BE76" i="10" s="1"/>
  <c r="BF76" i="10" s="1"/>
  <c r="BG76" i="10" s="1"/>
  <c r="BH76" i="10" s="1"/>
  <c r="BI76" i="10" s="1"/>
  <c r="BJ76" i="10" s="1"/>
  <c r="BK76" i="10" s="1"/>
  <c r="BL76" i="10" s="1"/>
  <c r="BM76" i="10" s="1"/>
  <c r="BN76" i="10" s="1"/>
  <c r="BO76" i="10" s="1"/>
  <c r="BP76" i="10" s="1"/>
  <c r="BQ76" i="10" s="1"/>
  <c r="BR76" i="10" s="1"/>
  <c r="BS76" i="10" s="1"/>
  <c r="BT76" i="10" s="1"/>
  <c r="BU76" i="10" s="1"/>
  <c r="BV76" i="10" s="1"/>
  <c r="BW76" i="10" s="1"/>
  <c r="BX76" i="10" s="1"/>
  <c r="BY76" i="10" s="1"/>
  <c r="BZ76" i="10" s="1"/>
  <c r="CA76" i="10" s="1"/>
  <c r="CB76" i="10" s="1"/>
  <c r="CC76" i="10" s="1"/>
  <c r="CD76" i="10" s="1"/>
  <c r="CE76" i="10" s="1"/>
  <c r="CF76" i="10" s="1"/>
  <c r="CG76" i="10" s="1"/>
  <c r="CH76" i="10" s="1"/>
  <c r="CI76" i="10" s="1"/>
  <c r="CJ76" i="10" s="1"/>
  <c r="CK76" i="10" s="1"/>
  <c r="CL76" i="10" s="1"/>
  <c r="CM76" i="10" s="1"/>
  <c r="CN76" i="10" s="1"/>
  <c r="CO76" i="10" s="1"/>
  <c r="CP76" i="10" s="1"/>
  <c r="CQ76" i="10" s="1"/>
  <c r="CR76" i="10" s="1"/>
  <c r="CS76" i="10" s="1"/>
  <c r="CT76" i="10" s="1"/>
  <c r="CU76" i="10" s="1"/>
  <c r="CV76" i="10" s="1"/>
  <c r="CW76" i="10" s="1"/>
  <c r="CX76" i="10" s="1"/>
  <c r="CY76" i="10" s="1"/>
  <c r="CZ76" i="10" s="1"/>
  <c r="DA76" i="10" s="1"/>
  <c r="DB76" i="10" s="1"/>
  <c r="DC76" i="10" s="1"/>
  <c r="DD76" i="10" s="1"/>
  <c r="DE76" i="10" s="1"/>
  <c r="DF76" i="10" s="1"/>
  <c r="DG76" i="10" s="1"/>
  <c r="DH76" i="10" s="1"/>
  <c r="DI76" i="10" s="1"/>
  <c r="DJ76" i="10" s="1"/>
  <c r="DK76" i="10" s="1"/>
  <c r="DL76" i="10" s="1"/>
  <c r="DM76" i="10" s="1"/>
  <c r="DN76" i="10" s="1"/>
  <c r="DO76" i="10" s="1"/>
  <c r="DP76" i="10" s="1"/>
  <c r="DQ76" i="10" s="1"/>
  <c r="DR76" i="10" s="1"/>
  <c r="DS76" i="10" s="1"/>
  <c r="DT76" i="10" s="1"/>
  <c r="DU76" i="10" s="1"/>
  <c r="DV76" i="10" s="1"/>
  <c r="DW76" i="10" s="1"/>
  <c r="DX76" i="10" s="1"/>
  <c r="DY76" i="10" s="1"/>
  <c r="DZ76" i="10" s="1"/>
  <c r="EA76" i="10" s="1"/>
  <c r="EB76" i="10" s="1"/>
  <c r="EC76" i="10" s="1"/>
  <c r="ED76" i="10" s="1"/>
  <c r="EE76" i="10" s="1"/>
  <c r="EF76" i="10" s="1"/>
  <c r="EG76" i="10" s="1"/>
  <c r="EH76" i="10" s="1"/>
  <c r="EI76" i="10" s="1"/>
  <c r="EJ76" i="10" s="1"/>
  <c r="EK76" i="10" s="1"/>
  <c r="EL76" i="10" s="1"/>
  <c r="EM76" i="10" s="1"/>
  <c r="EN76" i="10" s="1"/>
  <c r="EO76" i="10" s="1"/>
  <c r="EP76" i="10" s="1"/>
  <c r="EQ76" i="10" s="1"/>
  <c r="ER76" i="10" s="1"/>
  <c r="ES76" i="10" s="1"/>
  <c r="ET76" i="10" s="1"/>
  <c r="EU76" i="10" s="1"/>
  <c r="EV76" i="10" s="1"/>
  <c r="EW76" i="10" s="1"/>
  <c r="EX76" i="10" s="1"/>
  <c r="EY76" i="10" s="1"/>
  <c r="EZ76" i="10" s="1"/>
  <c r="FA76" i="10" s="1"/>
  <c r="FB76" i="10" s="1"/>
  <c r="FC76" i="10" s="1"/>
  <c r="FD76" i="10" s="1"/>
  <c r="FE76" i="10" s="1"/>
  <c r="FF76" i="10" s="1"/>
  <c r="FG76" i="10" s="1"/>
  <c r="FH76" i="10" s="1"/>
  <c r="FI76" i="10" s="1"/>
  <c r="FJ76" i="10" s="1"/>
  <c r="FK76" i="10" s="1"/>
  <c r="FL76" i="10" s="1"/>
  <c r="FM76" i="10" s="1"/>
  <c r="FN76" i="10" s="1"/>
  <c r="FO76" i="10" s="1"/>
  <c r="FP76" i="10" s="1"/>
  <c r="FQ76" i="10" s="1"/>
  <c r="FR76" i="10" s="1"/>
  <c r="FS76" i="10" s="1"/>
  <c r="FT76" i="10" s="1"/>
  <c r="FU76" i="10" s="1"/>
  <c r="FV76" i="10" s="1"/>
  <c r="FW76" i="10" s="1"/>
  <c r="FX76" i="10" s="1"/>
  <c r="FY76" i="10" s="1"/>
  <c r="FZ76" i="10" s="1"/>
  <c r="GA76" i="10" s="1"/>
  <c r="GB76" i="10" s="1"/>
  <c r="GC76" i="10" s="1"/>
  <c r="GD76" i="10" s="1"/>
  <c r="GE76" i="10" s="1"/>
  <c r="GF76" i="10" s="1"/>
  <c r="GG76" i="10" s="1"/>
  <c r="GH76" i="10" s="1"/>
  <c r="GI76" i="10" s="1"/>
  <c r="GJ76" i="10" s="1"/>
  <c r="GK76" i="10" s="1"/>
  <c r="GL76" i="10" s="1"/>
  <c r="GM76" i="10" s="1"/>
  <c r="GN76" i="10" s="1"/>
  <c r="GO76" i="10" s="1"/>
  <c r="GP76" i="10" s="1"/>
  <c r="GQ76" i="10" s="1"/>
  <c r="GR76" i="10" s="1"/>
  <c r="GS76" i="10" s="1"/>
  <c r="GT76" i="10" s="1"/>
  <c r="GU76" i="10" s="1"/>
  <c r="GV76" i="10" s="1"/>
  <c r="GW76" i="10" s="1"/>
  <c r="GX76" i="10" s="1"/>
  <c r="GY76" i="10" s="1"/>
  <c r="GZ76" i="10" s="1"/>
  <c r="HA76" i="10" s="1"/>
  <c r="HB76" i="10" s="1"/>
  <c r="HC76" i="10" s="1"/>
  <c r="HD76" i="10" s="1"/>
  <c r="HE76" i="10" s="1"/>
  <c r="HF76" i="10" s="1"/>
  <c r="HG76" i="10" s="1"/>
  <c r="HH76" i="10" s="1"/>
  <c r="HI76" i="10" s="1"/>
  <c r="HJ76" i="10" s="1"/>
  <c r="HK76" i="10" s="1"/>
  <c r="HL76" i="10" s="1"/>
  <c r="HM76" i="10" s="1"/>
  <c r="HN76" i="10" s="1"/>
  <c r="HO76" i="10" s="1"/>
  <c r="HP76" i="10" s="1"/>
  <c r="HQ76" i="10" s="1"/>
  <c r="HR76" i="10" s="1"/>
  <c r="HS76" i="10" s="1"/>
  <c r="HT76" i="10" s="1"/>
  <c r="HU76" i="10" s="1"/>
  <c r="HV76" i="10" s="1"/>
  <c r="HW76" i="10" s="1"/>
  <c r="HX76" i="10" s="1"/>
  <c r="HY76" i="10" s="1"/>
  <c r="HZ76" i="10" s="1"/>
  <c r="IA76" i="10" s="1"/>
  <c r="IB76" i="10" s="1"/>
  <c r="IC76" i="10" s="1"/>
  <c r="ID76" i="10" s="1"/>
  <c r="IE76" i="10" s="1"/>
  <c r="IF76" i="10" s="1"/>
  <c r="IG76" i="10" s="1"/>
  <c r="IH76" i="10" s="1"/>
  <c r="II76" i="10" s="1"/>
  <c r="IJ76" i="10" s="1"/>
  <c r="IK76" i="10" s="1"/>
  <c r="IL76" i="10" s="1"/>
  <c r="IM76" i="10" s="1"/>
  <c r="IN76" i="10" s="1"/>
  <c r="IO76" i="10" s="1"/>
  <c r="IP76" i="10" s="1"/>
  <c r="IQ76" i="10" s="1"/>
  <c r="IR76" i="10" s="1"/>
  <c r="IS76" i="10" s="1"/>
  <c r="IT76" i="10" s="1"/>
  <c r="IU76" i="10" s="1"/>
  <c r="IV76" i="10" s="1"/>
  <c r="IW76" i="10" s="1"/>
  <c r="IX76" i="10" s="1"/>
  <c r="IY76" i="10" s="1"/>
  <c r="IZ76" i="10" s="1"/>
  <c r="JA76" i="10" s="1"/>
  <c r="JB76" i="10" s="1"/>
  <c r="JC76" i="10" s="1"/>
  <c r="JD76" i="10" s="1"/>
  <c r="JE76" i="10" s="1"/>
  <c r="JF76" i="10" s="1"/>
  <c r="JG76" i="10" s="1"/>
  <c r="JH76" i="10" s="1"/>
  <c r="JI76" i="10" s="1"/>
  <c r="JJ76" i="10" s="1"/>
  <c r="JK76" i="10" s="1"/>
  <c r="JL76" i="10" s="1"/>
  <c r="JM76" i="10" s="1"/>
  <c r="JN76" i="10" s="1"/>
  <c r="JO76" i="10" s="1"/>
  <c r="JP76" i="10" s="1"/>
  <c r="JQ76" i="10" s="1"/>
  <c r="JR76" i="10" s="1"/>
  <c r="JS76" i="10" s="1"/>
  <c r="JT76" i="10" s="1"/>
  <c r="JU76" i="10" s="1"/>
  <c r="JV76" i="10" s="1"/>
  <c r="JW76" i="10" s="1"/>
  <c r="JX76" i="10" s="1"/>
  <c r="JY76" i="10" s="1"/>
  <c r="JZ76" i="10" s="1"/>
  <c r="KA76" i="10" s="1"/>
  <c r="KB76" i="10" s="1"/>
  <c r="KC76" i="10" s="1"/>
  <c r="KD76" i="10" s="1"/>
  <c r="KE76" i="10" s="1"/>
  <c r="KF76" i="10" s="1"/>
  <c r="KG76" i="10" s="1"/>
  <c r="KH76" i="10" s="1"/>
  <c r="KI76" i="10" s="1"/>
  <c r="KJ76" i="10" s="1"/>
  <c r="KK76" i="10" s="1"/>
  <c r="KL76" i="10" s="1"/>
  <c r="KM76" i="10" s="1"/>
  <c r="KN76" i="10" s="1"/>
  <c r="KO76" i="10" s="1"/>
  <c r="KP76" i="10" s="1"/>
  <c r="KQ76" i="10" s="1"/>
  <c r="KR76" i="10" s="1"/>
  <c r="KS76" i="10" s="1"/>
  <c r="KT76" i="10" s="1"/>
  <c r="KU76" i="10" s="1"/>
  <c r="KV76" i="10" s="1"/>
  <c r="KW76" i="10" s="1"/>
  <c r="KX76" i="10" s="1"/>
  <c r="KY76" i="10" s="1"/>
  <c r="KZ76" i="10" s="1"/>
  <c r="LA76" i="10" s="1"/>
  <c r="LB76" i="10" s="1"/>
  <c r="LC76" i="10" s="1"/>
  <c r="LD76" i="10" s="1"/>
  <c r="LE76" i="10" s="1"/>
  <c r="LF76" i="10" s="1"/>
  <c r="LG76" i="10" s="1"/>
  <c r="LH76" i="10" s="1"/>
  <c r="LI76" i="10" s="1"/>
  <c r="LJ76" i="10" s="1"/>
  <c r="LK76" i="10" s="1"/>
  <c r="LL76" i="10" s="1"/>
  <c r="LM76" i="10" s="1"/>
  <c r="LN76" i="10" s="1"/>
  <c r="LO76" i="10" s="1"/>
  <c r="LP76" i="10" s="1"/>
  <c r="LQ76" i="10" s="1"/>
  <c r="LR76" i="10" s="1"/>
  <c r="LS76" i="10" s="1"/>
  <c r="LT76" i="10" s="1"/>
  <c r="LU76" i="10" s="1"/>
  <c r="LV76" i="10" s="1"/>
  <c r="LW76" i="10" s="1"/>
  <c r="LX76" i="10" s="1"/>
  <c r="LY76" i="10" s="1"/>
  <c r="LZ76" i="10" s="1"/>
  <c r="MA76" i="10" s="1"/>
  <c r="MB76" i="10" s="1"/>
  <c r="MC76" i="10" s="1"/>
  <c r="MD76" i="10" s="1"/>
  <c r="ME76" i="10" s="1"/>
  <c r="MF76" i="10" s="1"/>
  <c r="MG76" i="10" s="1"/>
  <c r="MH76" i="10" s="1"/>
  <c r="MI76" i="10" s="1"/>
  <c r="MJ76" i="10" s="1"/>
  <c r="MK76" i="10" s="1"/>
  <c r="ML76" i="10" s="1"/>
  <c r="MM76" i="10" s="1"/>
  <c r="MN76" i="10" s="1"/>
  <c r="MO76" i="10" s="1"/>
  <c r="MP76" i="10" s="1"/>
  <c r="MQ76" i="10" s="1"/>
  <c r="MR76" i="10" s="1"/>
  <c r="MS76" i="10" s="1"/>
  <c r="MT76" i="10" s="1"/>
  <c r="MU76" i="10" s="1"/>
  <c r="MV76" i="10" s="1"/>
  <c r="MW76" i="10" s="1"/>
  <c r="MX76" i="10" s="1"/>
  <c r="MY76" i="10" s="1"/>
  <c r="MZ76" i="10" s="1"/>
  <c r="NA76" i="10" s="1"/>
  <c r="NB76" i="10" s="1"/>
  <c r="NC76" i="10" s="1"/>
  <c r="ND76" i="10" s="1"/>
  <c r="NE76" i="10" s="1"/>
  <c r="NF76" i="10" s="1"/>
  <c r="NG76" i="10" s="1"/>
  <c r="NH76" i="10" s="1"/>
  <c r="NI76" i="10" s="1"/>
  <c r="NJ76" i="10" s="1"/>
  <c r="NK76" i="10" s="1"/>
  <c r="NL76" i="10" s="1"/>
  <c r="NM76" i="10" s="1"/>
  <c r="NN76" i="10" s="1"/>
  <c r="NO76" i="10" s="1"/>
  <c r="NP76" i="10" s="1"/>
  <c r="NQ76" i="10" s="1"/>
  <c r="NR76" i="10" s="1"/>
  <c r="NS76" i="10" s="1"/>
  <c r="NT76" i="10" s="1"/>
  <c r="NU76" i="10" s="1"/>
  <c r="NV76" i="10" s="1"/>
  <c r="NW76" i="10" s="1"/>
  <c r="NX76" i="10" s="1"/>
  <c r="NY76" i="10" s="1"/>
  <c r="NZ76" i="10" s="1"/>
  <c r="OA76" i="10" s="1"/>
  <c r="OB76" i="10" s="1"/>
  <c r="OC76" i="10" s="1"/>
  <c r="OD76" i="10" s="1"/>
  <c r="OE76" i="10" s="1"/>
  <c r="OF76" i="10" s="1"/>
  <c r="OG76" i="10" s="1"/>
  <c r="OH76" i="10" s="1"/>
  <c r="OI76" i="10" s="1"/>
  <c r="OJ76" i="10" s="1"/>
  <c r="OK76" i="10" s="1"/>
  <c r="OL76" i="10" s="1"/>
  <c r="OM76" i="10" s="1"/>
  <c r="ON76" i="10" s="1"/>
  <c r="OO76" i="10" s="1"/>
  <c r="OP76" i="10" s="1"/>
  <c r="OQ76" i="10" s="1"/>
  <c r="OR76" i="10" s="1"/>
  <c r="OS76" i="10" s="1"/>
  <c r="OT76" i="10" s="1"/>
  <c r="OU76" i="10" s="1"/>
  <c r="OV76" i="10" s="1"/>
  <c r="OW76" i="10" s="1"/>
  <c r="OX76" i="10" s="1"/>
  <c r="OY76" i="10" s="1"/>
  <c r="OZ76" i="10" s="1"/>
  <c r="PA76" i="10" s="1"/>
  <c r="PB76" i="10" s="1"/>
  <c r="PC76" i="10" s="1"/>
  <c r="PD76" i="10" s="1"/>
  <c r="PE76" i="10" s="1"/>
  <c r="PF76" i="10" s="1"/>
  <c r="PG76" i="10" s="1"/>
  <c r="PH76" i="10" s="1"/>
  <c r="PI76" i="10" s="1"/>
  <c r="PJ76" i="10" s="1"/>
  <c r="PK76" i="10" s="1"/>
  <c r="PL76" i="10" s="1"/>
  <c r="PM76" i="10" s="1"/>
  <c r="PN76" i="10" s="1"/>
  <c r="PO76" i="10" s="1"/>
  <c r="PP76" i="10" s="1"/>
  <c r="PQ76" i="10" s="1"/>
  <c r="N74" i="10"/>
  <c r="N75" i="10" s="1"/>
  <c r="T31" i="2" l="1"/>
  <c r="T34" i="2" s="1"/>
  <c r="U31" i="2" s="1"/>
  <c r="U34" i="2" s="1"/>
  <c r="K33" i="2"/>
  <c r="K28" i="2"/>
  <c r="O7" i="13"/>
  <c r="O7" i="2"/>
  <c r="O7" i="12"/>
  <c r="O5" i="12"/>
  <c r="N49" i="10"/>
  <c r="N4" i="12"/>
  <c r="N48" i="10"/>
  <c r="O48" i="10" s="1"/>
  <c r="N47" i="10"/>
  <c r="O47" i="10" s="1"/>
  <c r="O42" i="10"/>
  <c r="O5" i="2"/>
  <c r="N6" i="2"/>
  <c r="N78" i="10"/>
  <c r="N77" i="10"/>
  <c r="O74" i="10"/>
  <c r="O75" i="10" s="1"/>
  <c r="N65" i="10"/>
  <c r="O65" i="10" s="1"/>
  <c r="N63" i="10"/>
  <c r="T15" i="12" l="1"/>
  <c r="V31" i="2"/>
  <c r="U15" i="12"/>
  <c r="O6" i="13"/>
  <c r="O6" i="2"/>
  <c r="O6" i="12"/>
  <c r="O45" i="10"/>
  <c r="O44" i="10"/>
  <c r="N4" i="2"/>
  <c r="O46" i="10"/>
  <c r="N82" i="10"/>
  <c r="O78" i="10"/>
  <c r="P74" i="10"/>
  <c r="P75" i="10" s="1"/>
  <c r="O77" i="10"/>
  <c r="P65" i="10"/>
  <c r="Q65" i="10" s="1"/>
  <c r="N54" i="10"/>
  <c r="O54" i="10" s="1"/>
  <c r="P54" i="10" s="1"/>
  <c r="Q54" i="10" s="1"/>
  <c r="R54" i="10" s="1"/>
  <c r="S54" i="10" s="1"/>
  <c r="T54" i="10" s="1"/>
  <c r="U54" i="10" s="1"/>
  <c r="V54" i="10" s="1"/>
  <c r="W54" i="10" s="1"/>
  <c r="X54" i="10" s="1"/>
  <c r="Y54" i="10" s="1"/>
  <c r="Z54" i="10" s="1"/>
  <c r="AA54" i="10" s="1"/>
  <c r="AB54" i="10" s="1"/>
  <c r="AC54" i="10" s="1"/>
  <c r="AD54" i="10" s="1"/>
  <c r="AE54" i="10" s="1"/>
  <c r="AF54" i="10" s="1"/>
  <c r="AG54" i="10" s="1"/>
  <c r="AH54" i="10" s="1"/>
  <c r="AI54" i="10" s="1"/>
  <c r="AJ54" i="10" s="1"/>
  <c r="AK54" i="10" s="1"/>
  <c r="AL54" i="10" s="1"/>
  <c r="AM54" i="10" s="1"/>
  <c r="AN54" i="10" s="1"/>
  <c r="AO54" i="10" s="1"/>
  <c r="AP54" i="10" s="1"/>
  <c r="AQ54" i="10" s="1"/>
  <c r="AR54" i="10" s="1"/>
  <c r="AS54" i="10" s="1"/>
  <c r="AT54" i="10" s="1"/>
  <c r="AU54" i="10" s="1"/>
  <c r="AV54" i="10" s="1"/>
  <c r="AW54" i="10" s="1"/>
  <c r="AX54" i="10" s="1"/>
  <c r="AY54" i="10" s="1"/>
  <c r="AZ54" i="10" s="1"/>
  <c r="BA54" i="10" s="1"/>
  <c r="BB54" i="10" s="1"/>
  <c r="BC54" i="10" s="1"/>
  <c r="BD54" i="10" s="1"/>
  <c r="BE54" i="10" s="1"/>
  <c r="BF54" i="10" s="1"/>
  <c r="BG54" i="10" s="1"/>
  <c r="BH54" i="10" s="1"/>
  <c r="BI54" i="10" s="1"/>
  <c r="BJ54" i="10" s="1"/>
  <c r="BK54" i="10" s="1"/>
  <c r="BL54" i="10" s="1"/>
  <c r="BM54" i="10" s="1"/>
  <c r="BN54" i="10" s="1"/>
  <c r="BO54" i="10" s="1"/>
  <c r="BP54" i="10" s="1"/>
  <c r="BQ54" i="10" s="1"/>
  <c r="BR54" i="10" s="1"/>
  <c r="BS54" i="10" s="1"/>
  <c r="BT54" i="10" s="1"/>
  <c r="BU54" i="10" s="1"/>
  <c r="BV54" i="10" s="1"/>
  <c r="BW54" i="10" s="1"/>
  <c r="BX54" i="10" s="1"/>
  <c r="BY54" i="10" s="1"/>
  <c r="BZ54" i="10" s="1"/>
  <c r="CA54" i="10" s="1"/>
  <c r="CB54" i="10" s="1"/>
  <c r="CC54" i="10" s="1"/>
  <c r="CD54" i="10" s="1"/>
  <c r="CE54" i="10" s="1"/>
  <c r="CF54" i="10" s="1"/>
  <c r="CG54" i="10" s="1"/>
  <c r="CH54" i="10" s="1"/>
  <c r="CI54" i="10" s="1"/>
  <c r="CJ54" i="10" s="1"/>
  <c r="CK54" i="10" s="1"/>
  <c r="CL54" i="10" s="1"/>
  <c r="CM54" i="10" s="1"/>
  <c r="CN54" i="10" s="1"/>
  <c r="CO54" i="10" s="1"/>
  <c r="CP54" i="10" s="1"/>
  <c r="CQ54" i="10" s="1"/>
  <c r="CR54" i="10" s="1"/>
  <c r="CS54" i="10" s="1"/>
  <c r="CT54" i="10" s="1"/>
  <c r="CU54" i="10" s="1"/>
  <c r="CV54" i="10" s="1"/>
  <c r="CW54" i="10" s="1"/>
  <c r="CX54" i="10" s="1"/>
  <c r="CY54" i="10" s="1"/>
  <c r="CZ54" i="10" s="1"/>
  <c r="DA54" i="10" s="1"/>
  <c r="DB54" i="10" s="1"/>
  <c r="DC54" i="10" s="1"/>
  <c r="DD54" i="10" s="1"/>
  <c r="DE54" i="10" s="1"/>
  <c r="DF54" i="10" s="1"/>
  <c r="DG54" i="10" s="1"/>
  <c r="DH54" i="10" s="1"/>
  <c r="DI54" i="10" s="1"/>
  <c r="DJ54" i="10" s="1"/>
  <c r="DK54" i="10" s="1"/>
  <c r="DL54" i="10" s="1"/>
  <c r="DM54" i="10" s="1"/>
  <c r="DN54" i="10" s="1"/>
  <c r="DO54" i="10" s="1"/>
  <c r="DP54" i="10" s="1"/>
  <c r="DQ54" i="10" s="1"/>
  <c r="DR54" i="10" s="1"/>
  <c r="DS54" i="10" s="1"/>
  <c r="DT54" i="10" s="1"/>
  <c r="DU54" i="10" s="1"/>
  <c r="DV54" i="10" s="1"/>
  <c r="DW54" i="10" s="1"/>
  <c r="DX54" i="10" s="1"/>
  <c r="DY54" i="10" s="1"/>
  <c r="DZ54" i="10" s="1"/>
  <c r="EA54" i="10" s="1"/>
  <c r="EB54" i="10" s="1"/>
  <c r="EC54" i="10" s="1"/>
  <c r="ED54" i="10" s="1"/>
  <c r="EE54" i="10" s="1"/>
  <c r="EF54" i="10" s="1"/>
  <c r="EG54" i="10" s="1"/>
  <c r="EH54" i="10" s="1"/>
  <c r="EI54" i="10" s="1"/>
  <c r="EJ54" i="10" s="1"/>
  <c r="EK54" i="10" s="1"/>
  <c r="EL54" i="10" s="1"/>
  <c r="EM54" i="10" s="1"/>
  <c r="EN54" i="10" s="1"/>
  <c r="EO54" i="10" s="1"/>
  <c r="EP54" i="10" s="1"/>
  <c r="EQ54" i="10" s="1"/>
  <c r="ER54" i="10" s="1"/>
  <c r="ES54" i="10" s="1"/>
  <c r="ET54" i="10" s="1"/>
  <c r="EU54" i="10" s="1"/>
  <c r="EV54" i="10" s="1"/>
  <c r="EW54" i="10" s="1"/>
  <c r="EX54" i="10" s="1"/>
  <c r="EY54" i="10" s="1"/>
  <c r="EZ54" i="10" s="1"/>
  <c r="FA54" i="10" s="1"/>
  <c r="FB54" i="10" s="1"/>
  <c r="FC54" i="10" s="1"/>
  <c r="FD54" i="10" s="1"/>
  <c r="FE54" i="10" s="1"/>
  <c r="FF54" i="10" s="1"/>
  <c r="FG54" i="10" s="1"/>
  <c r="FH54" i="10" s="1"/>
  <c r="FI54" i="10" s="1"/>
  <c r="FJ54" i="10" s="1"/>
  <c r="FK54" i="10" s="1"/>
  <c r="FL54" i="10" s="1"/>
  <c r="FM54" i="10" s="1"/>
  <c r="FN54" i="10" s="1"/>
  <c r="FO54" i="10" s="1"/>
  <c r="FP54" i="10" s="1"/>
  <c r="FQ54" i="10" s="1"/>
  <c r="FR54" i="10" s="1"/>
  <c r="FS54" i="10" s="1"/>
  <c r="FT54" i="10" s="1"/>
  <c r="FU54" i="10" s="1"/>
  <c r="FV54" i="10" s="1"/>
  <c r="FW54" i="10" s="1"/>
  <c r="FX54" i="10" s="1"/>
  <c r="FY54" i="10" s="1"/>
  <c r="FZ54" i="10" s="1"/>
  <c r="GA54" i="10" s="1"/>
  <c r="GB54" i="10" s="1"/>
  <c r="GC54" i="10" s="1"/>
  <c r="GD54" i="10" s="1"/>
  <c r="GE54" i="10" s="1"/>
  <c r="GF54" i="10" s="1"/>
  <c r="GG54" i="10" s="1"/>
  <c r="GH54" i="10" s="1"/>
  <c r="GI54" i="10" s="1"/>
  <c r="GJ54" i="10" s="1"/>
  <c r="GK54" i="10" s="1"/>
  <c r="GL54" i="10" s="1"/>
  <c r="GM54" i="10" s="1"/>
  <c r="GN54" i="10" s="1"/>
  <c r="GO54" i="10" s="1"/>
  <c r="GP54" i="10" s="1"/>
  <c r="GQ54" i="10" s="1"/>
  <c r="GR54" i="10" s="1"/>
  <c r="GS54" i="10" s="1"/>
  <c r="GT54" i="10" s="1"/>
  <c r="GU54" i="10" s="1"/>
  <c r="GV54" i="10" s="1"/>
  <c r="GW54" i="10" s="1"/>
  <c r="GX54" i="10" s="1"/>
  <c r="GY54" i="10" s="1"/>
  <c r="GZ54" i="10" s="1"/>
  <c r="HA54" i="10" s="1"/>
  <c r="HB54" i="10" s="1"/>
  <c r="HC54" i="10" s="1"/>
  <c r="HD54" i="10" s="1"/>
  <c r="HE54" i="10" s="1"/>
  <c r="HF54" i="10" s="1"/>
  <c r="HG54" i="10" s="1"/>
  <c r="HH54" i="10" s="1"/>
  <c r="HI54" i="10" s="1"/>
  <c r="HJ54" i="10" s="1"/>
  <c r="HK54" i="10" s="1"/>
  <c r="HL54" i="10" s="1"/>
  <c r="HM54" i="10" s="1"/>
  <c r="HN54" i="10" s="1"/>
  <c r="HO54" i="10" s="1"/>
  <c r="HP54" i="10" s="1"/>
  <c r="HQ54" i="10" s="1"/>
  <c r="HR54" i="10" s="1"/>
  <c r="HS54" i="10" s="1"/>
  <c r="HT54" i="10" s="1"/>
  <c r="HU54" i="10" s="1"/>
  <c r="HV54" i="10" s="1"/>
  <c r="HW54" i="10" s="1"/>
  <c r="HX54" i="10" s="1"/>
  <c r="HY54" i="10" s="1"/>
  <c r="HZ54" i="10" s="1"/>
  <c r="IA54" i="10" s="1"/>
  <c r="IB54" i="10" s="1"/>
  <c r="IC54" i="10" s="1"/>
  <c r="ID54" i="10" s="1"/>
  <c r="IE54" i="10" s="1"/>
  <c r="IF54" i="10" s="1"/>
  <c r="IG54" i="10" s="1"/>
  <c r="IH54" i="10" s="1"/>
  <c r="II54" i="10" s="1"/>
  <c r="IJ54" i="10" s="1"/>
  <c r="IK54" i="10" s="1"/>
  <c r="IL54" i="10" s="1"/>
  <c r="IM54" i="10" s="1"/>
  <c r="IN54" i="10" s="1"/>
  <c r="IO54" i="10" s="1"/>
  <c r="IP54" i="10" s="1"/>
  <c r="IQ54" i="10" s="1"/>
  <c r="IR54" i="10" s="1"/>
  <c r="IS54" i="10" s="1"/>
  <c r="IT54" i="10" s="1"/>
  <c r="IU54" i="10" s="1"/>
  <c r="IV54" i="10" s="1"/>
  <c r="IW54" i="10" s="1"/>
  <c r="IX54" i="10" s="1"/>
  <c r="IY54" i="10" s="1"/>
  <c r="IZ54" i="10" s="1"/>
  <c r="JA54" i="10" s="1"/>
  <c r="JB54" i="10" s="1"/>
  <c r="JC54" i="10" s="1"/>
  <c r="JD54" i="10" s="1"/>
  <c r="JE54" i="10" s="1"/>
  <c r="JF54" i="10" s="1"/>
  <c r="JG54" i="10" s="1"/>
  <c r="JH54" i="10" s="1"/>
  <c r="JI54" i="10" s="1"/>
  <c r="JJ54" i="10" s="1"/>
  <c r="JK54" i="10" s="1"/>
  <c r="JL54" i="10" s="1"/>
  <c r="JM54" i="10" s="1"/>
  <c r="JN54" i="10" s="1"/>
  <c r="JO54" i="10" s="1"/>
  <c r="JP54" i="10" s="1"/>
  <c r="JQ54" i="10" s="1"/>
  <c r="JR54" i="10" s="1"/>
  <c r="JS54" i="10" s="1"/>
  <c r="JT54" i="10" s="1"/>
  <c r="JU54" i="10" s="1"/>
  <c r="JV54" i="10" s="1"/>
  <c r="JW54" i="10" s="1"/>
  <c r="JX54" i="10" s="1"/>
  <c r="JY54" i="10" s="1"/>
  <c r="JZ54" i="10" s="1"/>
  <c r="KA54" i="10" s="1"/>
  <c r="KB54" i="10" s="1"/>
  <c r="KC54" i="10" s="1"/>
  <c r="KD54" i="10" s="1"/>
  <c r="KE54" i="10" s="1"/>
  <c r="KF54" i="10" s="1"/>
  <c r="KG54" i="10" s="1"/>
  <c r="KH54" i="10" s="1"/>
  <c r="KI54" i="10" s="1"/>
  <c r="KJ54" i="10" s="1"/>
  <c r="KK54" i="10" s="1"/>
  <c r="KL54" i="10" s="1"/>
  <c r="KM54" i="10" s="1"/>
  <c r="KN54" i="10" s="1"/>
  <c r="KO54" i="10" s="1"/>
  <c r="KP54" i="10" s="1"/>
  <c r="KQ54" i="10" s="1"/>
  <c r="KR54" i="10" s="1"/>
  <c r="KS54" i="10" s="1"/>
  <c r="KT54" i="10" s="1"/>
  <c r="KU54" i="10" s="1"/>
  <c r="KV54" i="10" s="1"/>
  <c r="KW54" i="10" s="1"/>
  <c r="KX54" i="10" s="1"/>
  <c r="KY54" i="10" s="1"/>
  <c r="KZ54" i="10" s="1"/>
  <c r="LA54" i="10" s="1"/>
  <c r="LB54" i="10" s="1"/>
  <c r="LC54" i="10" s="1"/>
  <c r="LD54" i="10" s="1"/>
  <c r="LE54" i="10" s="1"/>
  <c r="LF54" i="10" s="1"/>
  <c r="LG54" i="10" s="1"/>
  <c r="LH54" i="10" s="1"/>
  <c r="LI54" i="10" s="1"/>
  <c r="LJ54" i="10" s="1"/>
  <c r="LK54" i="10" s="1"/>
  <c r="LL54" i="10" s="1"/>
  <c r="LM54" i="10" s="1"/>
  <c r="LN54" i="10" s="1"/>
  <c r="LO54" i="10" s="1"/>
  <c r="LP54" i="10" s="1"/>
  <c r="LQ54" i="10" s="1"/>
  <c r="LR54" i="10" s="1"/>
  <c r="LS54" i="10" s="1"/>
  <c r="LT54" i="10" s="1"/>
  <c r="LU54" i="10" s="1"/>
  <c r="LV54" i="10" s="1"/>
  <c r="LW54" i="10" s="1"/>
  <c r="LX54" i="10" s="1"/>
  <c r="LY54" i="10" s="1"/>
  <c r="LZ54" i="10" s="1"/>
  <c r="MA54" i="10" s="1"/>
  <c r="MB54" i="10" s="1"/>
  <c r="MC54" i="10" s="1"/>
  <c r="MD54" i="10" s="1"/>
  <c r="ME54" i="10" s="1"/>
  <c r="MF54" i="10" s="1"/>
  <c r="MG54" i="10" s="1"/>
  <c r="MH54" i="10" s="1"/>
  <c r="MI54" i="10" s="1"/>
  <c r="MJ54" i="10" s="1"/>
  <c r="MK54" i="10" s="1"/>
  <c r="ML54" i="10" s="1"/>
  <c r="MM54" i="10" s="1"/>
  <c r="MN54" i="10" s="1"/>
  <c r="MO54" i="10" s="1"/>
  <c r="MP54" i="10" s="1"/>
  <c r="MQ54" i="10" s="1"/>
  <c r="MR54" i="10" s="1"/>
  <c r="MS54" i="10" s="1"/>
  <c r="MT54" i="10" s="1"/>
  <c r="MU54" i="10" s="1"/>
  <c r="MV54" i="10" s="1"/>
  <c r="MW54" i="10" s="1"/>
  <c r="MX54" i="10" s="1"/>
  <c r="MY54" i="10" s="1"/>
  <c r="MZ54" i="10" s="1"/>
  <c r="NA54" i="10" s="1"/>
  <c r="NB54" i="10" s="1"/>
  <c r="NC54" i="10" s="1"/>
  <c r="ND54" i="10" s="1"/>
  <c r="NE54" i="10" s="1"/>
  <c r="NF54" i="10" s="1"/>
  <c r="NG54" i="10" s="1"/>
  <c r="NH54" i="10" s="1"/>
  <c r="NI54" i="10" s="1"/>
  <c r="NJ54" i="10" s="1"/>
  <c r="NK54" i="10" s="1"/>
  <c r="NL54" i="10" s="1"/>
  <c r="NM54" i="10" s="1"/>
  <c r="NN54" i="10" s="1"/>
  <c r="NO54" i="10" s="1"/>
  <c r="NP54" i="10" s="1"/>
  <c r="NQ54" i="10" s="1"/>
  <c r="NR54" i="10" s="1"/>
  <c r="NS54" i="10" s="1"/>
  <c r="NT54" i="10" s="1"/>
  <c r="NU54" i="10" s="1"/>
  <c r="NV54" i="10" s="1"/>
  <c r="NW54" i="10" s="1"/>
  <c r="NX54" i="10" s="1"/>
  <c r="NY54" i="10" s="1"/>
  <c r="NZ54" i="10" s="1"/>
  <c r="OA54" i="10" s="1"/>
  <c r="OB54" i="10" s="1"/>
  <c r="OC54" i="10" s="1"/>
  <c r="OD54" i="10" s="1"/>
  <c r="OE54" i="10" s="1"/>
  <c r="OF54" i="10" s="1"/>
  <c r="OG54" i="10" s="1"/>
  <c r="OH54" i="10" s="1"/>
  <c r="OI54" i="10" s="1"/>
  <c r="OJ54" i="10" s="1"/>
  <c r="OK54" i="10" s="1"/>
  <c r="OL54" i="10" s="1"/>
  <c r="OM54" i="10" s="1"/>
  <c r="ON54" i="10" s="1"/>
  <c r="OO54" i="10" s="1"/>
  <c r="OP54" i="10" s="1"/>
  <c r="OQ54" i="10" s="1"/>
  <c r="OR54" i="10" s="1"/>
  <c r="OS54" i="10" s="1"/>
  <c r="OT54" i="10" s="1"/>
  <c r="OU54" i="10" s="1"/>
  <c r="OV54" i="10" s="1"/>
  <c r="OW54" i="10" s="1"/>
  <c r="OX54" i="10" s="1"/>
  <c r="OY54" i="10" s="1"/>
  <c r="OZ54" i="10" s="1"/>
  <c r="PA54" i="10" s="1"/>
  <c r="PB54" i="10" s="1"/>
  <c r="PC54" i="10" s="1"/>
  <c r="PD54" i="10" s="1"/>
  <c r="PE54" i="10" s="1"/>
  <c r="PF54" i="10" s="1"/>
  <c r="PG54" i="10" s="1"/>
  <c r="PH54" i="10" s="1"/>
  <c r="PI54" i="10" s="1"/>
  <c r="PJ54" i="10" s="1"/>
  <c r="PK54" i="10" s="1"/>
  <c r="PL54" i="10" s="1"/>
  <c r="PM54" i="10" s="1"/>
  <c r="PN54" i="10" s="1"/>
  <c r="PO54" i="10" s="1"/>
  <c r="PP54" i="10" s="1"/>
  <c r="PQ54" i="10" s="1"/>
  <c r="N52" i="10"/>
  <c r="N53" i="10" s="1"/>
  <c r="P43" i="10"/>
  <c r="A2" i="2"/>
  <c r="A1" i="2"/>
  <c r="A2" i="10"/>
  <c r="A1" i="10"/>
  <c r="V34" i="2" l="1"/>
  <c r="P7" i="13"/>
  <c r="P7" i="2"/>
  <c r="O4" i="13"/>
  <c r="P7" i="12"/>
  <c r="O49" i="10"/>
  <c r="O4" i="12"/>
  <c r="O4" i="2"/>
  <c r="Q43" i="10"/>
  <c r="O82" i="10"/>
  <c r="Q74" i="10"/>
  <c r="Q75" i="10" s="1"/>
  <c r="P78" i="10"/>
  <c r="P77" i="10"/>
  <c r="N56" i="10"/>
  <c r="N64" i="10"/>
  <c r="N67" i="10" s="1"/>
  <c r="R65" i="10"/>
  <c r="S65" i="10" s="1"/>
  <c r="W31" i="2" l="1"/>
  <c r="W34" i="2" s="1"/>
  <c r="W15" i="12" s="1"/>
  <c r="V15" i="12"/>
  <c r="Q7" i="13"/>
  <c r="Q7" i="2"/>
  <c r="Q7" i="12"/>
  <c r="R43" i="10"/>
  <c r="P82" i="10"/>
  <c r="N60" i="10"/>
  <c r="R74" i="10"/>
  <c r="R75" i="10" s="1"/>
  <c r="Q78" i="10"/>
  <c r="Q77" i="10"/>
  <c r="N71" i="10"/>
  <c r="N57" i="10"/>
  <c r="N59" i="10" s="1"/>
  <c r="N55" i="10"/>
  <c r="O63" i="10"/>
  <c r="O64" i="10" s="1"/>
  <c r="O67" i="10" s="1"/>
  <c r="N66" i="10"/>
  <c r="N68" i="10"/>
  <c r="N70" i="10" s="1"/>
  <c r="O70" i="10" s="1"/>
  <c r="P70" i="10" s="1"/>
  <c r="Q70" i="10" s="1"/>
  <c r="R70" i="10" s="1"/>
  <c r="S70" i="10" s="1"/>
  <c r="T65" i="10"/>
  <c r="O52" i="10"/>
  <c r="O53" i="10" s="1"/>
  <c r="O56" i="10" s="1"/>
  <c r="S43" i="10" l="1"/>
  <c r="R7" i="2"/>
  <c r="R7" i="12"/>
  <c r="R7" i="13"/>
  <c r="T70" i="10"/>
  <c r="Q82" i="10"/>
  <c r="O60" i="10"/>
  <c r="S74" i="10"/>
  <c r="S75" i="10" s="1"/>
  <c r="R78" i="10"/>
  <c r="R77" i="10"/>
  <c r="O71" i="10"/>
  <c r="P41" i="10"/>
  <c r="N58" i="10"/>
  <c r="O58" i="10" s="1"/>
  <c r="P58" i="10" s="1"/>
  <c r="Q58" i="10" s="1"/>
  <c r="R58" i="10" s="1"/>
  <c r="S58" i="10" s="1"/>
  <c r="T58" i="10" s="1"/>
  <c r="U58" i="10" s="1"/>
  <c r="V58" i="10" s="1"/>
  <c r="W58" i="10" s="1"/>
  <c r="X58" i="10" s="1"/>
  <c r="Y58" i="10" s="1"/>
  <c r="Z58" i="10" s="1"/>
  <c r="AA58" i="10" s="1"/>
  <c r="AB58" i="10" s="1"/>
  <c r="AC58" i="10" s="1"/>
  <c r="AD58" i="10" s="1"/>
  <c r="AE58" i="10" s="1"/>
  <c r="AF58" i="10" s="1"/>
  <c r="AG58" i="10" s="1"/>
  <c r="AH58" i="10" s="1"/>
  <c r="AI58" i="10" s="1"/>
  <c r="AJ58" i="10" s="1"/>
  <c r="AK58" i="10" s="1"/>
  <c r="AL58" i="10" s="1"/>
  <c r="AM58" i="10" s="1"/>
  <c r="AN58" i="10" s="1"/>
  <c r="AO58" i="10" s="1"/>
  <c r="AP58" i="10" s="1"/>
  <c r="AQ58" i="10" s="1"/>
  <c r="AR58" i="10" s="1"/>
  <c r="AS58" i="10" s="1"/>
  <c r="AT58" i="10" s="1"/>
  <c r="AU58" i="10" s="1"/>
  <c r="AV58" i="10" s="1"/>
  <c r="AW58" i="10" s="1"/>
  <c r="AX58" i="10" s="1"/>
  <c r="AY58" i="10" s="1"/>
  <c r="AZ58" i="10" s="1"/>
  <c r="BA58" i="10" s="1"/>
  <c r="BB58" i="10" s="1"/>
  <c r="BC58" i="10" s="1"/>
  <c r="BD58" i="10" s="1"/>
  <c r="BE58" i="10" s="1"/>
  <c r="BF58" i="10" s="1"/>
  <c r="BG58" i="10" s="1"/>
  <c r="BH58" i="10" s="1"/>
  <c r="BI58" i="10" s="1"/>
  <c r="BJ58" i="10" s="1"/>
  <c r="BK58" i="10" s="1"/>
  <c r="BL58" i="10" s="1"/>
  <c r="BM58" i="10" s="1"/>
  <c r="BN58" i="10" s="1"/>
  <c r="BO58" i="10" s="1"/>
  <c r="BP58" i="10" s="1"/>
  <c r="BQ58" i="10" s="1"/>
  <c r="BR58" i="10" s="1"/>
  <c r="BS58" i="10" s="1"/>
  <c r="BT58" i="10" s="1"/>
  <c r="BU58" i="10" s="1"/>
  <c r="BV58" i="10" s="1"/>
  <c r="BW58" i="10" s="1"/>
  <c r="BX58" i="10" s="1"/>
  <c r="BY58" i="10" s="1"/>
  <c r="BZ58" i="10" s="1"/>
  <c r="CA58" i="10" s="1"/>
  <c r="CB58" i="10" s="1"/>
  <c r="CC58" i="10" s="1"/>
  <c r="CD58" i="10" s="1"/>
  <c r="CE58" i="10" s="1"/>
  <c r="CF58" i="10" s="1"/>
  <c r="CG58" i="10" s="1"/>
  <c r="CH58" i="10" s="1"/>
  <c r="CI58" i="10" s="1"/>
  <c r="CJ58" i="10" s="1"/>
  <c r="CK58" i="10" s="1"/>
  <c r="CL58" i="10" s="1"/>
  <c r="CM58" i="10" s="1"/>
  <c r="CN58" i="10" s="1"/>
  <c r="CO58" i="10" s="1"/>
  <c r="CP58" i="10" s="1"/>
  <c r="CQ58" i="10" s="1"/>
  <c r="CR58" i="10" s="1"/>
  <c r="CS58" i="10" s="1"/>
  <c r="CT58" i="10" s="1"/>
  <c r="CU58" i="10" s="1"/>
  <c r="CV58" i="10" s="1"/>
  <c r="CW58" i="10" s="1"/>
  <c r="CX58" i="10" s="1"/>
  <c r="CY58" i="10" s="1"/>
  <c r="CZ58" i="10" s="1"/>
  <c r="DA58" i="10" s="1"/>
  <c r="DB58" i="10" s="1"/>
  <c r="DC58" i="10" s="1"/>
  <c r="DD58" i="10" s="1"/>
  <c r="DE58" i="10" s="1"/>
  <c r="DF58" i="10" s="1"/>
  <c r="DG58" i="10" s="1"/>
  <c r="DH58" i="10" s="1"/>
  <c r="DI58" i="10" s="1"/>
  <c r="DJ58" i="10" s="1"/>
  <c r="DK58" i="10" s="1"/>
  <c r="DL58" i="10" s="1"/>
  <c r="DM58" i="10" s="1"/>
  <c r="DN58" i="10" s="1"/>
  <c r="DO58" i="10" s="1"/>
  <c r="DP58" i="10" s="1"/>
  <c r="DQ58" i="10" s="1"/>
  <c r="DR58" i="10" s="1"/>
  <c r="DS58" i="10" s="1"/>
  <c r="DT58" i="10" s="1"/>
  <c r="DU58" i="10" s="1"/>
  <c r="DV58" i="10" s="1"/>
  <c r="DW58" i="10" s="1"/>
  <c r="DX58" i="10" s="1"/>
  <c r="DY58" i="10" s="1"/>
  <c r="DZ58" i="10" s="1"/>
  <c r="EA58" i="10" s="1"/>
  <c r="EB58" i="10" s="1"/>
  <c r="EC58" i="10" s="1"/>
  <c r="ED58" i="10" s="1"/>
  <c r="EE58" i="10" s="1"/>
  <c r="EF58" i="10" s="1"/>
  <c r="EG58" i="10" s="1"/>
  <c r="EH58" i="10" s="1"/>
  <c r="EI58" i="10" s="1"/>
  <c r="EJ58" i="10" s="1"/>
  <c r="EK58" i="10" s="1"/>
  <c r="EL58" i="10" s="1"/>
  <c r="EM58" i="10" s="1"/>
  <c r="EN58" i="10" s="1"/>
  <c r="EO58" i="10" s="1"/>
  <c r="EP58" i="10" s="1"/>
  <c r="EQ58" i="10" s="1"/>
  <c r="ER58" i="10" s="1"/>
  <c r="ES58" i="10" s="1"/>
  <c r="ET58" i="10" s="1"/>
  <c r="EU58" i="10" s="1"/>
  <c r="EV58" i="10" s="1"/>
  <c r="EW58" i="10" s="1"/>
  <c r="EX58" i="10" s="1"/>
  <c r="EY58" i="10" s="1"/>
  <c r="EZ58" i="10" s="1"/>
  <c r="FA58" i="10" s="1"/>
  <c r="FB58" i="10" s="1"/>
  <c r="FC58" i="10" s="1"/>
  <c r="FD58" i="10" s="1"/>
  <c r="FE58" i="10" s="1"/>
  <c r="FF58" i="10" s="1"/>
  <c r="FG58" i="10" s="1"/>
  <c r="FH58" i="10" s="1"/>
  <c r="FI58" i="10" s="1"/>
  <c r="FJ58" i="10" s="1"/>
  <c r="FK58" i="10" s="1"/>
  <c r="FL58" i="10" s="1"/>
  <c r="FM58" i="10" s="1"/>
  <c r="FN58" i="10" s="1"/>
  <c r="FO58" i="10" s="1"/>
  <c r="FP58" i="10" s="1"/>
  <c r="FQ58" i="10" s="1"/>
  <c r="FR58" i="10" s="1"/>
  <c r="FS58" i="10" s="1"/>
  <c r="FT58" i="10" s="1"/>
  <c r="FU58" i="10" s="1"/>
  <c r="FV58" i="10" s="1"/>
  <c r="FW58" i="10" s="1"/>
  <c r="FX58" i="10" s="1"/>
  <c r="FY58" i="10" s="1"/>
  <c r="FZ58" i="10" s="1"/>
  <c r="GA58" i="10" s="1"/>
  <c r="GB58" i="10" s="1"/>
  <c r="GC58" i="10" s="1"/>
  <c r="GD58" i="10" s="1"/>
  <c r="GE58" i="10" s="1"/>
  <c r="GF58" i="10" s="1"/>
  <c r="GG58" i="10" s="1"/>
  <c r="GH58" i="10" s="1"/>
  <c r="GI58" i="10" s="1"/>
  <c r="GJ58" i="10" s="1"/>
  <c r="GK58" i="10" s="1"/>
  <c r="GL58" i="10" s="1"/>
  <c r="GM58" i="10" s="1"/>
  <c r="GN58" i="10" s="1"/>
  <c r="GO58" i="10" s="1"/>
  <c r="GP58" i="10" s="1"/>
  <c r="GQ58" i="10" s="1"/>
  <c r="GR58" i="10" s="1"/>
  <c r="GS58" i="10" s="1"/>
  <c r="GT58" i="10" s="1"/>
  <c r="GU58" i="10" s="1"/>
  <c r="GV58" i="10" s="1"/>
  <c r="GW58" i="10" s="1"/>
  <c r="GX58" i="10" s="1"/>
  <c r="GY58" i="10" s="1"/>
  <c r="GZ58" i="10" s="1"/>
  <c r="HA58" i="10" s="1"/>
  <c r="HB58" i="10" s="1"/>
  <c r="HC58" i="10" s="1"/>
  <c r="HD58" i="10" s="1"/>
  <c r="HE58" i="10" s="1"/>
  <c r="HF58" i="10" s="1"/>
  <c r="HG58" i="10" s="1"/>
  <c r="HH58" i="10" s="1"/>
  <c r="HI58" i="10" s="1"/>
  <c r="HJ58" i="10" s="1"/>
  <c r="HK58" i="10" s="1"/>
  <c r="HL58" i="10" s="1"/>
  <c r="HM58" i="10" s="1"/>
  <c r="HN58" i="10" s="1"/>
  <c r="HO58" i="10" s="1"/>
  <c r="HP58" i="10" s="1"/>
  <c r="HQ58" i="10" s="1"/>
  <c r="HR58" i="10" s="1"/>
  <c r="HS58" i="10" s="1"/>
  <c r="HT58" i="10" s="1"/>
  <c r="HU58" i="10" s="1"/>
  <c r="HV58" i="10" s="1"/>
  <c r="HW58" i="10" s="1"/>
  <c r="HX58" i="10" s="1"/>
  <c r="HY58" i="10" s="1"/>
  <c r="HZ58" i="10" s="1"/>
  <c r="IA58" i="10" s="1"/>
  <c r="IB58" i="10" s="1"/>
  <c r="IC58" i="10" s="1"/>
  <c r="ID58" i="10" s="1"/>
  <c r="IE58" i="10" s="1"/>
  <c r="IF58" i="10" s="1"/>
  <c r="IG58" i="10" s="1"/>
  <c r="IH58" i="10" s="1"/>
  <c r="II58" i="10" s="1"/>
  <c r="IJ58" i="10" s="1"/>
  <c r="IK58" i="10" s="1"/>
  <c r="IL58" i="10" s="1"/>
  <c r="IM58" i="10" s="1"/>
  <c r="IN58" i="10" s="1"/>
  <c r="IO58" i="10" s="1"/>
  <c r="IP58" i="10" s="1"/>
  <c r="IQ58" i="10" s="1"/>
  <c r="IR58" i="10" s="1"/>
  <c r="IS58" i="10" s="1"/>
  <c r="IT58" i="10" s="1"/>
  <c r="IU58" i="10" s="1"/>
  <c r="IV58" i="10" s="1"/>
  <c r="IW58" i="10" s="1"/>
  <c r="IX58" i="10" s="1"/>
  <c r="IY58" i="10" s="1"/>
  <c r="IZ58" i="10" s="1"/>
  <c r="JA58" i="10" s="1"/>
  <c r="JB58" i="10" s="1"/>
  <c r="JC58" i="10" s="1"/>
  <c r="JD58" i="10" s="1"/>
  <c r="JE58" i="10" s="1"/>
  <c r="JF58" i="10" s="1"/>
  <c r="JG58" i="10" s="1"/>
  <c r="JH58" i="10" s="1"/>
  <c r="JI58" i="10" s="1"/>
  <c r="JJ58" i="10" s="1"/>
  <c r="JK58" i="10" s="1"/>
  <c r="JL58" i="10" s="1"/>
  <c r="JM58" i="10" s="1"/>
  <c r="JN58" i="10" s="1"/>
  <c r="JO58" i="10" s="1"/>
  <c r="JP58" i="10" s="1"/>
  <c r="JQ58" i="10" s="1"/>
  <c r="JR58" i="10" s="1"/>
  <c r="JS58" i="10" s="1"/>
  <c r="JT58" i="10" s="1"/>
  <c r="JU58" i="10" s="1"/>
  <c r="JV58" i="10" s="1"/>
  <c r="JW58" i="10" s="1"/>
  <c r="JX58" i="10" s="1"/>
  <c r="JY58" i="10" s="1"/>
  <c r="JZ58" i="10" s="1"/>
  <c r="KA58" i="10" s="1"/>
  <c r="KB58" i="10" s="1"/>
  <c r="KC58" i="10" s="1"/>
  <c r="KD58" i="10" s="1"/>
  <c r="KE58" i="10" s="1"/>
  <c r="KF58" i="10" s="1"/>
  <c r="KG58" i="10" s="1"/>
  <c r="KH58" i="10" s="1"/>
  <c r="KI58" i="10" s="1"/>
  <c r="KJ58" i="10" s="1"/>
  <c r="KK58" i="10" s="1"/>
  <c r="KL58" i="10" s="1"/>
  <c r="KM58" i="10" s="1"/>
  <c r="KN58" i="10" s="1"/>
  <c r="KO58" i="10" s="1"/>
  <c r="KP58" i="10" s="1"/>
  <c r="KQ58" i="10" s="1"/>
  <c r="KR58" i="10" s="1"/>
  <c r="KS58" i="10" s="1"/>
  <c r="KT58" i="10" s="1"/>
  <c r="KU58" i="10" s="1"/>
  <c r="KV58" i="10" s="1"/>
  <c r="KW58" i="10" s="1"/>
  <c r="KX58" i="10" s="1"/>
  <c r="KY58" i="10" s="1"/>
  <c r="KZ58" i="10" s="1"/>
  <c r="LA58" i="10" s="1"/>
  <c r="LB58" i="10" s="1"/>
  <c r="LC58" i="10" s="1"/>
  <c r="LD58" i="10" s="1"/>
  <c r="LE58" i="10" s="1"/>
  <c r="LF58" i="10" s="1"/>
  <c r="LG58" i="10" s="1"/>
  <c r="LH58" i="10" s="1"/>
  <c r="LI58" i="10" s="1"/>
  <c r="LJ58" i="10" s="1"/>
  <c r="LK58" i="10" s="1"/>
  <c r="LL58" i="10" s="1"/>
  <c r="LM58" i="10" s="1"/>
  <c r="LN58" i="10" s="1"/>
  <c r="LO58" i="10" s="1"/>
  <c r="LP58" i="10" s="1"/>
  <c r="LQ58" i="10" s="1"/>
  <c r="LR58" i="10" s="1"/>
  <c r="LS58" i="10" s="1"/>
  <c r="LT58" i="10" s="1"/>
  <c r="LU58" i="10" s="1"/>
  <c r="LV58" i="10" s="1"/>
  <c r="LW58" i="10" s="1"/>
  <c r="LX58" i="10" s="1"/>
  <c r="LY58" i="10" s="1"/>
  <c r="LZ58" i="10" s="1"/>
  <c r="MA58" i="10" s="1"/>
  <c r="MB58" i="10" s="1"/>
  <c r="MC58" i="10" s="1"/>
  <c r="MD58" i="10" s="1"/>
  <c r="ME58" i="10" s="1"/>
  <c r="MF58" i="10" s="1"/>
  <c r="MG58" i="10" s="1"/>
  <c r="MH58" i="10" s="1"/>
  <c r="MI58" i="10" s="1"/>
  <c r="MJ58" i="10" s="1"/>
  <c r="MK58" i="10" s="1"/>
  <c r="ML58" i="10" s="1"/>
  <c r="MM58" i="10" s="1"/>
  <c r="MN58" i="10" s="1"/>
  <c r="MO58" i="10" s="1"/>
  <c r="MP58" i="10" s="1"/>
  <c r="MQ58" i="10" s="1"/>
  <c r="MR58" i="10" s="1"/>
  <c r="MS58" i="10" s="1"/>
  <c r="MT58" i="10" s="1"/>
  <c r="MU58" i="10" s="1"/>
  <c r="MV58" i="10" s="1"/>
  <c r="MW58" i="10" s="1"/>
  <c r="MX58" i="10" s="1"/>
  <c r="MY58" i="10" s="1"/>
  <c r="MZ58" i="10" s="1"/>
  <c r="NA58" i="10" s="1"/>
  <c r="NB58" i="10" s="1"/>
  <c r="NC58" i="10" s="1"/>
  <c r="ND58" i="10" s="1"/>
  <c r="NE58" i="10" s="1"/>
  <c r="NF58" i="10" s="1"/>
  <c r="NG58" i="10" s="1"/>
  <c r="NH58" i="10" s="1"/>
  <c r="NI58" i="10" s="1"/>
  <c r="NJ58" i="10" s="1"/>
  <c r="NK58" i="10" s="1"/>
  <c r="NL58" i="10" s="1"/>
  <c r="NM58" i="10" s="1"/>
  <c r="NN58" i="10" s="1"/>
  <c r="NO58" i="10" s="1"/>
  <c r="NP58" i="10" s="1"/>
  <c r="NQ58" i="10" s="1"/>
  <c r="NR58" i="10" s="1"/>
  <c r="NS58" i="10" s="1"/>
  <c r="NT58" i="10" s="1"/>
  <c r="NU58" i="10" s="1"/>
  <c r="NV58" i="10" s="1"/>
  <c r="NW58" i="10" s="1"/>
  <c r="NX58" i="10" s="1"/>
  <c r="NY58" i="10" s="1"/>
  <c r="NZ58" i="10" s="1"/>
  <c r="OA58" i="10" s="1"/>
  <c r="OB58" i="10" s="1"/>
  <c r="OC58" i="10" s="1"/>
  <c r="OD58" i="10" s="1"/>
  <c r="OE58" i="10" s="1"/>
  <c r="OF58" i="10" s="1"/>
  <c r="OG58" i="10" s="1"/>
  <c r="OH58" i="10" s="1"/>
  <c r="OI58" i="10" s="1"/>
  <c r="OJ58" i="10" s="1"/>
  <c r="OK58" i="10" s="1"/>
  <c r="OL58" i="10" s="1"/>
  <c r="OM58" i="10" s="1"/>
  <c r="ON58" i="10" s="1"/>
  <c r="OO58" i="10" s="1"/>
  <c r="OP58" i="10" s="1"/>
  <c r="OQ58" i="10" s="1"/>
  <c r="OR58" i="10" s="1"/>
  <c r="OS58" i="10" s="1"/>
  <c r="OT58" i="10" s="1"/>
  <c r="OU58" i="10" s="1"/>
  <c r="OV58" i="10" s="1"/>
  <c r="OW58" i="10" s="1"/>
  <c r="OX58" i="10" s="1"/>
  <c r="OY58" i="10" s="1"/>
  <c r="OZ58" i="10" s="1"/>
  <c r="PA58" i="10" s="1"/>
  <c r="PB58" i="10" s="1"/>
  <c r="PC58" i="10" s="1"/>
  <c r="PD58" i="10" s="1"/>
  <c r="PE58" i="10" s="1"/>
  <c r="PF58" i="10" s="1"/>
  <c r="PG58" i="10" s="1"/>
  <c r="PH58" i="10" s="1"/>
  <c r="PI58" i="10" s="1"/>
  <c r="PJ58" i="10" s="1"/>
  <c r="PK58" i="10" s="1"/>
  <c r="PL58" i="10" s="1"/>
  <c r="PM58" i="10" s="1"/>
  <c r="PN58" i="10" s="1"/>
  <c r="PO58" i="10" s="1"/>
  <c r="PP58" i="10" s="1"/>
  <c r="PQ58" i="10" s="1"/>
  <c r="O68" i="10"/>
  <c r="N69" i="10"/>
  <c r="O69" i="10" s="1"/>
  <c r="P69" i="10" s="1"/>
  <c r="Q69" i="10" s="1"/>
  <c r="R69" i="10" s="1"/>
  <c r="S69" i="10" s="1"/>
  <c r="T69" i="10" s="1"/>
  <c r="U69" i="10" s="1"/>
  <c r="V69" i="10" s="1"/>
  <c r="W69" i="10" s="1"/>
  <c r="X69" i="10" s="1"/>
  <c r="Y69" i="10" s="1"/>
  <c r="Z69" i="10" s="1"/>
  <c r="AA69" i="10" s="1"/>
  <c r="AB69" i="10" s="1"/>
  <c r="AC69" i="10" s="1"/>
  <c r="AD69" i="10" s="1"/>
  <c r="AE69" i="10" s="1"/>
  <c r="AF69" i="10" s="1"/>
  <c r="AG69" i="10" s="1"/>
  <c r="AH69" i="10" s="1"/>
  <c r="AI69" i="10" s="1"/>
  <c r="AJ69" i="10" s="1"/>
  <c r="AK69" i="10" s="1"/>
  <c r="AL69" i="10" s="1"/>
  <c r="AM69" i="10" s="1"/>
  <c r="AN69" i="10" s="1"/>
  <c r="AO69" i="10" s="1"/>
  <c r="AP69" i="10" s="1"/>
  <c r="AQ69" i="10" s="1"/>
  <c r="AR69" i="10" s="1"/>
  <c r="AS69" i="10" s="1"/>
  <c r="AT69" i="10" s="1"/>
  <c r="AU69" i="10" s="1"/>
  <c r="AV69" i="10" s="1"/>
  <c r="AW69" i="10" s="1"/>
  <c r="AX69" i="10" s="1"/>
  <c r="AY69" i="10" s="1"/>
  <c r="AZ69" i="10" s="1"/>
  <c r="BA69" i="10" s="1"/>
  <c r="BB69" i="10" s="1"/>
  <c r="BC69" i="10" s="1"/>
  <c r="BD69" i="10" s="1"/>
  <c r="BE69" i="10" s="1"/>
  <c r="BF69" i="10" s="1"/>
  <c r="BG69" i="10" s="1"/>
  <c r="BH69" i="10" s="1"/>
  <c r="BI69" i="10" s="1"/>
  <c r="BJ69" i="10" s="1"/>
  <c r="BK69" i="10" s="1"/>
  <c r="BL69" i="10" s="1"/>
  <c r="BM69" i="10" s="1"/>
  <c r="BN69" i="10" s="1"/>
  <c r="BO69" i="10" s="1"/>
  <c r="BP69" i="10" s="1"/>
  <c r="BQ69" i="10" s="1"/>
  <c r="BR69" i="10" s="1"/>
  <c r="BS69" i="10" s="1"/>
  <c r="BT69" i="10" s="1"/>
  <c r="BU69" i="10" s="1"/>
  <c r="BV69" i="10" s="1"/>
  <c r="BW69" i="10" s="1"/>
  <c r="BX69" i="10" s="1"/>
  <c r="BY69" i="10" s="1"/>
  <c r="BZ69" i="10" s="1"/>
  <c r="CA69" i="10" s="1"/>
  <c r="CB69" i="10" s="1"/>
  <c r="CC69" i="10" s="1"/>
  <c r="CD69" i="10" s="1"/>
  <c r="CE69" i="10" s="1"/>
  <c r="CF69" i="10" s="1"/>
  <c r="CG69" i="10" s="1"/>
  <c r="CH69" i="10" s="1"/>
  <c r="CI69" i="10" s="1"/>
  <c r="CJ69" i="10" s="1"/>
  <c r="CK69" i="10" s="1"/>
  <c r="CL69" i="10" s="1"/>
  <c r="CM69" i="10" s="1"/>
  <c r="CN69" i="10" s="1"/>
  <c r="CO69" i="10" s="1"/>
  <c r="CP69" i="10" s="1"/>
  <c r="CQ69" i="10" s="1"/>
  <c r="CR69" i="10" s="1"/>
  <c r="CS69" i="10" s="1"/>
  <c r="CT69" i="10" s="1"/>
  <c r="CU69" i="10" s="1"/>
  <c r="CV69" i="10" s="1"/>
  <c r="CW69" i="10" s="1"/>
  <c r="CX69" i="10" s="1"/>
  <c r="CY69" i="10" s="1"/>
  <c r="CZ69" i="10" s="1"/>
  <c r="DA69" i="10" s="1"/>
  <c r="DB69" i="10" s="1"/>
  <c r="DC69" i="10" s="1"/>
  <c r="DD69" i="10" s="1"/>
  <c r="DE69" i="10" s="1"/>
  <c r="DF69" i="10" s="1"/>
  <c r="DG69" i="10" s="1"/>
  <c r="DH69" i="10" s="1"/>
  <c r="DI69" i="10" s="1"/>
  <c r="DJ69" i="10" s="1"/>
  <c r="DK69" i="10" s="1"/>
  <c r="DL69" i="10" s="1"/>
  <c r="DM69" i="10" s="1"/>
  <c r="DN69" i="10" s="1"/>
  <c r="DO69" i="10" s="1"/>
  <c r="DP69" i="10" s="1"/>
  <c r="DQ69" i="10" s="1"/>
  <c r="DR69" i="10" s="1"/>
  <c r="DS69" i="10" s="1"/>
  <c r="DT69" i="10" s="1"/>
  <c r="DU69" i="10" s="1"/>
  <c r="DV69" i="10" s="1"/>
  <c r="DW69" i="10" s="1"/>
  <c r="DX69" i="10" s="1"/>
  <c r="DY69" i="10" s="1"/>
  <c r="DZ69" i="10" s="1"/>
  <c r="EA69" i="10" s="1"/>
  <c r="EB69" i="10" s="1"/>
  <c r="EC69" i="10" s="1"/>
  <c r="ED69" i="10" s="1"/>
  <c r="EE69" i="10" s="1"/>
  <c r="EF69" i="10" s="1"/>
  <c r="EG69" i="10" s="1"/>
  <c r="EH69" i="10" s="1"/>
  <c r="EI69" i="10" s="1"/>
  <c r="EJ69" i="10" s="1"/>
  <c r="EK69" i="10" s="1"/>
  <c r="EL69" i="10" s="1"/>
  <c r="EM69" i="10" s="1"/>
  <c r="EN69" i="10" s="1"/>
  <c r="EO69" i="10" s="1"/>
  <c r="EP69" i="10" s="1"/>
  <c r="EQ69" i="10" s="1"/>
  <c r="ER69" i="10" s="1"/>
  <c r="ES69" i="10" s="1"/>
  <c r="ET69" i="10" s="1"/>
  <c r="EU69" i="10" s="1"/>
  <c r="EV69" i="10" s="1"/>
  <c r="EW69" i="10" s="1"/>
  <c r="EX69" i="10" s="1"/>
  <c r="EY69" i="10" s="1"/>
  <c r="EZ69" i="10" s="1"/>
  <c r="FA69" i="10" s="1"/>
  <c r="FB69" i="10" s="1"/>
  <c r="FC69" i="10" s="1"/>
  <c r="FD69" i="10" s="1"/>
  <c r="FE69" i="10" s="1"/>
  <c r="FF69" i="10" s="1"/>
  <c r="FG69" i="10" s="1"/>
  <c r="FH69" i="10" s="1"/>
  <c r="FI69" i="10" s="1"/>
  <c r="FJ69" i="10" s="1"/>
  <c r="FK69" i="10" s="1"/>
  <c r="FL69" i="10" s="1"/>
  <c r="FM69" i="10" s="1"/>
  <c r="FN69" i="10" s="1"/>
  <c r="FO69" i="10" s="1"/>
  <c r="FP69" i="10" s="1"/>
  <c r="FQ69" i="10" s="1"/>
  <c r="FR69" i="10" s="1"/>
  <c r="FS69" i="10" s="1"/>
  <c r="FT69" i="10" s="1"/>
  <c r="FU69" i="10" s="1"/>
  <c r="FV69" i="10" s="1"/>
  <c r="FW69" i="10" s="1"/>
  <c r="FX69" i="10" s="1"/>
  <c r="FY69" i="10" s="1"/>
  <c r="FZ69" i="10" s="1"/>
  <c r="GA69" i="10" s="1"/>
  <c r="GB69" i="10" s="1"/>
  <c r="GC69" i="10" s="1"/>
  <c r="GD69" i="10" s="1"/>
  <c r="GE69" i="10" s="1"/>
  <c r="GF69" i="10" s="1"/>
  <c r="GG69" i="10" s="1"/>
  <c r="GH69" i="10" s="1"/>
  <c r="GI69" i="10" s="1"/>
  <c r="GJ69" i="10" s="1"/>
  <c r="GK69" i="10" s="1"/>
  <c r="GL69" i="10" s="1"/>
  <c r="GM69" i="10" s="1"/>
  <c r="GN69" i="10" s="1"/>
  <c r="GO69" i="10" s="1"/>
  <c r="GP69" i="10" s="1"/>
  <c r="GQ69" i="10" s="1"/>
  <c r="GR69" i="10" s="1"/>
  <c r="GS69" i="10" s="1"/>
  <c r="GT69" i="10" s="1"/>
  <c r="GU69" i="10" s="1"/>
  <c r="GV69" i="10" s="1"/>
  <c r="GW69" i="10" s="1"/>
  <c r="GX69" i="10" s="1"/>
  <c r="GY69" i="10" s="1"/>
  <c r="GZ69" i="10" s="1"/>
  <c r="HA69" i="10" s="1"/>
  <c r="HB69" i="10" s="1"/>
  <c r="HC69" i="10" s="1"/>
  <c r="HD69" i="10" s="1"/>
  <c r="HE69" i="10" s="1"/>
  <c r="HF69" i="10" s="1"/>
  <c r="HG69" i="10" s="1"/>
  <c r="HH69" i="10" s="1"/>
  <c r="HI69" i="10" s="1"/>
  <c r="HJ69" i="10" s="1"/>
  <c r="HK69" i="10" s="1"/>
  <c r="HL69" i="10" s="1"/>
  <c r="HM69" i="10" s="1"/>
  <c r="HN69" i="10" s="1"/>
  <c r="HO69" i="10" s="1"/>
  <c r="HP69" i="10" s="1"/>
  <c r="HQ69" i="10" s="1"/>
  <c r="HR69" i="10" s="1"/>
  <c r="HS69" i="10" s="1"/>
  <c r="HT69" i="10" s="1"/>
  <c r="HU69" i="10" s="1"/>
  <c r="HV69" i="10" s="1"/>
  <c r="HW69" i="10" s="1"/>
  <c r="HX69" i="10" s="1"/>
  <c r="HY69" i="10" s="1"/>
  <c r="HZ69" i="10" s="1"/>
  <c r="IA69" i="10" s="1"/>
  <c r="IB69" i="10" s="1"/>
  <c r="IC69" i="10" s="1"/>
  <c r="ID69" i="10" s="1"/>
  <c r="IE69" i="10" s="1"/>
  <c r="IF69" i="10" s="1"/>
  <c r="IG69" i="10" s="1"/>
  <c r="IH69" i="10" s="1"/>
  <c r="II69" i="10" s="1"/>
  <c r="IJ69" i="10" s="1"/>
  <c r="IK69" i="10" s="1"/>
  <c r="IL69" i="10" s="1"/>
  <c r="IM69" i="10" s="1"/>
  <c r="IN69" i="10" s="1"/>
  <c r="IO69" i="10" s="1"/>
  <c r="IP69" i="10" s="1"/>
  <c r="IQ69" i="10" s="1"/>
  <c r="IR69" i="10" s="1"/>
  <c r="IS69" i="10" s="1"/>
  <c r="IT69" i="10" s="1"/>
  <c r="IU69" i="10" s="1"/>
  <c r="IV69" i="10" s="1"/>
  <c r="IW69" i="10" s="1"/>
  <c r="IX69" i="10" s="1"/>
  <c r="IY69" i="10" s="1"/>
  <c r="IZ69" i="10" s="1"/>
  <c r="JA69" i="10" s="1"/>
  <c r="JB69" i="10" s="1"/>
  <c r="JC69" i="10" s="1"/>
  <c r="JD69" i="10" s="1"/>
  <c r="JE69" i="10" s="1"/>
  <c r="JF69" i="10" s="1"/>
  <c r="JG69" i="10" s="1"/>
  <c r="JH69" i="10" s="1"/>
  <c r="JI69" i="10" s="1"/>
  <c r="JJ69" i="10" s="1"/>
  <c r="JK69" i="10" s="1"/>
  <c r="JL69" i="10" s="1"/>
  <c r="JM69" i="10" s="1"/>
  <c r="JN69" i="10" s="1"/>
  <c r="JO69" i="10" s="1"/>
  <c r="JP69" i="10" s="1"/>
  <c r="JQ69" i="10" s="1"/>
  <c r="JR69" i="10" s="1"/>
  <c r="JS69" i="10" s="1"/>
  <c r="JT69" i="10" s="1"/>
  <c r="JU69" i="10" s="1"/>
  <c r="JV69" i="10" s="1"/>
  <c r="JW69" i="10" s="1"/>
  <c r="JX69" i="10" s="1"/>
  <c r="JY69" i="10" s="1"/>
  <c r="JZ69" i="10" s="1"/>
  <c r="KA69" i="10" s="1"/>
  <c r="KB69" i="10" s="1"/>
  <c r="KC69" i="10" s="1"/>
  <c r="KD69" i="10" s="1"/>
  <c r="KE69" i="10" s="1"/>
  <c r="KF69" i="10" s="1"/>
  <c r="KG69" i="10" s="1"/>
  <c r="KH69" i="10" s="1"/>
  <c r="KI69" i="10" s="1"/>
  <c r="KJ69" i="10" s="1"/>
  <c r="KK69" i="10" s="1"/>
  <c r="KL69" i="10" s="1"/>
  <c r="KM69" i="10" s="1"/>
  <c r="KN69" i="10" s="1"/>
  <c r="KO69" i="10" s="1"/>
  <c r="KP69" i="10" s="1"/>
  <c r="KQ69" i="10" s="1"/>
  <c r="KR69" i="10" s="1"/>
  <c r="KS69" i="10" s="1"/>
  <c r="KT69" i="10" s="1"/>
  <c r="KU69" i="10" s="1"/>
  <c r="KV69" i="10" s="1"/>
  <c r="KW69" i="10" s="1"/>
  <c r="KX69" i="10" s="1"/>
  <c r="KY69" i="10" s="1"/>
  <c r="KZ69" i="10" s="1"/>
  <c r="LA69" i="10" s="1"/>
  <c r="LB69" i="10" s="1"/>
  <c r="LC69" i="10" s="1"/>
  <c r="LD69" i="10" s="1"/>
  <c r="LE69" i="10" s="1"/>
  <c r="LF69" i="10" s="1"/>
  <c r="LG69" i="10" s="1"/>
  <c r="LH69" i="10" s="1"/>
  <c r="LI69" i="10" s="1"/>
  <c r="LJ69" i="10" s="1"/>
  <c r="LK69" i="10" s="1"/>
  <c r="LL69" i="10" s="1"/>
  <c r="LM69" i="10" s="1"/>
  <c r="LN69" i="10" s="1"/>
  <c r="LO69" i="10" s="1"/>
  <c r="LP69" i="10" s="1"/>
  <c r="LQ69" i="10" s="1"/>
  <c r="LR69" i="10" s="1"/>
  <c r="LS69" i="10" s="1"/>
  <c r="LT69" i="10" s="1"/>
  <c r="LU69" i="10" s="1"/>
  <c r="LV69" i="10" s="1"/>
  <c r="LW69" i="10" s="1"/>
  <c r="LX69" i="10" s="1"/>
  <c r="LY69" i="10" s="1"/>
  <c r="LZ69" i="10" s="1"/>
  <c r="MA69" i="10" s="1"/>
  <c r="MB69" i="10" s="1"/>
  <c r="MC69" i="10" s="1"/>
  <c r="MD69" i="10" s="1"/>
  <c r="ME69" i="10" s="1"/>
  <c r="MF69" i="10" s="1"/>
  <c r="MG69" i="10" s="1"/>
  <c r="MH69" i="10" s="1"/>
  <c r="MI69" i="10" s="1"/>
  <c r="MJ69" i="10" s="1"/>
  <c r="MK69" i="10" s="1"/>
  <c r="ML69" i="10" s="1"/>
  <c r="MM69" i="10" s="1"/>
  <c r="MN69" i="10" s="1"/>
  <c r="MO69" i="10" s="1"/>
  <c r="MP69" i="10" s="1"/>
  <c r="MQ69" i="10" s="1"/>
  <c r="MR69" i="10" s="1"/>
  <c r="MS69" i="10" s="1"/>
  <c r="MT69" i="10" s="1"/>
  <c r="MU69" i="10" s="1"/>
  <c r="MV69" i="10" s="1"/>
  <c r="MW69" i="10" s="1"/>
  <c r="MX69" i="10" s="1"/>
  <c r="MY69" i="10" s="1"/>
  <c r="MZ69" i="10" s="1"/>
  <c r="NA69" i="10" s="1"/>
  <c r="NB69" i="10" s="1"/>
  <c r="NC69" i="10" s="1"/>
  <c r="ND69" i="10" s="1"/>
  <c r="NE69" i="10" s="1"/>
  <c r="NF69" i="10" s="1"/>
  <c r="NG69" i="10" s="1"/>
  <c r="NH69" i="10" s="1"/>
  <c r="NI69" i="10" s="1"/>
  <c r="NJ69" i="10" s="1"/>
  <c r="NK69" i="10" s="1"/>
  <c r="NL69" i="10" s="1"/>
  <c r="NM69" i="10" s="1"/>
  <c r="NN69" i="10" s="1"/>
  <c r="NO69" i="10" s="1"/>
  <c r="NP69" i="10" s="1"/>
  <c r="NQ69" i="10" s="1"/>
  <c r="NR69" i="10" s="1"/>
  <c r="NS69" i="10" s="1"/>
  <c r="NT69" i="10" s="1"/>
  <c r="NU69" i="10" s="1"/>
  <c r="NV69" i="10" s="1"/>
  <c r="NW69" i="10" s="1"/>
  <c r="NX69" i="10" s="1"/>
  <c r="NY69" i="10" s="1"/>
  <c r="NZ69" i="10" s="1"/>
  <c r="OA69" i="10" s="1"/>
  <c r="OB69" i="10" s="1"/>
  <c r="OC69" i="10" s="1"/>
  <c r="OD69" i="10" s="1"/>
  <c r="OE69" i="10" s="1"/>
  <c r="OF69" i="10" s="1"/>
  <c r="OG69" i="10" s="1"/>
  <c r="OH69" i="10" s="1"/>
  <c r="OI69" i="10" s="1"/>
  <c r="OJ69" i="10" s="1"/>
  <c r="OK69" i="10" s="1"/>
  <c r="OL69" i="10" s="1"/>
  <c r="OM69" i="10" s="1"/>
  <c r="ON69" i="10" s="1"/>
  <c r="OO69" i="10" s="1"/>
  <c r="OP69" i="10" s="1"/>
  <c r="OQ69" i="10" s="1"/>
  <c r="OR69" i="10" s="1"/>
  <c r="OS69" i="10" s="1"/>
  <c r="OT69" i="10" s="1"/>
  <c r="OU69" i="10" s="1"/>
  <c r="OV69" i="10" s="1"/>
  <c r="OW69" i="10" s="1"/>
  <c r="OX69" i="10" s="1"/>
  <c r="OY69" i="10" s="1"/>
  <c r="OZ69" i="10" s="1"/>
  <c r="PA69" i="10" s="1"/>
  <c r="PB69" i="10" s="1"/>
  <c r="PC69" i="10" s="1"/>
  <c r="PD69" i="10" s="1"/>
  <c r="PE69" i="10" s="1"/>
  <c r="PF69" i="10" s="1"/>
  <c r="PG69" i="10" s="1"/>
  <c r="PH69" i="10" s="1"/>
  <c r="PI69" i="10" s="1"/>
  <c r="PJ69" i="10" s="1"/>
  <c r="PK69" i="10" s="1"/>
  <c r="PL69" i="10" s="1"/>
  <c r="PM69" i="10" s="1"/>
  <c r="PN69" i="10" s="1"/>
  <c r="PO69" i="10" s="1"/>
  <c r="PP69" i="10" s="1"/>
  <c r="PQ69" i="10" s="1"/>
  <c r="P63" i="10"/>
  <c r="P64" i="10" s="1"/>
  <c r="P67" i="10" s="1"/>
  <c r="O66" i="10"/>
  <c r="U65" i="10"/>
  <c r="O59" i="10"/>
  <c r="P59" i="10" s="1"/>
  <c r="Q59" i="10" s="1"/>
  <c r="R59" i="10" s="1"/>
  <c r="S59" i="10" s="1"/>
  <c r="T59" i="10" s="1"/>
  <c r="U59" i="10" s="1"/>
  <c r="V59" i="10" s="1"/>
  <c r="W59" i="10" s="1"/>
  <c r="X59" i="10" s="1"/>
  <c r="Y59" i="10" s="1"/>
  <c r="Z59" i="10" s="1"/>
  <c r="AA59" i="10" s="1"/>
  <c r="AB59" i="10" s="1"/>
  <c r="AC59" i="10" s="1"/>
  <c r="AD59" i="10" s="1"/>
  <c r="AE59" i="10" s="1"/>
  <c r="AF59" i="10" s="1"/>
  <c r="AG59" i="10" s="1"/>
  <c r="AH59" i="10" s="1"/>
  <c r="AI59" i="10" s="1"/>
  <c r="AJ59" i="10" s="1"/>
  <c r="AK59" i="10" s="1"/>
  <c r="AL59" i="10" s="1"/>
  <c r="AM59" i="10" s="1"/>
  <c r="AN59" i="10" s="1"/>
  <c r="AO59" i="10" s="1"/>
  <c r="AP59" i="10" s="1"/>
  <c r="AQ59" i="10" s="1"/>
  <c r="AR59" i="10" s="1"/>
  <c r="AS59" i="10" s="1"/>
  <c r="AT59" i="10" s="1"/>
  <c r="AU59" i="10" s="1"/>
  <c r="AV59" i="10" s="1"/>
  <c r="AW59" i="10" s="1"/>
  <c r="AX59" i="10" s="1"/>
  <c r="AY59" i="10" s="1"/>
  <c r="AZ59" i="10" s="1"/>
  <c r="BA59" i="10" s="1"/>
  <c r="BB59" i="10" s="1"/>
  <c r="BC59" i="10" s="1"/>
  <c r="BD59" i="10" s="1"/>
  <c r="BE59" i="10" s="1"/>
  <c r="BF59" i="10" s="1"/>
  <c r="BG59" i="10" s="1"/>
  <c r="BH59" i="10" s="1"/>
  <c r="BI59" i="10" s="1"/>
  <c r="BJ59" i="10" s="1"/>
  <c r="BK59" i="10" s="1"/>
  <c r="BL59" i="10" s="1"/>
  <c r="BM59" i="10" s="1"/>
  <c r="BN59" i="10" s="1"/>
  <c r="BO59" i="10" s="1"/>
  <c r="BP59" i="10" s="1"/>
  <c r="BQ59" i="10" s="1"/>
  <c r="BR59" i="10" s="1"/>
  <c r="BS59" i="10" s="1"/>
  <c r="BT59" i="10" s="1"/>
  <c r="BU59" i="10" s="1"/>
  <c r="BV59" i="10" s="1"/>
  <c r="BW59" i="10" s="1"/>
  <c r="BX59" i="10" s="1"/>
  <c r="BY59" i="10" s="1"/>
  <c r="BZ59" i="10" s="1"/>
  <c r="CA59" i="10" s="1"/>
  <c r="CB59" i="10" s="1"/>
  <c r="CC59" i="10" s="1"/>
  <c r="CD59" i="10" s="1"/>
  <c r="CE59" i="10" s="1"/>
  <c r="CF59" i="10" s="1"/>
  <c r="CG59" i="10" s="1"/>
  <c r="CH59" i="10" s="1"/>
  <c r="CI59" i="10" s="1"/>
  <c r="CJ59" i="10" s="1"/>
  <c r="CK59" i="10" s="1"/>
  <c r="CL59" i="10" s="1"/>
  <c r="CM59" i="10" s="1"/>
  <c r="CN59" i="10" s="1"/>
  <c r="CO59" i="10" s="1"/>
  <c r="CP59" i="10" s="1"/>
  <c r="CQ59" i="10" s="1"/>
  <c r="CR59" i="10" s="1"/>
  <c r="CS59" i="10" s="1"/>
  <c r="CT59" i="10" s="1"/>
  <c r="CU59" i="10" s="1"/>
  <c r="CV59" i="10" s="1"/>
  <c r="CW59" i="10" s="1"/>
  <c r="CX59" i="10" s="1"/>
  <c r="CY59" i="10" s="1"/>
  <c r="CZ59" i="10" s="1"/>
  <c r="DA59" i="10" s="1"/>
  <c r="DB59" i="10" s="1"/>
  <c r="DC59" i="10" s="1"/>
  <c r="DD59" i="10" s="1"/>
  <c r="DE59" i="10" s="1"/>
  <c r="DF59" i="10" s="1"/>
  <c r="DG59" i="10" s="1"/>
  <c r="DH59" i="10" s="1"/>
  <c r="DI59" i="10" s="1"/>
  <c r="DJ59" i="10" s="1"/>
  <c r="DK59" i="10" s="1"/>
  <c r="DL59" i="10" s="1"/>
  <c r="DM59" i="10" s="1"/>
  <c r="DN59" i="10" s="1"/>
  <c r="DO59" i="10" s="1"/>
  <c r="DP59" i="10" s="1"/>
  <c r="DQ59" i="10" s="1"/>
  <c r="DR59" i="10" s="1"/>
  <c r="DS59" i="10" s="1"/>
  <c r="DT59" i="10" s="1"/>
  <c r="DU59" i="10" s="1"/>
  <c r="DV59" i="10" s="1"/>
  <c r="DW59" i="10" s="1"/>
  <c r="DX59" i="10" s="1"/>
  <c r="DY59" i="10" s="1"/>
  <c r="DZ59" i="10" s="1"/>
  <c r="EA59" i="10" s="1"/>
  <c r="EB59" i="10" s="1"/>
  <c r="EC59" i="10" s="1"/>
  <c r="ED59" i="10" s="1"/>
  <c r="EE59" i="10" s="1"/>
  <c r="EF59" i="10" s="1"/>
  <c r="EG59" i="10" s="1"/>
  <c r="EH59" i="10" s="1"/>
  <c r="EI59" i="10" s="1"/>
  <c r="EJ59" i="10" s="1"/>
  <c r="EK59" i="10" s="1"/>
  <c r="EL59" i="10" s="1"/>
  <c r="EM59" i="10" s="1"/>
  <c r="EN59" i="10" s="1"/>
  <c r="EO59" i="10" s="1"/>
  <c r="EP59" i="10" s="1"/>
  <c r="EQ59" i="10" s="1"/>
  <c r="ER59" i="10" s="1"/>
  <c r="ES59" i="10" s="1"/>
  <c r="ET59" i="10" s="1"/>
  <c r="EU59" i="10" s="1"/>
  <c r="EV59" i="10" s="1"/>
  <c r="EW59" i="10" s="1"/>
  <c r="EX59" i="10" s="1"/>
  <c r="EY59" i="10" s="1"/>
  <c r="EZ59" i="10" s="1"/>
  <c r="FA59" i="10" s="1"/>
  <c r="FB59" i="10" s="1"/>
  <c r="FC59" i="10" s="1"/>
  <c r="FD59" i="10" s="1"/>
  <c r="FE59" i="10" s="1"/>
  <c r="FF59" i="10" s="1"/>
  <c r="FG59" i="10" s="1"/>
  <c r="FH59" i="10" s="1"/>
  <c r="FI59" i="10" s="1"/>
  <c r="FJ59" i="10" s="1"/>
  <c r="FK59" i="10" s="1"/>
  <c r="FL59" i="10" s="1"/>
  <c r="FM59" i="10" s="1"/>
  <c r="FN59" i="10" s="1"/>
  <c r="FO59" i="10" s="1"/>
  <c r="FP59" i="10" s="1"/>
  <c r="FQ59" i="10" s="1"/>
  <c r="FR59" i="10" s="1"/>
  <c r="FS59" i="10" s="1"/>
  <c r="FT59" i="10" s="1"/>
  <c r="FU59" i="10" s="1"/>
  <c r="FV59" i="10" s="1"/>
  <c r="FW59" i="10" s="1"/>
  <c r="FX59" i="10" s="1"/>
  <c r="FY59" i="10" s="1"/>
  <c r="FZ59" i="10" s="1"/>
  <c r="GA59" i="10" s="1"/>
  <c r="GB59" i="10" s="1"/>
  <c r="GC59" i="10" s="1"/>
  <c r="GD59" i="10" s="1"/>
  <c r="GE59" i="10" s="1"/>
  <c r="GF59" i="10" s="1"/>
  <c r="GG59" i="10" s="1"/>
  <c r="GH59" i="10" s="1"/>
  <c r="GI59" i="10" s="1"/>
  <c r="GJ59" i="10" s="1"/>
  <c r="GK59" i="10" s="1"/>
  <c r="GL59" i="10" s="1"/>
  <c r="GM59" i="10" s="1"/>
  <c r="GN59" i="10" s="1"/>
  <c r="GO59" i="10" s="1"/>
  <c r="GP59" i="10" s="1"/>
  <c r="GQ59" i="10" s="1"/>
  <c r="GR59" i="10" s="1"/>
  <c r="GS59" i="10" s="1"/>
  <c r="GT59" i="10" s="1"/>
  <c r="GU59" i="10" s="1"/>
  <c r="GV59" i="10" s="1"/>
  <c r="GW59" i="10" s="1"/>
  <c r="GX59" i="10" s="1"/>
  <c r="GY59" i="10" s="1"/>
  <c r="GZ59" i="10" s="1"/>
  <c r="HA59" i="10" s="1"/>
  <c r="HB59" i="10" s="1"/>
  <c r="HC59" i="10" s="1"/>
  <c r="HD59" i="10" s="1"/>
  <c r="HE59" i="10" s="1"/>
  <c r="HF59" i="10" s="1"/>
  <c r="HG59" i="10" s="1"/>
  <c r="HH59" i="10" s="1"/>
  <c r="HI59" i="10" s="1"/>
  <c r="HJ59" i="10" s="1"/>
  <c r="HK59" i="10" s="1"/>
  <c r="HL59" i="10" s="1"/>
  <c r="HM59" i="10" s="1"/>
  <c r="HN59" i="10" s="1"/>
  <c r="HO59" i="10" s="1"/>
  <c r="HP59" i="10" s="1"/>
  <c r="HQ59" i="10" s="1"/>
  <c r="HR59" i="10" s="1"/>
  <c r="HS59" i="10" s="1"/>
  <c r="HT59" i="10" s="1"/>
  <c r="HU59" i="10" s="1"/>
  <c r="HV59" i="10" s="1"/>
  <c r="HW59" i="10" s="1"/>
  <c r="HX59" i="10" s="1"/>
  <c r="HY59" i="10" s="1"/>
  <c r="HZ59" i="10" s="1"/>
  <c r="IA59" i="10" s="1"/>
  <c r="IB59" i="10" s="1"/>
  <c r="IC59" i="10" s="1"/>
  <c r="ID59" i="10" s="1"/>
  <c r="IE59" i="10" s="1"/>
  <c r="IF59" i="10" s="1"/>
  <c r="IG59" i="10" s="1"/>
  <c r="IH59" i="10" s="1"/>
  <c r="II59" i="10" s="1"/>
  <c r="IJ59" i="10" s="1"/>
  <c r="IK59" i="10" s="1"/>
  <c r="IL59" i="10" s="1"/>
  <c r="IM59" i="10" s="1"/>
  <c r="IN59" i="10" s="1"/>
  <c r="IO59" i="10" s="1"/>
  <c r="IP59" i="10" s="1"/>
  <c r="IQ59" i="10" s="1"/>
  <c r="IR59" i="10" s="1"/>
  <c r="IS59" i="10" s="1"/>
  <c r="IT59" i="10" s="1"/>
  <c r="IU59" i="10" s="1"/>
  <c r="IV59" i="10" s="1"/>
  <c r="IW59" i="10" s="1"/>
  <c r="IX59" i="10" s="1"/>
  <c r="IY59" i="10" s="1"/>
  <c r="IZ59" i="10" s="1"/>
  <c r="JA59" i="10" s="1"/>
  <c r="JB59" i="10" s="1"/>
  <c r="JC59" i="10" s="1"/>
  <c r="JD59" i="10" s="1"/>
  <c r="JE59" i="10" s="1"/>
  <c r="JF59" i="10" s="1"/>
  <c r="JG59" i="10" s="1"/>
  <c r="JH59" i="10" s="1"/>
  <c r="JI59" i="10" s="1"/>
  <c r="JJ59" i="10" s="1"/>
  <c r="JK59" i="10" s="1"/>
  <c r="JL59" i="10" s="1"/>
  <c r="JM59" i="10" s="1"/>
  <c r="JN59" i="10" s="1"/>
  <c r="JO59" i="10" s="1"/>
  <c r="JP59" i="10" s="1"/>
  <c r="JQ59" i="10" s="1"/>
  <c r="JR59" i="10" s="1"/>
  <c r="JS59" i="10" s="1"/>
  <c r="JT59" i="10" s="1"/>
  <c r="JU59" i="10" s="1"/>
  <c r="JV59" i="10" s="1"/>
  <c r="JW59" i="10" s="1"/>
  <c r="JX59" i="10" s="1"/>
  <c r="JY59" i="10" s="1"/>
  <c r="JZ59" i="10" s="1"/>
  <c r="KA59" i="10" s="1"/>
  <c r="KB59" i="10" s="1"/>
  <c r="KC59" i="10" s="1"/>
  <c r="KD59" i="10" s="1"/>
  <c r="KE59" i="10" s="1"/>
  <c r="KF59" i="10" s="1"/>
  <c r="KG59" i="10" s="1"/>
  <c r="KH59" i="10" s="1"/>
  <c r="KI59" i="10" s="1"/>
  <c r="KJ59" i="10" s="1"/>
  <c r="KK59" i="10" s="1"/>
  <c r="KL59" i="10" s="1"/>
  <c r="KM59" i="10" s="1"/>
  <c r="KN59" i="10" s="1"/>
  <c r="KO59" i="10" s="1"/>
  <c r="KP59" i="10" s="1"/>
  <c r="KQ59" i="10" s="1"/>
  <c r="KR59" i="10" s="1"/>
  <c r="KS59" i="10" s="1"/>
  <c r="KT59" i="10" s="1"/>
  <c r="KU59" i="10" s="1"/>
  <c r="KV59" i="10" s="1"/>
  <c r="KW59" i="10" s="1"/>
  <c r="KX59" i="10" s="1"/>
  <c r="KY59" i="10" s="1"/>
  <c r="KZ59" i="10" s="1"/>
  <c r="LA59" i="10" s="1"/>
  <c r="LB59" i="10" s="1"/>
  <c r="LC59" i="10" s="1"/>
  <c r="LD59" i="10" s="1"/>
  <c r="LE59" i="10" s="1"/>
  <c r="LF59" i="10" s="1"/>
  <c r="LG59" i="10" s="1"/>
  <c r="LH59" i="10" s="1"/>
  <c r="LI59" i="10" s="1"/>
  <c r="LJ59" i="10" s="1"/>
  <c r="LK59" i="10" s="1"/>
  <c r="LL59" i="10" s="1"/>
  <c r="LM59" i="10" s="1"/>
  <c r="LN59" i="10" s="1"/>
  <c r="LO59" i="10" s="1"/>
  <c r="LP59" i="10" s="1"/>
  <c r="LQ59" i="10" s="1"/>
  <c r="LR59" i="10" s="1"/>
  <c r="LS59" i="10" s="1"/>
  <c r="LT59" i="10" s="1"/>
  <c r="LU59" i="10" s="1"/>
  <c r="LV59" i="10" s="1"/>
  <c r="LW59" i="10" s="1"/>
  <c r="LX59" i="10" s="1"/>
  <c r="LY59" i="10" s="1"/>
  <c r="LZ59" i="10" s="1"/>
  <c r="MA59" i="10" s="1"/>
  <c r="MB59" i="10" s="1"/>
  <c r="MC59" i="10" s="1"/>
  <c r="MD59" i="10" s="1"/>
  <c r="ME59" i="10" s="1"/>
  <c r="MF59" i="10" s="1"/>
  <c r="MG59" i="10" s="1"/>
  <c r="MH59" i="10" s="1"/>
  <c r="MI59" i="10" s="1"/>
  <c r="MJ59" i="10" s="1"/>
  <c r="MK59" i="10" s="1"/>
  <c r="ML59" i="10" s="1"/>
  <c r="MM59" i="10" s="1"/>
  <c r="MN59" i="10" s="1"/>
  <c r="MO59" i="10" s="1"/>
  <c r="MP59" i="10" s="1"/>
  <c r="MQ59" i="10" s="1"/>
  <c r="MR59" i="10" s="1"/>
  <c r="MS59" i="10" s="1"/>
  <c r="MT59" i="10" s="1"/>
  <c r="MU59" i="10" s="1"/>
  <c r="MV59" i="10" s="1"/>
  <c r="MW59" i="10" s="1"/>
  <c r="MX59" i="10" s="1"/>
  <c r="MY59" i="10" s="1"/>
  <c r="MZ59" i="10" s="1"/>
  <c r="NA59" i="10" s="1"/>
  <c r="NB59" i="10" s="1"/>
  <c r="NC59" i="10" s="1"/>
  <c r="ND59" i="10" s="1"/>
  <c r="NE59" i="10" s="1"/>
  <c r="NF59" i="10" s="1"/>
  <c r="NG59" i="10" s="1"/>
  <c r="NH59" i="10" s="1"/>
  <c r="NI59" i="10" s="1"/>
  <c r="NJ59" i="10" s="1"/>
  <c r="NK59" i="10" s="1"/>
  <c r="NL59" i="10" s="1"/>
  <c r="NM59" i="10" s="1"/>
  <c r="NN59" i="10" s="1"/>
  <c r="NO59" i="10" s="1"/>
  <c r="NP59" i="10" s="1"/>
  <c r="NQ59" i="10" s="1"/>
  <c r="NR59" i="10" s="1"/>
  <c r="NS59" i="10" s="1"/>
  <c r="NT59" i="10" s="1"/>
  <c r="NU59" i="10" s="1"/>
  <c r="NV59" i="10" s="1"/>
  <c r="NW59" i="10" s="1"/>
  <c r="NX59" i="10" s="1"/>
  <c r="NY59" i="10" s="1"/>
  <c r="NZ59" i="10" s="1"/>
  <c r="OA59" i="10" s="1"/>
  <c r="OB59" i="10" s="1"/>
  <c r="OC59" i="10" s="1"/>
  <c r="OD59" i="10" s="1"/>
  <c r="OE59" i="10" s="1"/>
  <c r="OF59" i="10" s="1"/>
  <c r="OG59" i="10" s="1"/>
  <c r="OH59" i="10" s="1"/>
  <c r="OI59" i="10" s="1"/>
  <c r="OJ59" i="10" s="1"/>
  <c r="OK59" i="10" s="1"/>
  <c r="OL59" i="10" s="1"/>
  <c r="OM59" i="10" s="1"/>
  <c r="ON59" i="10" s="1"/>
  <c r="OO59" i="10" s="1"/>
  <c r="OP59" i="10" s="1"/>
  <c r="OQ59" i="10" s="1"/>
  <c r="OR59" i="10" s="1"/>
  <c r="OS59" i="10" s="1"/>
  <c r="OT59" i="10" s="1"/>
  <c r="OU59" i="10" s="1"/>
  <c r="OV59" i="10" s="1"/>
  <c r="OW59" i="10" s="1"/>
  <c r="OX59" i="10" s="1"/>
  <c r="OY59" i="10" s="1"/>
  <c r="OZ59" i="10" s="1"/>
  <c r="PA59" i="10" s="1"/>
  <c r="PB59" i="10" s="1"/>
  <c r="PC59" i="10" s="1"/>
  <c r="PD59" i="10" s="1"/>
  <c r="PE59" i="10" s="1"/>
  <c r="PF59" i="10" s="1"/>
  <c r="PG59" i="10" s="1"/>
  <c r="PH59" i="10" s="1"/>
  <c r="PI59" i="10" s="1"/>
  <c r="PJ59" i="10" s="1"/>
  <c r="PK59" i="10" s="1"/>
  <c r="PL59" i="10" s="1"/>
  <c r="PM59" i="10" s="1"/>
  <c r="PN59" i="10" s="1"/>
  <c r="PO59" i="10" s="1"/>
  <c r="PP59" i="10" s="1"/>
  <c r="PQ59" i="10" s="1"/>
  <c r="P47" i="10"/>
  <c r="Q47" i="10" s="1"/>
  <c r="R47" i="10" s="1"/>
  <c r="S47" i="10" s="1"/>
  <c r="T47" i="10" s="1"/>
  <c r="U47" i="10" s="1"/>
  <c r="V47" i="10" s="1"/>
  <c r="W47" i="10" s="1"/>
  <c r="X47" i="10" s="1"/>
  <c r="Y47" i="10" s="1"/>
  <c r="Z47" i="10" s="1"/>
  <c r="AA47" i="10" s="1"/>
  <c r="AB47" i="10" s="1"/>
  <c r="AC47" i="10" s="1"/>
  <c r="AD47" i="10" s="1"/>
  <c r="AE47" i="10" s="1"/>
  <c r="AF47" i="10" s="1"/>
  <c r="AG47" i="10" s="1"/>
  <c r="AH47" i="10" s="1"/>
  <c r="AI47" i="10" s="1"/>
  <c r="AJ47" i="10" s="1"/>
  <c r="AK47" i="10" s="1"/>
  <c r="AL47" i="10" s="1"/>
  <c r="AM47" i="10" s="1"/>
  <c r="AN47" i="10" s="1"/>
  <c r="AO47" i="10" s="1"/>
  <c r="AP47" i="10" s="1"/>
  <c r="AQ47" i="10" s="1"/>
  <c r="AR47" i="10" s="1"/>
  <c r="AS47" i="10" s="1"/>
  <c r="AT47" i="10" s="1"/>
  <c r="AU47" i="10" s="1"/>
  <c r="AV47" i="10" s="1"/>
  <c r="AW47" i="10" s="1"/>
  <c r="AX47" i="10" s="1"/>
  <c r="AY47" i="10" s="1"/>
  <c r="AZ47" i="10" s="1"/>
  <c r="BA47" i="10" s="1"/>
  <c r="BB47" i="10" s="1"/>
  <c r="BC47" i="10" s="1"/>
  <c r="BD47" i="10" s="1"/>
  <c r="BE47" i="10" s="1"/>
  <c r="BF47" i="10" s="1"/>
  <c r="BG47" i="10" s="1"/>
  <c r="BH47" i="10" s="1"/>
  <c r="BI47" i="10" s="1"/>
  <c r="BJ47" i="10" s="1"/>
  <c r="BK47" i="10" s="1"/>
  <c r="BL47" i="10" s="1"/>
  <c r="BM47" i="10" s="1"/>
  <c r="BN47" i="10" s="1"/>
  <c r="BO47" i="10" s="1"/>
  <c r="BP47" i="10" s="1"/>
  <c r="BQ47" i="10" s="1"/>
  <c r="BR47" i="10" s="1"/>
  <c r="BS47" i="10" s="1"/>
  <c r="BT47" i="10" s="1"/>
  <c r="BU47" i="10" s="1"/>
  <c r="BV47" i="10" s="1"/>
  <c r="BW47" i="10" s="1"/>
  <c r="BX47" i="10" s="1"/>
  <c r="BY47" i="10" s="1"/>
  <c r="BZ47" i="10" s="1"/>
  <c r="CA47" i="10" s="1"/>
  <c r="CB47" i="10" s="1"/>
  <c r="CC47" i="10" s="1"/>
  <c r="CD47" i="10" s="1"/>
  <c r="CE47" i="10" s="1"/>
  <c r="CF47" i="10" s="1"/>
  <c r="CG47" i="10" s="1"/>
  <c r="CH47" i="10" s="1"/>
  <c r="CI47" i="10" s="1"/>
  <c r="CJ47" i="10" s="1"/>
  <c r="CK47" i="10" s="1"/>
  <c r="CL47" i="10" s="1"/>
  <c r="CM47" i="10" s="1"/>
  <c r="CN47" i="10" s="1"/>
  <c r="CO47" i="10" s="1"/>
  <c r="CP47" i="10" s="1"/>
  <c r="CQ47" i="10" s="1"/>
  <c r="CR47" i="10" s="1"/>
  <c r="CS47" i="10" s="1"/>
  <c r="CT47" i="10" s="1"/>
  <c r="CU47" i="10" s="1"/>
  <c r="CV47" i="10" s="1"/>
  <c r="CW47" i="10" s="1"/>
  <c r="CX47" i="10" s="1"/>
  <c r="CY47" i="10" s="1"/>
  <c r="CZ47" i="10" s="1"/>
  <c r="DA47" i="10" s="1"/>
  <c r="DB47" i="10" s="1"/>
  <c r="DC47" i="10" s="1"/>
  <c r="DD47" i="10" s="1"/>
  <c r="DE47" i="10" s="1"/>
  <c r="DF47" i="10" s="1"/>
  <c r="DG47" i="10" s="1"/>
  <c r="DH47" i="10" s="1"/>
  <c r="DI47" i="10" s="1"/>
  <c r="DJ47" i="10" s="1"/>
  <c r="DK47" i="10" s="1"/>
  <c r="DL47" i="10" s="1"/>
  <c r="DM47" i="10" s="1"/>
  <c r="DN47" i="10" s="1"/>
  <c r="DO47" i="10" s="1"/>
  <c r="DP47" i="10" s="1"/>
  <c r="DQ47" i="10" s="1"/>
  <c r="DR47" i="10" s="1"/>
  <c r="DS47" i="10" s="1"/>
  <c r="DT47" i="10" s="1"/>
  <c r="DU47" i="10" s="1"/>
  <c r="DV47" i="10" s="1"/>
  <c r="DW47" i="10" s="1"/>
  <c r="DX47" i="10" s="1"/>
  <c r="DY47" i="10" s="1"/>
  <c r="DZ47" i="10" s="1"/>
  <c r="EA47" i="10" s="1"/>
  <c r="EB47" i="10" s="1"/>
  <c r="EC47" i="10" s="1"/>
  <c r="ED47" i="10" s="1"/>
  <c r="EE47" i="10" s="1"/>
  <c r="EF47" i="10" s="1"/>
  <c r="EG47" i="10" s="1"/>
  <c r="EH47" i="10" s="1"/>
  <c r="EI47" i="10" s="1"/>
  <c r="EJ47" i="10" s="1"/>
  <c r="EK47" i="10" s="1"/>
  <c r="EL47" i="10" s="1"/>
  <c r="EM47" i="10" s="1"/>
  <c r="EN47" i="10" s="1"/>
  <c r="EO47" i="10" s="1"/>
  <c r="EP47" i="10" s="1"/>
  <c r="EQ47" i="10" s="1"/>
  <c r="ER47" i="10" s="1"/>
  <c r="ES47" i="10" s="1"/>
  <c r="ET47" i="10" s="1"/>
  <c r="EU47" i="10" s="1"/>
  <c r="EV47" i="10" s="1"/>
  <c r="EW47" i="10" s="1"/>
  <c r="EX47" i="10" s="1"/>
  <c r="EY47" i="10" s="1"/>
  <c r="EZ47" i="10" s="1"/>
  <c r="FA47" i="10" s="1"/>
  <c r="FB47" i="10" s="1"/>
  <c r="FC47" i="10" s="1"/>
  <c r="FD47" i="10" s="1"/>
  <c r="FE47" i="10" s="1"/>
  <c r="FF47" i="10" s="1"/>
  <c r="FG47" i="10" s="1"/>
  <c r="FH47" i="10" s="1"/>
  <c r="FI47" i="10" s="1"/>
  <c r="FJ47" i="10" s="1"/>
  <c r="FK47" i="10" s="1"/>
  <c r="FL47" i="10" s="1"/>
  <c r="FM47" i="10" s="1"/>
  <c r="FN47" i="10" s="1"/>
  <c r="FO47" i="10" s="1"/>
  <c r="FP47" i="10" s="1"/>
  <c r="FQ47" i="10" s="1"/>
  <c r="FR47" i="10" s="1"/>
  <c r="FS47" i="10" s="1"/>
  <c r="FT47" i="10" s="1"/>
  <c r="FU47" i="10" s="1"/>
  <c r="FV47" i="10" s="1"/>
  <c r="FW47" i="10" s="1"/>
  <c r="FX47" i="10" s="1"/>
  <c r="FY47" i="10" s="1"/>
  <c r="FZ47" i="10" s="1"/>
  <c r="GA47" i="10" s="1"/>
  <c r="GB47" i="10" s="1"/>
  <c r="GC47" i="10" s="1"/>
  <c r="GD47" i="10" s="1"/>
  <c r="GE47" i="10" s="1"/>
  <c r="GF47" i="10" s="1"/>
  <c r="GG47" i="10" s="1"/>
  <c r="GH47" i="10" s="1"/>
  <c r="GI47" i="10" s="1"/>
  <c r="GJ47" i="10" s="1"/>
  <c r="GK47" i="10" s="1"/>
  <c r="GL47" i="10" s="1"/>
  <c r="GM47" i="10" s="1"/>
  <c r="GN47" i="10" s="1"/>
  <c r="GO47" i="10" s="1"/>
  <c r="GP47" i="10" s="1"/>
  <c r="GQ47" i="10" s="1"/>
  <c r="GR47" i="10" s="1"/>
  <c r="GS47" i="10" s="1"/>
  <c r="GT47" i="10" s="1"/>
  <c r="GU47" i="10" s="1"/>
  <c r="GV47" i="10" s="1"/>
  <c r="GW47" i="10" s="1"/>
  <c r="GX47" i="10" s="1"/>
  <c r="GY47" i="10" s="1"/>
  <c r="GZ47" i="10" s="1"/>
  <c r="HA47" i="10" s="1"/>
  <c r="HB47" i="10" s="1"/>
  <c r="HC47" i="10" s="1"/>
  <c r="HD47" i="10" s="1"/>
  <c r="HE47" i="10" s="1"/>
  <c r="HF47" i="10" s="1"/>
  <c r="HG47" i="10" s="1"/>
  <c r="HH47" i="10" s="1"/>
  <c r="HI47" i="10" s="1"/>
  <c r="HJ47" i="10" s="1"/>
  <c r="HK47" i="10" s="1"/>
  <c r="HL47" i="10" s="1"/>
  <c r="HM47" i="10" s="1"/>
  <c r="HN47" i="10" s="1"/>
  <c r="HO47" i="10" s="1"/>
  <c r="HP47" i="10" s="1"/>
  <c r="HQ47" i="10" s="1"/>
  <c r="HR47" i="10" s="1"/>
  <c r="HS47" i="10" s="1"/>
  <c r="HT47" i="10" s="1"/>
  <c r="HU47" i="10" s="1"/>
  <c r="HV47" i="10" s="1"/>
  <c r="HW47" i="10" s="1"/>
  <c r="HX47" i="10" s="1"/>
  <c r="HY47" i="10" s="1"/>
  <c r="HZ47" i="10" s="1"/>
  <c r="IA47" i="10" s="1"/>
  <c r="IB47" i="10" s="1"/>
  <c r="IC47" i="10" s="1"/>
  <c r="ID47" i="10" s="1"/>
  <c r="IE47" i="10" s="1"/>
  <c r="IF47" i="10" s="1"/>
  <c r="IG47" i="10" s="1"/>
  <c r="IH47" i="10" s="1"/>
  <c r="II47" i="10" s="1"/>
  <c r="IJ47" i="10" s="1"/>
  <c r="IK47" i="10" s="1"/>
  <c r="IL47" i="10" s="1"/>
  <c r="IM47" i="10" s="1"/>
  <c r="IN47" i="10" s="1"/>
  <c r="IO47" i="10" s="1"/>
  <c r="IP47" i="10" s="1"/>
  <c r="IQ47" i="10" s="1"/>
  <c r="IR47" i="10" s="1"/>
  <c r="IS47" i="10" s="1"/>
  <c r="IT47" i="10" s="1"/>
  <c r="IU47" i="10" s="1"/>
  <c r="IV47" i="10" s="1"/>
  <c r="IW47" i="10" s="1"/>
  <c r="IX47" i="10" s="1"/>
  <c r="IY47" i="10" s="1"/>
  <c r="IZ47" i="10" s="1"/>
  <c r="JA47" i="10" s="1"/>
  <c r="JB47" i="10" s="1"/>
  <c r="JC47" i="10" s="1"/>
  <c r="JD47" i="10" s="1"/>
  <c r="JE47" i="10" s="1"/>
  <c r="JF47" i="10" s="1"/>
  <c r="JG47" i="10" s="1"/>
  <c r="JH47" i="10" s="1"/>
  <c r="JI47" i="10" s="1"/>
  <c r="JJ47" i="10" s="1"/>
  <c r="JK47" i="10" s="1"/>
  <c r="JL47" i="10" s="1"/>
  <c r="JM47" i="10" s="1"/>
  <c r="JN47" i="10" s="1"/>
  <c r="JO47" i="10" s="1"/>
  <c r="JP47" i="10" s="1"/>
  <c r="JQ47" i="10" s="1"/>
  <c r="JR47" i="10" s="1"/>
  <c r="JS47" i="10" s="1"/>
  <c r="JT47" i="10" s="1"/>
  <c r="JU47" i="10" s="1"/>
  <c r="JV47" i="10" s="1"/>
  <c r="JW47" i="10" s="1"/>
  <c r="JX47" i="10" s="1"/>
  <c r="JY47" i="10" s="1"/>
  <c r="JZ47" i="10" s="1"/>
  <c r="KA47" i="10" s="1"/>
  <c r="KB47" i="10" s="1"/>
  <c r="KC47" i="10" s="1"/>
  <c r="KD47" i="10" s="1"/>
  <c r="KE47" i="10" s="1"/>
  <c r="KF47" i="10" s="1"/>
  <c r="KG47" i="10" s="1"/>
  <c r="KH47" i="10" s="1"/>
  <c r="KI47" i="10" s="1"/>
  <c r="KJ47" i="10" s="1"/>
  <c r="KK47" i="10" s="1"/>
  <c r="KL47" i="10" s="1"/>
  <c r="KM47" i="10" s="1"/>
  <c r="KN47" i="10" s="1"/>
  <c r="KO47" i="10" s="1"/>
  <c r="KP47" i="10" s="1"/>
  <c r="KQ47" i="10" s="1"/>
  <c r="KR47" i="10" s="1"/>
  <c r="KS47" i="10" s="1"/>
  <c r="KT47" i="10" s="1"/>
  <c r="KU47" i="10" s="1"/>
  <c r="KV47" i="10" s="1"/>
  <c r="KW47" i="10" s="1"/>
  <c r="KX47" i="10" s="1"/>
  <c r="KY47" i="10" s="1"/>
  <c r="KZ47" i="10" s="1"/>
  <c r="LA47" i="10" s="1"/>
  <c r="LB47" i="10" s="1"/>
  <c r="LC47" i="10" s="1"/>
  <c r="LD47" i="10" s="1"/>
  <c r="LE47" i="10" s="1"/>
  <c r="LF47" i="10" s="1"/>
  <c r="LG47" i="10" s="1"/>
  <c r="LH47" i="10" s="1"/>
  <c r="LI47" i="10" s="1"/>
  <c r="LJ47" i="10" s="1"/>
  <c r="LK47" i="10" s="1"/>
  <c r="LL47" i="10" s="1"/>
  <c r="LM47" i="10" s="1"/>
  <c r="LN47" i="10" s="1"/>
  <c r="LO47" i="10" s="1"/>
  <c r="LP47" i="10" s="1"/>
  <c r="LQ47" i="10" s="1"/>
  <c r="LR47" i="10" s="1"/>
  <c r="LS47" i="10" s="1"/>
  <c r="LT47" i="10" s="1"/>
  <c r="LU47" i="10" s="1"/>
  <c r="LV47" i="10" s="1"/>
  <c r="LW47" i="10" s="1"/>
  <c r="LX47" i="10" s="1"/>
  <c r="LY47" i="10" s="1"/>
  <c r="LZ47" i="10" s="1"/>
  <c r="MA47" i="10" s="1"/>
  <c r="MB47" i="10" s="1"/>
  <c r="MC47" i="10" s="1"/>
  <c r="MD47" i="10" s="1"/>
  <c r="ME47" i="10" s="1"/>
  <c r="MF47" i="10" s="1"/>
  <c r="MG47" i="10" s="1"/>
  <c r="MH47" i="10" s="1"/>
  <c r="MI47" i="10" s="1"/>
  <c r="MJ47" i="10" s="1"/>
  <c r="MK47" i="10" s="1"/>
  <c r="ML47" i="10" s="1"/>
  <c r="MM47" i="10" s="1"/>
  <c r="MN47" i="10" s="1"/>
  <c r="MO47" i="10" s="1"/>
  <c r="MP47" i="10" s="1"/>
  <c r="MQ47" i="10" s="1"/>
  <c r="MR47" i="10" s="1"/>
  <c r="MS47" i="10" s="1"/>
  <c r="MT47" i="10" s="1"/>
  <c r="MU47" i="10" s="1"/>
  <c r="MV47" i="10" s="1"/>
  <c r="MW47" i="10" s="1"/>
  <c r="MX47" i="10" s="1"/>
  <c r="MY47" i="10" s="1"/>
  <c r="MZ47" i="10" s="1"/>
  <c r="NA47" i="10" s="1"/>
  <c r="NB47" i="10" s="1"/>
  <c r="NC47" i="10" s="1"/>
  <c r="ND47" i="10" s="1"/>
  <c r="NE47" i="10" s="1"/>
  <c r="NF47" i="10" s="1"/>
  <c r="NG47" i="10" s="1"/>
  <c r="NH47" i="10" s="1"/>
  <c r="NI47" i="10" s="1"/>
  <c r="NJ47" i="10" s="1"/>
  <c r="NK47" i="10" s="1"/>
  <c r="NL47" i="10" s="1"/>
  <c r="NM47" i="10" s="1"/>
  <c r="NN47" i="10" s="1"/>
  <c r="NO47" i="10" s="1"/>
  <c r="NP47" i="10" s="1"/>
  <c r="NQ47" i="10" s="1"/>
  <c r="NR47" i="10" s="1"/>
  <c r="NS47" i="10" s="1"/>
  <c r="NT47" i="10" s="1"/>
  <c r="NU47" i="10" s="1"/>
  <c r="NV47" i="10" s="1"/>
  <c r="NW47" i="10" s="1"/>
  <c r="NX47" i="10" s="1"/>
  <c r="NY47" i="10" s="1"/>
  <c r="NZ47" i="10" s="1"/>
  <c r="OA47" i="10" s="1"/>
  <c r="OB47" i="10" s="1"/>
  <c r="OC47" i="10" s="1"/>
  <c r="OD47" i="10" s="1"/>
  <c r="OE47" i="10" s="1"/>
  <c r="OF47" i="10" s="1"/>
  <c r="OG47" i="10" s="1"/>
  <c r="OH47" i="10" s="1"/>
  <c r="OI47" i="10" s="1"/>
  <c r="OJ47" i="10" s="1"/>
  <c r="OK47" i="10" s="1"/>
  <c r="OL47" i="10" s="1"/>
  <c r="OM47" i="10" s="1"/>
  <c r="ON47" i="10" s="1"/>
  <c r="OO47" i="10" s="1"/>
  <c r="OP47" i="10" s="1"/>
  <c r="OQ47" i="10" s="1"/>
  <c r="OR47" i="10" s="1"/>
  <c r="OS47" i="10" s="1"/>
  <c r="OT47" i="10" s="1"/>
  <c r="OU47" i="10" s="1"/>
  <c r="OV47" i="10" s="1"/>
  <c r="OW47" i="10" s="1"/>
  <c r="OX47" i="10" s="1"/>
  <c r="OY47" i="10" s="1"/>
  <c r="OZ47" i="10" s="1"/>
  <c r="PA47" i="10" s="1"/>
  <c r="PB47" i="10" s="1"/>
  <c r="PC47" i="10" s="1"/>
  <c r="PD47" i="10" s="1"/>
  <c r="PE47" i="10" s="1"/>
  <c r="PF47" i="10" s="1"/>
  <c r="PG47" i="10" s="1"/>
  <c r="PH47" i="10" s="1"/>
  <c r="PI47" i="10" s="1"/>
  <c r="PJ47" i="10" s="1"/>
  <c r="PK47" i="10" s="1"/>
  <c r="PL47" i="10" s="1"/>
  <c r="PM47" i="10" s="1"/>
  <c r="PN47" i="10" s="1"/>
  <c r="PO47" i="10" s="1"/>
  <c r="PP47" i="10" s="1"/>
  <c r="PQ47" i="10" s="1"/>
  <c r="O57" i="10"/>
  <c r="P52" i="10"/>
  <c r="P53" i="10" s="1"/>
  <c r="P56" i="10" s="1"/>
  <c r="O55" i="10"/>
  <c r="T43" i="10" l="1"/>
  <c r="S7" i="2"/>
  <c r="S7" i="12"/>
  <c r="S7" i="13"/>
  <c r="P5" i="13"/>
  <c r="P5" i="2"/>
  <c r="P5" i="12"/>
  <c r="P42" i="10"/>
  <c r="R82" i="10"/>
  <c r="U70" i="10"/>
  <c r="P60" i="10"/>
  <c r="T74" i="10"/>
  <c r="T75" i="10" s="1"/>
  <c r="S78" i="10"/>
  <c r="S77" i="10"/>
  <c r="P71" i="10"/>
  <c r="Q63" i="10"/>
  <c r="Q64" i="10" s="1"/>
  <c r="Q67" i="10" s="1"/>
  <c r="P66" i="10"/>
  <c r="P68" i="10"/>
  <c r="V65" i="10"/>
  <c r="P48" i="10"/>
  <c r="Q48" i="10" s="1"/>
  <c r="R48" i="10" s="1"/>
  <c r="S48" i="10" s="1"/>
  <c r="T48" i="10" s="1"/>
  <c r="U48" i="10" s="1"/>
  <c r="V48" i="10" s="1"/>
  <c r="W48" i="10" s="1"/>
  <c r="X48" i="10" s="1"/>
  <c r="Y48" i="10" s="1"/>
  <c r="Z48" i="10" s="1"/>
  <c r="AA48" i="10" s="1"/>
  <c r="AB48" i="10" s="1"/>
  <c r="AC48" i="10" s="1"/>
  <c r="AD48" i="10" s="1"/>
  <c r="AE48" i="10" s="1"/>
  <c r="AF48" i="10" s="1"/>
  <c r="AG48" i="10" s="1"/>
  <c r="AH48" i="10" s="1"/>
  <c r="AI48" i="10" s="1"/>
  <c r="AJ48" i="10" s="1"/>
  <c r="AK48" i="10" s="1"/>
  <c r="AL48" i="10" s="1"/>
  <c r="AM48" i="10" s="1"/>
  <c r="AN48" i="10" s="1"/>
  <c r="AO48" i="10" s="1"/>
  <c r="AP48" i="10" s="1"/>
  <c r="AQ48" i="10" s="1"/>
  <c r="AR48" i="10" s="1"/>
  <c r="AS48" i="10" s="1"/>
  <c r="AT48" i="10" s="1"/>
  <c r="AU48" i="10" s="1"/>
  <c r="AV48" i="10" s="1"/>
  <c r="AW48" i="10" s="1"/>
  <c r="AX48" i="10" s="1"/>
  <c r="AY48" i="10" s="1"/>
  <c r="AZ48" i="10" s="1"/>
  <c r="BA48" i="10" s="1"/>
  <c r="BB48" i="10" s="1"/>
  <c r="BC48" i="10" s="1"/>
  <c r="BD48" i="10" s="1"/>
  <c r="BE48" i="10" s="1"/>
  <c r="BF48" i="10" s="1"/>
  <c r="BG48" i="10" s="1"/>
  <c r="BH48" i="10" s="1"/>
  <c r="BI48" i="10" s="1"/>
  <c r="BJ48" i="10" s="1"/>
  <c r="BK48" i="10" s="1"/>
  <c r="BL48" i="10" s="1"/>
  <c r="BM48" i="10" s="1"/>
  <c r="BN48" i="10" s="1"/>
  <c r="BO48" i="10" s="1"/>
  <c r="BP48" i="10" s="1"/>
  <c r="BQ48" i="10" s="1"/>
  <c r="BR48" i="10" s="1"/>
  <c r="BS48" i="10" s="1"/>
  <c r="BT48" i="10" s="1"/>
  <c r="BU48" i="10" s="1"/>
  <c r="BV48" i="10" s="1"/>
  <c r="BW48" i="10" s="1"/>
  <c r="BX48" i="10" s="1"/>
  <c r="BY48" i="10" s="1"/>
  <c r="BZ48" i="10" s="1"/>
  <c r="CA48" i="10" s="1"/>
  <c r="CB48" i="10" s="1"/>
  <c r="CC48" i="10" s="1"/>
  <c r="CD48" i="10" s="1"/>
  <c r="CE48" i="10" s="1"/>
  <c r="CF48" i="10" s="1"/>
  <c r="CG48" i="10" s="1"/>
  <c r="CH48" i="10" s="1"/>
  <c r="CI48" i="10" s="1"/>
  <c r="CJ48" i="10" s="1"/>
  <c r="CK48" i="10" s="1"/>
  <c r="CL48" i="10" s="1"/>
  <c r="CM48" i="10" s="1"/>
  <c r="CN48" i="10" s="1"/>
  <c r="CO48" i="10" s="1"/>
  <c r="CP48" i="10" s="1"/>
  <c r="CQ48" i="10" s="1"/>
  <c r="CR48" i="10" s="1"/>
  <c r="CS48" i="10" s="1"/>
  <c r="CT48" i="10" s="1"/>
  <c r="CU48" i="10" s="1"/>
  <c r="CV48" i="10" s="1"/>
  <c r="CW48" i="10" s="1"/>
  <c r="CX48" i="10" s="1"/>
  <c r="CY48" i="10" s="1"/>
  <c r="CZ48" i="10" s="1"/>
  <c r="DA48" i="10" s="1"/>
  <c r="DB48" i="10" s="1"/>
  <c r="DC48" i="10" s="1"/>
  <c r="DD48" i="10" s="1"/>
  <c r="DE48" i="10" s="1"/>
  <c r="DF48" i="10" s="1"/>
  <c r="DG48" i="10" s="1"/>
  <c r="DH48" i="10" s="1"/>
  <c r="DI48" i="10" s="1"/>
  <c r="DJ48" i="10" s="1"/>
  <c r="DK48" i="10" s="1"/>
  <c r="DL48" i="10" s="1"/>
  <c r="DM48" i="10" s="1"/>
  <c r="DN48" i="10" s="1"/>
  <c r="DO48" i="10" s="1"/>
  <c r="DP48" i="10" s="1"/>
  <c r="DQ48" i="10" s="1"/>
  <c r="DR48" i="10" s="1"/>
  <c r="DS48" i="10" s="1"/>
  <c r="DT48" i="10" s="1"/>
  <c r="DU48" i="10" s="1"/>
  <c r="DV48" i="10" s="1"/>
  <c r="DW48" i="10" s="1"/>
  <c r="DX48" i="10" s="1"/>
  <c r="DY48" i="10" s="1"/>
  <c r="DZ48" i="10" s="1"/>
  <c r="EA48" i="10" s="1"/>
  <c r="EB48" i="10" s="1"/>
  <c r="EC48" i="10" s="1"/>
  <c r="ED48" i="10" s="1"/>
  <c r="EE48" i="10" s="1"/>
  <c r="EF48" i="10" s="1"/>
  <c r="EG48" i="10" s="1"/>
  <c r="EH48" i="10" s="1"/>
  <c r="EI48" i="10" s="1"/>
  <c r="EJ48" i="10" s="1"/>
  <c r="EK48" i="10" s="1"/>
  <c r="EL48" i="10" s="1"/>
  <c r="EM48" i="10" s="1"/>
  <c r="EN48" i="10" s="1"/>
  <c r="EO48" i="10" s="1"/>
  <c r="EP48" i="10" s="1"/>
  <c r="EQ48" i="10" s="1"/>
  <c r="ER48" i="10" s="1"/>
  <c r="ES48" i="10" s="1"/>
  <c r="ET48" i="10" s="1"/>
  <c r="EU48" i="10" s="1"/>
  <c r="EV48" i="10" s="1"/>
  <c r="EW48" i="10" s="1"/>
  <c r="EX48" i="10" s="1"/>
  <c r="EY48" i="10" s="1"/>
  <c r="EZ48" i="10" s="1"/>
  <c r="FA48" i="10" s="1"/>
  <c r="FB48" i="10" s="1"/>
  <c r="FC48" i="10" s="1"/>
  <c r="FD48" i="10" s="1"/>
  <c r="FE48" i="10" s="1"/>
  <c r="FF48" i="10" s="1"/>
  <c r="FG48" i="10" s="1"/>
  <c r="FH48" i="10" s="1"/>
  <c r="FI48" i="10" s="1"/>
  <c r="FJ48" i="10" s="1"/>
  <c r="FK48" i="10" s="1"/>
  <c r="FL48" i="10" s="1"/>
  <c r="FM48" i="10" s="1"/>
  <c r="FN48" i="10" s="1"/>
  <c r="FO48" i="10" s="1"/>
  <c r="FP48" i="10" s="1"/>
  <c r="FQ48" i="10" s="1"/>
  <c r="FR48" i="10" s="1"/>
  <c r="FS48" i="10" s="1"/>
  <c r="FT48" i="10" s="1"/>
  <c r="FU48" i="10" s="1"/>
  <c r="FV48" i="10" s="1"/>
  <c r="FW48" i="10" s="1"/>
  <c r="FX48" i="10" s="1"/>
  <c r="FY48" i="10" s="1"/>
  <c r="FZ48" i="10" s="1"/>
  <c r="GA48" i="10" s="1"/>
  <c r="GB48" i="10" s="1"/>
  <c r="GC48" i="10" s="1"/>
  <c r="GD48" i="10" s="1"/>
  <c r="GE48" i="10" s="1"/>
  <c r="GF48" i="10" s="1"/>
  <c r="GG48" i="10" s="1"/>
  <c r="GH48" i="10" s="1"/>
  <c r="GI48" i="10" s="1"/>
  <c r="GJ48" i="10" s="1"/>
  <c r="GK48" i="10" s="1"/>
  <c r="GL48" i="10" s="1"/>
  <c r="GM48" i="10" s="1"/>
  <c r="GN48" i="10" s="1"/>
  <c r="GO48" i="10" s="1"/>
  <c r="GP48" i="10" s="1"/>
  <c r="GQ48" i="10" s="1"/>
  <c r="GR48" i="10" s="1"/>
  <c r="GS48" i="10" s="1"/>
  <c r="GT48" i="10" s="1"/>
  <c r="GU48" i="10" s="1"/>
  <c r="GV48" i="10" s="1"/>
  <c r="GW48" i="10" s="1"/>
  <c r="GX48" i="10" s="1"/>
  <c r="GY48" i="10" s="1"/>
  <c r="GZ48" i="10" s="1"/>
  <c r="HA48" i="10" s="1"/>
  <c r="HB48" i="10" s="1"/>
  <c r="HC48" i="10" s="1"/>
  <c r="HD48" i="10" s="1"/>
  <c r="HE48" i="10" s="1"/>
  <c r="HF48" i="10" s="1"/>
  <c r="HG48" i="10" s="1"/>
  <c r="HH48" i="10" s="1"/>
  <c r="HI48" i="10" s="1"/>
  <c r="HJ48" i="10" s="1"/>
  <c r="HK48" i="10" s="1"/>
  <c r="HL48" i="10" s="1"/>
  <c r="HM48" i="10" s="1"/>
  <c r="HN48" i="10" s="1"/>
  <c r="HO48" i="10" s="1"/>
  <c r="HP48" i="10" s="1"/>
  <c r="HQ48" i="10" s="1"/>
  <c r="HR48" i="10" s="1"/>
  <c r="HS48" i="10" s="1"/>
  <c r="HT48" i="10" s="1"/>
  <c r="HU48" i="10" s="1"/>
  <c r="HV48" i="10" s="1"/>
  <c r="HW48" i="10" s="1"/>
  <c r="HX48" i="10" s="1"/>
  <c r="HY48" i="10" s="1"/>
  <c r="HZ48" i="10" s="1"/>
  <c r="IA48" i="10" s="1"/>
  <c r="IB48" i="10" s="1"/>
  <c r="IC48" i="10" s="1"/>
  <c r="ID48" i="10" s="1"/>
  <c r="IE48" i="10" s="1"/>
  <c r="IF48" i="10" s="1"/>
  <c r="IG48" i="10" s="1"/>
  <c r="IH48" i="10" s="1"/>
  <c r="II48" i="10" s="1"/>
  <c r="IJ48" i="10" s="1"/>
  <c r="IK48" i="10" s="1"/>
  <c r="IL48" i="10" s="1"/>
  <c r="IM48" i="10" s="1"/>
  <c r="IN48" i="10" s="1"/>
  <c r="IO48" i="10" s="1"/>
  <c r="IP48" i="10" s="1"/>
  <c r="IQ48" i="10" s="1"/>
  <c r="IR48" i="10" s="1"/>
  <c r="IS48" i="10" s="1"/>
  <c r="IT48" i="10" s="1"/>
  <c r="IU48" i="10" s="1"/>
  <c r="IV48" i="10" s="1"/>
  <c r="IW48" i="10" s="1"/>
  <c r="IX48" i="10" s="1"/>
  <c r="IY48" i="10" s="1"/>
  <c r="IZ48" i="10" s="1"/>
  <c r="JA48" i="10" s="1"/>
  <c r="JB48" i="10" s="1"/>
  <c r="JC48" i="10" s="1"/>
  <c r="JD48" i="10" s="1"/>
  <c r="JE48" i="10" s="1"/>
  <c r="JF48" i="10" s="1"/>
  <c r="JG48" i="10" s="1"/>
  <c r="JH48" i="10" s="1"/>
  <c r="JI48" i="10" s="1"/>
  <c r="JJ48" i="10" s="1"/>
  <c r="JK48" i="10" s="1"/>
  <c r="JL48" i="10" s="1"/>
  <c r="JM48" i="10" s="1"/>
  <c r="JN48" i="10" s="1"/>
  <c r="JO48" i="10" s="1"/>
  <c r="JP48" i="10" s="1"/>
  <c r="JQ48" i="10" s="1"/>
  <c r="JR48" i="10" s="1"/>
  <c r="JS48" i="10" s="1"/>
  <c r="JT48" i="10" s="1"/>
  <c r="JU48" i="10" s="1"/>
  <c r="JV48" i="10" s="1"/>
  <c r="JW48" i="10" s="1"/>
  <c r="JX48" i="10" s="1"/>
  <c r="JY48" i="10" s="1"/>
  <c r="JZ48" i="10" s="1"/>
  <c r="KA48" i="10" s="1"/>
  <c r="KB48" i="10" s="1"/>
  <c r="KC48" i="10" s="1"/>
  <c r="KD48" i="10" s="1"/>
  <c r="KE48" i="10" s="1"/>
  <c r="KF48" i="10" s="1"/>
  <c r="KG48" i="10" s="1"/>
  <c r="KH48" i="10" s="1"/>
  <c r="KI48" i="10" s="1"/>
  <c r="KJ48" i="10" s="1"/>
  <c r="KK48" i="10" s="1"/>
  <c r="KL48" i="10" s="1"/>
  <c r="KM48" i="10" s="1"/>
  <c r="KN48" i="10" s="1"/>
  <c r="KO48" i="10" s="1"/>
  <c r="KP48" i="10" s="1"/>
  <c r="KQ48" i="10" s="1"/>
  <c r="KR48" i="10" s="1"/>
  <c r="KS48" i="10" s="1"/>
  <c r="KT48" i="10" s="1"/>
  <c r="KU48" i="10" s="1"/>
  <c r="KV48" i="10" s="1"/>
  <c r="KW48" i="10" s="1"/>
  <c r="KX48" i="10" s="1"/>
  <c r="KY48" i="10" s="1"/>
  <c r="KZ48" i="10" s="1"/>
  <c r="LA48" i="10" s="1"/>
  <c r="LB48" i="10" s="1"/>
  <c r="LC48" i="10" s="1"/>
  <c r="LD48" i="10" s="1"/>
  <c r="LE48" i="10" s="1"/>
  <c r="LF48" i="10" s="1"/>
  <c r="LG48" i="10" s="1"/>
  <c r="LH48" i="10" s="1"/>
  <c r="LI48" i="10" s="1"/>
  <c r="LJ48" i="10" s="1"/>
  <c r="LK48" i="10" s="1"/>
  <c r="LL48" i="10" s="1"/>
  <c r="LM48" i="10" s="1"/>
  <c r="LN48" i="10" s="1"/>
  <c r="LO48" i="10" s="1"/>
  <c r="LP48" i="10" s="1"/>
  <c r="LQ48" i="10" s="1"/>
  <c r="LR48" i="10" s="1"/>
  <c r="LS48" i="10" s="1"/>
  <c r="LT48" i="10" s="1"/>
  <c r="LU48" i="10" s="1"/>
  <c r="LV48" i="10" s="1"/>
  <c r="LW48" i="10" s="1"/>
  <c r="LX48" i="10" s="1"/>
  <c r="LY48" i="10" s="1"/>
  <c r="LZ48" i="10" s="1"/>
  <c r="MA48" i="10" s="1"/>
  <c r="MB48" i="10" s="1"/>
  <c r="MC48" i="10" s="1"/>
  <c r="MD48" i="10" s="1"/>
  <c r="ME48" i="10" s="1"/>
  <c r="MF48" i="10" s="1"/>
  <c r="MG48" i="10" s="1"/>
  <c r="MH48" i="10" s="1"/>
  <c r="MI48" i="10" s="1"/>
  <c r="MJ48" i="10" s="1"/>
  <c r="MK48" i="10" s="1"/>
  <c r="ML48" i="10" s="1"/>
  <c r="MM48" i="10" s="1"/>
  <c r="MN48" i="10" s="1"/>
  <c r="MO48" i="10" s="1"/>
  <c r="MP48" i="10" s="1"/>
  <c r="MQ48" i="10" s="1"/>
  <c r="MR48" i="10" s="1"/>
  <c r="MS48" i="10" s="1"/>
  <c r="MT48" i="10" s="1"/>
  <c r="MU48" i="10" s="1"/>
  <c r="MV48" i="10" s="1"/>
  <c r="MW48" i="10" s="1"/>
  <c r="MX48" i="10" s="1"/>
  <c r="MY48" i="10" s="1"/>
  <c r="MZ48" i="10" s="1"/>
  <c r="NA48" i="10" s="1"/>
  <c r="NB48" i="10" s="1"/>
  <c r="NC48" i="10" s="1"/>
  <c r="ND48" i="10" s="1"/>
  <c r="NE48" i="10" s="1"/>
  <c r="NF48" i="10" s="1"/>
  <c r="NG48" i="10" s="1"/>
  <c r="NH48" i="10" s="1"/>
  <c r="NI48" i="10" s="1"/>
  <c r="NJ48" i="10" s="1"/>
  <c r="NK48" i="10" s="1"/>
  <c r="NL48" i="10" s="1"/>
  <c r="NM48" i="10" s="1"/>
  <c r="NN48" i="10" s="1"/>
  <c r="NO48" i="10" s="1"/>
  <c r="NP48" i="10" s="1"/>
  <c r="NQ48" i="10" s="1"/>
  <c r="NR48" i="10" s="1"/>
  <c r="NS48" i="10" s="1"/>
  <c r="NT48" i="10" s="1"/>
  <c r="NU48" i="10" s="1"/>
  <c r="NV48" i="10" s="1"/>
  <c r="NW48" i="10" s="1"/>
  <c r="NX48" i="10" s="1"/>
  <c r="NY48" i="10" s="1"/>
  <c r="NZ48" i="10" s="1"/>
  <c r="OA48" i="10" s="1"/>
  <c r="OB48" i="10" s="1"/>
  <c r="OC48" i="10" s="1"/>
  <c r="OD48" i="10" s="1"/>
  <c r="OE48" i="10" s="1"/>
  <c r="OF48" i="10" s="1"/>
  <c r="OG48" i="10" s="1"/>
  <c r="OH48" i="10" s="1"/>
  <c r="OI48" i="10" s="1"/>
  <c r="OJ48" i="10" s="1"/>
  <c r="OK48" i="10" s="1"/>
  <c r="OL48" i="10" s="1"/>
  <c r="OM48" i="10" s="1"/>
  <c r="ON48" i="10" s="1"/>
  <c r="OO48" i="10" s="1"/>
  <c r="OP48" i="10" s="1"/>
  <c r="OQ48" i="10" s="1"/>
  <c r="OR48" i="10" s="1"/>
  <c r="OS48" i="10" s="1"/>
  <c r="OT48" i="10" s="1"/>
  <c r="OU48" i="10" s="1"/>
  <c r="OV48" i="10" s="1"/>
  <c r="OW48" i="10" s="1"/>
  <c r="OX48" i="10" s="1"/>
  <c r="OY48" i="10" s="1"/>
  <c r="OZ48" i="10" s="1"/>
  <c r="PA48" i="10" s="1"/>
  <c r="PB48" i="10" s="1"/>
  <c r="PC48" i="10" s="1"/>
  <c r="PD48" i="10" s="1"/>
  <c r="PE48" i="10" s="1"/>
  <c r="PF48" i="10" s="1"/>
  <c r="PG48" i="10" s="1"/>
  <c r="PH48" i="10" s="1"/>
  <c r="PI48" i="10" s="1"/>
  <c r="PJ48" i="10" s="1"/>
  <c r="PK48" i="10" s="1"/>
  <c r="PL48" i="10" s="1"/>
  <c r="PM48" i="10" s="1"/>
  <c r="PN48" i="10" s="1"/>
  <c r="PO48" i="10" s="1"/>
  <c r="PP48" i="10" s="1"/>
  <c r="PQ48" i="10" s="1"/>
  <c r="P57" i="10"/>
  <c r="P55" i="10"/>
  <c r="Q52" i="10"/>
  <c r="Q53" i="10" s="1"/>
  <c r="Q56" i="10" s="1"/>
  <c r="P44" i="10" l="1"/>
  <c r="U43" i="10"/>
  <c r="T7" i="2"/>
  <c r="T7" i="12"/>
  <c r="T7" i="13"/>
  <c r="P6" i="2"/>
  <c r="P6" i="13"/>
  <c r="Q41" i="10"/>
  <c r="P46" i="10"/>
  <c r="P6" i="12"/>
  <c r="V70" i="10"/>
  <c r="P45" i="10"/>
  <c r="S82" i="10"/>
  <c r="Q60" i="10"/>
  <c r="U74" i="10"/>
  <c r="U75" i="10" s="1"/>
  <c r="T77" i="10"/>
  <c r="T78" i="10"/>
  <c r="Q71" i="10"/>
  <c r="Q68" i="10"/>
  <c r="R63" i="10"/>
  <c r="R64" i="10" s="1"/>
  <c r="R67" i="10" s="1"/>
  <c r="Q66" i="10"/>
  <c r="W65" i="10"/>
  <c r="Q57" i="10"/>
  <c r="Q55" i="10"/>
  <c r="R52" i="10"/>
  <c r="R53" i="10" s="1"/>
  <c r="R56" i="10" s="1"/>
  <c r="V43" i="10" l="1"/>
  <c r="U7" i="12"/>
  <c r="U7" i="2"/>
  <c r="U7" i="13"/>
  <c r="P4" i="2"/>
  <c r="P4" i="13"/>
  <c r="Q5" i="13"/>
  <c r="Q5" i="2"/>
  <c r="Q5" i="12"/>
  <c r="Q42" i="10"/>
  <c r="P4" i="12"/>
  <c r="P49" i="10"/>
  <c r="W70" i="10"/>
  <c r="T82" i="10"/>
  <c r="R71" i="10"/>
  <c r="R60" i="10"/>
  <c r="V74" i="10"/>
  <c r="V75" i="10" s="1"/>
  <c r="U77" i="10"/>
  <c r="U78" i="10"/>
  <c r="S63" i="10"/>
  <c r="S64" i="10" s="1"/>
  <c r="S67" i="10" s="1"/>
  <c r="R66" i="10"/>
  <c r="R68" i="10"/>
  <c r="X65" i="10"/>
  <c r="R57" i="10"/>
  <c r="S52" i="10"/>
  <c r="S53" i="10" s="1"/>
  <c r="S56" i="10" s="1"/>
  <c r="R55" i="10"/>
  <c r="W43" i="10" l="1"/>
  <c r="V7" i="12"/>
  <c r="V7" i="13"/>
  <c r="V7" i="2"/>
  <c r="Q44" i="10"/>
  <c r="R41" i="10"/>
  <c r="R5" i="13" s="1"/>
  <c r="Q45" i="10"/>
  <c r="Q4" i="13" s="1"/>
  <c r="R5" i="2"/>
  <c r="Q6" i="13"/>
  <c r="Q6" i="12"/>
  <c r="Q6" i="2"/>
  <c r="Q46" i="10"/>
  <c r="R42" i="10"/>
  <c r="X70" i="10"/>
  <c r="U82" i="10"/>
  <c r="S60" i="10"/>
  <c r="W74" i="10"/>
  <c r="W75" i="10" s="1"/>
  <c r="V78" i="10"/>
  <c r="V77" i="10"/>
  <c r="S71" i="10"/>
  <c r="S68" i="10"/>
  <c r="T63" i="10"/>
  <c r="T64" i="10" s="1"/>
  <c r="T67" i="10" s="1"/>
  <c r="S66" i="10"/>
  <c r="Y65" i="10"/>
  <c r="S57" i="10"/>
  <c r="T52" i="10"/>
  <c r="T53" i="10" s="1"/>
  <c r="T56" i="10" s="1"/>
  <c r="S55" i="10"/>
  <c r="X43" i="10" l="1"/>
  <c r="Y43" i="10" s="1"/>
  <c r="Z43" i="10" s="1"/>
  <c r="AA43" i="10" s="1"/>
  <c r="AB43" i="10" s="1"/>
  <c r="AC43" i="10" s="1"/>
  <c r="AD43" i="10" s="1"/>
  <c r="AE43" i="10" s="1"/>
  <c r="AF43" i="10" s="1"/>
  <c r="AG43" i="10" s="1"/>
  <c r="AH43" i="10" s="1"/>
  <c r="AI43" i="10" s="1"/>
  <c r="AJ43" i="10" s="1"/>
  <c r="AK43" i="10" s="1"/>
  <c r="AL43" i="10" s="1"/>
  <c r="AM43" i="10" s="1"/>
  <c r="AN43" i="10" s="1"/>
  <c r="AO43" i="10" s="1"/>
  <c r="AP43" i="10" s="1"/>
  <c r="AQ43" i="10" s="1"/>
  <c r="AR43" i="10" s="1"/>
  <c r="AS43" i="10" s="1"/>
  <c r="AT43" i="10" s="1"/>
  <c r="AU43" i="10" s="1"/>
  <c r="AV43" i="10" s="1"/>
  <c r="AW43" i="10" s="1"/>
  <c r="AX43" i="10" s="1"/>
  <c r="AY43" i="10" s="1"/>
  <c r="AZ43" i="10" s="1"/>
  <c r="BA43" i="10" s="1"/>
  <c r="BB43" i="10" s="1"/>
  <c r="BC43" i="10" s="1"/>
  <c r="BD43" i="10" s="1"/>
  <c r="BE43" i="10" s="1"/>
  <c r="BF43" i="10" s="1"/>
  <c r="BG43" i="10" s="1"/>
  <c r="BH43" i="10" s="1"/>
  <c r="BI43" i="10" s="1"/>
  <c r="BJ43" i="10" s="1"/>
  <c r="BK43" i="10" s="1"/>
  <c r="BL43" i="10" s="1"/>
  <c r="BM43" i="10" s="1"/>
  <c r="BN43" i="10" s="1"/>
  <c r="BO43" i="10" s="1"/>
  <c r="BP43" i="10" s="1"/>
  <c r="BQ43" i="10" s="1"/>
  <c r="BR43" i="10" s="1"/>
  <c r="BS43" i="10" s="1"/>
  <c r="BT43" i="10" s="1"/>
  <c r="BU43" i="10" s="1"/>
  <c r="BV43" i="10" s="1"/>
  <c r="BW43" i="10" s="1"/>
  <c r="BX43" i="10" s="1"/>
  <c r="BY43" i="10" s="1"/>
  <c r="BZ43" i="10" s="1"/>
  <c r="CA43" i="10" s="1"/>
  <c r="CB43" i="10" s="1"/>
  <c r="CC43" i="10" s="1"/>
  <c r="CD43" i="10" s="1"/>
  <c r="CE43" i="10" s="1"/>
  <c r="CF43" i="10" s="1"/>
  <c r="CG43" i="10" s="1"/>
  <c r="CH43" i="10" s="1"/>
  <c r="CI43" i="10" s="1"/>
  <c r="CJ43" i="10" s="1"/>
  <c r="CK43" i="10" s="1"/>
  <c r="CL43" i="10" s="1"/>
  <c r="CM43" i="10" s="1"/>
  <c r="CN43" i="10" s="1"/>
  <c r="CO43" i="10" s="1"/>
  <c r="CP43" i="10" s="1"/>
  <c r="CQ43" i="10" s="1"/>
  <c r="CR43" i="10" s="1"/>
  <c r="CS43" i="10" s="1"/>
  <c r="CT43" i="10" s="1"/>
  <c r="CU43" i="10" s="1"/>
  <c r="CV43" i="10" s="1"/>
  <c r="CW43" i="10" s="1"/>
  <c r="CX43" i="10" s="1"/>
  <c r="CY43" i="10" s="1"/>
  <c r="CZ43" i="10" s="1"/>
  <c r="DA43" i="10" s="1"/>
  <c r="DB43" i="10" s="1"/>
  <c r="DC43" i="10" s="1"/>
  <c r="DD43" i="10" s="1"/>
  <c r="DE43" i="10" s="1"/>
  <c r="DF43" i="10" s="1"/>
  <c r="DG43" i="10" s="1"/>
  <c r="DH43" i="10" s="1"/>
  <c r="DI43" i="10" s="1"/>
  <c r="DJ43" i="10" s="1"/>
  <c r="DK43" i="10" s="1"/>
  <c r="DL43" i="10" s="1"/>
  <c r="DM43" i="10" s="1"/>
  <c r="DN43" i="10" s="1"/>
  <c r="DO43" i="10" s="1"/>
  <c r="DP43" i="10" s="1"/>
  <c r="DQ43" i="10" s="1"/>
  <c r="DR43" i="10" s="1"/>
  <c r="DS43" i="10" s="1"/>
  <c r="DT43" i="10" s="1"/>
  <c r="DU43" i="10" s="1"/>
  <c r="DV43" i="10" s="1"/>
  <c r="DW43" i="10" s="1"/>
  <c r="DX43" i="10" s="1"/>
  <c r="DY43" i="10" s="1"/>
  <c r="DZ43" i="10" s="1"/>
  <c r="EA43" i="10" s="1"/>
  <c r="EB43" i="10" s="1"/>
  <c r="EC43" i="10" s="1"/>
  <c r="ED43" i="10" s="1"/>
  <c r="EE43" i="10" s="1"/>
  <c r="EF43" i="10" s="1"/>
  <c r="EG43" i="10" s="1"/>
  <c r="EH43" i="10" s="1"/>
  <c r="EI43" i="10" s="1"/>
  <c r="EJ43" i="10" s="1"/>
  <c r="EK43" i="10" s="1"/>
  <c r="EL43" i="10" s="1"/>
  <c r="EM43" i="10" s="1"/>
  <c r="EN43" i="10" s="1"/>
  <c r="EO43" i="10" s="1"/>
  <c r="EP43" i="10" s="1"/>
  <c r="EQ43" i="10" s="1"/>
  <c r="ER43" i="10" s="1"/>
  <c r="ES43" i="10" s="1"/>
  <c r="ET43" i="10" s="1"/>
  <c r="EU43" i="10" s="1"/>
  <c r="EV43" i="10" s="1"/>
  <c r="EW43" i="10" s="1"/>
  <c r="EX43" i="10" s="1"/>
  <c r="EY43" i="10" s="1"/>
  <c r="EZ43" i="10" s="1"/>
  <c r="FA43" i="10" s="1"/>
  <c r="FB43" i="10" s="1"/>
  <c r="FC43" i="10" s="1"/>
  <c r="FD43" i="10" s="1"/>
  <c r="FE43" i="10" s="1"/>
  <c r="FF43" i="10" s="1"/>
  <c r="FG43" i="10" s="1"/>
  <c r="FH43" i="10" s="1"/>
  <c r="FI43" i="10" s="1"/>
  <c r="FJ43" i="10" s="1"/>
  <c r="FK43" i="10" s="1"/>
  <c r="FL43" i="10" s="1"/>
  <c r="FM43" i="10" s="1"/>
  <c r="FN43" i="10" s="1"/>
  <c r="FO43" i="10" s="1"/>
  <c r="FP43" i="10" s="1"/>
  <c r="FQ43" i="10" s="1"/>
  <c r="FR43" i="10" s="1"/>
  <c r="FS43" i="10" s="1"/>
  <c r="FT43" i="10" s="1"/>
  <c r="FU43" i="10" s="1"/>
  <c r="FV43" i="10" s="1"/>
  <c r="FW43" i="10" s="1"/>
  <c r="FX43" i="10" s="1"/>
  <c r="FY43" i="10" s="1"/>
  <c r="FZ43" i="10" s="1"/>
  <c r="GA43" i="10" s="1"/>
  <c r="GB43" i="10" s="1"/>
  <c r="GC43" i="10" s="1"/>
  <c r="GD43" i="10" s="1"/>
  <c r="GE43" i="10" s="1"/>
  <c r="GF43" i="10" s="1"/>
  <c r="GG43" i="10" s="1"/>
  <c r="GH43" i="10" s="1"/>
  <c r="GI43" i="10" s="1"/>
  <c r="GJ43" i="10" s="1"/>
  <c r="GK43" i="10" s="1"/>
  <c r="GL43" i="10" s="1"/>
  <c r="GM43" i="10" s="1"/>
  <c r="GN43" i="10" s="1"/>
  <c r="GO43" i="10" s="1"/>
  <c r="GP43" i="10" s="1"/>
  <c r="GQ43" i="10" s="1"/>
  <c r="GR43" i="10" s="1"/>
  <c r="GS43" i="10" s="1"/>
  <c r="GT43" i="10" s="1"/>
  <c r="GU43" i="10" s="1"/>
  <c r="GV43" i="10" s="1"/>
  <c r="GW43" i="10" s="1"/>
  <c r="GX43" i="10" s="1"/>
  <c r="GY43" i="10" s="1"/>
  <c r="GZ43" i="10" s="1"/>
  <c r="HA43" i="10" s="1"/>
  <c r="HB43" i="10" s="1"/>
  <c r="HC43" i="10" s="1"/>
  <c r="HD43" i="10" s="1"/>
  <c r="HE43" i="10" s="1"/>
  <c r="HF43" i="10" s="1"/>
  <c r="HG43" i="10" s="1"/>
  <c r="HH43" i="10" s="1"/>
  <c r="HI43" i="10" s="1"/>
  <c r="HJ43" i="10" s="1"/>
  <c r="HK43" i="10" s="1"/>
  <c r="HL43" i="10" s="1"/>
  <c r="HM43" i="10" s="1"/>
  <c r="HN43" i="10" s="1"/>
  <c r="HO43" i="10" s="1"/>
  <c r="HP43" i="10" s="1"/>
  <c r="HQ43" i="10" s="1"/>
  <c r="HR43" i="10" s="1"/>
  <c r="HS43" i="10" s="1"/>
  <c r="HT43" i="10" s="1"/>
  <c r="HU43" i="10" s="1"/>
  <c r="HV43" i="10" s="1"/>
  <c r="HW43" i="10" s="1"/>
  <c r="HX43" i="10" s="1"/>
  <c r="HY43" i="10" s="1"/>
  <c r="HZ43" i="10" s="1"/>
  <c r="IA43" i="10" s="1"/>
  <c r="IB43" i="10" s="1"/>
  <c r="IC43" i="10" s="1"/>
  <c r="ID43" i="10" s="1"/>
  <c r="IE43" i="10" s="1"/>
  <c r="IF43" i="10" s="1"/>
  <c r="IG43" i="10" s="1"/>
  <c r="IH43" i="10" s="1"/>
  <c r="II43" i="10" s="1"/>
  <c r="IJ43" i="10" s="1"/>
  <c r="IK43" i="10" s="1"/>
  <c r="IL43" i="10" s="1"/>
  <c r="IM43" i="10" s="1"/>
  <c r="IN43" i="10" s="1"/>
  <c r="IO43" i="10" s="1"/>
  <c r="IP43" i="10" s="1"/>
  <c r="IQ43" i="10" s="1"/>
  <c r="IR43" i="10" s="1"/>
  <c r="IS43" i="10" s="1"/>
  <c r="IT43" i="10" s="1"/>
  <c r="IU43" i="10" s="1"/>
  <c r="IV43" i="10" s="1"/>
  <c r="IW43" i="10" s="1"/>
  <c r="IX43" i="10" s="1"/>
  <c r="IY43" i="10" s="1"/>
  <c r="IZ43" i="10" s="1"/>
  <c r="JA43" i="10" s="1"/>
  <c r="JB43" i="10" s="1"/>
  <c r="JC43" i="10" s="1"/>
  <c r="JD43" i="10" s="1"/>
  <c r="JE43" i="10" s="1"/>
  <c r="JF43" i="10" s="1"/>
  <c r="JG43" i="10" s="1"/>
  <c r="JH43" i="10" s="1"/>
  <c r="JI43" i="10" s="1"/>
  <c r="JJ43" i="10" s="1"/>
  <c r="JK43" i="10" s="1"/>
  <c r="JL43" i="10" s="1"/>
  <c r="JM43" i="10" s="1"/>
  <c r="JN43" i="10" s="1"/>
  <c r="JO43" i="10" s="1"/>
  <c r="JP43" i="10" s="1"/>
  <c r="JQ43" i="10" s="1"/>
  <c r="JR43" i="10" s="1"/>
  <c r="JS43" i="10" s="1"/>
  <c r="JT43" i="10" s="1"/>
  <c r="JU43" i="10" s="1"/>
  <c r="JV43" i="10" s="1"/>
  <c r="JW43" i="10" s="1"/>
  <c r="JX43" i="10" s="1"/>
  <c r="JY43" i="10" s="1"/>
  <c r="JZ43" i="10" s="1"/>
  <c r="KA43" i="10" s="1"/>
  <c r="KB43" i="10" s="1"/>
  <c r="KC43" i="10" s="1"/>
  <c r="KD43" i="10" s="1"/>
  <c r="KE43" i="10" s="1"/>
  <c r="KF43" i="10" s="1"/>
  <c r="KG43" i="10" s="1"/>
  <c r="KH43" i="10" s="1"/>
  <c r="KI43" i="10" s="1"/>
  <c r="KJ43" i="10" s="1"/>
  <c r="KK43" i="10" s="1"/>
  <c r="KL43" i="10" s="1"/>
  <c r="KM43" i="10" s="1"/>
  <c r="KN43" i="10" s="1"/>
  <c r="KO43" i="10" s="1"/>
  <c r="KP43" i="10" s="1"/>
  <c r="KQ43" i="10" s="1"/>
  <c r="KR43" i="10" s="1"/>
  <c r="KS43" i="10" s="1"/>
  <c r="KT43" i="10" s="1"/>
  <c r="KU43" i="10" s="1"/>
  <c r="KV43" i="10" s="1"/>
  <c r="KW43" i="10" s="1"/>
  <c r="KX43" i="10" s="1"/>
  <c r="KY43" i="10" s="1"/>
  <c r="KZ43" i="10" s="1"/>
  <c r="LA43" i="10" s="1"/>
  <c r="LB43" i="10" s="1"/>
  <c r="LC43" i="10" s="1"/>
  <c r="LD43" i="10" s="1"/>
  <c r="LE43" i="10" s="1"/>
  <c r="LF43" i="10" s="1"/>
  <c r="LG43" i="10" s="1"/>
  <c r="LH43" i="10" s="1"/>
  <c r="LI43" i="10" s="1"/>
  <c r="LJ43" i="10" s="1"/>
  <c r="LK43" i="10" s="1"/>
  <c r="LL43" i="10" s="1"/>
  <c r="LM43" i="10" s="1"/>
  <c r="LN43" i="10" s="1"/>
  <c r="LO43" i="10" s="1"/>
  <c r="LP43" i="10" s="1"/>
  <c r="LQ43" i="10" s="1"/>
  <c r="LR43" i="10" s="1"/>
  <c r="LS43" i="10" s="1"/>
  <c r="LT43" i="10" s="1"/>
  <c r="LU43" i="10" s="1"/>
  <c r="LV43" i="10" s="1"/>
  <c r="LW43" i="10" s="1"/>
  <c r="LX43" i="10" s="1"/>
  <c r="LY43" i="10" s="1"/>
  <c r="LZ43" i="10" s="1"/>
  <c r="MA43" i="10" s="1"/>
  <c r="MB43" i="10" s="1"/>
  <c r="MC43" i="10" s="1"/>
  <c r="MD43" i="10" s="1"/>
  <c r="ME43" i="10" s="1"/>
  <c r="MF43" i="10" s="1"/>
  <c r="MG43" i="10" s="1"/>
  <c r="MH43" i="10" s="1"/>
  <c r="MI43" i="10" s="1"/>
  <c r="MJ43" i="10" s="1"/>
  <c r="MK43" i="10" s="1"/>
  <c r="ML43" i="10" s="1"/>
  <c r="MM43" i="10" s="1"/>
  <c r="MN43" i="10" s="1"/>
  <c r="MO43" i="10" s="1"/>
  <c r="MP43" i="10" s="1"/>
  <c r="MQ43" i="10" s="1"/>
  <c r="MR43" i="10" s="1"/>
  <c r="MS43" i="10" s="1"/>
  <c r="MT43" i="10" s="1"/>
  <c r="MU43" i="10" s="1"/>
  <c r="MV43" i="10" s="1"/>
  <c r="MW43" i="10" s="1"/>
  <c r="MX43" i="10" s="1"/>
  <c r="MY43" i="10" s="1"/>
  <c r="MZ43" i="10" s="1"/>
  <c r="NA43" i="10" s="1"/>
  <c r="NB43" i="10" s="1"/>
  <c r="NC43" i="10" s="1"/>
  <c r="ND43" i="10" s="1"/>
  <c r="NE43" i="10" s="1"/>
  <c r="NF43" i="10" s="1"/>
  <c r="NG43" i="10" s="1"/>
  <c r="NH43" i="10" s="1"/>
  <c r="NI43" i="10" s="1"/>
  <c r="NJ43" i="10" s="1"/>
  <c r="NK43" i="10" s="1"/>
  <c r="NL43" i="10" s="1"/>
  <c r="NM43" i="10" s="1"/>
  <c r="NN43" i="10" s="1"/>
  <c r="NO43" i="10" s="1"/>
  <c r="NP43" i="10" s="1"/>
  <c r="NQ43" i="10" s="1"/>
  <c r="NR43" i="10" s="1"/>
  <c r="NS43" i="10" s="1"/>
  <c r="NT43" i="10" s="1"/>
  <c r="NU43" i="10" s="1"/>
  <c r="NV43" i="10" s="1"/>
  <c r="NW43" i="10" s="1"/>
  <c r="NX43" i="10" s="1"/>
  <c r="NY43" i="10" s="1"/>
  <c r="NZ43" i="10" s="1"/>
  <c r="OA43" i="10" s="1"/>
  <c r="OB43" i="10" s="1"/>
  <c r="OC43" i="10" s="1"/>
  <c r="OD43" i="10" s="1"/>
  <c r="OE43" i="10" s="1"/>
  <c r="OF43" i="10" s="1"/>
  <c r="OG43" i="10" s="1"/>
  <c r="OH43" i="10" s="1"/>
  <c r="OI43" i="10" s="1"/>
  <c r="OJ43" i="10" s="1"/>
  <c r="OK43" i="10" s="1"/>
  <c r="OL43" i="10" s="1"/>
  <c r="OM43" i="10" s="1"/>
  <c r="ON43" i="10" s="1"/>
  <c r="OO43" i="10" s="1"/>
  <c r="OP43" i="10" s="1"/>
  <c r="OQ43" i="10" s="1"/>
  <c r="OR43" i="10" s="1"/>
  <c r="OS43" i="10" s="1"/>
  <c r="OT43" i="10" s="1"/>
  <c r="OU43" i="10" s="1"/>
  <c r="OV43" i="10" s="1"/>
  <c r="OW43" i="10" s="1"/>
  <c r="OX43" i="10" s="1"/>
  <c r="OY43" i="10" s="1"/>
  <c r="OZ43" i="10" s="1"/>
  <c r="PA43" i="10" s="1"/>
  <c r="PB43" i="10" s="1"/>
  <c r="PC43" i="10" s="1"/>
  <c r="PD43" i="10" s="1"/>
  <c r="PE43" i="10" s="1"/>
  <c r="PF43" i="10" s="1"/>
  <c r="PG43" i="10" s="1"/>
  <c r="PH43" i="10" s="1"/>
  <c r="PI43" i="10" s="1"/>
  <c r="PJ43" i="10" s="1"/>
  <c r="PK43" i="10" s="1"/>
  <c r="PL43" i="10" s="1"/>
  <c r="PM43" i="10" s="1"/>
  <c r="PN43" i="10" s="1"/>
  <c r="PO43" i="10" s="1"/>
  <c r="PP43" i="10" s="1"/>
  <c r="PQ43" i="10" s="1"/>
  <c r="W7" i="12"/>
  <c r="W7" i="2"/>
  <c r="W7" i="13"/>
  <c r="Q49" i="10"/>
  <c r="Q4" i="2"/>
  <c r="R5" i="12"/>
  <c r="Q4" i="12"/>
  <c r="R46" i="10"/>
  <c r="R6" i="12"/>
  <c r="R6" i="2"/>
  <c r="R6" i="13"/>
  <c r="R45" i="10"/>
  <c r="R44" i="10"/>
  <c r="S41" i="10"/>
  <c r="V82" i="10"/>
  <c r="Y70" i="10"/>
  <c r="T60" i="10"/>
  <c r="T71" i="10"/>
  <c r="X74" i="10"/>
  <c r="X75" i="10" s="1"/>
  <c r="W78" i="10"/>
  <c r="W77" i="10"/>
  <c r="U63" i="10"/>
  <c r="U64" i="10" s="1"/>
  <c r="U67" i="10" s="1"/>
  <c r="T66" i="10"/>
  <c r="T68" i="10"/>
  <c r="Z65" i="10"/>
  <c r="T57" i="10"/>
  <c r="U52" i="10"/>
  <c r="U53" i="10" s="1"/>
  <c r="T55" i="10"/>
  <c r="S42" i="10" l="1"/>
  <c r="S5" i="2"/>
  <c r="S5" i="12"/>
  <c r="S5" i="13"/>
  <c r="R4" i="2"/>
  <c r="R4" i="13"/>
  <c r="R4" i="12"/>
  <c r="R49" i="10"/>
  <c r="S44" i="10"/>
  <c r="Z70" i="10"/>
  <c r="W82" i="10"/>
  <c r="U71" i="10"/>
  <c r="U56" i="10"/>
  <c r="U60" i="10" s="1"/>
  <c r="Y74" i="10"/>
  <c r="Y75" i="10" s="1"/>
  <c r="X78" i="10"/>
  <c r="X77" i="10"/>
  <c r="V63" i="10"/>
  <c r="V64" i="10" s="1"/>
  <c r="V67" i="10" s="1"/>
  <c r="U66" i="10"/>
  <c r="U68" i="10"/>
  <c r="AA65" i="10"/>
  <c r="U57" i="10"/>
  <c r="V52" i="10"/>
  <c r="V53" i="10" s="1"/>
  <c r="U55" i="10"/>
  <c r="S46" i="10" l="1"/>
  <c r="T41" i="10"/>
  <c r="T5" i="12" s="1"/>
  <c r="S45" i="10"/>
  <c r="S6" i="2"/>
  <c r="S6" i="13"/>
  <c r="S6" i="12"/>
  <c r="AA70" i="10"/>
  <c r="X82" i="10"/>
  <c r="V71" i="10"/>
  <c r="V56" i="10"/>
  <c r="V60" i="10" s="1"/>
  <c r="Z74" i="10"/>
  <c r="Z75" i="10" s="1"/>
  <c r="Y78" i="10"/>
  <c r="Y77" i="10"/>
  <c r="W63" i="10"/>
  <c r="W64" i="10" s="1"/>
  <c r="W67" i="10" s="1"/>
  <c r="V66" i="10"/>
  <c r="V68" i="10"/>
  <c r="AB65" i="10"/>
  <c r="V57" i="10"/>
  <c r="W52" i="10"/>
  <c r="W53" i="10" s="1"/>
  <c r="V55" i="10"/>
  <c r="T5" i="13" l="1"/>
  <c r="T42" i="10"/>
  <c r="T5" i="2"/>
  <c r="S4" i="12"/>
  <c r="S4" i="2"/>
  <c r="S4" i="13"/>
  <c r="T45" i="10"/>
  <c r="T6" i="2"/>
  <c r="T6" i="12"/>
  <c r="T6" i="13"/>
  <c r="T44" i="10"/>
  <c r="S49" i="10"/>
  <c r="T46" i="10"/>
  <c r="AB70" i="10"/>
  <c r="Y82" i="10"/>
  <c r="W71" i="10"/>
  <c r="W56" i="10"/>
  <c r="W60" i="10" s="1"/>
  <c r="AA74" i="10"/>
  <c r="AA75" i="10" s="1"/>
  <c r="Z78" i="10"/>
  <c r="Z82" i="10" s="1"/>
  <c r="Z77" i="10"/>
  <c r="X63" i="10"/>
  <c r="X64" i="10" s="1"/>
  <c r="X67" i="10" s="1"/>
  <c r="W66" i="10"/>
  <c r="W68" i="10"/>
  <c r="AC65" i="10"/>
  <c r="W57" i="10"/>
  <c r="X52" i="10"/>
  <c r="X53" i="10" s="1"/>
  <c r="W55" i="10"/>
  <c r="U41" i="10" l="1"/>
  <c r="T4" i="2"/>
  <c r="T4" i="12"/>
  <c r="T4" i="13"/>
  <c r="T49" i="10"/>
  <c r="AC70" i="10"/>
  <c r="X71" i="10"/>
  <c r="X56" i="10"/>
  <c r="X60" i="10" s="1"/>
  <c r="AB74" i="10"/>
  <c r="AB75" i="10" s="1"/>
  <c r="AA78" i="10"/>
  <c r="AA82" i="10" s="1"/>
  <c r="AA77" i="10"/>
  <c r="Y63" i="10"/>
  <c r="Y64" i="10" s="1"/>
  <c r="Y67" i="10" s="1"/>
  <c r="X66" i="10"/>
  <c r="X68" i="10"/>
  <c r="AD65" i="10"/>
  <c r="X57" i="10"/>
  <c r="Y52" i="10"/>
  <c r="Y53" i="10" s="1"/>
  <c r="X55" i="10"/>
  <c r="U42" i="10" l="1"/>
  <c r="U5" i="12"/>
  <c r="U5" i="2"/>
  <c r="U5" i="13"/>
  <c r="AD70" i="10"/>
  <c r="Y71" i="10"/>
  <c r="Y56" i="10"/>
  <c r="Y60" i="10" s="1"/>
  <c r="AC74" i="10"/>
  <c r="AC75" i="10" s="1"/>
  <c r="AB78" i="10"/>
  <c r="AB82" i="10" s="1"/>
  <c r="AB77" i="10"/>
  <c r="Z63" i="10"/>
  <c r="Z64" i="10" s="1"/>
  <c r="Z67" i="10" s="1"/>
  <c r="Y66" i="10"/>
  <c r="Y68" i="10"/>
  <c r="AE65" i="10"/>
  <c r="Y57" i="10"/>
  <c r="Z52" i="10"/>
  <c r="Z53" i="10" s="1"/>
  <c r="Y55" i="10"/>
  <c r="U44" i="10" l="1"/>
  <c r="V41" i="10"/>
  <c r="U6" i="13"/>
  <c r="U6" i="2"/>
  <c r="U46" i="10"/>
  <c r="U6" i="12"/>
  <c r="U45" i="10"/>
  <c r="AE70" i="10"/>
  <c r="Z71" i="10"/>
  <c r="Z56" i="10"/>
  <c r="Z60" i="10" s="1"/>
  <c r="AD74" i="10"/>
  <c r="AD75" i="10" s="1"/>
  <c r="AC77" i="10"/>
  <c r="AC78" i="10"/>
  <c r="AC82" i="10" s="1"/>
  <c r="AA63" i="10"/>
  <c r="AA64" i="10" s="1"/>
  <c r="AA67" i="10" s="1"/>
  <c r="Z66" i="10"/>
  <c r="Z68" i="10"/>
  <c r="AF65" i="10"/>
  <c r="Z57" i="10"/>
  <c r="AA52" i="10"/>
  <c r="AA53" i="10" s="1"/>
  <c r="Z55" i="10"/>
  <c r="V5" i="2" l="1"/>
  <c r="V5" i="13"/>
  <c r="V5" i="12"/>
  <c r="V42" i="10"/>
  <c r="U4" i="13"/>
  <c r="U4" i="12"/>
  <c r="U49" i="10"/>
  <c r="U4" i="2"/>
  <c r="AF70" i="10"/>
  <c r="AA71" i="10"/>
  <c r="AA56" i="10"/>
  <c r="AA60" i="10" s="1"/>
  <c r="AE74" i="10"/>
  <c r="AE75" i="10" s="1"/>
  <c r="AD78" i="10"/>
  <c r="AD82" i="10" s="1"/>
  <c r="AD77" i="10"/>
  <c r="AA68" i="10"/>
  <c r="AB63" i="10"/>
  <c r="AB64" i="10" s="1"/>
  <c r="AB67" i="10" s="1"/>
  <c r="AA66" i="10"/>
  <c r="AG65" i="10"/>
  <c r="AA57" i="10"/>
  <c r="AB52" i="10"/>
  <c r="AB53" i="10" s="1"/>
  <c r="AA55" i="10"/>
  <c r="V6" i="2" l="1"/>
  <c r="V45" i="10"/>
  <c r="V6" i="12"/>
  <c r="V44" i="10"/>
  <c r="V6" i="13"/>
  <c r="V46" i="10"/>
  <c r="W41" i="10"/>
  <c r="AG70" i="10"/>
  <c r="AB71" i="10"/>
  <c r="AB56" i="10"/>
  <c r="AB60" i="10" s="1"/>
  <c r="AF74" i="10"/>
  <c r="AF75" i="10" s="1"/>
  <c r="AE78" i="10"/>
  <c r="AE82" i="10" s="1"/>
  <c r="AE77" i="10"/>
  <c r="AC63" i="10"/>
  <c r="AC64" i="10" s="1"/>
  <c r="AC67" i="10" s="1"/>
  <c r="AB66" i="10"/>
  <c r="AB68" i="10"/>
  <c r="AH65" i="10"/>
  <c r="AH70" i="10" s="1"/>
  <c r="AB57" i="10"/>
  <c r="AC52" i="10"/>
  <c r="AC53" i="10" s="1"/>
  <c r="AB55" i="10"/>
  <c r="W5" i="12" l="1"/>
  <c r="W5" i="13"/>
  <c r="W5" i="2"/>
  <c r="W42" i="10"/>
  <c r="V49" i="10"/>
  <c r="V4" i="2"/>
  <c r="V4" i="12"/>
  <c r="V4" i="13"/>
  <c r="AC71" i="10"/>
  <c r="AC56" i="10"/>
  <c r="AC60" i="10" s="1"/>
  <c r="AG74" i="10"/>
  <c r="AG75" i="10" s="1"/>
  <c r="AF78" i="10"/>
  <c r="AF82" i="10" s="1"/>
  <c r="AF77" i="10"/>
  <c r="AD63" i="10"/>
  <c r="AD64" i="10" s="1"/>
  <c r="AD67" i="10" s="1"/>
  <c r="AC66" i="10"/>
  <c r="AC68" i="10"/>
  <c r="AI65" i="10"/>
  <c r="AI70" i="10" s="1"/>
  <c r="AC57" i="10"/>
  <c r="AD52" i="10"/>
  <c r="AD53" i="10" s="1"/>
  <c r="AC55" i="10"/>
  <c r="X41" i="10" l="1"/>
  <c r="X42" i="10" s="1"/>
  <c r="W44" i="10"/>
  <c r="W6" i="2"/>
  <c r="W45" i="10"/>
  <c r="W6" i="13"/>
  <c r="W6" i="12"/>
  <c r="W46" i="10"/>
  <c r="X46" i="10" s="1"/>
  <c r="AD71" i="10"/>
  <c r="AD56" i="10"/>
  <c r="AD60" i="10" s="1"/>
  <c r="AH74" i="10"/>
  <c r="AH75" i="10" s="1"/>
  <c r="AG78" i="10"/>
  <c r="AG82" i="10" s="1"/>
  <c r="AG77" i="10"/>
  <c r="AE63" i="10"/>
  <c r="AE64" i="10" s="1"/>
  <c r="AE67" i="10" s="1"/>
  <c r="AE71" i="10" s="1"/>
  <c r="AD66" i="10"/>
  <c r="AD68" i="10"/>
  <c r="AJ65" i="10"/>
  <c r="AJ70" i="10" s="1"/>
  <c r="AD57" i="10"/>
  <c r="AE52" i="10"/>
  <c r="AE53" i="10" s="1"/>
  <c r="AD55" i="10"/>
  <c r="W4" i="12" l="1"/>
  <c r="W4" i="13"/>
  <c r="W4" i="2"/>
  <c r="W49" i="10"/>
  <c r="Y41" i="10"/>
  <c r="Y42" i="10" s="1"/>
  <c r="X45" i="10"/>
  <c r="X44" i="10"/>
  <c r="AE56" i="10"/>
  <c r="AE60" i="10" s="1"/>
  <c r="AI74" i="10"/>
  <c r="AI75" i="10" s="1"/>
  <c r="AH78" i="10"/>
  <c r="AH82" i="10" s="1"/>
  <c r="AH77" i="10"/>
  <c r="AE68" i="10"/>
  <c r="AF63" i="10"/>
  <c r="AF64" i="10" s="1"/>
  <c r="AF67" i="10" s="1"/>
  <c r="AF71" i="10" s="1"/>
  <c r="AE66" i="10"/>
  <c r="AK65" i="10"/>
  <c r="AK70" i="10" s="1"/>
  <c r="AE57" i="10"/>
  <c r="AF52" i="10"/>
  <c r="AF53" i="10" s="1"/>
  <c r="AE55" i="10"/>
  <c r="Y44" i="10" l="1"/>
  <c r="Y45" i="10"/>
  <c r="Z41" i="10"/>
  <c r="Z42" i="10" s="1"/>
  <c r="X49" i="10"/>
  <c r="Y46" i="10"/>
  <c r="AF56" i="10"/>
  <c r="AF60" i="10" s="1"/>
  <c r="AJ74" i="10"/>
  <c r="AJ75" i="10" s="1"/>
  <c r="AI78" i="10"/>
  <c r="AI82" i="10" s="1"/>
  <c r="AI77" i="10"/>
  <c r="AF68" i="10"/>
  <c r="AG63" i="10"/>
  <c r="AG64" i="10" s="1"/>
  <c r="AG67" i="10" s="1"/>
  <c r="AG71" i="10" s="1"/>
  <c r="AF66" i="10"/>
  <c r="AL65" i="10"/>
  <c r="AL70" i="10" s="1"/>
  <c r="AF57" i="10"/>
  <c r="AG52" i="10"/>
  <c r="AG53" i="10" s="1"/>
  <c r="AF55" i="10"/>
  <c r="Z45" i="10" l="1"/>
  <c r="AA41" i="10"/>
  <c r="AA42" i="10" s="1"/>
  <c r="Z44" i="10"/>
  <c r="Z49" i="10"/>
  <c r="Z46" i="10"/>
  <c r="AA46" i="10" s="1"/>
  <c r="Y49" i="10"/>
  <c r="AG56" i="10"/>
  <c r="AG60" i="10" s="1"/>
  <c r="AK74" i="10"/>
  <c r="AK75" i="10" s="1"/>
  <c r="AJ77" i="10"/>
  <c r="AJ78" i="10"/>
  <c r="AJ82" i="10" s="1"/>
  <c r="AH63" i="10"/>
  <c r="AH64" i="10" s="1"/>
  <c r="AH67" i="10" s="1"/>
  <c r="AH71" i="10" s="1"/>
  <c r="AG66" i="10"/>
  <c r="AG68" i="10"/>
  <c r="AM65" i="10"/>
  <c r="AM70" i="10" s="1"/>
  <c r="AG57" i="10"/>
  <c r="AH52" i="10"/>
  <c r="AH53" i="10" s="1"/>
  <c r="AG55" i="10"/>
  <c r="AA44" i="10" l="1"/>
  <c r="AB41" i="10"/>
  <c r="AB42" i="10" s="1"/>
  <c r="AA45" i="10"/>
  <c r="AA49" i="10" s="1"/>
  <c r="AH56" i="10"/>
  <c r="AH60" i="10" s="1"/>
  <c r="AL74" i="10"/>
  <c r="AL75" i="10" s="1"/>
  <c r="AK77" i="10"/>
  <c r="AK78" i="10"/>
  <c r="AK82" i="10" s="1"/>
  <c r="AH68" i="10"/>
  <c r="AI63" i="10"/>
  <c r="AI64" i="10" s="1"/>
  <c r="AI67" i="10" s="1"/>
  <c r="AI71" i="10" s="1"/>
  <c r="AH66" i="10"/>
  <c r="AN65" i="10"/>
  <c r="AN70" i="10" s="1"/>
  <c r="AH57" i="10"/>
  <c r="AI52" i="10"/>
  <c r="AI53" i="10" s="1"/>
  <c r="AH55" i="10"/>
  <c r="AB46" i="10" l="1"/>
  <c r="AB44" i="10"/>
  <c r="AB45" i="10"/>
  <c r="AB49" i="10" s="1"/>
  <c r="AC41" i="10"/>
  <c r="AC42" i="10" s="1"/>
  <c r="AI56" i="10"/>
  <c r="AI60" i="10" s="1"/>
  <c r="AM74" i="10"/>
  <c r="AM75" i="10" s="1"/>
  <c r="AL78" i="10"/>
  <c r="AL82" i="10" s="1"/>
  <c r="AL77" i="10"/>
  <c r="AI68" i="10"/>
  <c r="AJ63" i="10"/>
  <c r="AJ64" i="10" s="1"/>
  <c r="AJ67" i="10" s="1"/>
  <c r="AJ71" i="10" s="1"/>
  <c r="AI66" i="10"/>
  <c r="AO65" i="10"/>
  <c r="AO70" i="10" s="1"/>
  <c r="AI57" i="10"/>
  <c r="AJ52" i="10"/>
  <c r="AJ53" i="10" s="1"/>
  <c r="AI55" i="10"/>
  <c r="AC44" i="10" l="1"/>
  <c r="AD41" i="10"/>
  <c r="AD42" i="10" s="1"/>
  <c r="AC45" i="10"/>
  <c r="AC49" i="10" s="1"/>
  <c r="AC46" i="10"/>
  <c r="AJ56" i="10"/>
  <c r="AJ60" i="10" s="1"/>
  <c r="AN74" i="10"/>
  <c r="AN75" i="10" s="1"/>
  <c r="AM78" i="10"/>
  <c r="AM82" i="10" s="1"/>
  <c r="AM77" i="10"/>
  <c r="AJ68" i="10"/>
  <c r="AK63" i="10"/>
  <c r="AK64" i="10" s="1"/>
  <c r="AK67" i="10" s="1"/>
  <c r="AK71" i="10" s="1"/>
  <c r="AJ66" i="10"/>
  <c r="AP65" i="10"/>
  <c r="AP70" i="10" s="1"/>
  <c r="AJ57" i="10"/>
  <c r="AK52" i="10"/>
  <c r="AK53" i="10" s="1"/>
  <c r="AJ55" i="10"/>
  <c r="AD46" i="10" l="1"/>
  <c r="AD45" i="10"/>
  <c r="AD49" i="10" s="1"/>
  <c r="AD44" i="10"/>
  <c r="AE41" i="10"/>
  <c r="AE42" i="10" s="1"/>
  <c r="AK56" i="10"/>
  <c r="AK60" i="10" s="1"/>
  <c r="AO74" i="10"/>
  <c r="AO75" i="10" s="1"/>
  <c r="AN78" i="10"/>
  <c r="AN82" i="10" s="1"/>
  <c r="AN77" i="10"/>
  <c r="AK68" i="10"/>
  <c r="AL63" i="10"/>
  <c r="AL64" i="10" s="1"/>
  <c r="AL67" i="10" s="1"/>
  <c r="AL71" i="10" s="1"/>
  <c r="AK66" i="10"/>
  <c r="AQ65" i="10"/>
  <c r="AQ70" i="10" s="1"/>
  <c r="AK57" i="10"/>
  <c r="AL52" i="10"/>
  <c r="AL53" i="10" s="1"/>
  <c r="AK55" i="10"/>
  <c r="AE44" i="10" l="1"/>
  <c r="AF41" i="10"/>
  <c r="AF42" i="10" s="1"/>
  <c r="AE45" i="10"/>
  <c r="AE49" i="10" s="1"/>
  <c r="AE46" i="10"/>
  <c r="AF46" i="10" s="1"/>
  <c r="AL56" i="10"/>
  <c r="AL60" i="10" s="1"/>
  <c r="AP74" i="10"/>
  <c r="AP75" i="10" s="1"/>
  <c r="AO78" i="10"/>
  <c r="AO82" i="10" s="1"/>
  <c r="AO77" i="10"/>
  <c r="AM63" i="10"/>
  <c r="AM64" i="10" s="1"/>
  <c r="AM67" i="10" s="1"/>
  <c r="AM71" i="10" s="1"/>
  <c r="AL66" i="10"/>
  <c r="AL68" i="10"/>
  <c r="AR65" i="10"/>
  <c r="AR70" i="10" s="1"/>
  <c r="AL57" i="10"/>
  <c r="AM52" i="10"/>
  <c r="AM53" i="10" s="1"/>
  <c r="AL55" i="10"/>
  <c r="AF45" i="10" l="1"/>
  <c r="AF49" i="10" s="1"/>
  <c r="AF44" i="10"/>
  <c r="AG41" i="10"/>
  <c r="AG42" i="10" s="1"/>
  <c r="AM56" i="10"/>
  <c r="AM60" i="10" s="1"/>
  <c r="AQ74" i="10"/>
  <c r="AQ75" i="10" s="1"/>
  <c r="AP78" i="10"/>
  <c r="AP82" i="10" s="1"/>
  <c r="AP77" i="10"/>
  <c r="AM68" i="10"/>
  <c r="AN63" i="10"/>
  <c r="AN64" i="10" s="1"/>
  <c r="AN67" i="10" s="1"/>
  <c r="AN71" i="10" s="1"/>
  <c r="AM66" i="10"/>
  <c r="AS65" i="10"/>
  <c r="AS70" i="10" s="1"/>
  <c r="AM57" i="10"/>
  <c r="AN52" i="10"/>
  <c r="AN53" i="10" s="1"/>
  <c r="AM55" i="10"/>
  <c r="AG45" i="10" l="1"/>
  <c r="AG49" i="10" s="1"/>
  <c r="AH41" i="10"/>
  <c r="AH42" i="10" s="1"/>
  <c r="AG44" i="10"/>
  <c r="AG46" i="10"/>
  <c r="AH46" i="10" s="1"/>
  <c r="AN56" i="10"/>
  <c r="AN60" i="10" s="1"/>
  <c r="AR74" i="10"/>
  <c r="AR75" i="10" s="1"/>
  <c r="AQ78" i="10"/>
  <c r="AQ82" i="10" s="1"/>
  <c r="AQ77" i="10"/>
  <c r="AO63" i="10"/>
  <c r="AO64" i="10" s="1"/>
  <c r="AO67" i="10" s="1"/>
  <c r="AO71" i="10" s="1"/>
  <c r="AN66" i="10"/>
  <c r="AN68" i="10"/>
  <c r="AT65" i="10"/>
  <c r="AT70" i="10" s="1"/>
  <c r="AN57" i="10"/>
  <c r="AO52" i="10"/>
  <c r="AO53" i="10" s="1"/>
  <c r="AN55" i="10"/>
  <c r="AI41" i="10" l="1"/>
  <c r="AI42" i="10" s="1"/>
  <c r="AH44" i="10"/>
  <c r="AH45" i="10"/>
  <c r="AH49" i="10" s="1"/>
  <c r="AO56" i="10"/>
  <c r="AO60" i="10" s="1"/>
  <c r="AS74" i="10"/>
  <c r="AS75" i="10" s="1"/>
  <c r="AR78" i="10"/>
  <c r="AR82" i="10" s="1"/>
  <c r="AR77" i="10"/>
  <c r="AO68" i="10"/>
  <c r="AP63" i="10"/>
  <c r="AP64" i="10" s="1"/>
  <c r="AP67" i="10" s="1"/>
  <c r="AP71" i="10" s="1"/>
  <c r="AO66" i="10"/>
  <c r="AU65" i="10"/>
  <c r="AU70" i="10" s="1"/>
  <c r="AO57" i="10"/>
  <c r="AP52" i="10"/>
  <c r="AP53" i="10" s="1"/>
  <c r="AO55" i="10"/>
  <c r="AI44" i="10" l="1"/>
  <c r="AJ41" i="10"/>
  <c r="AJ42" i="10" s="1"/>
  <c r="AI45" i="10"/>
  <c r="AI49" i="10" s="1"/>
  <c r="AI46" i="10"/>
  <c r="AJ46" i="10" s="1"/>
  <c r="AP56" i="10"/>
  <c r="AP60" i="10" s="1"/>
  <c r="AT74" i="10"/>
  <c r="AT75" i="10" s="1"/>
  <c r="AS77" i="10"/>
  <c r="AS78" i="10"/>
  <c r="AS82" i="10" s="1"/>
  <c r="AQ63" i="10"/>
  <c r="AQ64" i="10" s="1"/>
  <c r="AQ67" i="10" s="1"/>
  <c r="AQ71" i="10" s="1"/>
  <c r="AP66" i="10"/>
  <c r="AP68" i="10"/>
  <c r="AV65" i="10"/>
  <c r="AV70" i="10" s="1"/>
  <c r="AP57" i="10"/>
  <c r="AQ52" i="10"/>
  <c r="AQ53" i="10" s="1"/>
  <c r="AP55" i="10"/>
  <c r="AJ45" i="10" l="1"/>
  <c r="AJ49" i="10" s="1"/>
  <c r="AK41" i="10"/>
  <c r="AK42" i="10" s="1"/>
  <c r="AJ44" i="10"/>
  <c r="AQ56" i="10"/>
  <c r="AQ60" i="10" s="1"/>
  <c r="AU74" i="10"/>
  <c r="AU75" i="10" s="1"/>
  <c r="AT78" i="10"/>
  <c r="AT82" i="10" s="1"/>
  <c r="AT77" i="10"/>
  <c r="AQ68" i="10"/>
  <c r="AR63" i="10"/>
  <c r="AR64" i="10" s="1"/>
  <c r="AR67" i="10" s="1"/>
  <c r="AR71" i="10" s="1"/>
  <c r="AQ66" i="10"/>
  <c r="AW65" i="10"/>
  <c r="AW70" i="10" s="1"/>
  <c r="AQ57" i="10"/>
  <c r="AR52" i="10"/>
  <c r="AR53" i="10" s="1"/>
  <c r="AQ55" i="10"/>
  <c r="AK44" i="10" l="1"/>
  <c r="AK45" i="10"/>
  <c r="AK49" i="10" s="1"/>
  <c r="AL41" i="10"/>
  <c r="AL42" i="10" s="1"/>
  <c r="AK46" i="10"/>
  <c r="AL46" i="10" s="1"/>
  <c r="AR56" i="10"/>
  <c r="AR60" i="10" s="1"/>
  <c r="AV74" i="10"/>
  <c r="AV75" i="10" s="1"/>
  <c r="AU78" i="10"/>
  <c r="AU82" i="10" s="1"/>
  <c r="AU77" i="10"/>
  <c r="AR68" i="10"/>
  <c r="AS63" i="10"/>
  <c r="AS64" i="10" s="1"/>
  <c r="AS67" i="10" s="1"/>
  <c r="AS71" i="10" s="1"/>
  <c r="AR66" i="10"/>
  <c r="AX65" i="10"/>
  <c r="AX70" i="10" s="1"/>
  <c r="AR57" i="10"/>
  <c r="AS52" i="10"/>
  <c r="AS53" i="10" s="1"/>
  <c r="AR55" i="10"/>
  <c r="AL45" i="10" l="1"/>
  <c r="AM41" i="10"/>
  <c r="AM42" i="10" s="1"/>
  <c r="AL44" i="10"/>
  <c r="AL49" i="10"/>
  <c r="AS56" i="10"/>
  <c r="AS60" i="10" s="1"/>
  <c r="AW74" i="10"/>
  <c r="AW75" i="10" s="1"/>
  <c r="AV78" i="10"/>
  <c r="AV82" i="10" s="1"/>
  <c r="AV77" i="10"/>
  <c r="AS68" i="10"/>
  <c r="AT63" i="10"/>
  <c r="AT64" i="10" s="1"/>
  <c r="AT67" i="10" s="1"/>
  <c r="AT71" i="10" s="1"/>
  <c r="AS66" i="10"/>
  <c r="AY65" i="10"/>
  <c r="AY70" i="10" s="1"/>
  <c r="AS57" i="10"/>
  <c r="AT52" i="10"/>
  <c r="AT53" i="10" s="1"/>
  <c r="AS55" i="10"/>
  <c r="AN41" i="10" l="1"/>
  <c r="AN42" i="10" s="1"/>
  <c r="AM45" i="10"/>
  <c r="AM49" i="10" s="1"/>
  <c r="AM44" i="10"/>
  <c r="AM46" i="10"/>
  <c r="AN46" i="10" s="1"/>
  <c r="AT56" i="10"/>
  <c r="AT60" i="10" s="1"/>
  <c r="AX74" i="10"/>
  <c r="AX75" i="10" s="1"/>
  <c r="AW78" i="10"/>
  <c r="AW82" i="10" s="1"/>
  <c r="AW77" i="10"/>
  <c r="AU63" i="10"/>
  <c r="AU64" i="10" s="1"/>
  <c r="AU67" i="10" s="1"/>
  <c r="AU71" i="10" s="1"/>
  <c r="AT66" i="10"/>
  <c r="AT68" i="10"/>
  <c r="AZ65" i="10"/>
  <c r="AZ70" i="10" s="1"/>
  <c r="AT57" i="10"/>
  <c r="AU52" i="10"/>
  <c r="AU53" i="10" s="1"/>
  <c r="AT55" i="10"/>
  <c r="AN45" i="10" l="1"/>
  <c r="AN49" i="10" s="1"/>
  <c r="AO41" i="10"/>
  <c r="AO42" i="10" s="1"/>
  <c r="AN44" i="10"/>
  <c r="AU56" i="10"/>
  <c r="AU60" i="10" s="1"/>
  <c r="AY74" i="10"/>
  <c r="AY75" i="10" s="1"/>
  <c r="AX78" i="10"/>
  <c r="AX82" i="10" s="1"/>
  <c r="AX77" i="10"/>
  <c r="AU68" i="10"/>
  <c r="AV63" i="10"/>
  <c r="AV64" i="10" s="1"/>
  <c r="AV67" i="10" s="1"/>
  <c r="AV71" i="10" s="1"/>
  <c r="AU66" i="10"/>
  <c r="BA65" i="10"/>
  <c r="BA70" i="10" s="1"/>
  <c r="AU57" i="10"/>
  <c r="AV52" i="10"/>
  <c r="AV53" i="10" s="1"/>
  <c r="AU55" i="10"/>
  <c r="AP41" i="10" l="1"/>
  <c r="AP42" i="10" s="1"/>
  <c r="AO45" i="10"/>
  <c r="AO44" i="10"/>
  <c r="AO46" i="10"/>
  <c r="AP46" i="10" s="1"/>
  <c r="AV56" i="10"/>
  <c r="AV60" i="10" s="1"/>
  <c r="AZ74" i="10"/>
  <c r="AZ75" i="10" s="1"/>
  <c r="AY78" i="10"/>
  <c r="AY82" i="10" s="1"/>
  <c r="AY77" i="10"/>
  <c r="AW63" i="10"/>
  <c r="AW64" i="10" s="1"/>
  <c r="AW67" i="10" s="1"/>
  <c r="AW71" i="10" s="1"/>
  <c r="AV66" i="10"/>
  <c r="AV68" i="10"/>
  <c r="BB65" i="10"/>
  <c r="BB70" i="10" s="1"/>
  <c r="AV57" i="10"/>
  <c r="AW52" i="10"/>
  <c r="AW53" i="10" s="1"/>
  <c r="AV55" i="10"/>
  <c r="AO49" i="10" l="1"/>
  <c r="AQ41" i="10"/>
  <c r="AQ42" i="10" s="1"/>
  <c r="AP45" i="10"/>
  <c r="AP49" i="10" s="1"/>
  <c r="AP44" i="10"/>
  <c r="AW56" i="10"/>
  <c r="AW60" i="10" s="1"/>
  <c r="BA74" i="10"/>
  <c r="BA75" i="10" s="1"/>
  <c r="AZ77" i="10"/>
  <c r="AZ78" i="10"/>
  <c r="AZ82" i="10" s="1"/>
  <c r="AW68" i="10"/>
  <c r="AX63" i="10"/>
  <c r="AX64" i="10" s="1"/>
  <c r="AX67" i="10" s="1"/>
  <c r="AX71" i="10" s="1"/>
  <c r="AW66" i="10"/>
  <c r="BC65" i="10"/>
  <c r="BC70" i="10" s="1"/>
  <c r="AW57" i="10"/>
  <c r="AX52" i="10"/>
  <c r="AX53" i="10" s="1"/>
  <c r="AW55" i="10"/>
  <c r="AQ44" i="10" l="1"/>
  <c r="AR41" i="10"/>
  <c r="AR42" i="10" s="1"/>
  <c r="AQ45" i="10"/>
  <c r="AQ49" i="10" s="1"/>
  <c r="AQ46" i="10"/>
  <c r="AR46" i="10" s="1"/>
  <c r="AX56" i="10"/>
  <c r="AX60" i="10" s="1"/>
  <c r="BB74" i="10"/>
  <c r="BB75" i="10" s="1"/>
  <c r="BA77" i="10"/>
  <c r="BA78" i="10"/>
  <c r="BA82" i="10" s="1"/>
  <c r="AX68" i="10"/>
  <c r="AY63" i="10"/>
  <c r="AY64" i="10" s="1"/>
  <c r="AY67" i="10" s="1"/>
  <c r="AY71" i="10" s="1"/>
  <c r="AX66" i="10"/>
  <c r="BD65" i="10"/>
  <c r="BD70" i="10" s="1"/>
  <c r="AX57" i="10"/>
  <c r="AY52" i="10"/>
  <c r="AY53" i="10" s="1"/>
  <c r="AX55" i="10"/>
  <c r="AR44" i="10" l="1"/>
  <c r="AR45" i="10"/>
  <c r="AS41" i="10"/>
  <c r="AS42" i="10" s="1"/>
  <c r="AY56" i="10"/>
  <c r="AY60" i="10" s="1"/>
  <c r="BC74" i="10"/>
  <c r="BC75" i="10" s="1"/>
  <c r="BB78" i="10"/>
  <c r="BB82" i="10" s="1"/>
  <c r="BB77" i="10"/>
  <c r="AZ63" i="10"/>
  <c r="AZ64" i="10" s="1"/>
  <c r="AZ67" i="10" s="1"/>
  <c r="AZ71" i="10" s="1"/>
  <c r="AY66" i="10"/>
  <c r="AY68" i="10"/>
  <c r="BE65" i="10"/>
  <c r="BE70" i="10" s="1"/>
  <c r="AY57" i="10"/>
  <c r="AZ52" i="10"/>
  <c r="AZ53" i="10" s="1"/>
  <c r="AY55" i="10"/>
  <c r="AR49" i="10" l="1"/>
  <c r="AT41" i="10"/>
  <c r="AT42" i="10" s="1"/>
  <c r="AS44" i="10"/>
  <c r="AS45" i="10"/>
  <c r="AS49" i="10" s="1"/>
  <c r="AS46" i="10"/>
  <c r="AT46" i="10" s="1"/>
  <c r="AZ56" i="10"/>
  <c r="AZ60" i="10" s="1"/>
  <c r="BD74" i="10"/>
  <c r="BD75" i="10" s="1"/>
  <c r="BC78" i="10"/>
  <c r="BC82" i="10" s="1"/>
  <c r="BC77" i="10"/>
  <c r="AZ68" i="10"/>
  <c r="BA63" i="10"/>
  <c r="BA64" i="10" s="1"/>
  <c r="BA67" i="10" s="1"/>
  <c r="BA71" i="10" s="1"/>
  <c r="AZ66" i="10"/>
  <c r="BF65" i="10"/>
  <c r="BF70" i="10" s="1"/>
  <c r="AZ57" i="10"/>
  <c r="BA52" i="10"/>
  <c r="BA53" i="10" s="1"/>
  <c r="AZ55" i="10"/>
  <c r="AT45" i="10" l="1"/>
  <c r="AT49" i="10" s="1"/>
  <c r="AT44" i="10"/>
  <c r="AU41" i="10"/>
  <c r="AU42" i="10" s="1"/>
  <c r="BA56" i="10"/>
  <c r="BA60" i="10" s="1"/>
  <c r="BE74" i="10"/>
  <c r="BE75" i="10" s="1"/>
  <c r="BD78" i="10"/>
  <c r="BD82" i="10" s="1"/>
  <c r="BD77" i="10"/>
  <c r="BA68" i="10"/>
  <c r="BB63" i="10"/>
  <c r="BB64" i="10" s="1"/>
  <c r="BB67" i="10" s="1"/>
  <c r="BB71" i="10" s="1"/>
  <c r="BA66" i="10"/>
  <c r="BG65" i="10"/>
  <c r="BG70" i="10" s="1"/>
  <c r="BA57" i="10"/>
  <c r="BB52" i="10"/>
  <c r="BB53" i="10" s="1"/>
  <c r="BA55" i="10"/>
  <c r="AU44" i="10" l="1"/>
  <c r="AV41" i="10"/>
  <c r="AV42" i="10" s="1"/>
  <c r="AU45" i="10"/>
  <c r="AU49" i="10" s="1"/>
  <c r="AU46" i="10"/>
  <c r="AV46" i="10" s="1"/>
  <c r="BB56" i="10"/>
  <c r="BB60" i="10" s="1"/>
  <c r="BF74" i="10"/>
  <c r="BF75" i="10" s="1"/>
  <c r="BE78" i="10"/>
  <c r="BE82" i="10" s="1"/>
  <c r="BE77" i="10"/>
  <c r="BB68" i="10"/>
  <c r="BC63" i="10"/>
  <c r="BC64" i="10" s="1"/>
  <c r="BC67" i="10" s="1"/>
  <c r="BC71" i="10" s="1"/>
  <c r="BB66" i="10"/>
  <c r="BH65" i="10"/>
  <c r="BH70" i="10" s="1"/>
  <c r="BB57" i="10"/>
  <c r="BC52" i="10"/>
  <c r="BC53" i="10" s="1"/>
  <c r="BB55" i="10"/>
  <c r="AV44" i="10" l="1"/>
  <c r="AV45" i="10"/>
  <c r="AV49" i="10" s="1"/>
  <c r="AW41" i="10"/>
  <c r="AW42" i="10" s="1"/>
  <c r="BC56" i="10"/>
  <c r="BC60" i="10" s="1"/>
  <c r="BG74" i="10"/>
  <c r="BG75" i="10" s="1"/>
  <c r="BF78" i="10"/>
  <c r="BF82" i="10" s="1"/>
  <c r="BF77" i="10"/>
  <c r="BC68" i="10"/>
  <c r="BD63" i="10"/>
  <c r="BD64" i="10" s="1"/>
  <c r="BD67" i="10" s="1"/>
  <c r="BD71" i="10" s="1"/>
  <c r="BC66" i="10"/>
  <c r="BI65" i="10"/>
  <c r="BI70" i="10" s="1"/>
  <c r="BC57" i="10"/>
  <c r="BD52" i="10"/>
  <c r="BD53" i="10" s="1"/>
  <c r="BC55" i="10"/>
  <c r="AW44" i="10" l="1"/>
  <c r="AX41" i="10"/>
  <c r="AX42" i="10" s="1"/>
  <c r="AW45" i="10"/>
  <c r="AW49" i="10" s="1"/>
  <c r="AW46" i="10"/>
  <c r="AX46" i="10" s="1"/>
  <c r="BD56" i="10"/>
  <c r="BD60" i="10" s="1"/>
  <c r="BH74" i="10"/>
  <c r="BH75" i="10" s="1"/>
  <c r="BG78" i="10"/>
  <c r="BG82" i="10" s="1"/>
  <c r="BG77" i="10"/>
  <c r="BE63" i="10"/>
  <c r="BE64" i="10" s="1"/>
  <c r="BE67" i="10" s="1"/>
  <c r="BE71" i="10" s="1"/>
  <c r="BD66" i="10"/>
  <c r="BD68" i="10"/>
  <c r="BJ65" i="10"/>
  <c r="BJ70" i="10" s="1"/>
  <c r="BD57" i="10"/>
  <c r="BE52" i="10"/>
  <c r="BE53" i="10" s="1"/>
  <c r="BD55" i="10"/>
  <c r="AX45" i="10" l="1"/>
  <c r="AX44" i="10"/>
  <c r="AY41" i="10"/>
  <c r="AY42" i="10" s="1"/>
  <c r="BE56" i="10"/>
  <c r="BE60" i="10" s="1"/>
  <c r="BI74" i="10"/>
  <c r="BI75" i="10" s="1"/>
  <c r="BH78" i="10"/>
  <c r="BH82" i="10" s="1"/>
  <c r="BH77" i="10"/>
  <c r="BE68" i="10"/>
  <c r="BF63" i="10"/>
  <c r="BF64" i="10" s="1"/>
  <c r="BF67" i="10" s="1"/>
  <c r="BF71" i="10" s="1"/>
  <c r="BE66" i="10"/>
  <c r="BK65" i="10"/>
  <c r="BK70" i="10" s="1"/>
  <c r="BE57" i="10"/>
  <c r="BF52" i="10"/>
  <c r="BF53" i="10" s="1"/>
  <c r="BE55" i="10"/>
  <c r="AY45" i="10" l="1"/>
  <c r="AY49" i="10" s="1"/>
  <c r="AY44" i="10"/>
  <c r="AZ41" i="10"/>
  <c r="AZ42" i="10" s="1"/>
  <c r="AX49" i="10"/>
  <c r="AY46" i="10"/>
  <c r="AZ46" i="10" s="1"/>
  <c r="BF56" i="10"/>
  <c r="BF60" i="10" s="1"/>
  <c r="BJ74" i="10"/>
  <c r="BJ75" i="10" s="1"/>
  <c r="BI77" i="10"/>
  <c r="BI78" i="10"/>
  <c r="BI82" i="10" s="1"/>
  <c r="BG63" i="10"/>
  <c r="BG64" i="10" s="1"/>
  <c r="BG67" i="10" s="1"/>
  <c r="BG71" i="10" s="1"/>
  <c r="BF66" i="10"/>
  <c r="BF68" i="10"/>
  <c r="BL65" i="10"/>
  <c r="BL70" i="10" s="1"/>
  <c r="BF57" i="10"/>
  <c r="BG52" i="10"/>
  <c r="BG53" i="10" s="1"/>
  <c r="BF55" i="10"/>
  <c r="BA41" i="10" l="1"/>
  <c r="BA42" i="10" s="1"/>
  <c r="AZ44" i="10"/>
  <c r="AZ45" i="10"/>
  <c r="AZ49" i="10" s="1"/>
  <c r="BG56" i="10"/>
  <c r="BG60" i="10" s="1"/>
  <c r="BK74" i="10"/>
  <c r="BK75" i="10" s="1"/>
  <c r="BJ78" i="10"/>
  <c r="BJ82" i="10" s="1"/>
  <c r="BJ77" i="10"/>
  <c r="BG68" i="10"/>
  <c r="BH63" i="10"/>
  <c r="BH64" i="10" s="1"/>
  <c r="BH67" i="10" s="1"/>
  <c r="BH71" i="10" s="1"/>
  <c r="BG66" i="10"/>
  <c r="BM65" i="10"/>
  <c r="BM70" i="10" s="1"/>
  <c r="BG57" i="10"/>
  <c r="BH52" i="10"/>
  <c r="BH53" i="10" s="1"/>
  <c r="BG55" i="10"/>
  <c r="BB41" i="10" l="1"/>
  <c r="BB42" i="10" s="1"/>
  <c r="BA45" i="10"/>
  <c r="BA49" i="10" s="1"/>
  <c r="BA44" i="10"/>
  <c r="BA46" i="10"/>
  <c r="BB46" i="10" s="1"/>
  <c r="BH56" i="10"/>
  <c r="BH60" i="10" s="1"/>
  <c r="BL74" i="10"/>
  <c r="BL75" i="10" s="1"/>
  <c r="BK78" i="10"/>
  <c r="BK82" i="10" s="1"/>
  <c r="BK77" i="10"/>
  <c r="BI63" i="10"/>
  <c r="BI64" i="10" s="1"/>
  <c r="BI67" i="10" s="1"/>
  <c r="BI71" i="10" s="1"/>
  <c r="BH66" i="10"/>
  <c r="BH68" i="10"/>
  <c r="BN65" i="10"/>
  <c r="BN70" i="10" s="1"/>
  <c r="BH57" i="10"/>
  <c r="BI52" i="10"/>
  <c r="BI53" i="10" s="1"/>
  <c r="BH55" i="10"/>
  <c r="BB45" i="10" l="1"/>
  <c r="BB49" i="10" s="1"/>
  <c r="BC41" i="10"/>
  <c r="BC42" i="10" s="1"/>
  <c r="BB44" i="10"/>
  <c r="BI56" i="10"/>
  <c r="BI60" i="10" s="1"/>
  <c r="BM74" i="10"/>
  <c r="BM75" i="10" s="1"/>
  <c r="BL78" i="10"/>
  <c r="BL82" i="10" s="1"/>
  <c r="BL77" i="10"/>
  <c r="BI68" i="10"/>
  <c r="BJ63" i="10"/>
  <c r="BJ64" i="10" s="1"/>
  <c r="BJ67" i="10" s="1"/>
  <c r="BJ71" i="10" s="1"/>
  <c r="BI66" i="10"/>
  <c r="BO65" i="10"/>
  <c r="BO70" i="10" s="1"/>
  <c r="BI57" i="10"/>
  <c r="BJ52" i="10"/>
  <c r="BJ53" i="10" s="1"/>
  <c r="BI55" i="10"/>
  <c r="BC45" i="10" l="1"/>
  <c r="BC49" i="10" s="1"/>
  <c r="BC44" i="10"/>
  <c r="BD41" i="10"/>
  <c r="BD42" i="10" s="1"/>
  <c r="BC46" i="10"/>
  <c r="BJ56" i="10"/>
  <c r="BJ60" i="10" s="1"/>
  <c r="BN74" i="10"/>
  <c r="BN75" i="10" s="1"/>
  <c r="BM78" i="10"/>
  <c r="BM82" i="10" s="1"/>
  <c r="BM77" i="10"/>
  <c r="BK63" i="10"/>
  <c r="BK64" i="10" s="1"/>
  <c r="BK67" i="10" s="1"/>
  <c r="BK71" i="10" s="1"/>
  <c r="BJ66" i="10"/>
  <c r="BJ68" i="10"/>
  <c r="BP65" i="10"/>
  <c r="BP70" i="10" s="1"/>
  <c r="BJ57" i="10"/>
  <c r="BK52" i="10"/>
  <c r="BK53" i="10" s="1"/>
  <c r="BJ55" i="10"/>
  <c r="BD46" i="10" l="1"/>
  <c r="BE41" i="10"/>
  <c r="BE42" i="10" s="1"/>
  <c r="BD45" i="10"/>
  <c r="BD49" i="10" s="1"/>
  <c r="BD44" i="10"/>
  <c r="BK56" i="10"/>
  <c r="BK60" i="10" s="1"/>
  <c r="BO74" i="10"/>
  <c r="BO75" i="10" s="1"/>
  <c r="BN78" i="10"/>
  <c r="BN82" i="10" s="1"/>
  <c r="BN77" i="10"/>
  <c r="BK68" i="10"/>
  <c r="BL63" i="10"/>
  <c r="BL64" i="10" s="1"/>
  <c r="BL67" i="10" s="1"/>
  <c r="BL71" i="10" s="1"/>
  <c r="BK66" i="10"/>
  <c r="BQ65" i="10"/>
  <c r="BQ70" i="10" s="1"/>
  <c r="BK57" i="10"/>
  <c r="BL52" i="10"/>
  <c r="BL53" i="10" s="1"/>
  <c r="BK55" i="10"/>
  <c r="BE45" i="10" l="1"/>
  <c r="BE49" i="10" s="1"/>
  <c r="BF41" i="10"/>
  <c r="BF42" i="10" s="1"/>
  <c r="BE44" i="10"/>
  <c r="BE46" i="10"/>
  <c r="BF46" i="10" s="1"/>
  <c r="BL56" i="10"/>
  <c r="BL60" i="10" s="1"/>
  <c r="BP74" i="10"/>
  <c r="BP75" i="10" s="1"/>
  <c r="BO78" i="10"/>
  <c r="BO82" i="10" s="1"/>
  <c r="BO77" i="10"/>
  <c r="BL68" i="10"/>
  <c r="BM63" i="10"/>
  <c r="BM64" i="10" s="1"/>
  <c r="BM67" i="10" s="1"/>
  <c r="BM71" i="10" s="1"/>
  <c r="BL66" i="10"/>
  <c r="BR65" i="10"/>
  <c r="BR70" i="10" s="1"/>
  <c r="BL57" i="10"/>
  <c r="BM52" i="10"/>
  <c r="BM53" i="10" s="1"/>
  <c r="BL55" i="10"/>
  <c r="BF45" i="10" l="1"/>
  <c r="BF49" i="10" s="1"/>
  <c r="BG41" i="10"/>
  <c r="BG42" i="10" s="1"/>
  <c r="BF44" i="10"/>
  <c r="BM56" i="10"/>
  <c r="BM60" i="10" s="1"/>
  <c r="BQ74" i="10"/>
  <c r="BQ75" i="10" s="1"/>
  <c r="BP77" i="10"/>
  <c r="BP78" i="10"/>
  <c r="BP82" i="10" s="1"/>
  <c r="BM68" i="10"/>
  <c r="BN63" i="10"/>
  <c r="BN64" i="10" s="1"/>
  <c r="BN67" i="10" s="1"/>
  <c r="BN71" i="10" s="1"/>
  <c r="BM66" i="10"/>
  <c r="BS65" i="10"/>
  <c r="BS70" i="10" s="1"/>
  <c r="BM57" i="10"/>
  <c r="BN52" i="10"/>
  <c r="BN53" i="10" s="1"/>
  <c r="BM55" i="10"/>
  <c r="BG45" i="10" l="1"/>
  <c r="BH41" i="10"/>
  <c r="BH42" i="10" s="1"/>
  <c r="BG44" i="10"/>
  <c r="BG49" i="10"/>
  <c r="BG46" i="10"/>
  <c r="BH46" i="10" s="1"/>
  <c r="BN56" i="10"/>
  <c r="BN60" i="10" s="1"/>
  <c r="BR74" i="10"/>
  <c r="BR75" i="10" s="1"/>
  <c r="BQ77" i="10"/>
  <c r="BQ78" i="10"/>
  <c r="BQ82" i="10" s="1"/>
  <c r="BO63" i="10"/>
  <c r="BO64" i="10" s="1"/>
  <c r="BO67" i="10" s="1"/>
  <c r="BO71" i="10" s="1"/>
  <c r="BN66" i="10"/>
  <c r="BN68" i="10"/>
  <c r="BT65" i="10"/>
  <c r="BT70" i="10" s="1"/>
  <c r="BN57" i="10"/>
  <c r="BO52" i="10"/>
  <c r="BO53" i="10" s="1"/>
  <c r="BN55" i="10"/>
  <c r="BH45" i="10" l="1"/>
  <c r="BH49" i="10" s="1"/>
  <c r="BH44" i="10"/>
  <c r="BI41" i="10"/>
  <c r="BI42" i="10" s="1"/>
  <c r="BO56" i="10"/>
  <c r="BO60" i="10" s="1"/>
  <c r="BS74" i="10"/>
  <c r="BS75" i="10" s="1"/>
  <c r="BR78" i="10"/>
  <c r="BR82" i="10" s="1"/>
  <c r="BR77" i="10"/>
  <c r="BO68" i="10"/>
  <c r="BP63" i="10"/>
  <c r="BP64" i="10" s="1"/>
  <c r="BP67" i="10" s="1"/>
  <c r="BP71" i="10" s="1"/>
  <c r="BO66" i="10"/>
  <c r="BU65" i="10"/>
  <c r="BU70" i="10" s="1"/>
  <c r="BO57" i="10"/>
  <c r="BP52" i="10"/>
  <c r="BP53" i="10" s="1"/>
  <c r="BO55" i="10"/>
  <c r="BI44" i="10" l="1"/>
  <c r="BJ41" i="10"/>
  <c r="BJ42" i="10" s="1"/>
  <c r="BI45" i="10"/>
  <c r="BI49" i="10" s="1"/>
  <c r="BI46" i="10"/>
  <c r="BJ46" i="10" s="1"/>
  <c r="BP56" i="10"/>
  <c r="BP60" i="10" s="1"/>
  <c r="BT74" i="10"/>
  <c r="BT75" i="10" s="1"/>
  <c r="BS78" i="10"/>
  <c r="BS82" i="10" s="1"/>
  <c r="BS77" i="10"/>
  <c r="BP68" i="10"/>
  <c r="BQ63" i="10"/>
  <c r="BQ64" i="10" s="1"/>
  <c r="BQ67" i="10" s="1"/>
  <c r="BQ71" i="10" s="1"/>
  <c r="BP66" i="10"/>
  <c r="BV65" i="10"/>
  <c r="BV70" i="10" s="1"/>
  <c r="BP57" i="10"/>
  <c r="BQ52" i="10"/>
  <c r="BQ53" i="10" s="1"/>
  <c r="BP55" i="10"/>
  <c r="BK41" i="10" l="1"/>
  <c r="BK42" i="10" s="1"/>
  <c r="BJ44" i="10"/>
  <c r="BJ45" i="10"/>
  <c r="BJ49" i="10" s="1"/>
  <c r="BQ56" i="10"/>
  <c r="BQ60" i="10" s="1"/>
  <c r="BU74" i="10"/>
  <c r="BU75" i="10" s="1"/>
  <c r="BT78" i="10"/>
  <c r="BT82" i="10" s="1"/>
  <c r="BT77" i="10"/>
  <c r="BQ68" i="10"/>
  <c r="BR63" i="10"/>
  <c r="BR64" i="10" s="1"/>
  <c r="BR67" i="10" s="1"/>
  <c r="BR71" i="10" s="1"/>
  <c r="BQ66" i="10"/>
  <c r="BW65" i="10"/>
  <c r="BW70" i="10" s="1"/>
  <c r="BQ57" i="10"/>
  <c r="BR52" i="10"/>
  <c r="BR53" i="10" s="1"/>
  <c r="BQ55" i="10"/>
  <c r="BL41" i="10" l="1"/>
  <c r="BL42" i="10" s="1"/>
  <c r="BK44" i="10"/>
  <c r="BK45" i="10"/>
  <c r="BK49" i="10" s="1"/>
  <c r="BK46" i="10"/>
  <c r="BL46" i="10" s="1"/>
  <c r="BR56" i="10"/>
  <c r="BR60" i="10" s="1"/>
  <c r="BV74" i="10"/>
  <c r="BV75" i="10" s="1"/>
  <c r="BU78" i="10"/>
  <c r="BU82" i="10" s="1"/>
  <c r="BU77" i="10"/>
  <c r="BR68" i="10"/>
  <c r="BS63" i="10"/>
  <c r="BS64" i="10" s="1"/>
  <c r="BS67" i="10" s="1"/>
  <c r="BS71" i="10" s="1"/>
  <c r="BR66" i="10"/>
  <c r="BX65" i="10"/>
  <c r="BX70" i="10" s="1"/>
  <c r="BR57" i="10"/>
  <c r="BS52" i="10"/>
  <c r="BS53" i="10" s="1"/>
  <c r="BR55" i="10"/>
  <c r="BL44" i="10" l="1"/>
  <c r="BL45" i="10"/>
  <c r="BL49" i="10" s="1"/>
  <c r="BM41" i="10"/>
  <c r="BM42" i="10" s="1"/>
  <c r="BS56" i="10"/>
  <c r="BS60" i="10" s="1"/>
  <c r="BW74" i="10"/>
  <c r="BW75" i="10" s="1"/>
  <c r="BV78" i="10"/>
  <c r="BV82" i="10" s="1"/>
  <c r="BV77" i="10"/>
  <c r="BT63" i="10"/>
  <c r="BT64" i="10" s="1"/>
  <c r="BT67" i="10" s="1"/>
  <c r="BT71" i="10" s="1"/>
  <c r="BS66" i="10"/>
  <c r="BS68" i="10"/>
  <c r="BY65" i="10"/>
  <c r="BY70" i="10" s="1"/>
  <c r="BS57" i="10"/>
  <c r="BT52" i="10"/>
  <c r="BT53" i="10" s="1"/>
  <c r="BS55" i="10"/>
  <c r="BM44" i="10" l="1"/>
  <c r="BN41" i="10"/>
  <c r="BN42" i="10" s="1"/>
  <c r="BM45" i="10"/>
  <c r="BM49" i="10" s="1"/>
  <c r="BM46" i="10"/>
  <c r="BT56" i="10"/>
  <c r="BT60" i="10" s="1"/>
  <c r="BX74" i="10"/>
  <c r="BX75" i="10" s="1"/>
  <c r="BW78" i="10"/>
  <c r="BW82" i="10" s="1"/>
  <c r="BW77" i="10"/>
  <c r="BT68" i="10"/>
  <c r="BU63" i="10"/>
  <c r="BU64" i="10" s="1"/>
  <c r="BU67" i="10" s="1"/>
  <c r="BU71" i="10" s="1"/>
  <c r="BT66" i="10"/>
  <c r="BZ65" i="10"/>
  <c r="BZ70" i="10" s="1"/>
  <c r="BT57" i="10"/>
  <c r="BU52" i="10"/>
  <c r="BU53" i="10" s="1"/>
  <c r="BT55" i="10"/>
  <c r="BN46" i="10" l="1"/>
  <c r="BN45" i="10"/>
  <c r="BN49" i="10" s="1"/>
  <c r="BO41" i="10"/>
  <c r="BO42" i="10" s="1"/>
  <c r="BN44" i="10"/>
  <c r="BU56" i="10"/>
  <c r="BU60" i="10" s="1"/>
  <c r="BY74" i="10"/>
  <c r="BY75" i="10" s="1"/>
  <c r="BX78" i="10"/>
  <c r="BX82" i="10" s="1"/>
  <c r="BX77" i="10"/>
  <c r="BU68" i="10"/>
  <c r="BV63" i="10"/>
  <c r="BV64" i="10" s="1"/>
  <c r="BV67" i="10" s="1"/>
  <c r="BV71" i="10" s="1"/>
  <c r="BU66" i="10"/>
  <c r="CA65" i="10"/>
  <c r="CA70" i="10" s="1"/>
  <c r="BU57" i="10"/>
  <c r="BV52" i="10"/>
  <c r="BV53" i="10" s="1"/>
  <c r="BU55" i="10"/>
  <c r="BO44" i="10" l="1"/>
  <c r="BO45" i="10"/>
  <c r="BO49" i="10" s="1"/>
  <c r="BP41" i="10"/>
  <c r="BP42" i="10" s="1"/>
  <c r="BO46" i="10"/>
  <c r="BP46" i="10" s="1"/>
  <c r="BV56" i="10"/>
  <c r="BV60" i="10" s="1"/>
  <c r="BZ74" i="10"/>
  <c r="BZ75" i="10" s="1"/>
  <c r="BY77" i="10"/>
  <c r="BY78" i="10"/>
  <c r="BY82" i="10" s="1"/>
  <c r="BV68" i="10"/>
  <c r="BW63" i="10"/>
  <c r="BW64" i="10" s="1"/>
  <c r="BW67" i="10" s="1"/>
  <c r="BW71" i="10" s="1"/>
  <c r="BV66" i="10"/>
  <c r="CB65" i="10"/>
  <c r="CB70" i="10" s="1"/>
  <c r="BV57" i="10"/>
  <c r="BW52" i="10"/>
  <c r="BW53" i="10" s="1"/>
  <c r="BV55" i="10"/>
  <c r="BQ41" i="10" l="1"/>
  <c r="BQ42" i="10" s="1"/>
  <c r="BP45" i="10"/>
  <c r="BP49" i="10" s="1"/>
  <c r="BP44" i="10"/>
  <c r="BW56" i="10"/>
  <c r="BW60" i="10" s="1"/>
  <c r="CA74" i="10"/>
  <c r="CA75" i="10" s="1"/>
  <c r="BZ78" i="10"/>
  <c r="BZ82" i="10" s="1"/>
  <c r="BZ77" i="10"/>
  <c r="BW68" i="10"/>
  <c r="BX63" i="10"/>
  <c r="BX64" i="10" s="1"/>
  <c r="BX67" i="10" s="1"/>
  <c r="BX71" i="10" s="1"/>
  <c r="BW66" i="10"/>
  <c r="CC65" i="10"/>
  <c r="CC70" i="10" s="1"/>
  <c r="BW57" i="10"/>
  <c r="BX52" i="10"/>
  <c r="BX53" i="10" s="1"/>
  <c r="BW55" i="10"/>
  <c r="BQ44" i="10" l="1"/>
  <c r="BR41" i="10"/>
  <c r="BR42" i="10" s="1"/>
  <c r="BQ45" i="10"/>
  <c r="BQ49" i="10" s="1"/>
  <c r="BQ46" i="10"/>
  <c r="BR46" i="10" s="1"/>
  <c r="BX56" i="10"/>
  <c r="BX60" i="10" s="1"/>
  <c r="CB74" i="10"/>
  <c r="CB75" i="10" s="1"/>
  <c r="CA78" i="10"/>
  <c r="CA82" i="10" s="1"/>
  <c r="CA77" i="10"/>
  <c r="BY63" i="10"/>
  <c r="BY64" i="10" s="1"/>
  <c r="BY67" i="10" s="1"/>
  <c r="BY71" i="10" s="1"/>
  <c r="BX66" i="10"/>
  <c r="BX68" i="10"/>
  <c r="CD65" i="10"/>
  <c r="CD70" i="10" s="1"/>
  <c r="BX57" i="10"/>
  <c r="BY52" i="10"/>
  <c r="BY53" i="10" s="1"/>
  <c r="BX55" i="10"/>
  <c r="BR44" i="10" l="1"/>
  <c r="BS41" i="10"/>
  <c r="BS42" i="10" s="1"/>
  <c r="BR45" i="10"/>
  <c r="BR49" i="10" s="1"/>
  <c r="BY56" i="10"/>
  <c r="BY60" i="10" s="1"/>
  <c r="CC74" i="10"/>
  <c r="CC75" i="10" s="1"/>
  <c r="CB78" i="10"/>
  <c r="CB82" i="10" s="1"/>
  <c r="CB77" i="10"/>
  <c r="BY68" i="10"/>
  <c r="BZ63" i="10"/>
  <c r="BZ64" i="10" s="1"/>
  <c r="BZ67" i="10" s="1"/>
  <c r="BZ71" i="10" s="1"/>
  <c r="BY66" i="10"/>
  <c r="CE65" i="10"/>
  <c r="CE70" i="10" s="1"/>
  <c r="BY57" i="10"/>
  <c r="BZ52" i="10"/>
  <c r="BZ53" i="10" s="1"/>
  <c r="BY55" i="10"/>
  <c r="BT41" i="10" l="1"/>
  <c r="BT42" i="10" s="1"/>
  <c r="BS45" i="10"/>
  <c r="BS49" i="10" s="1"/>
  <c r="BS44" i="10"/>
  <c r="BS46" i="10"/>
  <c r="BT46" i="10" s="1"/>
  <c r="BZ56" i="10"/>
  <c r="BZ60" i="10" s="1"/>
  <c r="CD74" i="10"/>
  <c r="CD75" i="10" s="1"/>
  <c r="CC78" i="10"/>
  <c r="CC82" i="10" s="1"/>
  <c r="CC77" i="10"/>
  <c r="BZ68" i="10"/>
  <c r="CA63" i="10"/>
  <c r="CA64" i="10" s="1"/>
  <c r="CA67" i="10" s="1"/>
  <c r="CA71" i="10" s="1"/>
  <c r="BZ66" i="10"/>
  <c r="CF65" i="10"/>
  <c r="CF70" i="10" s="1"/>
  <c r="BZ57" i="10"/>
  <c r="CA52" i="10"/>
  <c r="CA53" i="10" s="1"/>
  <c r="BZ55" i="10"/>
  <c r="BT44" i="10" l="1"/>
  <c r="BT45" i="10"/>
  <c r="BT49" i="10" s="1"/>
  <c r="BU41" i="10"/>
  <c r="BU42" i="10" s="1"/>
  <c r="CA56" i="10"/>
  <c r="CA60" i="10" s="1"/>
  <c r="CE74" i="10"/>
  <c r="CE75" i="10" s="1"/>
  <c r="CD78" i="10"/>
  <c r="CD82" i="10" s="1"/>
  <c r="CD77" i="10"/>
  <c r="CA68" i="10"/>
  <c r="CB63" i="10"/>
  <c r="CB64" i="10" s="1"/>
  <c r="CB67" i="10" s="1"/>
  <c r="CB71" i="10" s="1"/>
  <c r="CA66" i="10"/>
  <c r="CG65" i="10"/>
  <c r="CG70" i="10" s="1"/>
  <c r="CA57" i="10"/>
  <c r="CB52" i="10"/>
  <c r="CB53" i="10" s="1"/>
  <c r="CA55" i="10"/>
  <c r="BV41" i="10" l="1"/>
  <c r="BV42" i="10" s="1"/>
  <c r="BU44" i="10"/>
  <c r="BU46" i="10"/>
  <c r="BV46" i="10" s="1"/>
  <c r="BU45" i="10"/>
  <c r="BU49" i="10" s="1"/>
  <c r="CB56" i="10"/>
  <c r="CB60" i="10" s="1"/>
  <c r="CF74" i="10"/>
  <c r="CF75" i="10" s="1"/>
  <c r="CE78" i="10"/>
  <c r="CE82" i="10" s="1"/>
  <c r="CE77" i="10"/>
  <c r="CC63" i="10"/>
  <c r="CC64" i="10" s="1"/>
  <c r="CC67" i="10" s="1"/>
  <c r="CC71" i="10" s="1"/>
  <c r="CB66" i="10"/>
  <c r="CB68" i="10"/>
  <c r="CH65" i="10"/>
  <c r="CH70" i="10" s="1"/>
  <c r="CB57" i="10"/>
  <c r="CC52" i="10"/>
  <c r="CC53" i="10" s="1"/>
  <c r="CB55" i="10"/>
  <c r="BV45" i="10" l="1"/>
  <c r="BV49" i="10" s="1"/>
  <c r="BW41" i="10"/>
  <c r="BW42" i="10" s="1"/>
  <c r="BV44" i="10"/>
  <c r="CC56" i="10"/>
  <c r="CC60" i="10" s="1"/>
  <c r="CG74" i="10"/>
  <c r="CG75" i="10" s="1"/>
  <c r="CF77" i="10"/>
  <c r="CF78" i="10"/>
  <c r="CF82" i="10" s="1"/>
  <c r="CC68" i="10"/>
  <c r="CD63" i="10"/>
  <c r="CD64" i="10" s="1"/>
  <c r="CD67" i="10" s="1"/>
  <c r="CD71" i="10" s="1"/>
  <c r="CC66" i="10"/>
  <c r="CI65" i="10"/>
  <c r="CI70" i="10" s="1"/>
  <c r="CC57" i="10"/>
  <c r="CD52" i="10"/>
  <c r="CD53" i="10" s="1"/>
  <c r="CC55" i="10"/>
  <c r="BW46" i="10" l="1"/>
  <c r="BW44" i="10"/>
  <c r="BW45" i="10"/>
  <c r="BW49" i="10" s="1"/>
  <c r="BX41" i="10"/>
  <c r="BX42" i="10" s="1"/>
  <c r="CD56" i="10"/>
  <c r="CD60" i="10" s="1"/>
  <c r="CH74" i="10"/>
  <c r="CH75" i="10" s="1"/>
  <c r="CG77" i="10"/>
  <c r="CG78" i="10"/>
  <c r="CG82" i="10" s="1"/>
  <c r="CD68" i="10"/>
  <c r="CE63" i="10"/>
  <c r="CE64" i="10" s="1"/>
  <c r="CE67" i="10" s="1"/>
  <c r="CE71" i="10" s="1"/>
  <c r="CD66" i="10"/>
  <c r="CJ65" i="10"/>
  <c r="CJ70" i="10" s="1"/>
  <c r="CD57" i="10"/>
  <c r="CE52" i="10"/>
  <c r="CE53" i="10" s="1"/>
  <c r="CD55" i="10"/>
  <c r="BX46" i="10" l="1"/>
  <c r="BX45" i="10"/>
  <c r="BX49" i="10" s="1"/>
  <c r="BX44" i="10"/>
  <c r="BY41" i="10"/>
  <c r="BY42" i="10" s="1"/>
  <c r="CE56" i="10"/>
  <c r="CE60" i="10" s="1"/>
  <c r="CI74" i="10"/>
  <c r="CI75" i="10" s="1"/>
  <c r="CH78" i="10"/>
  <c r="CH82" i="10" s="1"/>
  <c r="CH77" i="10"/>
  <c r="CF63" i="10"/>
  <c r="CF64" i="10" s="1"/>
  <c r="CF67" i="10" s="1"/>
  <c r="CF71" i="10" s="1"/>
  <c r="CE66" i="10"/>
  <c r="CE68" i="10"/>
  <c r="CK65" i="10"/>
  <c r="CK70" i="10" s="1"/>
  <c r="CE57" i="10"/>
  <c r="CF52" i="10"/>
  <c r="CF53" i="10" s="1"/>
  <c r="CE55" i="10"/>
  <c r="BY44" i="10" l="1"/>
  <c r="BZ41" i="10"/>
  <c r="BZ42" i="10" s="1"/>
  <c r="BY45" i="10"/>
  <c r="BY46" i="10"/>
  <c r="BZ46" i="10" s="1"/>
  <c r="CF56" i="10"/>
  <c r="CF60" i="10" s="1"/>
  <c r="CJ74" i="10"/>
  <c r="CJ75" i="10" s="1"/>
  <c r="CI78" i="10"/>
  <c r="CI82" i="10" s="1"/>
  <c r="CI77" i="10"/>
  <c r="CF68" i="10"/>
  <c r="CG63" i="10"/>
  <c r="CG64" i="10" s="1"/>
  <c r="CG67" i="10" s="1"/>
  <c r="CG71" i="10" s="1"/>
  <c r="CF66" i="10"/>
  <c r="CL65" i="10"/>
  <c r="CL70" i="10" s="1"/>
  <c r="CF57" i="10"/>
  <c r="CG52" i="10"/>
  <c r="CG53" i="10" s="1"/>
  <c r="CF55" i="10"/>
  <c r="BY49" i="10" l="1"/>
  <c r="BZ45" i="10"/>
  <c r="BZ49" i="10" s="1"/>
  <c r="BZ44" i="10"/>
  <c r="CA41" i="10"/>
  <c r="CA42" i="10" s="1"/>
  <c r="CG56" i="10"/>
  <c r="CG60" i="10" s="1"/>
  <c r="CK74" i="10"/>
  <c r="CK75" i="10" s="1"/>
  <c r="CJ78" i="10"/>
  <c r="CJ82" i="10" s="1"/>
  <c r="CJ77" i="10"/>
  <c r="CG68" i="10"/>
  <c r="CH63" i="10"/>
  <c r="CH64" i="10" s="1"/>
  <c r="CH67" i="10" s="1"/>
  <c r="CH71" i="10" s="1"/>
  <c r="CG66" i="10"/>
  <c r="CM65" i="10"/>
  <c r="CM70" i="10" s="1"/>
  <c r="CG57" i="10"/>
  <c r="CH52" i="10"/>
  <c r="CH53" i="10" s="1"/>
  <c r="CG55" i="10"/>
  <c r="CA44" i="10" l="1"/>
  <c r="CA45" i="10"/>
  <c r="CA49" i="10" s="1"/>
  <c r="CB41" i="10"/>
  <c r="CB42" i="10" s="1"/>
  <c r="CA46" i="10"/>
  <c r="CH56" i="10"/>
  <c r="CH60" i="10" s="1"/>
  <c r="CL74" i="10"/>
  <c r="CL75" i="10" s="1"/>
  <c r="CK78" i="10"/>
  <c r="CK82" i="10" s="1"/>
  <c r="CK77" i="10"/>
  <c r="CH68" i="10"/>
  <c r="CI63" i="10"/>
  <c r="CI64" i="10" s="1"/>
  <c r="CI67" i="10" s="1"/>
  <c r="CI71" i="10" s="1"/>
  <c r="CH66" i="10"/>
  <c r="CN65" i="10"/>
  <c r="CN70" i="10" s="1"/>
  <c r="CH57" i="10"/>
  <c r="CI52" i="10"/>
  <c r="CI53" i="10" s="1"/>
  <c r="CH55" i="10"/>
  <c r="CB46" i="10" l="1"/>
  <c r="CB45" i="10"/>
  <c r="CB49" i="10" s="1"/>
  <c r="CC41" i="10"/>
  <c r="CC42" i="10" s="1"/>
  <c r="CB44" i="10"/>
  <c r="CI56" i="10"/>
  <c r="CI60" i="10" s="1"/>
  <c r="CM74" i="10"/>
  <c r="CM75" i="10" s="1"/>
  <c r="CL78" i="10"/>
  <c r="CL82" i="10" s="1"/>
  <c r="CL77" i="10"/>
  <c r="CJ63" i="10"/>
  <c r="CJ64" i="10" s="1"/>
  <c r="CJ67" i="10" s="1"/>
  <c r="CJ71" i="10" s="1"/>
  <c r="CI66" i="10"/>
  <c r="CI68" i="10"/>
  <c r="CO65" i="10"/>
  <c r="CO70" i="10" s="1"/>
  <c r="CI57" i="10"/>
  <c r="CJ52" i="10"/>
  <c r="CJ53" i="10" s="1"/>
  <c r="CI55" i="10"/>
  <c r="CD41" i="10" l="1"/>
  <c r="CD42" i="10" s="1"/>
  <c r="CC44" i="10"/>
  <c r="CC45" i="10"/>
  <c r="CC49" i="10" s="1"/>
  <c r="CC46" i="10"/>
  <c r="CD46" i="10" s="1"/>
  <c r="CJ56" i="10"/>
  <c r="CJ60" i="10" s="1"/>
  <c r="CN74" i="10"/>
  <c r="CN75" i="10" s="1"/>
  <c r="CM78" i="10"/>
  <c r="CM82" i="10" s="1"/>
  <c r="CM77" i="10"/>
  <c r="CJ68" i="10"/>
  <c r="CK63" i="10"/>
  <c r="CK64" i="10" s="1"/>
  <c r="CK67" i="10" s="1"/>
  <c r="CK71" i="10" s="1"/>
  <c r="CJ66" i="10"/>
  <c r="CP65" i="10"/>
  <c r="CP70" i="10" s="1"/>
  <c r="CJ57" i="10"/>
  <c r="CK52" i="10"/>
  <c r="CK53" i="10" s="1"/>
  <c r="CJ55" i="10"/>
  <c r="CD45" i="10" l="1"/>
  <c r="CD49" i="10" s="1"/>
  <c r="CD44" i="10"/>
  <c r="CE41" i="10"/>
  <c r="CE42" i="10" s="1"/>
  <c r="CK56" i="10"/>
  <c r="CK60" i="10" s="1"/>
  <c r="CO74" i="10"/>
  <c r="CO75" i="10" s="1"/>
  <c r="CN78" i="10"/>
  <c r="CN82" i="10" s="1"/>
  <c r="CN77" i="10"/>
  <c r="CK68" i="10"/>
  <c r="CL63" i="10"/>
  <c r="CL64" i="10" s="1"/>
  <c r="CL67" i="10" s="1"/>
  <c r="CL71" i="10" s="1"/>
  <c r="CK66" i="10"/>
  <c r="CQ65" i="10"/>
  <c r="CQ70" i="10" s="1"/>
  <c r="CK57" i="10"/>
  <c r="CL52" i="10"/>
  <c r="CL53" i="10" s="1"/>
  <c r="CK55" i="10"/>
  <c r="CE45" i="10" l="1"/>
  <c r="CE44" i="10"/>
  <c r="CF41" i="10"/>
  <c r="CF42" i="10" s="1"/>
  <c r="CE46" i="10"/>
  <c r="CF46" i="10" s="1"/>
  <c r="CL56" i="10"/>
  <c r="CL60" i="10" s="1"/>
  <c r="CP74" i="10"/>
  <c r="CP75" i="10" s="1"/>
  <c r="CO77" i="10"/>
  <c r="CO78" i="10"/>
  <c r="CO82" i="10" s="1"/>
  <c r="CL68" i="10"/>
  <c r="CM63" i="10"/>
  <c r="CM64" i="10" s="1"/>
  <c r="CM67" i="10" s="1"/>
  <c r="CM71" i="10" s="1"/>
  <c r="CL66" i="10"/>
  <c r="CR65" i="10"/>
  <c r="CR70" i="10" s="1"/>
  <c r="CL57" i="10"/>
  <c r="CM52" i="10"/>
  <c r="CM53" i="10" s="1"/>
  <c r="CL55" i="10"/>
  <c r="CE49" i="10" l="1"/>
  <c r="CG41" i="10"/>
  <c r="CG42" i="10" s="1"/>
  <c r="CF45" i="10"/>
  <c r="CF49" i="10" s="1"/>
  <c r="CF44" i="10"/>
  <c r="CM56" i="10"/>
  <c r="CM60" i="10" s="1"/>
  <c r="CQ74" i="10"/>
  <c r="CQ75" i="10" s="1"/>
  <c r="CP78" i="10"/>
  <c r="CP82" i="10" s="1"/>
  <c r="CP77" i="10"/>
  <c r="CN63" i="10"/>
  <c r="CN64" i="10" s="1"/>
  <c r="CN67" i="10" s="1"/>
  <c r="CN71" i="10" s="1"/>
  <c r="CM66" i="10"/>
  <c r="CM68" i="10"/>
  <c r="CS65" i="10"/>
  <c r="CS70" i="10" s="1"/>
  <c r="CM57" i="10"/>
  <c r="CN52" i="10"/>
  <c r="CN53" i="10" s="1"/>
  <c r="CM55" i="10"/>
  <c r="CG45" i="10" l="1"/>
  <c r="CH41" i="10"/>
  <c r="CH42" i="10" s="1"/>
  <c r="CG44" i="10"/>
  <c r="CG46" i="10"/>
  <c r="CH46" i="10" s="1"/>
  <c r="CN56" i="10"/>
  <c r="CN60" i="10" s="1"/>
  <c r="CR74" i="10"/>
  <c r="CR75" i="10" s="1"/>
  <c r="CQ78" i="10"/>
  <c r="CQ82" i="10" s="1"/>
  <c r="CQ77" i="10"/>
  <c r="CN68" i="10"/>
  <c r="CO63" i="10"/>
  <c r="CO64" i="10" s="1"/>
  <c r="CO67" i="10" s="1"/>
  <c r="CO71" i="10" s="1"/>
  <c r="CN66" i="10"/>
  <c r="CT65" i="10"/>
  <c r="CT70" i="10" s="1"/>
  <c r="CN57" i="10"/>
  <c r="CO52" i="10"/>
  <c r="CO53" i="10" s="1"/>
  <c r="CN55" i="10"/>
  <c r="CG49" i="10" l="1"/>
  <c r="CH44" i="10"/>
  <c r="CI41" i="10"/>
  <c r="CI42" i="10" s="1"/>
  <c r="CH45" i="10"/>
  <c r="CH49" i="10" s="1"/>
  <c r="CO56" i="10"/>
  <c r="CO60" i="10" s="1"/>
  <c r="CS74" i="10"/>
  <c r="CS75" i="10" s="1"/>
  <c r="CR78" i="10"/>
  <c r="CR82" i="10" s="1"/>
  <c r="CR77" i="10"/>
  <c r="CO68" i="10"/>
  <c r="CP63" i="10"/>
  <c r="CP64" i="10" s="1"/>
  <c r="CP67" i="10" s="1"/>
  <c r="CP71" i="10" s="1"/>
  <c r="CO66" i="10"/>
  <c r="CU65" i="10"/>
  <c r="CU70" i="10" s="1"/>
  <c r="CO57" i="10"/>
  <c r="CP52" i="10"/>
  <c r="CP53" i="10" s="1"/>
  <c r="CO55" i="10"/>
  <c r="CI46" i="10" l="1"/>
  <c r="CJ46" i="10" s="1"/>
  <c r="CJ41" i="10"/>
  <c r="CJ42" i="10" s="1"/>
  <c r="CI44" i="10"/>
  <c r="CI45" i="10"/>
  <c r="CI49" i="10" s="1"/>
  <c r="CP56" i="10"/>
  <c r="CP60" i="10" s="1"/>
  <c r="CT74" i="10"/>
  <c r="CT75" i="10" s="1"/>
  <c r="CS78" i="10"/>
  <c r="CS82" i="10" s="1"/>
  <c r="CS77" i="10"/>
  <c r="CP68" i="10"/>
  <c r="CQ63" i="10"/>
  <c r="CQ64" i="10" s="1"/>
  <c r="CQ67" i="10" s="1"/>
  <c r="CQ71" i="10" s="1"/>
  <c r="CP66" i="10"/>
  <c r="CV65" i="10"/>
  <c r="CV70" i="10" s="1"/>
  <c r="CP57" i="10"/>
  <c r="CQ52" i="10"/>
  <c r="CQ53" i="10" s="1"/>
  <c r="CP55" i="10"/>
  <c r="CJ45" i="10" l="1"/>
  <c r="CJ49" i="10" s="1"/>
  <c r="CJ44" i="10"/>
  <c r="CK41" i="10"/>
  <c r="CK42" i="10" s="1"/>
  <c r="CQ56" i="10"/>
  <c r="CQ60" i="10" s="1"/>
  <c r="CU74" i="10"/>
  <c r="CU75" i="10" s="1"/>
  <c r="CT78" i="10"/>
  <c r="CT82" i="10" s="1"/>
  <c r="CT77" i="10"/>
  <c r="CR63" i="10"/>
  <c r="CR64" i="10" s="1"/>
  <c r="CR67" i="10" s="1"/>
  <c r="CR71" i="10" s="1"/>
  <c r="CQ66" i="10"/>
  <c r="CQ68" i="10"/>
  <c r="CW65" i="10"/>
  <c r="CW70" i="10" s="1"/>
  <c r="CQ57" i="10"/>
  <c r="CR52" i="10"/>
  <c r="CR53" i="10" s="1"/>
  <c r="CQ55" i="10"/>
  <c r="CK46" i="10" l="1"/>
  <c r="CK44" i="10"/>
  <c r="CK45" i="10"/>
  <c r="CK49" i="10" s="1"/>
  <c r="CL41" i="10"/>
  <c r="CL42" i="10" s="1"/>
  <c r="CR56" i="10"/>
  <c r="CR60" i="10" s="1"/>
  <c r="CV74" i="10"/>
  <c r="CV75" i="10" s="1"/>
  <c r="CU78" i="10"/>
  <c r="CU82" i="10" s="1"/>
  <c r="CU77" i="10"/>
  <c r="CR68" i="10"/>
  <c r="CS63" i="10"/>
  <c r="CS64" i="10" s="1"/>
  <c r="CS67" i="10" s="1"/>
  <c r="CS71" i="10" s="1"/>
  <c r="CR66" i="10"/>
  <c r="CX65" i="10"/>
  <c r="CX70" i="10" s="1"/>
  <c r="CR57" i="10"/>
  <c r="CS52" i="10"/>
  <c r="CS53" i="10" s="1"/>
  <c r="CR55" i="10"/>
  <c r="CM41" i="10" l="1"/>
  <c r="CM42" i="10" s="1"/>
  <c r="CL45" i="10"/>
  <c r="CL49" i="10" s="1"/>
  <c r="CL44" i="10"/>
  <c r="CL46" i="10"/>
  <c r="CM46" i="10" s="1"/>
  <c r="CS56" i="10"/>
  <c r="CS60" i="10" s="1"/>
  <c r="CW74" i="10"/>
  <c r="CW75" i="10" s="1"/>
  <c r="CV77" i="10"/>
  <c r="CV78" i="10"/>
  <c r="CV82" i="10" s="1"/>
  <c r="CS68" i="10"/>
  <c r="CT63" i="10"/>
  <c r="CT64" i="10" s="1"/>
  <c r="CT67" i="10" s="1"/>
  <c r="CT71" i="10" s="1"/>
  <c r="CS66" i="10"/>
  <c r="CY65" i="10"/>
  <c r="CY70" i="10" s="1"/>
  <c r="CS57" i="10"/>
  <c r="CT52" i="10"/>
  <c r="CT53" i="10" s="1"/>
  <c r="CS55" i="10"/>
  <c r="CM44" i="10" l="1"/>
  <c r="CM45" i="10"/>
  <c r="CM49" i="10" s="1"/>
  <c r="CN41" i="10"/>
  <c r="CN42" i="10" s="1"/>
  <c r="CT56" i="10"/>
  <c r="CT60" i="10" s="1"/>
  <c r="CX74" i="10"/>
  <c r="CX75" i="10" s="1"/>
  <c r="CW77" i="10"/>
  <c r="CW78" i="10"/>
  <c r="CW82" i="10" s="1"/>
  <c r="CT68" i="10"/>
  <c r="CU63" i="10"/>
  <c r="CU64" i="10" s="1"/>
  <c r="CU67" i="10" s="1"/>
  <c r="CU71" i="10" s="1"/>
  <c r="CT66" i="10"/>
  <c r="CZ65" i="10"/>
  <c r="CZ70" i="10" s="1"/>
  <c r="CT57" i="10"/>
  <c r="CU52" i="10"/>
  <c r="CU53" i="10" s="1"/>
  <c r="CT55" i="10"/>
  <c r="CN45" i="10" l="1"/>
  <c r="CN49" i="10" s="1"/>
  <c r="CN44" i="10"/>
  <c r="CO41" i="10"/>
  <c r="CO42" i="10" s="1"/>
  <c r="CN46" i="10"/>
  <c r="CO46" i="10" s="1"/>
  <c r="CU56" i="10"/>
  <c r="CU60" i="10" s="1"/>
  <c r="CY74" i="10"/>
  <c r="CY75" i="10" s="1"/>
  <c r="CX78" i="10"/>
  <c r="CX82" i="10" s="1"/>
  <c r="CX77" i="10"/>
  <c r="CU68" i="10"/>
  <c r="CV63" i="10"/>
  <c r="CV64" i="10" s="1"/>
  <c r="CV67" i="10" s="1"/>
  <c r="CV71" i="10" s="1"/>
  <c r="CU66" i="10"/>
  <c r="DA65" i="10"/>
  <c r="DA70" i="10" s="1"/>
  <c r="CU57" i="10"/>
  <c r="CV52" i="10"/>
  <c r="CV53" i="10" s="1"/>
  <c r="CU55" i="10"/>
  <c r="CP41" i="10" l="1"/>
  <c r="CP42" i="10" s="1"/>
  <c r="CO45" i="10"/>
  <c r="CO49" i="10" s="1"/>
  <c r="CO44" i="10"/>
  <c r="CV56" i="10"/>
  <c r="CV60" i="10" s="1"/>
  <c r="CZ74" i="10"/>
  <c r="CZ75" i="10" s="1"/>
  <c r="CY78" i="10"/>
  <c r="CY82" i="10" s="1"/>
  <c r="CY77" i="10"/>
  <c r="CV68" i="10"/>
  <c r="CW63" i="10"/>
  <c r="CW64" i="10" s="1"/>
  <c r="CW67" i="10" s="1"/>
  <c r="CW71" i="10" s="1"/>
  <c r="CV66" i="10"/>
  <c r="DB65" i="10"/>
  <c r="DB70" i="10" s="1"/>
  <c r="CV57" i="10"/>
  <c r="CW52" i="10"/>
  <c r="CW53" i="10" s="1"/>
  <c r="CV55" i="10"/>
  <c r="CP45" i="10" l="1"/>
  <c r="CQ41" i="10"/>
  <c r="CQ42" i="10" s="1"/>
  <c r="CP44" i="10"/>
  <c r="CP49" i="10"/>
  <c r="CP46" i="10"/>
  <c r="CQ46" i="10" s="1"/>
  <c r="CW56" i="10"/>
  <c r="CW60" i="10" s="1"/>
  <c r="DA74" i="10"/>
  <c r="DA75" i="10" s="1"/>
  <c r="CZ78" i="10"/>
  <c r="CZ82" i="10" s="1"/>
  <c r="CZ77" i="10"/>
  <c r="CW68" i="10"/>
  <c r="CX63" i="10"/>
  <c r="CX64" i="10" s="1"/>
  <c r="CX67" i="10" s="1"/>
  <c r="CX71" i="10" s="1"/>
  <c r="CW66" i="10"/>
  <c r="DC65" i="10"/>
  <c r="DC70" i="10" s="1"/>
  <c r="CW57" i="10"/>
  <c r="CX52" i="10"/>
  <c r="CX53" i="10" s="1"/>
  <c r="CW55" i="10"/>
  <c r="CQ45" i="10" l="1"/>
  <c r="CQ49" i="10" s="1"/>
  <c r="CR41" i="10"/>
  <c r="CR42" i="10" s="1"/>
  <c r="CQ44" i="10"/>
  <c r="CX56" i="10"/>
  <c r="CX60" i="10" s="1"/>
  <c r="DB74" i="10"/>
  <c r="DB75" i="10" s="1"/>
  <c r="DA78" i="10"/>
  <c r="DA82" i="10" s="1"/>
  <c r="DA77" i="10"/>
  <c r="CY63" i="10"/>
  <c r="CY64" i="10" s="1"/>
  <c r="CY67" i="10" s="1"/>
  <c r="CY71" i="10" s="1"/>
  <c r="CX66" i="10"/>
  <c r="CX68" i="10"/>
  <c r="DD65" i="10"/>
  <c r="DD70" i="10" s="1"/>
  <c r="CX57" i="10"/>
  <c r="CY52" i="10"/>
  <c r="CY53" i="10" s="1"/>
  <c r="CX55" i="10"/>
  <c r="CR44" i="10" l="1"/>
  <c r="CS41" i="10"/>
  <c r="CS42" i="10" s="1"/>
  <c r="CR45" i="10"/>
  <c r="CR49" i="10" s="1"/>
  <c r="CR46" i="10"/>
  <c r="CS46" i="10" s="1"/>
  <c r="CY56" i="10"/>
  <c r="CY60" i="10" s="1"/>
  <c r="DC74" i="10"/>
  <c r="DC75" i="10" s="1"/>
  <c r="DB78" i="10"/>
  <c r="DB82" i="10" s="1"/>
  <c r="DB77" i="10"/>
  <c r="CY68" i="10"/>
  <c r="CZ63" i="10"/>
  <c r="CZ64" i="10" s="1"/>
  <c r="CZ67" i="10" s="1"/>
  <c r="CZ71" i="10" s="1"/>
  <c r="CY66" i="10"/>
  <c r="DE65" i="10"/>
  <c r="DE70" i="10" s="1"/>
  <c r="CY57" i="10"/>
  <c r="CZ52" i="10"/>
  <c r="CZ53" i="10" s="1"/>
  <c r="CY55" i="10"/>
  <c r="CT41" i="10" l="1"/>
  <c r="CT42" i="10" s="1"/>
  <c r="CS45" i="10"/>
  <c r="CS49" i="10" s="1"/>
  <c r="CS44" i="10"/>
  <c r="CZ56" i="10"/>
  <c r="CZ60" i="10" s="1"/>
  <c r="DD74" i="10"/>
  <c r="DD75" i="10" s="1"/>
  <c r="DC78" i="10"/>
  <c r="DC82" i="10" s="1"/>
  <c r="DC77" i="10"/>
  <c r="DA63" i="10"/>
  <c r="DA64" i="10" s="1"/>
  <c r="DA67" i="10" s="1"/>
  <c r="DA71" i="10" s="1"/>
  <c r="CZ66" i="10"/>
  <c r="CZ68" i="10"/>
  <c r="DF65" i="10"/>
  <c r="DF70" i="10" s="1"/>
  <c r="CZ57" i="10"/>
  <c r="DA52" i="10"/>
  <c r="DA53" i="10" s="1"/>
  <c r="CZ55" i="10"/>
  <c r="CU41" i="10" l="1"/>
  <c r="CU42" i="10" s="1"/>
  <c r="CT44" i="10"/>
  <c r="CT45" i="10"/>
  <c r="CT49" i="10" s="1"/>
  <c r="CT46" i="10"/>
  <c r="CU46" i="10" s="1"/>
  <c r="DA56" i="10"/>
  <c r="DA60" i="10" s="1"/>
  <c r="DE74" i="10"/>
  <c r="DE75" i="10" s="1"/>
  <c r="DD78" i="10"/>
  <c r="DD82" i="10" s="1"/>
  <c r="DD77" i="10"/>
  <c r="DA68" i="10"/>
  <c r="DB63" i="10"/>
  <c r="DB64" i="10" s="1"/>
  <c r="DB67" i="10" s="1"/>
  <c r="DB71" i="10" s="1"/>
  <c r="DA66" i="10"/>
  <c r="DG65" i="10"/>
  <c r="DG70" i="10" s="1"/>
  <c r="DA57" i="10"/>
  <c r="DB52" i="10"/>
  <c r="DB53" i="10" s="1"/>
  <c r="DA55" i="10"/>
  <c r="CU45" i="10" l="1"/>
  <c r="CU49" i="10" s="1"/>
  <c r="CU44" i="10"/>
  <c r="CV41" i="10"/>
  <c r="CV42" i="10" s="1"/>
  <c r="DB56" i="10"/>
  <c r="DB60" i="10" s="1"/>
  <c r="DF74" i="10"/>
  <c r="DF75" i="10" s="1"/>
  <c r="DE77" i="10"/>
  <c r="DE78" i="10"/>
  <c r="DE82" i="10" s="1"/>
  <c r="DB68" i="10"/>
  <c r="DC63" i="10"/>
  <c r="DC64" i="10" s="1"/>
  <c r="DC67" i="10" s="1"/>
  <c r="DC71" i="10" s="1"/>
  <c r="DB66" i="10"/>
  <c r="DH65" i="10"/>
  <c r="DH70" i="10" s="1"/>
  <c r="DB57" i="10"/>
  <c r="DC52" i="10"/>
  <c r="DC53" i="10" s="1"/>
  <c r="DB55" i="10"/>
  <c r="CV45" i="10" l="1"/>
  <c r="CV49" i="10" s="1"/>
  <c r="CW41" i="10"/>
  <c r="CW42" i="10" s="1"/>
  <c r="CV44" i="10"/>
  <c r="CV46" i="10"/>
  <c r="CW46" i="10" s="1"/>
  <c r="DC56" i="10"/>
  <c r="DC60" i="10" s="1"/>
  <c r="DG74" i="10"/>
  <c r="DG75" i="10" s="1"/>
  <c r="DF78" i="10"/>
  <c r="DF82" i="10" s="1"/>
  <c r="DF77" i="10"/>
  <c r="DC68" i="10"/>
  <c r="DD63" i="10"/>
  <c r="DD64" i="10" s="1"/>
  <c r="DD67" i="10" s="1"/>
  <c r="DD71" i="10" s="1"/>
  <c r="DC66" i="10"/>
  <c r="DI65" i="10"/>
  <c r="DI70" i="10" s="1"/>
  <c r="DC57" i="10"/>
  <c r="DD52" i="10"/>
  <c r="DD53" i="10" s="1"/>
  <c r="DC55" i="10"/>
  <c r="CW44" i="10" l="1"/>
  <c r="CX41" i="10"/>
  <c r="CX42" i="10" s="1"/>
  <c r="CW45" i="10"/>
  <c r="CW49" i="10" s="1"/>
  <c r="DD56" i="10"/>
  <c r="DD60" i="10" s="1"/>
  <c r="DH74" i="10"/>
  <c r="DH75" i="10" s="1"/>
  <c r="DG78" i="10"/>
  <c r="DG82" i="10" s="1"/>
  <c r="DG77" i="10"/>
  <c r="DD68" i="10"/>
  <c r="DE63" i="10"/>
  <c r="DE64" i="10" s="1"/>
  <c r="DE67" i="10" s="1"/>
  <c r="DE71" i="10" s="1"/>
  <c r="DD66" i="10"/>
  <c r="DJ65" i="10"/>
  <c r="DJ70" i="10" s="1"/>
  <c r="DD57" i="10"/>
  <c r="DE52" i="10"/>
  <c r="DE53" i="10" s="1"/>
  <c r="DD55" i="10"/>
  <c r="CX44" i="10" l="1"/>
  <c r="CY41" i="10"/>
  <c r="CY42" i="10" s="1"/>
  <c r="CX45" i="10"/>
  <c r="CX49" i="10" s="1"/>
  <c r="CX46" i="10"/>
  <c r="CY46" i="10" s="1"/>
  <c r="DE56" i="10"/>
  <c r="DE60" i="10" s="1"/>
  <c r="DI74" i="10"/>
  <c r="DI75" i="10" s="1"/>
  <c r="DH78" i="10"/>
  <c r="DH82" i="10" s="1"/>
  <c r="DH77" i="10"/>
  <c r="DE68" i="10"/>
  <c r="DF63" i="10"/>
  <c r="DF64" i="10" s="1"/>
  <c r="DF67" i="10" s="1"/>
  <c r="DF71" i="10" s="1"/>
  <c r="DE66" i="10"/>
  <c r="DK65" i="10"/>
  <c r="DK70" i="10" s="1"/>
  <c r="DE57" i="10"/>
  <c r="DF52" i="10"/>
  <c r="DF53" i="10" s="1"/>
  <c r="DE55" i="10"/>
  <c r="CY45" i="10" l="1"/>
  <c r="CY49" i="10" s="1"/>
  <c r="CZ41" i="10"/>
  <c r="CZ42" i="10" s="1"/>
  <c r="CY44" i="10"/>
  <c r="DF56" i="10"/>
  <c r="DF60" i="10" s="1"/>
  <c r="DJ74" i="10"/>
  <c r="DJ75" i="10" s="1"/>
  <c r="DI78" i="10"/>
  <c r="DI82" i="10" s="1"/>
  <c r="DI77" i="10"/>
  <c r="DG63" i="10"/>
  <c r="DG64" i="10" s="1"/>
  <c r="DG67" i="10" s="1"/>
  <c r="DG71" i="10" s="1"/>
  <c r="DF66" i="10"/>
  <c r="DF68" i="10"/>
  <c r="DL65" i="10"/>
  <c r="DL70" i="10" s="1"/>
  <c r="DF57" i="10"/>
  <c r="DG52" i="10"/>
  <c r="DG53" i="10" s="1"/>
  <c r="DF55" i="10"/>
  <c r="CZ45" i="10" l="1"/>
  <c r="CZ49" i="10" s="1"/>
  <c r="CZ44" i="10"/>
  <c r="DA41" i="10"/>
  <c r="DA42" i="10" s="1"/>
  <c r="CZ46" i="10"/>
  <c r="DA46" i="10" s="1"/>
  <c r="DG56" i="10"/>
  <c r="DG60" i="10" s="1"/>
  <c r="DK74" i="10"/>
  <c r="DK75" i="10" s="1"/>
  <c r="DJ78" i="10"/>
  <c r="DJ82" i="10" s="1"/>
  <c r="DJ77" i="10"/>
  <c r="DH63" i="10"/>
  <c r="DH64" i="10" s="1"/>
  <c r="DH67" i="10" s="1"/>
  <c r="DH71" i="10" s="1"/>
  <c r="DG66" i="10"/>
  <c r="DG68" i="10"/>
  <c r="DM65" i="10"/>
  <c r="DM70" i="10" s="1"/>
  <c r="DG57" i="10"/>
  <c r="DH52" i="10"/>
  <c r="DH53" i="10" s="1"/>
  <c r="DG55" i="10"/>
  <c r="DB41" i="10" l="1"/>
  <c r="DB42" i="10" s="1"/>
  <c r="DA45" i="10"/>
  <c r="DA49" i="10" s="1"/>
  <c r="DA44" i="10"/>
  <c r="DH56" i="10"/>
  <c r="DH60" i="10" s="1"/>
  <c r="DL74" i="10"/>
  <c r="DL75" i="10" s="1"/>
  <c r="DK78" i="10"/>
  <c r="DK82" i="10" s="1"/>
  <c r="DK77" i="10"/>
  <c r="DH68" i="10"/>
  <c r="DI63" i="10"/>
  <c r="DI64" i="10" s="1"/>
  <c r="DI67" i="10" s="1"/>
  <c r="DI71" i="10" s="1"/>
  <c r="DH66" i="10"/>
  <c r="DN65" i="10"/>
  <c r="DN70" i="10" s="1"/>
  <c r="DH57" i="10"/>
  <c r="DI52" i="10"/>
  <c r="DI53" i="10" s="1"/>
  <c r="DH55" i="10"/>
  <c r="DB45" i="10" l="1"/>
  <c r="DB49" i="10" s="1"/>
  <c r="DB44" i="10"/>
  <c r="DC41" i="10"/>
  <c r="DC42" i="10" s="1"/>
  <c r="DB46" i="10"/>
  <c r="DC46" i="10" s="1"/>
  <c r="DI56" i="10"/>
  <c r="DI60" i="10" s="1"/>
  <c r="DM74" i="10"/>
  <c r="DM75" i="10" s="1"/>
  <c r="DL77" i="10"/>
  <c r="DL78" i="10"/>
  <c r="DL82" i="10" s="1"/>
  <c r="DJ63" i="10"/>
  <c r="DJ64" i="10" s="1"/>
  <c r="DJ67" i="10" s="1"/>
  <c r="DJ71" i="10" s="1"/>
  <c r="DI66" i="10"/>
  <c r="DI68" i="10"/>
  <c r="DO65" i="10"/>
  <c r="DO70" i="10" s="1"/>
  <c r="DI57" i="10"/>
  <c r="DJ52" i="10"/>
  <c r="DJ53" i="10" s="1"/>
  <c r="DI55" i="10"/>
  <c r="DC45" i="10" l="1"/>
  <c r="DC49" i="10" s="1"/>
  <c r="DC44" i="10"/>
  <c r="DD41" i="10"/>
  <c r="DD42" i="10" s="1"/>
  <c r="DJ56" i="10"/>
  <c r="DJ60" i="10" s="1"/>
  <c r="DN74" i="10"/>
  <c r="DN75" i="10" s="1"/>
  <c r="DM77" i="10"/>
  <c r="DM78" i="10"/>
  <c r="DM82" i="10" s="1"/>
  <c r="DJ68" i="10"/>
  <c r="DK63" i="10"/>
  <c r="DK64" i="10" s="1"/>
  <c r="DK67" i="10" s="1"/>
  <c r="DK71" i="10" s="1"/>
  <c r="DJ66" i="10"/>
  <c r="DP65" i="10"/>
  <c r="DP70" i="10" s="1"/>
  <c r="DJ57" i="10"/>
  <c r="DK52" i="10"/>
  <c r="DK53" i="10" s="1"/>
  <c r="DJ55" i="10"/>
  <c r="DE41" i="10" l="1"/>
  <c r="DE42" i="10" s="1"/>
  <c r="DD46" i="10"/>
  <c r="DE46" i="10" s="1"/>
  <c r="DD44" i="10"/>
  <c r="DD45" i="10"/>
  <c r="DD49" i="10" s="1"/>
  <c r="DK56" i="10"/>
  <c r="DK60" i="10" s="1"/>
  <c r="DO74" i="10"/>
  <c r="DO75" i="10" s="1"/>
  <c r="DN78" i="10"/>
  <c r="DN82" i="10" s="1"/>
  <c r="DN77" i="10"/>
  <c r="DL63" i="10"/>
  <c r="DL64" i="10" s="1"/>
  <c r="DL67" i="10" s="1"/>
  <c r="DL71" i="10" s="1"/>
  <c r="DK66" i="10"/>
  <c r="DK68" i="10"/>
  <c r="DQ65" i="10"/>
  <c r="DQ70" i="10" s="1"/>
  <c r="DK57" i="10"/>
  <c r="DL52" i="10"/>
  <c r="DL53" i="10" s="1"/>
  <c r="DK55" i="10"/>
  <c r="DF41" i="10" l="1"/>
  <c r="DF42" i="10" s="1"/>
  <c r="DE45" i="10"/>
  <c r="DE49" i="10" s="1"/>
  <c r="DE44" i="10"/>
  <c r="DL56" i="10"/>
  <c r="DL60" i="10" s="1"/>
  <c r="DP74" i="10"/>
  <c r="DP75" i="10" s="1"/>
  <c r="DO78" i="10"/>
  <c r="DO82" i="10" s="1"/>
  <c r="DO77" i="10"/>
  <c r="DL68" i="10"/>
  <c r="DM63" i="10"/>
  <c r="DM64" i="10" s="1"/>
  <c r="DM67" i="10" s="1"/>
  <c r="DM71" i="10" s="1"/>
  <c r="DL66" i="10"/>
  <c r="DR65" i="10"/>
  <c r="DR70" i="10" s="1"/>
  <c r="DL57" i="10"/>
  <c r="DM52" i="10"/>
  <c r="DM53" i="10" s="1"/>
  <c r="DL55" i="10"/>
  <c r="DF44" i="10" l="1"/>
  <c r="DF45" i="10"/>
  <c r="DF49" i="10" s="1"/>
  <c r="DG41" i="10"/>
  <c r="DG42" i="10" s="1"/>
  <c r="DF46" i="10"/>
  <c r="DM56" i="10"/>
  <c r="DM60" i="10" s="1"/>
  <c r="DQ74" i="10"/>
  <c r="DQ75" i="10" s="1"/>
  <c r="DP78" i="10"/>
  <c r="DP82" i="10" s="1"/>
  <c r="DP77" i="10"/>
  <c r="DM68" i="10"/>
  <c r="DN63" i="10"/>
  <c r="DN64" i="10" s="1"/>
  <c r="DN67" i="10" s="1"/>
  <c r="DN71" i="10" s="1"/>
  <c r="DM66" i="10"/>
  <c r="DS65" i="10"/>
  <c r="DS70" i="10" s="1"/>
  <c r="DM57" i="10"/>
  <c r="DN52" i="10"/>
  <c r="DN53" i="10" s="1"/>
  <c r="DM55" i="10"/>
  <c r="DG46" i="10" l="1"/>
  <c r="DG45" i="10"/>
  <c r="DG49" i="10" s="1"/>
  <c r="DH41" i="10"/>
  <c r="DH42" i="10" s="1"/>
  <c r="DG44" i="10"/>
  <c r="DN56" i="10"/>
  <c r="DN60" i="10" s="1"/>
  <c r="DR74" i="10"/>
  <c r="DR75" i="10" s="1"/>
  <c r="DQ78" i="10"/>
  <c r="DQ82" i="10" s="1"/>
  <c r="DQ77" i="10"/>
  <c r="DO63" i="10"/>
  <c r="DO64" i="10" s="1"/>
  <c r="DO67" i="10" s="1"/>
  <c r="DO71" i="10" s="1"/>
  <c r="DN66" i="10"/>
  <c r="DN68" i="10"/>
  <c r="DT65" i="10"/>
  <c r="DT70" i="10" s="1"/>
  <c r="DN57" i="10"/>
  <c r="DO52" i="10"/>
  <c r="DO53" i="10" s="1"/>
  <c r="DN55" i="10"/>
  <c r="DH44" i="10" l="1"/>
  <c r="DH45" i="10"/>
  <c r="DH49" i="10" s="1"/>
  <c r="DI41" i="10"/>
  <c r="DI42" i="10" s="1"/>
  <c r="DH46" i="10"/>
  <c r="DI46" i="10" s="1"/>
  <c r="DO56" i="10"/>
  <c r="DO60" i="10" s="1"/>
  <c r="DS74" i="10"/>
  <c r="DS75" i="10" s="1"/>
  <c r="DR78" i="10"/>
  <c r="DR82" i="10" s="1"/>
  <c r="DR77" i="10"/>
  <c r="DO68" i="10"/>
  <c r="DP63" i="10"/>
  <c r="DP64" i="10" s="1"/>
  <c r="DP67" i="10" s="1"/>
  <c r="DP71" i="10" s="1"/>
  <c r="DO66" i="10"/>
  <c r="DU65" i="10"/>
  <c r="DU70" i="10" s="1"/>
  <c r="DO57" i="10"/>
  <c r="DP52" i="10"/>
  <c r="DP53" i="10" s="1"/>
  <c r="DO55" i="10"/>
  <c r="DI45" i="10" l="1"/>
  <c r="DI49" i="10" s="1"/>
  <c r="DJ41" i="10"/>
  <c r="DJ42" i="10" s="1"/>
  <c r="DI44" i="10"/>
  <c r="DP56" i="10"/>
  <c r="DP60" i="10" s="1"/>
  <c r="DT74" i="10"/>
  <c r="DT75" i="10" s="1"/>
  <c r="DS78" i="10"/>
  <c r="DS82" i="10" s="1"/>
  <c r="DS77" i="10"/>
  <c r="DQ63" i="10"/>
  <c r="DQ64" i="10" s="1"/>
  <c r="DQ67" i="10" s="1"/>
  <c r="DQ71" i="10" s="1"/>
  <c r="DP66" i="10"/>
  <c r="DP68" i="10"/>
  <c r="DV65" i="10"/>
  <c r="DV70" i="10" s="1"/>
  <c r="DP57" i="10"/>
  <c r="DQ52" i="10"/>
  <c r="DQ53" i="10" s="1"/>
  <c r="DP55" i="10"/>
  <c r="DJ45" i="10" l="1"/>
  <c r="DJ49" i="10" s="1"/>
  <c r="DJ44" i="10"/>
  <c r="DK41" i="10"/>
  <c r="DK42" i="10" s="1"/>
  <c r="DJ46" i="10"/>
  <c r="DK46" i="10" s="1"/>
  <c r="DQ56" i="10"/>
  <c r="DQ60" i="10" s="1"/>
  <c r="DU74" i="10"/>
  <c r="DU75" i="10" s="1"/>
  <c r="DT78" i="10"/>
  <c r="DT82" i="10" s="1"/>
  <c r="DT77" i="10"/>
  <c r="DQ68" i="10"/>
  <c r="DR63" i="10"/>
  <c r="DR64" i="10" s="1"/>
  <c r="DR67" i="10" s="1"/>
  <c r="DR71" i="10" s="1"/>
  <c r="DQ66" i="10"/>
  <c r="DW65" i="10"/>
  <c r="DW70" i="10" s="1"/>
  <c r="DQ57" i="10"/>
  <c r="DR52" i="10"/>
  <c r="DR53" i="10" s="1"/>
  <c r="DQ55" i="10"/>
  <c r="DL41" i="10" l="1"/>
  <c r="DL42" i="10" s="1"/>
  <c r="DK44" i="10"/>
  <c r="DK45" i="10"/>
  <c r="DK49" i="10" s="1"/>
  <c r="DR56" i="10"/>
  <c r="DR60" i="10" s="1"/>
  <c r="DV74" i="10"/>
  <c r="DV75" i="10" s="1"/>
  <c r="DU77" i="10"/>
  <c r="DU78" i="10"/>
  <c r="DU82" i="10" s="1"/>
  <c r="DS63" i="10"/>
  <c r="DS64" i="10" s="1"/>
  <c r="DS67" i="10" s="1"/>
  <c r="DS71" i="10" s="1"/>
  <c r="DR66" i="10"/>
  <c r="DR68" i="10"/>
  <c r="DX65" i="10"/>
  <c r="DX70" i="10" s="1"/>
  <c r="DR57" i="10"/>
  <c r="DS52" i="10"/>
  <c r="DS53" i="10" s="1"/>
  <c r="DR55" i="10"/>
  <c r="DL44" i="10" l="1"/>
  <c r="DL45" i="10"/>
  <c r="DL49" i="10" s="1"/>
  <c r="DM41" i="10"/>
  <c r="DM42" i="10" s="1"/>
  <c r="DL46" i="10"/>
  <c r="DM46" i="10" s="1"/>
  <c r="DS56" i="10"/>
  <c r="DS60" i="10" s="1"/>
  <c r="DW74" i="10"/>
  <c r="DW75" i="10" s="1"/>
  <c r="DV78" i="10"/>
  <c r="DV82" i="10" s="1"/>
  <c r="DV77" i="10"/>
  <c r="DS68" i="10"/>
  <c r="DT63" i="10"/>
  <c r="DT64" i="10" s="1"/>
  <c r="DT67" i="10" s="1"/>
  <c r="DT71" i="10" s="1"/>
  <c r="DS66" i="10"/>
  <c r="DY65" i="10"/>
  <c r="DY70" i="10" s="1"/>
  <c r="DS57" i="10"/>
  <c r="DT52" i="10"/>
  <c r="DT53" i="10" s="1"/>
  <c r="DS55" i="10"/>
  <c r="DN41" i="10" l="1"/>
  <c r="DN42" i="10" s="1"/>
  <c r="DM44" i="10"/>
  <c r="DM45" i="10"/>
  <c r="DM49" i="10" s="1"/>
  <c r="DT56" i="10"/>
  <c r="DT60" i="10" s="1"/>
  <c r="DX74" i="10"/>
  <c r="DX75" i="10" s="1"/>
  <c r="DW78" i="10"/>
  <c r="DW82" i="10" s="1"/>
  <c r="DW77" i="10"/>
  <c r="DT68" i="10"/>
  <c r="DU63" i="10"/>
  <c r="DU64" i="10" s="1"/>
  <c r="DU67" i="10" s="1"/>
  <c r="DU71" i="10" s="1"/>
  <c r="DT66" i="10"/>
  <c r="DZ65" i="10"/>
  <c r="DZ70" i="10" s="1"/>
  <c r="DT57" i="10"/>
  <c r="DU52" i="10"/>
  <c r="DU53" i="10" s="1"/>
  <c r="DT55" i="10"/>
  <c r="DN45" i="10" l="1"/>
  <c r="DN49" i="10" s="1"/>
  <c r="DN44" i="10"/>
  <c r="DO41" i="10"/>
  <c r="DO42" i="10" s="1"/>
  <c r="DN46" i="10"/>
  <c r="DO46" i="10" s="1"/>
  <c r="DU56" i="10"/>
  <c r="DU60" i="10" s="1"/>
  <c r="DY74" i="10"/>
  <c r="DY75" i="10" s="1"/>
  <c r="DX78" i="10"/>
  <c r="DX82" i="10" s="1"/>
  <c r="DX77" i="10"/>
  <c r="DU68" i="10"/>
  <c r="DV63" i="10"/>
  <c r="DV64" i="10" s="1"/>
  <c r="DV67" i="10" s="1"/>
  <c r="DV71" i="10" s="1"/>
  <c r="DU66" i="10"/>
  <c r="EA65" i="10"/>
  <c r="EA70" i="10" s="1"/>
  <c r="DU57" i="10"/>
  <c r="DV52" i="10"/>
  <c r="DV53" i="10" s="1"/>
  <c r="DU55" i="10"/>
  <c r="DP41" i="10" l="1"/>
  <c r="DP42" i="10" s="1"/>
  <c r="DO44" i="10"/>
  <c r="DO45" i="10"/>
  <c r="DO49" i="10" s="1"/>
  <c r="DV56" i="10"/>
  <c r="DV60" i="10" s="1"/>
  <c r="DZ74" i="10"/>
  <c r="DZ75" i="10" s="1"/>
  <c r="DY78" i="10"/>
  <c r="DY82" i="10" s="1"/>
  <c r="DY77" i="10"/>
  <c r="DV68" i="10"/>
  <c r="DW63" i="10"/>
  <c r="DW64" i="10" s="1"/>
  <c r="DW67" i="10" s="1"/>
  <c r="DW71" i="10" s="1"/>
  <c r="DV66" i="10"/>
  <c r="EB65" i="10"/>
  <c r="EB70" i="10" s="1"/>
  <c r="DV57" i="10"/>
  <c r="DW52" i="10"/>
  <c r="DW53" i="10" s="1"/>
  <c r="DV55" i="10"/>
  <c r="DP45" i="10" l="1"/>
  <c r="DP49" i="10" s="1"/>
  <c r="DQ41" i="10"/>
  <c r="DQ42" i="10" s="1"/>
  <c r="DP44" i="10"/>
  <c r="DP46" i="10"/>
  <c r="DQ46" i="10" s="1"/>
  <c r="DW56" i="10"/>
  <c r="DW60" i="10" s="1"/>
  <c r="EA74" i="10"/>
  <c r="EA75" i="10" s="1"/>
  <c r="DZ78" i="10"/>
  <c r="DZ82" i="10" s="1"/>
  <c r="DZ77" i="10"/>
  <c r="DW68" i="10"/>
  <c r="DX63" i="10"/>
  <c r="DX64" i="10" s="1"/>
  <c r="DX67" i="10" s="1"/>
  <c r="DX71" i="10" s="1"/>
  <c r="DW66" i="10"/>
  <c r="EC65" i="10"/>
  <c r="EC70" i="10" s="1"/>
  <c r="DW57" i="10"/>
  <c r="DX52" i="10"/>
  <c r="DX53" i="10" s="1"/>
  <c r="DW55" i="10"/>
  <c r="DQ44" i="10" l="1"/>
  <c r="DQ45" i="10"/>
  <c r="DQ49" i="10" s="1"/>
  <c r="DR41" i="10"/>
  <c r="DR42" i="10" s="1"/>
  <c r="DX56" i="10"/>
  <c r="DX60" i="10" s="1"/>
  <c r="EB74" i="10"/>
  <c r="EB75" i="10" s="1"/>
  <c r="EA78" i="10"/>
  <c r="EA82" i="10" s="1"/>
  <c r="EA77" i="10"/>
  <c r="DY63" i="10"/>
  <c r="DY64" i="10" s="1"/>
  <c r="DY67" i="10" s="1"/>
  <c r="DY71" i="10" s="1"/>
  <c r="DX66" i="10"/>
  <c r="DX68" i="10"/>
  <c r="ED65" i="10"/>
  <c r="ED70" i="10" s="1"/>
  <c r="DX57" i="10"/>
  <c r="DY52" i="10"/>
  <c r="DY53" i="10" s="1"/>
  <c r="DX55" i="10"/>
  <c r="DR45" i="10" l="1"/>
  <c r="DR44" i="10"/>
  <c r="DS41" i="10"/>
  <c r="DS42" i="10" s="1"/>
  <c r="DR46" i="10"/>
  <c r="DY56" i="10"/>
  <c r="DY60" i="10" s="1"/>
  <c r="EC74" i="10"/>
  <c r="EC75" i="10" s="1"/>
  <c r="EB77" i="10"/>
  <c r="EB78" i="10"/>
  <c r="EB82" i="10" s="1"/>
  <c r="DY68" i="10"/>
  <c r="DZ63" i="10"/>
  <c r="DZ64" i="10" s="1"/>
  <c r="DZ67" i="10" s="1"/>
  <c r="DZ71" i="10" s="1"/>
  <c r="DY66" i="10"/>
  <c r="EE65" i="10"/>
  <c r="EE70" i="10" s="1"/>
  <c r="DY57" i="10"/>
  <c r="DZ52" i="10"/>
  <c r="DZ53" i="10" s="1"/>
  <c r="DY55" i="10"/>
  <c r="DS46" i="10" l="1"/>
  <c r="DS45" i="10"/>
  <c r="DS44" i="10"/>
  <c r="DT41" i="10"/>
  <c r="DT42" i="10" s="1"/>
  <c r="DR49" i="10"/>
  <c r="DS49" i="10" s="1"/>
  <c r="DZ56" i="10"/>
  <c r="DZ60" i="10" s="1"/>
  <c r="ED74" i="10"/>
  <c r="ED75" i="10" s="1"/>
  <c r="EC77" i="10"/>
  <c r="EC78" i="10"/>
  <c r="EC82" i="10" s="1"/>
  <c r="DZ68" i="10"/>
  <c r="EA63" i="10"/>
  <c r="EA64" i="10" s="1"/>
  <c r="EA67" i="10" s="1"/>
  <c r="EA71" i="10" s="1"/>
  <c r="DZ66" i="10"/>
  <c r="EF65" i="10"/>
  <c r="EF70" i="10" s="1"/>
  <c r="DZ57" i="10"/>
  <c r="EA52" i="10"/>
  <c r="EA53" i="10" s="1"/>
  <c r="DZ55" i="10"/>
  <c r="DT45" i="10" l="1"/>
  <c r="DU41" i="10"/>
  <c r="DU42" i="10" s="1"/>
  <c r="DT44" i="10"/>
  <c r="DT46" i="10"/>
  <c r="DU46" i="10" s="1"/>
  <c r="EA56" i="10"/>
  <c r="EA60" i="10" s="1"/>
  <c r="EE74" i="10"/>
  <c r="EE75" i="10" s="1"/>
  <c r="ED78" i="10"/>
  <c r="ED82" i="10" s="1"/>
  <c r="ED77" i="10"/>
  <c r="EA68" i="10"/>
  <c r="EB63" i="10"/>
  <c r="EB64" i="10" s="1"/>
  <c r="EB67" i="10" s="1"/>
  <c r="EB71" i="10" s="1"/>
  <c r="EA66" i="10"/>
  <c r="EG65" i="10"/>
  <c r="EG70" i="10" s="1"/>
  <c r="EA57" i="10"/>
  <c r="EB52" i="10"/>
  <c r="EB53" i="10" s="1"/>
  <c r="EA55" i="10"/>
  <c r="DU44" i="10" l="1"/>
  <c r="DV41" i="10"/>
  <c r="DV42" i="10" s="1"/>
  <c r="DU45" i="10"/>
  <c r="DU49" i="10" s="1"/>
  <c r="DT49" i="10"/>
  <c r="EB56" i="10"/>
  <c r="EB60" i="10" s="1"/>
  <c r="EF74" i="10"/>
  <c r="EF75" i="10" s="1"/>
  <c r="EE78" i="10"/>
  <c r="EE82" i="10" s="1"/>
  <c r="EE77" i="10"/>
  <c r="EB68" i="10"/>
  <c r="EC63" i="10"/>
  <c r="EC64" i="10" s="1"/>
  <c r="EC67" i="10" s="1"/>
  <c r="EC71" i="10" s="1"/>
  <c r="EB66" i="10"/>
  <c r="EH65" i="10"/>
  <c r="EH70" i="10" s="1"/>
  <c r="EB57" i="10"/>
  <c r="EC52" i="10"/>
  <c r="EC53" i="10" s="1"/>
  <c r="EB55" i="10"/>
  <c r="DV44" i="10" l="1"/>
  <c r="DW41" i="10"/>
  <c r="DW42" i="10" s="1"/>
  <c r="DV45" i="10"/>
  <c r="DV49" i="10" s="1"/>
  <c r="DV46" i="10"/>
  <c r="DW46" i="10" s="1"/>
  <c r="EC56" i="10"/>
  <c r="EC60" i="10" s="1"/>
  <c r="EG74" i="10"/>
  <c r="EG75" i="10" s="1"/>
  <c r="EF78" i="10"/>
  <c r="EF82" i="10" s="1"/>
  <c r="EF77" i="10"/>
  <c r="EC68" i="10"/>
  <c r="ED63" i="10"/>
  <c r="ED64" i="10" s="1"/>
  <c r="ED67" i="10" s="1"/>
  <c r="ED71" i="10" s="1"/>
  <c r="EC66" i="10"/>
  <c r="EI65" i="10"/>
  <c r="EI70" i="10" s="1"/>
  <c r="EC57" i="10"/>
  <c r="ED52" i="10"/>
  <c r="ED53" i="10" s="1"/>
  <c r="EC55" i="10"/>
  <c r="DX41" i="10" l="1"/>
  <c r="DX42" i="10" s="1"/>
  <c r="DW45" i="10"/>
  <c r="DW49" i="10" s="1"/>
  <c r="DW44" i="10"/>
  <c r="ED56" i="10"/>
  <c r="ED60" i="10" s="1"/>
  <c r="EH74" i="10"/>
  <c r="EH75" i="10" s="1"/>
  <c r="EG78" i="10"/>
  <c r="EG82" i="10" s="1"/>
  <c r="EG77" i="10"/>
  <c r="ED68" i="10"/>
  <c r="EE63" i="10"/>
  <c r="EE64" i="10" s="1"/>
  <c r="EE67" i="10" s="1"/>
  <c r="EE71" i="10" s="1"/>
  <c r="ED66" i="10"/>
  <c r="EJ65" i="10"/>
  <c r="EJ70" i="10" s="1"/>
  <c r="ED57" i="10"/>
  <c r="EE52" i="10"/>
  <c r="EE53" i="10" s="1"/>
  <c r="ED55" i="10"/>
  <c r="DX44" i="10" l="1"/>
  <c r="DX45" i="10"/>
  <c r="DX49" i="10" s="1"/>
  <c r="DX46" i="10"/>
  <c r="DY41" i="10"/>
  <c r="DY42" i="10" s="1"/>
  <c r="EE56" i="10"/>
  <c r="EE60" i="10" s="1"/>
  <c r="EI74" i="10"/>
  <c r="EI75" i="10" s="1"/>
  <c r="EH78" i="10"/>
  <c r="EH82" i="10" s="1"/>
  <c r="EH77" i="10"/>
  <c r="EF63" i="10"/>
  <c r="EF64" i="10" s="1"/>
  <c r="EF67" i="10" s="1"/>
  <c r="EF71" i="10" s="1"/>
  <c r="EE66" i="10"/>
  <c r="EE68" i="10"/>
  <c r="EK65" i="10"/>
  <c r="EK70" i="10" s="1"/>
  <c r="EE57" i="10"/>
  <c r="EF52" i="10"/>
  <c r="EF53" i="10" s="1"/>
  <c r="EE55" i="10"/>
  <c r="DY45" i="10" l="1"/>
  <c r="DY49" i="10" s="1"/>
  <c r="DZ41" i="10"/>
  <c r="DZ42" i="10" s="1"/>
  <c r="DY44" i="10"/>
  <c r="DY46" i="10"/>
  <c r="EF56" i="10"/>
  <c r="EF60" i="10" s="1"/>
  <c r="EJ74" i="10"/>
  <c r="EJ75" i="10" s="1"/>
  <c r="EI78" i="10"/>
  <c r="EI82" i="10" s="1"/>
  <c r="EI77" i="10"/>
  <c r="EF68" i="10"/>
  <c r="EG63" i="10"/>
  <c r="EG64" i="10" s="1"/>
  <c r="EG67" i="10" s="1"/>
  <c r="EG71" i="10" s="1"/>
  <c r="EF66" i="10"/>
  <c r="EL65" i="10"/>
  <c r="EL70" i="10" s="1"/>
  <c r="EF57" i="10"/>
  <c r="EG52" i="10"/>
  <c r="EG53" i="10" s="1"/>
  <c r="EF55" i="10"/>
  <c r="DZ46" i="10" l="1"/>
  <c r="DZ45" i="10"/>
  <c r="DZ49" i="10" s="1"/>
  <c r="DZ44" i="10"/>
  <c r="EA41" i="10"/>
  <c r="EA42" i="10" s="1"/>
  <c r="EG56" i="10"/>
  <c r="EG60" i="10" s="1"/>
  <c r="EK74" i="10"/>
  <c r="EK75" i="10" s="1"/>
  <c r="EJ78" i="10"/>
  <c r="EJ82" i="10" s="1"/>
  <c r="EJ77" i="10"/>
  <c r="EG68" i="10"/>
  <c r="EH63" i="10"/>
  <c r="EH64" i="10" s="1"/>
  <c r="EH67" i="10" s="1"/>
  <c r="EH71" i="10" s="1"/>
  <c r="EG66" i="10"/>
  <c r="EM65" i="10"/>
  <c r="EM70" i="10" s="1"/>
  <c r="EG57" i="10"/>
  <c r="EH52" i="10"/>
  <c r="EH53" i="10" s="1"/>
  <c r="EG55" i="10"/>
  <c r="EA46" i="10" l="1"/>
  <c r="EA45" i="10"/>
  <c r="EA49" i="10" s="1"/>
  <c r="EA44" i="10"/>
  <c r="EB41" i="10"/>
  <c r="EB42" i="10" s="1"/>
  <c r="EH56" i="10"/>
  <c r="EH60" i="10" s="1"/>
  <c r="EL74" i="10"/>
  <c r="EL75" i="10" s="1"/>
  <c r="EK77" i="10"/>
  <c r="EK78" i="10"/>
  <c r="EK82" i="10" s="1"/>
  <c r="EH68" i="10"/>
  <c r="EI63" i="10"/>
  <c r="EI64" i="10" s="1"/>
  <c r="EI67" i="10" s="1"/>
  <c r="EI71" i="10" s="1"/>
  <c r="EH66" i="10"/>
  <c r="EN65" i="10"/>
  <c r="EN70" i="10" s="1"/>
  <c r="EH57" i="10"/>
  <c r="EI52" i="10"/>
  <c r="EI53" i="10" s="1"/>
  <c r="EH55" i="10"/>
  <c r="EB44" i="10" l="1"/>
  <c r="EB45" i="10"/>
  <c r="EB49" i="10" s="1"/>
  <c r="EC41" i="10"/>
  <c r="EC42" i="10" s="1"/>
  <c r="EB46" i="10"/>
  <c r="EC46" i="10" s="1"/>
  <c r="EI56" i="10"/>
  <c r="EI60" i="10" s="1"/>
  <c r="EM74" i="10"/>
  <c r="EM75" i="10" s="1"/>
  <c r="EL78" i="10"/>
  <c r="EL82" i="10" s="1"/>
  <c r="EL77" i="10"/>
  <c r="EJ63" i="10"/>
  <c r="EJ64" i="10" s="1"/>
  <c r="EJ67" i="10" s="1"/>
  <c r="EJ71" i="10" s="1"/>
  <c r="EI66" i="10"/>
  <c r="EI68" i="10"/>
  <c r="EO65" i="10"/>
  <c r="EO70" i="10" s="1"/>
  <c r="EI57" i="10"/>
  <c r="EJ52" i="10"/>
  <c r="EJ53" i="10" s="1"/>
  <c r="EI55" i="10"/>
  <c r="EC44" i="10" l="1"/>
  <c r="EC45" i="10"/>
  <c r="EC49" i="10" s="1"/>
  <c r="ED41" i="10"/>
  <c r="ED42" i="10" s="1"/>
  <c r="EJ56" i="10"/>
  <c r="EJ60" i="10" s="1"/>
  <c r="EN74" i="10"/>
  <c r="EN75" i="10" s="1"/>
  <c r="EM78" i="10"/>
  <c r="EM82" i="10" s="1"/>
  <c r="EM77" i="10"/>
  <c r="EJ68" i="10"/>
  <c r="EK63" i="10"/>
  <c r="EK64" i="10" s="1"/>
  <c r="EK67" i="10" s="1"/>
  <c r="EK71" i="10" s="1"/>
  <c r="EJ66" i="10"/>
  <c r="EP65" i="10"/>
  <c r="EP70" i="10" s="1"/>
  <c r="EJ57" i="10"/>
  <c r="EK52" i="10"/>
  <c r="EK53" i="10" s="1"/>
  <c r="EJ55" i="10"/>
  <c r="ED46" i="10" l="1"/>
  <c r="ED45" i="10"/>
  <c r="ED49" i="10" s="1"/>
  <c r="EE41" i="10"/>
  <c r="EE42" i="10" s="1"/>
  <c r="ED44" i="10"/>
  <c r="EK56" i="10"/>
  <c r="EK60" i="10" s="1"/>
  <c r="EO74" i="10"/>
  <c r="EO75" i="10" s="1"/>
  <c r="EN78" i="10"/>
  <c r="EN82" i="10" s="1"/>
  <c r="EN77" i="10"/>
  <c r="EK68" i="10"/>
  <c r="EL63" i="10"/>
  <c r="EL64" i="10" s="1"/>
  <c r="EL67" i="10" s="1"/>
  <c r="EL71" i="10" s="1"/>
  <c r="EK66" i="10"/>
  <c r="EQ65" i="10"/>
  <c r="EQ70" i="10" s="1"/>
  <c r="EK57" i="10"/>
  <c r="EL52" i="10"/>
  <c r="EL53" i="10" s="1"/>
  <c r="EK55" i="10"/>
  <c r="EE45" i="10" l="1"/>
  <c r="EE49" i="10" s="1"/>
  <c r="EE44" i="10"/>
  <c r="EF41" i="10"/>
  <c r="EF42" i="10" s="1"/>
  <c r="EE46" i="10"/>
  <c r="EF46" i="10" s="1"/>
  <c r="EL56" i="10"/>
  <c r="EL60" i="10" s="1"/>
  <c r="EP74" i="10"/>
  <c r="EP75" i="10" s="1"/>
  <c r="EO78" i="10"/>
  <c r="EO82" i="10" s="1"/>
  <c r="EO77" i="10"/>
  <c r="EL68" i="10"/>
  <c r="EM63" i="10"/>
  <c r="EM64" i="10" s="1"/>
  <c r="EM67" i="10" s="1"/>
  <c r="EM71" i="10" s="1"/>
  <c r="EL66" i="10"/>
  <c r="ER65" i="10"/>
  <c r="ER70" i="10" s="1"/>
  <c r="EL57" i="10"/>
  <c r="EM52" i="10"/>
  <c r="EM53" i="10" s="1"/>
  <c r="EL55" i="10"/>
  <c r="EG41" i="10" l="1"/>
  <c r="EG42" i="10" s="1"/>
  <c r="EF44" i="10"/>
  <c r="EF45" i="10"/>
  <c r="EF49" i="10" s="1"/>
  <c r="EM56" i="10"/>
  <c r="EM60" i="10" s="1"/>
  <c r="EQ74" i="10"/>
  <c r="EQ75" i="10" s="1"/>
  <c r="EP78" i="10"/>
  <c r="EP82" i="10" s="1"/>
  <c r="EP77" i="10"/>
  <c r="EM68" i="10"/>
  <c r="EN63" i="10"/>
  <c r="EN64" i="10" s="1"/>
  <c r="EN67" i="10" s="1"/>
  <c r="EN71" i="10" s="1"/>
  <c r="EM66" i="10"/>
  <c r="ES65" i="10"/>
  <c r="ES70" i="10" s="1"/>
  <c r="EM57" i="10"/>
  <c r="EN52" i="10"/>
  <c r="EN53" i="10" s="1"/>
  <c r="EM55" i="10"/>
  <c r="EG44" i="10" l="1"/>
  <c r="EH41" i="10"/>
  <c r="EH42" i="10" s="1"/>
  <c r="EG45" i="10"/>
  <c r="EG49" i="10" s="1"/>
  <c r="EG46" i="10"/>
  <c r="EH46" i="10" s="1"/>
  <c r="EN56" i="10"/>
  <c r="EN60" i="10" s="1"/>
  <c r="ER74" i="10"/>
  <c r="ER75" i="10" s="1"/>
  <c r="EQ78" i="10"/>
  <c r="EQ82" i="10" s="1"/>
  <c r="EQ77" i="10"/>
  <c r="EN68" i="10"/>
  <c r="EO63" i="10"/>
  <c r="EO64" i="10" s="1"/>
  <c r="EO67" i="10" s="1"/>
  <c r="EO71" i="10" s="1"/>
  <c r="EN66" i="10"/>
  <c r="ET65" i="10"/>
  <c r="ET70" i="10" s="1"/>
  <c r="EN57" i="10"/>
  <c r="EO52" i="10"/>
  <c r="EO53" i="10" s="1"/>
  <c r="EN55" i="10"/>
  <c r="EH44" i="10" l="1"/>
  <c r="EH45" i="10"/>
  <c r="EH49" i="10" s="1"/>
  <c r="EI41" i="10"/>
  <c r="EI42" i="10" s="1"/>
  <c r="EO56" i="10"/>
  <c r="EO60" i="10" s="1"/>
  <c r="ES74" i="10"/>
  <c r="ES75" i="10" s="1"/>
  <c r="ER77" i="10"/>
  <c r="ER78" i="10"/>
  <c r="ER82" i="10" s="1"/>
  <c r="EO68" i="10"/>
  <c r="EP63" i="10"/>
  <c r="EP64" i="10" s="1"/>
  <c r="EP67" i="10" s="1"/>
  <c r="EP71" i="10" s="1"/>
  <c r="EO66" i="10"/>
  <c r="EU65" i="10"/>
  <c r="EU70" i="10" s="1"/>
  <c r="EO57" i="10"/>
  <c r="EP52" i="10"/>
  <c r="EP53" i="10" s="1"/>
  <c r="EO55" i="10"/>
  <c r="EI45" i="10" l="1"/>
  <c r="EI49" i="10" s="1"/>
  <c r="EJ41" i="10"/>
  <c r="EJ42" i="10" s="1"/>
  <c r="EI44" i="10"/>
  <c r="EI46" i="10"/>
  <c r="EJ46" i="10" s="1"/>
  <c r="EP56" i="10"/>
  <c r="EP60" i="10" s="1"/>
  <c r="ET74" i="10"/>
  <c r="ET75" i="10" s="1"/>
  <c r="ES77" i="10"/>
  <c r="ES78" i="10"/>
  <c r="ES82" i="10" s="1"/>
  <c r="EP68" i="10"/>
  <c r="EQ63" i="10"/>
  <c r="EQ64" i="10" s="1"/>
  <c r="EQ67" i="10" s="1"/>
  <c r="EQ71" i="10" s="1"/>
  <c r="EP66" i="10"/>
  <c r="EV65" i="10"/>
  <c r="EV70" i="10" s="1"/>
  <c r="EP57" i="10"/>
  <c r="EQ52" i="10"/>
  <c r="EQ53" i="10" s="1"/>
  <c r="EP55" i="10"/>
  <c r="EJ45" i="10" l="1"/>
  <c r="EJ49" i="10" s="1"/>
  <c r="EK41" i="10"/>
  <c r="EK42" i="10" s="1"/>
  <c r="EJ44" i="10"/>
  <c r="EQ56" i="10"/>
  <c r="EQ60" i="10" s="1"/>
  <c r="EU74" i="10"/>
  <c r="EU75" i="10" s="1"/>
  <c r="ET78" i="10"/>
  <c r="ET82" i="10" s="1"/>
  <c r="ET77" i="10"/>
  <c r="ER63" i="10"/>
  <c r="ER64" i="10" s="1"/>
  <c r="ER67" i="10" s="1"/>
  <c r="ER71" i="10" s="1"/>
  <c r="EQ66" i="10"/>
  <c r="EQ68" i="10"/>
  <c r="EW65" i="10"/>
  <c r="EW70" i="10" s="1"/>
  <c r="EQ57" i="10"/>
  <c r="ER52" i="10"/>
  <c r="ER53" i="10" s="1"/>
  <c r="EQ55" i="10"/>
  <c r="EL41" i="10" l="1"/>
  <c r="EL42" i="10" s="1"/>
  <c r="EK46" i="10"/>
  <c r="EL46" i="10" s="1"/>
  <c r="EK45" i="10"/>
  <c r="EK49" i="10" s="1"/>
  <c r="EK44" i="10"/>
  <c r="ER56" i="10"/>
  <c r="ER60" i="10" s="1"/>
  <c r="EV74" i="10"/>
  <c r="EV75" i="10" s="1"/>
  <c r="EU78" i="10"/>
  <c r="EU82" i="10" s="1"/>
  <c r="EU77" i="10"/>
  <c r="ER68" i="10"/>
  <c r="ES63" i="10"/>
  <c r="ES64" i="10" s="1"/>
  <c r="ES67" i="10" s="1"/>
  <c r="ES71" i="10" s="1"/>
  <c r="ER66" i="10"/>
  <c r="EX65" i="10"/>
  <c r="EX70" i="10" s="1"/>
  <c r="ER57" i="10"/>
  <c r="ES52" i="10"/>
  <c r="ES53" i="10" s="1"/>
  <c r="ER55" i="10"/>
  <c r="EL45" i="10" l="1"/>
  <c r="EL49" i="10" s="1"/>
  <c r="EL44" i="10"/>
  <c r="EM41" i="10"/>
  <c r="EM42" i="10" s="1"/>
  <c r="ES56" i="10"/>
  <c r="ES60" i="10" s="1"/>
  <c r="EW74" i="10"/>
  <c r="EW75" i="10" s="1"/>
  <c r="EV78" i="10"/>
  <c r="EV82" i="10" s="1"/>
  <c r="EV77" i="10"/>
  <c r="ES68" i="10"/>
  <c r="ET63" i="10"/>
  <c r="ET64" i="10" s="1"/>
  <c r="ET67" i="10" s="1"/>
  <c r="ET71" i="10" s="1"/>
  <c r="ES66" i="10"/>
  <c r="EY65" i="10"/>
  <c r="EY70" i="10" s="1"/>
  <c r="ES57" i="10"/>
  <c r="ET52" i="10"/>
  <c r="ET53" i="10" s="1"/>
  <c r="ES55" i="10"/>
  <c r="EM46" i="10" l="1"/>
  <c r="EM45" i="10"/>
  <c r="EM49" i="10" s="1"/>
  <c r="EM44" i="10"/>
  <c r="EN41" i="10"/>
  <c r="EN42" i="10" s="1"/>
  <c r="ET56" i="10"/>
  <c r="ET60" i="10" s="1"/>
  <c r="EX74" i="10"/>
  <c r="EX75" i="10" s="1"/>
  <c r="EW78" i="10"/>
  <c r="EW82" i="10" s="1"/>
  <c r="EW77" i="10"/>
  <c r="ET68" i="10"/>
  <c r="EU63" i="10"/>
  <c r="EU64" i="10" s="1"/>
  <c r="EU67" i="10" s="1"/>
  <c r="EU71" i="10" s="1"/>
  <c r="ET66" i="10"/>
  <c r="EZ65" i="10"/>
  <c r="EZ70" i="10" s="1"/>
  <c r="ET57" i="10"/>
  <c r="EU52" i="10"/>
  <c r="EU53" i="10" s="1"/>
  <c r="ET55" i="10"/>
  <c r="EN44" i="10" l="1"/>
  <c r="EO41" i="10"/>
  <c r="EO42" i="10" s="1"/>
  <c r="EN45" i="10"/>
  <c r="EN49" i="10" s="1"/>
  <c r="EN46" i="10"/>
  <c r="EO46" i="10" s="1"/>
  <c r="EU56" i="10"/>
  <c r="EU60" i="10" s="1"/>
  <c r="EY74" i="10"/>
  <c r="EY75" i="10" s="1"/>
  <c r="EX78" i="10"/>
  <c r="EX82" i="10" s="1"/>
  <c r="EX77" i="10"/>
  <c r="EU68" i="10"/>
  <c r="EV63" i="10"/>
  <c r="EV64" i="10" s="1"/>
  <c r="EV67" i="10" s="1"/>
  <c r="EV71" i="10" s="1"/>
  <c r="EU66" i="10"/>
  <c r="FA65" i="10"/>
  <c r="FA70" i="10" s="1"/>
  <c r="EU57" i="10"/>
  <c r="EV52" i="10"/>
  <c r="EV53" i="10" s="1"/>
  <c r="EU55" i="10"/>
  <c r="EP41" i="10" l="1"/>
  <c r="EP42" i="10" s="1"/>
  <c r="EO45" i="10"/>
  <c r="EO49" i="10" s="1"/>
  <c r="EO44" i="10"/>
  <c r="EV56" i="10"/>
  <c r="EV60" i="10" s="1"/>
  <c r="EZ74" i="10"/>
  <c r="EZ75" i="10" s="1"/>
  <c r="EY78" i="10"/>
  <c r="EY82" i="10" s="1"/>
  <c r="EY77" i="10"/>
  <c r="EV68" i="10"/>
  <c r="EW63" i="10"/>
  <c r="EW64" i="10" s="1"/>
  <c r="EW67" i="10" s="1"/>
  <c r="EW71" i="10" s="1"/>
  <c r="EV66" i="10"/>
  <c r="FB65" i="10"/>
  <c r="FB70" i="10" s="1"/>
  <c r="EV57" i="10"/>
  <c r="EW52" i="10"/>
  <c r="EW53" i="10" s="1"/>
  <c r="EV55" i="10"/>
  <c r="EP46" i="10" l="1"/>
  <c r="EP45" i="10"/>
  <c r="EP49" i="10" s="1"/>
  <c r="EP44" i="10"/>
  <c r="EQ41" i="10"/>
  <c r="EQ42" i="10" s="1"/>
  <c r="EW56" i="10"/>
  <c r="EW60" i="10" s="1"/>
  <c r="FA74" i="10"/>
  <c r="FA75" i="10" s="1"/>
  <c r="EZ78" i="10"/>
  <c r="EZ82" i="10" s="1"/>
  <c r="EZ77" i="10"/>
  <c r="EW68" i="10"/>
  <c r="EX63" i="10"/>
  <c r="EX64" i="10" s="1"/>
  <c r="EX67" i="10" s="1"/>
  <c r="EX71" i="10" s="1"/>
  <c r="EW66" i="10"/>
  <c r="FC65" i="10"/>
  <c r="FC70" i="10" s="1"/>
  <c r="EW57" i="10"/>
  <c r="EX52" i="10"/>
  <c r="EX53" i="10" s="1"/>
  <c r="EW55" i="10"/>
  <c r="EQ45" i="10" l="1"/>
  <c r="EQ49" i="10" s="1"/>
  <c r="EQ44" i="10"/>
  <c r="ER41" i="10"/>
  <c r="ER42" i="10" s="1"/>
  <c r="EQ46" i="10"/>
  <c r="ER46" i="10" s="1"/>
  <c r="EX56" i="10"/>
  <c r="EX60" i="10" s="1"/>
  <c r="FB74" i="10"/>
  <c r="FB75" i="10" s="1"/>
  <c r="FA77" i="10"/>
  <c r="FA78" i="10"/>
  <c r="FA82" i="10" s="1"/>
  <c r="EY63" i="10"/>
  <c r="EY64" i="10" s="1"/>
  <c r="EY67" i="10" s="1"/>
  <c r="EY71" i="10" s="1"/>
  <c r="EX66" i="10"/>
  <c r="EX68" i="10"/>
  <c r="FD65" i="10"/>
  <c r="FD70" i="10" s="1"/>
  <c r="EX57" i="10"/>
  <c r="EY52" i="10"/>
  <c r="EY53" i="10" s="1"/>
  <c r="EX55" i="10"/>
  <c r="ER45" i="10" l="1"/>
  <c r="ER49" i="10" s="1"/>
  <c r="ES41" i="10"/>
  <c r="ES42" i="10" s="1"/>
  <c r="ER44" i="10"/>
  <c r="EY56" i="10"/>
  <c r="EY60" i="10" s="1"/>
  <c r="FC74" i="10"/>
  <c r="FC75" i="10" s="1"/>
  <c r="FB78" i="10"/>
  <c r="FB82" i="10" s="1"/>
  <c r="FB77" i="10"/>
  <c r="EY68" i="10"/>
  <c r="EZ63" i="10"/>
  <c r="EZ64" i="10" s="1"/>
  <c r="EZ67" i="10" s="1"/>
  <c r="EZ71" i="10" s="1"/>
  <c r="EY66" i="10"/>
  <c r="FE65" i="10"/>
  <c r="FE70" i="10" s="1"/>
  <c r="EY57" i="10"/>
  <c r="EZ52" i="10"/>
  <c r="EZ53" i="10" s="1"/>
  <c r="EY55" i="10"/>
  <c r="ET41" i="10" l="1"/>
  <c r="ET42" i="10" s="1"/>
  <c r="ES46" i="10"/>
  <c r="ET46" i="10" s="1"/>
  <c r="ES44" i="10"/>
  <c r="ES45" i="10"/>
  <c r="ES49" i="10" s="1"/>
  <c r="EZ56" i="10"/>
  <c r="EZ60" i="10" s="1"/>
  <c r="FD74" i="10"/>
  <c r="FD75" i="10" s="1"/>
  <c r="FC78" i="10"/>
  <c r="FC82" i="10" s="1"/>
  <c r="FC77" i="10"/>
  <c r="EZ68" i="10"/>
  <c r="FA63" i="10"/>
  <c r="FA64" i="10" s="1"/>
  <c r="FA67" i="10" s="1"/>
  <c r="FA71" i="10" s="1"/>
  <c r="EZ66" i="10"/>
  <c r="FF65" i="10"/>
  <c r="FF70" i="10" s="1"/>
  <c r="EZ57" i="10"/>
  <c r="FA52" i="10"/>
  <c r="FA53" i="10" s="1"/>
  <c r="EZ55" i="10"/>
  <c r="ET45" i="10" l="1"/>
  <c r="ET49" i="10" s="1"/>
  <c r="ET44" i="10"/>
  <c r="EU41" i="10"/>
  <c r="EU42" i="10" s="1"/>
  <c r="FA56" i="10"/>
  <c r="FA60" i="10" s="1"/>
  <c r="FE74" i="10"/>
  <c r="FE75" i="10" s="1"/>
  <c r="FD78" i="10"/>
  <c r="FD82" i="10" s="1"/>
  <c r="FD77" i="10"/>
  <c r="FA68" i="10"/>
  <c r="FB63" i="10"/>
  <c r="FB64" i="10" s="1"/>
  <c r="FB67" i="10" s="1"/>
  <c r="FB71" i="10" s="1"/>
  <c r="FA66" i="10"/>
  <c r="FG65" i="10"/>
  <c r="FG70" i="10" s="1"/>
  <c r="FA57" i="10"/>
  <c r="FB52" i="10"/>
  <c r="FB53" i="10" s="1"/>
  <c r="FA55" i="10"/>
  <c r="EU46" i="10" l="1"/>
  <c r="EV41" i="10"/>
  <c r="EV42" i="10" s="1"/>
  <c r="EU45" i="10"/>
  <c r="EU49" i="10" s="1"/>
  <c r="EU44" i="10"/>
  <c r="FB56" i="10"/>
  <c r="FB60" i="10" s="1"/>
  <c r="FF74" i="10"/>
  <c r="FF75" i="10" s="1"/>
  <c r="FE78" i="10"/>
  <c r="FE82" i="10" s="1"/>
  <c r="FE77" i="10"/>
  <c r="FB68" i="10"/>
  <c r="FC63" i="10"/>
  <c r="FC64" i="10" s="1"/>
  <c r="FC67" i="10" s="1"/>
  <c r="FC71" i="10" s="1"/>
  <c r="FB66" i="10"/>
  <c r="FH65" i="10"/>
  <c r="FH70" i="10" s="1"/>
  <c r="FB57" i="10"/>
  <c r="FC52" i="10"/>
  <c r="FC53" i="10" s="1"/>
  <c r="FB55" i="10"/>
  <c r="EV45" i="10" l="1"/>
  <c r="EV49" i="10" s="1"/>
  <c r="EW41" i="10"/>
  <c r="EW42" i="10" s="1"/>
  <c r="EV44" i="10"/>
  <c r="EV46" i="10"/>
  <c r="EW46" i="10" s="1"/>
  <c r="FC56" i="10"/>
  <c r="FC60" i="10" s="1"/>
  <c r="FG74" i="10"/>
  <c r="FG75" i="10" s="1"/>
  <c r="FF78" i="10"/>
  <c r="FF82" i="10" s="1"/>
  <c r="FF77" i="10"/>
  <c r="FC68" i="10"/>
  <c r="FD63" i="10"/>
  <c r="FD64" i="10" s="1"/>
  <c r="FD67" i="10" s="1"/>
  <c r="FD71" i="10" s="1"/>
  <c r="FC66" i="10"/>
  <c r="FI65" i="10"/>
  <c r="FI70" i="10" s="1"/>
  <c r="FC57" i="10"/>
  <c r="FD52" i="10"/>
  <c r="FD53" i="10" s="1"/>
  <c r="FC55" i="10"/>
  <c r="EX41" i="10" l="1"/>
  <c r="EX42" i="10" s="1"/>
  <c r="EW45" i="10"/>
  <c r="EW49" i="10" s="1"/>
  <c r="EW44" i="10"/>
  <c r="FD56" i="10"/>
  <c r="FD60" i="10" s="1"/>
  <c r="FH74" i="10"/>
  <c r="FH75" i="10" s="1"/>
  <c r="FG78" i="10"/>
  <c r="FG82" i="10" s="1"/>
  <c r="FG77" i="10"/>
  <c r="FE63" i="10"/>
  <c r="FE64" i="10" s="1"/>
  <c r="FE67" i="10" s="1"/>
  <c r="FE71" i="10" s="1"/>
  <c r="FD66" i="10"/>
  <c r="FD68" i="10"/>
  <c r="FJ65" i="10"/>
  <c r="FJ70" i="10" s="1"/>
  <c r="FD57" i="10"/>
  <c r="FE52" i="10"/>
  <c r="FE53" i="10" s="1"/>
  <c r="FD55" i="10"/>
  <c r="EX46" i="10" l="1"/>
  <c r="EX45" i="10"/>
  <c r="EX49" i="10" s="1"/>
  <c r="EX44" i="10"/>
  <c r="EY41" i="10"/>
  <c r="EY42" i="10" s="1"/>
  <c r="FE56" i="10"/>
  <c r="FE60" i="10" s="1"/>
  <c r="FI74" i="10"/>
  <c r="FI75" i="10" s="1"/>
  <c r="FH77" i="10"/>
  <c r="FH78" i="10"/>
  <c r="FH82" i="10" s="1"/>
  <c r="FE68" i="10"/>
  <c r="FF63" i="10"/>
  <c r="FF64" i="10" s="1"/>
  <c r="FF67" i="10" s="1"/>
  <c r="FF71" i="10" s="1"/>
  <c r="FE66" i="10"/>
  <c r="FK65" i="10"/>
  <c r="FK70" i="10" s="1"/>
  <c r="FE57" i="10"/>
  <c r="FF52" i="10"/>
  <c r="FF53" i="10" s="1"/>
  <c r="FE55" i="10"/>
  <c r="EY45" i="10" l="1"/>
  <c r="EY49" i="10" s="1"/>
  <c r="EZ41" i="10"/>
  <c r="EZ42" i="10" s="1"/>
  <c r="EY44" i="10"/>
  <c r="EY46" i="10"/>
  <c r="EZ46" i="10" s="1"/>
  <c r="FF56" i="10"/>
  <c r="FF60" i="10" s="1"/>
  <c r="FJ74" i="10"/>
  <c r="FJ75" i="10" s="1"/>
  <c r="FI77" i="10"/>
  <c r="FI78" i="10"/>
  <c r="FI82" i="10" s="1"/>
  <c r="FG63" i="10"/>
  <c r="FG64" i="10" s="1"/>
  <c r="FG67" i="10" s="1"/>
  <c r="FG71" i="10" s="1"/>
  <c r="FF66" i="10"/>
  <c r="FF68" i="10"/>
  <c r="FL65" i="10"/>
  <c r="FL70" i="10" s="1"/>
  <c r="FF57" i="10"/>
  <c r="FG52" i="10"/>
  <c r="FG53" i="10" s="1"/>
  <c r="FF55" i="10"/>
  <c r="EZ44" i="10" l="1"/>
  <c r="EZ45" i="10"/>
  <c r="EZ49" i="10" s="1"/>
  <c r="FA41" i="10"/>
  <c r="FA42" i="10" s="1"/>
  <c r="FG56" i="10"/>
  <c r="FG60" i="10" s="1"/>
  <c r="FK74" i="10"/>
  <c r="FK75" i="10" s="1"/>
  <c r="FJ78" i="10"/>
  <c r="FJ82" i="10" s="1"/>
  <c r="FJ77" i="10"/>
  <c r="FG68" i="10"/>
  <c r="FH63" i="10"/>
  <c r="FH64" i="10" s="1"/>
  <c r="FH67" i="10" s="1"/>
  <c r="FH71" i="10" s="1"/>
  <c r="FG66" i="10"/>
  <c r="FM65" i="10"/>
  <c r="FM70" i="10" s="1"/>
  <c r="FG57" i="10"/>
  <c r="FH52" i="10"/>
  <c r="FH53" i="10" s="1"/>
  <c r="FG55" i="10"/>
  <c r="FA45" i="10" l="1"/>
  <c r="FA49" i="10" s="1"/>
  <c r="FB41" i="10"/>
  <c r="FB42" i="10" s="1"/>
  <c r="FA44" i="10"/>
  <c r="FA46" i="10"/>
  <c r="FB46" i="10" s="1"/>
  <c r="FH56" i="10"/>
  <c r="FH60" i="10" s="1"/>
  <c r="FL74" i="10"/>
  <c r="FL75" i="10" s="1"/>
  <c r="FK78" i="10"/>
  <c r="FK82" i="10" s="1"/>
  <c r="FK77" i="10"/>
  <c r="FH68" i="10"/>
  <c r="FI63" i="10"/>
  <c r="FI64" i="10" s="1"/>
  <c r="FI67" i="10" s="1"/>
  <c r="FI71" i="10" s="1"/>
  <c r="FH66" i="10"/>
  <c r="FN65" i="10"/>
  <c r="FN70" i="10" s="1"/>
  <c r="FH57" i="10"/>
  <c r="FI52" i="10"/>
  <c r="FI53" i="10" s="1"/>
  <c r="FH55" i="10"/>
  <c r="FB44" i="10" l="1"/>
  <c r="FB45" i="10"/>
  <c r="FB49" i="10" s="1"/>
  <c r="FC41" i="10"/>
  <c r="FC42" i="10" s="1"/>
  <c r="FI56" i="10"/>
  <c r="FI60" i="10" s="1"/>
  <c r="FM74" i="10"/>
  <c r="FM75" i="10" s="1"/>
  <c r="FL78" i="10"/>
  <c r="FL82" i="10" s="1"/>
  <c r="FL77" i="10"/>
  <c r="FI68" i="10"/>
  <c r="FJ63" i="10"/>
  <c r="FJ64" i="10" s="1"/>
  <c r="FJ67" i="10" s="1"/>
  <c r="FJ71" i="10" s="1"/>
  <c r="FI66" i="10"/>
  <c r="FO65" i="10"/>
  <c r="FO70" i="10" s="1"/>
  <c r="FI57" i="10"/>
  <c r="FJ52" i="10"/>
  <c r="FJ53" i="10" s="1"/>
  <c r="FI55" i="10"/>
  <c r="FC45" i="10" l="1"/>
  <c r="FC49" i="10" s="1"/>
  <c r="FC44" i="10"/>
  <c r="FD41" i="10"/>
  <c r="FD42" i="10" s="1"/>
  <c r="FC46" i="10"/>
  <c r="FD46" i="10" s="1"/>
  <c r="FJ56" i="10"/>
  <c r="FJ60" i="10" s="1"/>
  <c r="FN74" i="10"/>
  <c r="FN75" i="10" s="1"/>
  <c r="FM78" i="10"/>
  <c r="FM82" i="10" s="1"/>
  <c r="FM77" i="10"/>
  <c r="FK63" i="10"/>
  <c r="FK64" i="10" s="1"/>
  <c r="FK67" i="10" s="1"/>
  <c r="FK71" i="10" s="1"/>
  <c r="FJ66" i="10"/>
  <c r="FJ68" i="10"/>
  <c r="FP65" i="10"/>
  <c r="FP70" i="10" s="1"/>
  <c r="FJ57" i="10"/>
  <c r="FK52" i="10"/>
  <c r="FK53" i="10" s="1"/>
  <c r="FJ55" i="10"/>
  <c r="FD44" i="10" l="1"/>
  <c r="FD45" i="10"/>
  <c r="FD49" i="10" s="1"/>
  <c r="FE41" i="10"/>
  <c r="FE42" i="10" s="1"/>
  <c r="FK56" i="10"/>
  <c r="FK60" i="10" s="1"/>
  <c r="FO74" i="10"/>
  <c r="FO75" i="10" s="1"/>
  <c r="FN78" i="10"/>
  <c r="FN82" i="10" s="1"/>
  <c r="FN77" i="10"/>
  <c r="FK68" i="10"/>
  <c r="FL63" i="10"/>
  <c r="FL64" i="10" s="1"/>
  <c r="FL67" i="10" s="1"/>
  <c r="FL71" i="10" s="1"/>
  <c r="FK66" i="10"/>
  <c r="FQ65" i="10"/>
  <c r="FQ70" i="10" s="1"/>
  <c r="FK57" i="10"/>
  <c r="FL52" i="10"/>
  <c r="FL53" i="10" s="1"/>
  <c r="FK55" i="10"/>
  <c r="FE45" i="10" l="1"/>
  <c r="FE49" i="10" s="1"/>
  <c r="FE46" i="10"/>
  <c r="FF41" i="10"/>
  <c r="FF42" i="10" s="1"/>
  <c r="FE44" i="10"/>
  <c r="FL56" i="10"/>
  <c r="FL60" i="10" s="1"/>
  <c r="FP74" i="10"/>
  <c r="FP75" i="10" s="1"/>
  <c r="FO78" i="10"/>
  <c r="FO82" i="10" s="1"/>
  <c r="FO77" i="10"/>
  <c r="FL68" i="10"/>
  <c r="FM63" i="10"/>
  <c r="FM64" i="10" s="1"/>
  <c r="FM67" i="10" s="1"/>
  <c r="FM71" i="10" s="1"/>
  <c r="FL66" i="10"/>
  <c r="FR65" i="10"/>
  <c r="FR70" i="10" s="1"/>
  <c r="FL57" i="10"/>
  <c r="FM52" i="10"/>
  <c r="FM53" i="10" s="1"/>
  <c r="FL55" i="10"/>
  <c r="FF44" i="10" l="1"/>
  <c r="FF45" i="10"/>
  <c r="FF49" i="10" s="1"/>
  <c r="FG41" i="10"/>
  <c r="FG42" i="10" s="1"/>
  <c r="FF46" i="10"/>
  <c r="FM56" i="10"/>
  <c r="FM60" i="10" s="1"/>
  <c r="FQ74" i="10"/>
  <c r="FQ75" i="10" s="1"/>
  <c r="FP78" i="10"/>
  <c r="FP82" i="10" s="1"/>
  <c r="FP77" i="10"/>
  <c r="FM68" i="10"/>
  <c r="FN63" i="10"/>
  <c r="FN64" i="10" s="1"/>
  <c r="FN67" i="10" s="1"/>
  <c r="FN71" i="10" s="1"/>
  <c r="FM66" i="10"/>
  <c r="FS65" i="10"/>
  <c r="FS70" i="10" s="1"/>
  <c r="FM57" i="10"/>
  <c r="FN52" i="10"/>
  <c r="FN53" i="10" s="1"/>
  <c r="FM55" i="10"/>
  <c r="FG46" i="10" l="1"/>
  <c r="FG44" i="10"/>
  <c r="FG45" i="10"/>
  <c r="FG49" i="10" s="1"/>
  <c r="FH41" i="10"/>
  <c r="FH42" i="10" s="1"/>
  <c r="FN56" i="10"/>
  <c r="FN60" i="10" s="1"/>
  <c r="FR74" i="10"/>
  <c r="FR75" i="10" s="1"/>
  <c r="FQ77" i="10"/>
  <c r="FQ78" i="10"/>
  <c r="FQ82" i="10" s="1"/>
  <c r="FN68" i="10"/>
  <c r="FO63" i="10"/>
  <c r="FO64" i="10" s="1"/>
  <c r="FO67" i="10" s="1"/>
  <c r="FO71" i="10" s="1"/>
  <c r="FN66" i="10"/>
  <c r="FT65" i="10"/>
  <c r="FT70" i="10" s="1"/>
  <c r="FN57" i="10"/>
  <c r="FO52" i="10"/>
  <c r="FO53" i="10" s="1"/>
  <c r="FN55" i="10"/>
  <c r="FH45" i="10" l="1"/>
  <c r="FH49" i="10" s="1"/>
  <c r="FH44" i="10"/>
  <c r="FI41" i="10"/>
  <c r="FI42" i="10" s="1"/>
  <c r="FH46" i="10"/>
  <c r="FI46" i="10" s="1"/>
  <c r="FO56" i="10"/>
  <c r="FO60" i="10" s="1"/>
  <c r="FS74" i="10"/>
  <c r="FS75" i="10" s="1"/>
  <c r="FR78" i="10"/>
  <c r="FR82" i="10" s="1"/>
  <c r="FR77" i="10"/>
  <c r="FO68" i="10"/>
  <c r="FP63" i="10"/>
  <c r="FP64" i="10" s="1"/>
  <c r="FP67" i="10" s="1"/>
  <c r="FP71" i="10" s="1"/>
  <c r="FO66" i="10"/>
  <c r="FU65" i="10"/>
  <c r="FU70" i="10" s="1"/>
  <c r="FO57" i="10"/>
  <c r="FP52" i="10"/>
  <c r="FP53" i="10" s="1"/>
  <c r="FO55" i="10"/>
  <c r="FI45" i="10" l="1"/>
  <c r="FI49" i="10" s="1"/>
  <c r="FI44" i="10"/>
  <c r="FJ41" i="10"/>
  <c r="FJ42" i="10" s="1"/>
  <c r="FP56" i="10"/>
  <c r="FP60" i="10" s="1"/>
  <c r="FT74" i="10"/>
  <c r="FT75" i="10" s="1"/>
  <c r="FS78" i="10"/>
  <c r="FS82" i="10" s="1"/>
  <c r="FS77" i="10"/>
  <c r="FP68" i="10"/>
  <c r="FQ63" i="10"/>
  <c r="FQ64" i="10" s="1"/>
  <c r="FQ67" i="10" s="1"/>
  <c r="FQ71" i="10" s="1"/>
  <c r="FP66" i="10"/>
  <c r="FV65" i="10"/>
  <c r="FV70" i="10" s="1"/>
  <c r="FP57" i="10"/>
  <c r="FQ52" i="10"/>
  <c r="FQ53" i="10" s="1"/>
  <c r="FP55" i="10"/>
  <c r="FJ45" i="10" l="1"/>
  <c r="FJ49" i="10" s="1"/>
  <c r="FK41" i="10"/>
  <c r="FK42" i="10" s="1"/>
  <c r="FJ44" i="10"/>
  <c r="FJ46" i="10"/>
  <c r="FK46" i="10" s="1"/>
  <c r="FQ56" i="10"/>
  <c r="FQ60" i="10" s="1"/>
  <c r="FU74" i="10"/>
  <c r="FU75" i="10" s="1"/>
  <c r="FT78" i="10"/>
  <c r="FT82" i="10" s="1"/>
  <c r="FT77" i="10"/>
  <c r="FQ68" i="10"/>
  <c r="FR63" i="10"/>
  <c r="FR64" i="10" s="1"/>
  <c r="FR67" i="10" s="1"/>
  <c r="FR71" i="10" s="1"/>
  <c r="FQ66" i="10"/>
  <c r="FW65" i="10"/>
  <c r="FW70" i="10" s="1"/>
  <c r="FQ57" i="10"/>
  <c r="FR52" i="10"/>
  <c r="FR53" i="10" s="1"/>
  <c r="FQ55" i="10"/>
  <c r="FK44" i="10" l="1"/>
  <c r="FL41" i="10"/>
  <c r="FL42" i="10" s="1"/>
  <c r="FK45" i="10"/>
  <c r="FK49" i="10" s="1"/>
  <c r="FR56" i="10"/>
  <c r="FR60" i="10" s="1"/>
  <c r="FV74" i="10"/>
  <c r="FV75" i="10" s="1"/>
  <c r="FU78" i="10"/>
  <c r="FU82" i="10" s="1"/>
  <c r="FU77" i="10"/>
  <c r="FS63" i="10"/>
  <c r="FS64" i="10" s="1"/>
  <c r="FS67" i="10" s="1"/>
  <c r="FS71" i="10" s="1"/>
  <c r="FR66" i="10"/>
  <c r="FR68" i="10"/>
  <c r="FX65" i="10"/>
  <c r="FX70" i="10" s="1"/>
  <c r="FR57" i="10"/>
  <c r="FS52" i="10"/>
  <c r="FS53" i="10" s="1"/>
  <c r="FR55" i="10"/>
  <c r="FL44" i="10" l="1"/>
  <c r="FL45" i="10"/>
  <c r="FL49" i="10" s="1"/>
  <c r="FM41" i="10"/>
  <c r="FM42" i="10" s="1"/>
  <c r="FL46" i="10"/>
  <c r="FM46" i="10" s="1"/>
  <c r="FS56" i="10"/>
  <c r="FS60" i="10" s="1"/>
  <c r="FW74" i="10"/>
  <c r="FW75" i="10" s="1"/>
  <c r="FV78" i="10"/>
  <c r="FV82" i="10" s="1"/>
  <c r="FV77" i="10"/>
  <c r="FS68" i="10"/>
  <c r="FT63" i="10"/>
  <c r="FT64" i="10" s="1"/>
  <c r="FT67" i="10" s="1"/>
  <c r="FT71" i="10" s="1"/>
  <c r="FS66" i="10"/>
  <c r="FY65" i="10"/>
  <c r="FY70" i="10" s="1"/>
  <c r="FS57" i="10"/>
  <c r="FT52" i="10"/>
  <c r="FT53" i="10" s="1"/>
  <c r="FS55" i="10"/>
  <c r="FM44" i="10" l="1"/>
  <c r="FM45" i="10"/>
  <c r="FM49" i="10" s="1"/>
  <c r="FN41" i="10"/>
  <c r="FN42" i="10" s="1"/>
  <c r="FT56" i="10"/>
  <c r="FT60" i="10" s="1"/>
  <c r="FX74" i="10"/>
  <c r="FX75" i="10" s="1"/>
  <c r="FW78" i="10"/>
  <c r="FW82" i="10" s="1"/>
  <c r="FW77" i="10"/>
  <c r="FT68" i="10"/>
  <c r="FU63" i="10"/>
  <c r="FU64" i="10" s="1"/>
  <c r="FU67" i="10" s="1"/>
  <c r="FU71" i="10" s="1"/>
  <c r="FT66" i="10"/>
  <c r="FZ65" i="10"/>
  <c r="FZ70" i="10" s="1"/>
  <c r="FT57" i="10"/>
  <c r="FU52" i="10"/>
  <c r="FU53" i="10" s="1"/>
  <c r="FT55" i="10"/>
  <c r="FN45" i="10" l="1"/>
  <c r="FN49" i="10" s="1"/>
  <c r="FO41" i="10"/>
  <c r="FO42" i="10" s="1"/>
  <c r="FN44" i="10"/>
  <c r="FN46" i="10"/>
  <c r="FO46" i="10" s="1"/>
  <c r="FU56" i="10"/>
  <c r="FU60" i="10" s="1"/>
  <c r="FY74" i="10"/>
  <c r="FY75" i="10" s="1"/>
  <c r="FX78" i="10"/>
  <c r="FX82" i="10" s="1"/>
  <c r="FX77" i="10"/>
  <c r="FU68" i="10"/>
  <c r="FV63" i="10"/>
  <c r="FV64" i="10" s="1"/>
  <c r="FV67" i="10" s="1"/>
  <c r="FV71" i="10" s="1"/>
  <c r="FU66" i="10"/>
  <c r="GA65" i="10"/>
  <c r="GA70" i="10" s="1"/>
  <c r="FU57" i="10"/>
  <c r="FV52" i="10"/>
  <c r="FV53" i="10" s="1"/>
  <c r="FU55" i="10"/>
  <c r="FP41" i="10" l="1"/>
  <c r="FP42" i="10" s="1"/>
  <c r="FO45" i="10"/>
  <c r="FO49" i="10" s="1"/>
  <c r="FO44" i="10"/>
  <c r="FV56" i="10"/>
  <c r="FV60" i="10" s="1"/>
  <c r="FZ74" i="10"/>
  <c r="FZ75" i="10" s="1"/>
  <c r="FY77" i="10"/>
  <c r="FY78" i="10"/>
  <c r="FY82" i="10" s="1"/>
  <c r="FV68" i="10"/>
  <c r="FW63" i="10"/>
  <c r="FW64" i="10" s="1"/>
  <c r="FW67" i="10" s="1"/>
  <c r="FW71" i="10" s="1"/>
  <c r="FV66" i="10"/>
  <c r="GB65" i="10"/>
  <c r="GB70" i="10" s="1"/>
  <c r="FV57" i="10"/>
  <c r="FW52" i="10"/>
  <c r="FW53" i="10" s="1"/>
  <c r="FV55" i="10"/>
  <c r="FP46" i="10" l="1"/>
  <c r="FP44" i="10"/>
  <c r="FQ41" i="10"/>
  <c r="FQ42" i="10" s="1"/>
  <c r="FP45" i="10"/>
  <c r="FW56" i="10"/>
  <c r="FW60" i="10" s="1"/>
  <c r="GA74" i="10"/>
  <c r="GA75" i="10" s="1"/>
  <c r="FZ78" i="10"/>
  <c r="FZ82" i="10" s="1"/>
  <c r="FZ77" i="10"/>
  <c r="FX63" i="10"/>
  <c r="FX64" i="10" s="1"/>
  <c r="FX67" i="10" s="1"/>
  <c r="FX71" i="10" s="1"/>
  <c r="FW66" i="10"/>
  <c r="FW68" i="10"/>
  <c r="GC65" i="10"/>
  <c r="GC70" i="10" s="1"/>
  <c r="FW57" i="10"/>
  <c r="FX52" i="10"/>
  <c r="FX53" i="10" s="1"/>
  <c r="FW55" i="10"/>
  <c r="FR41" i="10" l="1"/>
  <c r="FR42" i="10" s="1"/>
  <c r="FQ45" i="10"/>
  <c r="FQ44" i="10"/>
  <c r="FP49" i="10"/>
  <c r="FQ46" i="10"/>
  <c r="FR46" i="10" s="1"/>
  <c r="FX56" i="10"/>
  <c r="FX60" i="10" s="1"/>
  <c r="GB74" i="10"/>
  <c r="GB75" i="10" s="1"/>
  <c r="GA78" i="10"/>
  <c r="GA82" i="10" s="1"/>
  <c r="GA77" i="10"/>
  <c r="FX68" i="10"/>
  <c r="FY63" i="10"/>
  <c r="FY64" i="10" s="1"/>
  <c r="FY67" i="10" s="1"/>
  <c r="FY71" i="10" s="1"/>
  <c r="FX66" i="10"/>
  <c r="GD65" i="10"/>
  <c r="GD70" i="10" s="1"/>
  <c r="FX57" i="10"/>
  <c r="FY52" i="10"/>
  <c r="FY53" i="10" s="1"/>
  <c r="FX55" i="10"/>
  <c r="FQ49" i="10" l="1"/>
  <c r="FR45" i="10"/>
  <c r="FR49" i="10" s="1"/>
  <c r="FR44" i="10"/>
  <c r="FS41" i="10"/>
  <c r="FS42" i="10" s="1"/>
  <c r="FY56" i="10"/>
  <c r="FY60" i="10" s="1"/>
  <c r="GC74" i="10"/>
  <c r="GC75" i="10" s="1"/>
  <c r="GB78" i="10"/>
  <c r="GB82" i="10" s="1"/>
  <c r="GB77" i="10"/>
  <c r="FY68" i="10"/>
  <c r="FZ63" i="10"/>
  <c r="FZ64" i="10" s="1"/>
  <c r="FZ67" i="10" s="1"/>
  <c r="FZ71" i="10" s="1"/>
  <c r="FY66" i="10"/>
  <c r="GE65" i="10"/>
  <c r="GE70" i="10" s="1"/>
  <c r="FY57" i="10"/>
  <c r="FZ52" i="10"/>
  <c r="FZ53" i="10" s="1"/>
  <c r="FY55" i="10"/>
  <c r="FS45" i="10" l="1"/>
  <c r="FS49" i="10" s="1"/>
  <c r="FT41" i="10"/>
  <c r="FT42" i="10" s="1"/>
  <c r="FS44" i="10"/>
  <c r="FS46" i="10"/>
  <c r="FT46" i="10" s="1"/>
  <c r="FZ56" i="10"/>
  <c r="FZ60" i="10" s="1"/>
  <c r="GD74" i="10"/>
  <c r="GD75" i="10" s="1"/>
  <c r="GC78" i="10"/>
  <c r="GC82" i="10" s="1"/>
  <c r="GC77" i="10"/>
  <c r="GA63" i="10"/>
  <c r="GA64" i="10" s="1"/>
  <c r="GA67" i="10" s="1"/>
  <c r="GA71" i="10" s="1"/>
  <c r="FZ66" i="10"/>
  <c r="FZ68" i="10"/>
  <c r="GF65" i="10"/>
  <c r="GF70" i="10" s="1"/>
  <c r="FZ57" i="10"/>
  <c r="GA52" i="10"/>
  <c r="GA53" i="10" s="1"/>
  <c r="FZ55" i="10"/>
  <c r="FT44" i="10" l="1"/>
  <c r="FU41" i="10"/>
  <c r="FU42" i="10" s="1"/>
  <c r="FT45" i="10"/>
  <c r="FT49" i="10" s="1"/>
  <c r="GA56" i="10"/>
  <c r="GA60" i="10" s="1"/>
  <c r="GE74" i="10"/>
  <c r="GE75" i="10" s="1"/>
  <c r="GD78" i="10"/>
  <c r="GD82" i="10" s="1"/>
  <c r="GD77" i="10"/>
  <c r="GA68" i="10"/>
  <c r="GB63" i="10"/>
  <c r="GB64" i="10" s="1"/>
  <c r="GB67" i="10" s="1"/>
  <c r="GB71" i="10" s="1"/>
  <c r="GA66" i="10"/>
  <c r="GG65" i="10"/>
  <c r="GG70" i="10" s="1"/>
  <c r="GA57" i="10"/>
  <c r="GB52" i="10"/>
  <c r="GB53" i="10" s="1"/>
  <c r="GA55" i="10"/>
  <c r="FU46" i="10" l="1"/>
  <c r="FU44" i="10"/>
  <c r="FV41" i="10"/>
  <c r="FV42" i="10" s="1"/>
  <c r="FU45" i="10"/>
  <c r="FU49" i="10" s="1"/>
  <c r="GB56" i="10"/>
  <c r="GB60" i="10" s="1"/>
  <c r="GF74" i="10"/>
  <c r="GF75" i="10" s="1"/>
  <c r="GE78" i="10"/>
  <c r="GE82" i="10" s="1"/>
  <c r="GE77" i="10"/>
  <c r="GB68" i="10"/>
  <c r="GC63" i="10"/>
  <c r="GC64" i="10" s="1"/>
  <c r="GC67" i="10" s="1"/>
  <c r="GC71" i="10" s="1"/>
  <c r="GB66" i="10"/>
  <c r="GH65" i="10"/>
  <c r="GH70" i="10" s="1"/>
  <c r="GB57" i="10"/>
  <c r="GC52" i="10"/>
  <c r="GC53" i="10" s="1"/>
  <c r="GB55" i="10"/>
  <c r="FW41" i="10" l="1"/>
  <c r="FW42" i="10" s="1"/>
  <c r="FV45" i="10"/>
  <c r="FV49" i="10" s="1"/>
  <c r="FV44" i="10"/>
  <c r="FV46" i="10"/>
  <c r="FW46" i="10" s="1"/>
  <c r="GC56" i="10"/>
  <c r="GC60" i="10" s="1"/>
  <c r="GG74" i="10"/>
  <c r="GG75" i="10" s="1"/>
  <c r="GF78" i="10"/>
  <c r="GF82" i="10" s="1"/>
  <c r="GF77" i="10"/>
  <c r="GC68" i="10"/>
  <c r="GD63" i="10"/>
  <c r="GD64" i="10" s="1"/>
  <c r="GD67" i="10" s="1"/>
  <c r="GD71" i="10" s="1"/>
  <c r="GC66" i="10"/>
  <c r="GI65" i="10"/>
  <c r="GI70" i="10" s="1"/>
  <c r="GC57" i="10"/>
  <c r="GD52" i="10"/>
  <c r="GD53" i="10" s="1"/>
  <c r="GC55" i="10"/>
  <c r="FW45" i="10" l="1"/>
  <c r="FW49" i="10" s="1"/>
  <c r="FW44" i="10"/>
  <c r="FX41" i="10"/>
  <c r="FX42" i="10" s="1"/>
  <c r="GD56" i="10"/>
  <c r="GD60" i="10" s="1"/>
  <c r="GH74" i="10"/>
  <c r="GH75" i="10" s="1"/>
  <c r="GG77" i="10"/>
  <c r="GG78" i="10"/>
  <c r="GG82" i="10" s="1"/>
  <c r="GD68" i="10"/>
  <c r="GE63" i="10"/>
  <c r="GE64" i="10" s="1"/>
  <c r="GE67" i="10" s="1"/>
  <c r="GE71" i="10" s="1"/>
  <c r="GD66" i="10"/>
  <c r="GJ65" i="10"/>
  <c r="GJ70" i="10" s="1"/>
  <c r="GD57" i="10"/>
  <c r="GE52" i="10"/>
  <c r="GE53" i="10" s="1"/>
  <c r="GD55" i="10"/>
  <c r="FX44" i="10" l="1"/>
  <c r="FX45" i="10"/>
  <c r="FX49" i="10" s="1"/>
  <c r="FY41" i="10"/>
  <c r="FY42" i="10" s="1"/>
  <c r="FX46" i="10"/>
  <c r="FY46" i="10" s="1"/>
  <c r="GE56" i="10"/>
  <c r="GE60" i="10" s="1"/>
  <c r="GI74" i="10"/>
  <c r="GI75" i="10" s="1"/>
  <c r="GH78" i="10"/>
  <c r="GH82" i="10" s="1"/>
  <c r="GH77" i="10"/>
  <c r="GF63" i="10"/>
  <c r="GF64" i="10" s="1"/>
  <c r="GF67" i="10" s="1"/>
  <c r="GF71" i="10" s="1"/>
  <c r="GE66" i="10"/>
  <c r="GE68" i="10"/>
  <c r="GK65" i="10"/>
  <c r="GK70" i="10" s="1"/>
  <c r="GE57" i="10"/>
  <c r="GF52" i="10"/>
  <c r="GF53" i="10" s="1"/>
  <c r="GE55" i="10"/>
  <c r="FY45" i="10" l="1"/>
  <c r="FY49" i="10" s="1"/>
  <c r="FY44" i="10"/>
  <c r="FZ41" i="10"/>
  <c r="FZ42" i="10" s="1"/>
  <c r="GF56" i="10"/>
  <c r="GF60" i="10" s="1"/>
  <c r="GJ74" i="10"/>
  <c r="GJ75" i="10" s="1"/>
  <c r="GI78" i="10"/>
  <c r="GI82" i="10" s="1"/>
  <c r="GI77" i="10"/>
  <c r="GF68" i="10"/>
  <c r="GG63" i="10"/>
  <c r="GG64" i="10" s="1"/>
  <c r="GG67" i="10" s="1"/>
  <c r="GG71" i="10" s="1"/>
  <c r="GF66" i="10"/>
  <c r="GL65" i="10"/>
  <c r="GL70" i="10" s="1"/>
  <c r="GF57" i="10"/>
  <c r="GG52" i="10"/>
  <c r="GG53" i="10" s="1"/>
  <c r="GF55" i="10"/>
  <c r="FZ44" i="10" l="1"/>
  <c r="FZ45" i="10"/>
  <c r="FZ49" i="10" s="1"/>
  <c r="GA41" i="10"/>
  <c r="GA42" i="10" s="1"/>
  <c r="FZ46" i="10"/>
  <c r="GA46" i="10" s="1"/>
  <c r="GG56" i="10"/>
  <c r="GG60" i="10" s="1"/>
  <c r="GK74" i="10"/>
  <c r="GK75" i="10" s="1"/>
  <c r="GJ78" i="10"/>
  <c r="GJ82" i="10" s="1"/>
  <c r="GJ77" i="10"/>
  <c r="GG68" i="10"/>
  <c r="GH63" i="10"/>
  <c r="GH64" i="10" s="1"/>
  <c r="GH67" i="10" s="1"/>
  <c r="GH71" i="10" s="1"/>
  <c r="GG66" i="10"/>
  <c r="GM65" i="10"/>
  <c r="GM70" i="10" s="1"/>
  <c r="GG57" i="10"/>
  <c r="GH52" i="10"/>
  <c r="GH53" i="10" s="1"/>
  <c r="GG55" i="10"/>
  <c r="GA44" i="10" l="1"/>
  <c r="GA45" i="10"/>
  <c r="GA49" i="10" s="1"/>
  <c r="GB41" i="10"/>
  <c r="GB42" i="10" s="1"/>
  <c r="GH56" i="10"/>
  <c r="GH60" i="10" s="1"/>
  <c r="GL74" i="10"/>
  <c r="GL75" i="10" s="1"/>
  <c r="GK78" i="10"/>
  <c r="GK82" i="10" s="1"/>
  <c r="GK77" i="10"/>
  <c r="GH68" i="10"/>
  <c r="GI63" i="10"/>
  <c r="GI64" i="10" s="1"/>
  <c r="GI67" i="10" s="1"/>
  <c r="GI71" i="10" s="1"/>
  <c r="GH66" i="10"/>
  <c r="GN65" i="10"/>
  <c r="GN70" i="10" s="1"/>
  <c r="GH57" i="10"/>
  <c r="GI52" i="10"/>
  <c r="GI53" i="10" s="1"/>
  <c r="GH55" i="10"/>
  <c r="GC41" i="10" l="1"/>
  <c r="GC42" i="10" s="1"/>
  <c r="GB45" i="10"/>
  <c r="GB49" i="10" s="1"/>
  <c r="GB44" i="10"/>
  <c r="GB46" i="10"/>
  <c r="GC46" i="10" s="1"/>
  <c r="GI56" i="10"/>
  <c r="GI60" i="10" s="1"/>
  <c r="GM74" i="10"/>
  <c r="GM75" i="10" s="1"/>
  <c r="GL78" i="10"/>
  <c r="GL82" i="10" s="1"/>
  <c r="GL77" i="10"/>
  <c r="GI68" i="10"/>
  <c r="GJ63" i="10"/>
  <c r="GJ64" i="10" s="1"/>
  <c r="GJ67" i="10" s="1"/>
  <c r="GJ71" i="10" s="1"/>
  <c r="GI66" i="10"/>
  <c r="GO65" i="10"/>
  <c r="GO70" i="10" s="1"/>
  <c r="GI57" i="10"/>
  <c r="GJ52" i="10"/>
  <c r="GJ53" i="10" s="1"/>
  <c r="GI55" i="10"/>
  <c r="GC44" i="10" l="1"/>
  <c r="GD41" i="10"/>
  <c r="GD42" i="10" s="1"/>
  <c r="GC45" i="10"/>
  <c r="GC49" i="10" s="1"/>
  <c r="GJ56" i="10"/>
  <c r="GJ60" i="10" s="1"/>
  <c r="GN74" i="10"/>
  <c r="GN75" i="10" s="1"/>
  <c r="GM78" i="10"/>
  <c r="GM82" i="10" s="1"/>
  <c r="GM77" i="10"/>
  <c r="GJ68" i="10"/>
  <c r="GK63" i="10"/>
  <c r="GK64" i="10" s="1"/>
  <c r="GK67" i="10" s="1"/>
  <c r="GK71" i="10" s="1"/>
  <c r="GJ66" i="10"/>
  <c r="GP65" i="10"/>
  <c r="GP70" i="10" s="1"/>
  <c r="GJ57" i="10"/>
  <c r="GK52" i="10"/>
  <c r="GK53" i="10" s="1"/>
  <c r="GJ55" i="10"/>
  <c r="GE41" i="10" l="1"/>
  <c r="GE42" i="10" s="1"/>
  <c r="GD44" i="10"/>
  <c r="GD45" i="10"/>
  <c r="GD49" i="10" s="1"/>
  <c r="GD46" i="10"/>
  <c r="GK56" i="10"/>
  <c r="GK60" i="10" s="1"/>
  <c r="GO74" i="10"/>
  <c r="GO75" i="10" s="1"/>
  <c r="GN78" i="10"/>
  <c r="GN82" i="10" s="1"/>
  <c r="GN77" i="10"/>
  <c r="GK68" i="10"/>
  <c r="GL63" i="10"/>
  <c r="GL64" i="10" s="1"/>
  <c r="GL67" i="10" s="1"/>
  <c r="GL71" i="10" s="1"/>
  <c r="GK66" i="10"/>
  <c r="GQ65" i="10"/>
  <c r="GQ70" i="10" s="1"/>
  <c r="GK57" i="10"/>
  <c r="GL52" i="10"/>
  <c r="GL53" i="10" s="1"/>
  <c r="GK55" i="10"/>
  <c r="GE46" i="10" l="1"/>
  <c r="GE45" i="10"/>
  <c r="GF41" i="10"/>
  <c r="GF42" i="10" s="1"/>
  <c r="GE44" i="10"/>
  <c r="GL56" i="10"/>
  <c r="GL60" i="10" s="1"/>
  <c r="GP74" i="10"/>
  <c r="GP75" i="10" s="1"/>
  <c r="GO77" i="10"/>
  <c r="GO78" i="10"/>
  <c r="GO82" i="10" s="1"/>
  <c r="GL68" i="10"/>
  <c r="GM63" i="10"/>
  <c r="GM64" i="10" s="1"/>
  <c r="GM67" i="10" s="1"/>
  <c r="GM71" i="10" s="1"/>
  <c r="GL66" i="10"/>
  <c r="GR65" i="10"/>
  <c r="GR70" i="10" s="1"/>
  <c r="GL57" i="10"/>
  <c r="GM52" i="10"/>
  <c r="GM53" i="10" s="1"/>
  <c r="GL55" i="10"/>
  <c r="GF46" i="10" l="1"/>
  <c r="GG46" i="10" s="1"/>
  <c r="GF45" i="10"/>
  <c r="GG41" i="10"/>
  <c r="GG42" i="10" s="1"/>
  <c r="GF44" i="10"/>
  <c r="GE49" i="10"/>
  <c r="GF49" i="10"/>
  <c r="GM56" i="10"/>
  <c r="GM60" i="10" s="1"/>
  <c r="GQ74" i="10"/>
  <c r="GQ75" i="10" s="1"/>
  <c r="GP78" i="10"/>
  <c r="GP82" i="10" s="1"/>
  <c r="GP77" i="10"/>
  <c r="GM68" i="10"/>
  <c r="GN63" i="10"/>
  <c r="GN64" i="10" s="1"/>
  <c r="GN67" i="10" s="1"/>
  <c r="GN71" i="10" s="1"/>
  <c r="GM66" i="10"/>
  <c r="GS65" i="10"/>
  <c r="GS70" i="10" s="1"/>
  <c r="GM57" i="10"/>
  <c r="GN52" i="10"/>
  <c r="GN53" i="10" s="1"/>
  <c r="GM55" i="10"/>
  <c r="GG44" i="10" l="1"/>
  <c r="GH41" i="10"/>
  <c r="GH42" i="10" s="1"/>
  <c r="GG45" i="10"/>
  <c r="GG49" i="10" s="1"/>
  <c r="GN56" i="10"/>
  <c r="GN60" i="10" s="1"/>
  <c r="GR74" i="10"/>
  <c r="GR75" i="10" s="1"/>
  <c r="GQ78" i="10"/>
  <c r="GQ82" i="10" s="1"/>
  <c r="GQ77" i="10"/>
  <c r="GN68" i="10"/>
  <c r="GO63" i="10"/>
  <c r="GO64" i="10" s="1"/>
  <c r="GO67" i="10" s="1"/>
  <c r="GO71" i="10" s="1"/>
  <c r="GN66" i="10"/>
  <c r="GT65" i="10"/>
  <c r="GT70" i="10" s="1"/>
  <c r="GN57" i="10"/>
  <c r="GO52" i="10"/>
  <c r="GO53" i="10" s="1"/>
  <c r="GN55" i="10"/>
  <c r="GH44" i="10" l="1"/>
  <c r="GI41" i="10"/>
  <c r="GI42" i="10" s="1"/>
  <c r="GH45" i="10"/>
  <c r="GH49" i="10" s="1"/>
  <c r="GH46" i="10"/>
  <c r="GI46" i="10" s="1"/>
  <c r="GO56" i="10"/>
  <c r="GO60" i="10" s="1"/>
  <c r="GS74" i="10"/>
  <c r="GS75" i="10" s="1"/>
  <c r="GR78" i="10"/>
  <c r="GR82" i="10" s="1"/>
  <c r="GR77" i="10"/>
  <c r="GO68" i="10"/>
  <c r="GP63" i="10"/>
  <c r="GP64" i="10" s="1"/>
  <c r="GP67" i="10" s="1"/>
  <c r="GP71" i="10" s="1"/>
  <c r="GO66" i="10"/>
  <c r="GU65" i="10"/>
  <c r="GU70" i="10" s="1"/>
  <c r="GO57" i="10"/>
  <c r="GP52" i="10"/>
  <c r="GP53" i="10" s="1"/>
  <c r="GO55" i="10"/>
  <c r="GI44" i="10" l="1"/>
  <c r="GJ41" i="10"/>
  <c r="GJ42" i="10" s="1"/>
  <c r="GI45" i="10"/>
  <c r="GI49" i="10" s="1"/>
  <c r="GP56" i="10"/>
  <c r="GP60" i="10" s="1"/>
  <c r="GT74" i="10"/>
  <c r="GT75" i="10" s="1"/>
  <c r="GS78" i="10"/>
  <c r="GS82" i="10" s="1"/>
  <c r="GS77" i="10"/>
  <c r="GQ63" i="10"/>
  <c r="GQ64" i="10" s="1"/>
  <c r="GQ67" i="10" s="1"/>
  <c r="GQ71" i="10" s="1"/>
  <c r="GP66" i="10"/>
  <c r="GP68" i="10"/>
  <c r="GV65" i="10"/>
  <c r="GV70" i="10" s="1"/>
  <c r="GP57" i="10"/>
  <c r="GQ52" i="10"/>
  <c r="GQ53" i="10" s="1"/>
  <c r="GP55" i="10"/>
  <c r="GJ45" i="10" l="1"/>
  <c r="GJ49" i="10" s="1"/>
  <c r="GK41" i="10"/>
  <c r="GK42" i="10" s="1"/>
  <c r="GJ44" i="10"/>
  <c r="GJ46" i="10"/>
  <c r="GK46" i="10" s="1"/>
  <c r="GQ56" i="10"/>
  <c r="GQ60" i="10" s="1"/>
  <c r="GU74" i="10"/>
  <c r="GU75" i="10" s="1"/>
  <c r="GT78" i="10"/>
  <c r="GT82" i="10" s="1"/>
  <c r="GT77" i="10"/>
  <c r="GQ68" i="10"/>
  <c r="GR63" i="10"/>
  <c r="GR64" i="10" s="1"/>
  <c r="GR67" i="10" s="1"/>
  <c r="GR71" i="10" s="1"/>
  <c r="GQ66" i="10"/>
  <c r="GW65" i="10"/>
  <c r="GW70" i="10" s="1"/>
  <c r="GQ57" i="10"/>
  <c r="GR52" i="10"/>
  <c r="GR53" i="10" s="1"/>
  <c r="GQ55" i="10"/>
  <c r="GK45" i="10" l="1"/>
  <c r="GK49" i="10" s="1"/>
  <c r="GL41" i="10"/>
  <c r="GL42" i="10" s="1"/>
  <c r="GK44" i="10"/>
  <c r="GR56" i="10"/>
  <c r="GR60" i="10" s="1"/>
  <c r="GV74" i="10"/>
  <c r="GV75" i="10" s="1"/>
  <c r="GU78" i="10"/>
  <c r="GU82" i="10" s="1"/>
  <c r="GU77" i="10"/>
  <c r="GR68" i="10"/>
  <c r="GS63" i="10"/>
  <c r="GS64" i="10" s="1"/>
  <c r="GS67" i="10" s="1"/>
  <c r="GS71" i="10" s="1"/>
  <c r="GR66" i="10"/>
  <c r="GX65" i="10"/>
  <c r="GX70" i="10" s="1"/>
  <c r="GR57" i="10"/>
  <c r="GS52" i="10"/>
  <c r="GS53" i="10" s="1"/>
  <c r="GR55" i="10"/>
  <c r="GL46" i="10" l="1"/>
  <c r="GL45" i="10"/>
  <c r="GL44" i="10"/>
  <c r="GM41" i="10"/>
  <c r="GM42" i="10" s="1"/>
  <c r="GL49" i="10"/>
  <c r="GS56" i="10"/>
  <c r="GS60" i="10" s="1"/>
  <c r="GW74" i="10"/>
  <c r="GW75" i="10" s="1"/>
  <c r="GV78" i="10"/>
  <c r="GV82" i="10" s="1"/>
  <c r="GV77" i="10"/>
  <c r="GS68" i="10"/>
  <c r="GT63" i="10"/>
  <c r="GT64" i="10" s="1"/>
  <c r="GT67" i="10" s="1"/>
  <c r="GT71" i="10" s="1"/>
  <c r="GS66" i="10"/>
  <c r="GY65" i="10"/>
  <c r="GY70" i="10" s="1"/>
  <c r="GS57" i="10"/>
  <c r="GT52" i="10"/>
  <c r="GT53" i="10" s="1"/>
  <c r="GS55" i="10"/>
  <c r="GM45" i="10" l="1"/>
  <c r="GM49" i="10" s="1"/>
  <c r="GM44" i="10"/>
  <c r="GN41" i="10"/>
  <c r="GN42" i="10" s="1"/>
  <c r="GM46" i="10"/>
  <c r="GN46" i="10" s="1"/>
  <c r="GT56" i="10"/>
  <c r="GT60" i="10" s="1"/>
  <c r="GX74" i="10"/>
  <c r="GX75" i="10" s="1"/>
  <c r="GW77" i="10"/>
  <c r="GW78" i="10"/>
  <c r="GW82" i="10" s="1"/>
  <c r="GT68" i="10"/>
  <c r="GU63" i="10"/>
  <c r="GU64" i="10" s="1"/>
  <c r="GU67" i="10" s="1"/>
  <c r="GU71" i="10" s="1"/>
  <c r="GT66" i="10"/>
  <c r="GZ65" i="10"/>
  <c r="GZ70" i="10" s="1"/>
  <c r="GT57" i="10"/>
  <c r="GU52" i="10"/>
  <c r="GU53" i="10" s="1"/>
  <c r="GT55" i="10"/>
  <c r="GN45" i="10" l="1"/>
  <c r="GN49" i="10" s="1"/>
  <c r="GO41" i="10"/>
  <c r="GO42" i="10" s="1"/>
  <c r="GN44" i="10"/>
  <c r="GU56" i="10"/>
  <c r="GU60" i="10" s="1"/>
  <c r="GY74" i="10"/>
  <c r="GY75" i="10" s="1"/>
  <c r="GX78" i="10"/>
  <c r="GX82" i="10" s="1"/>
  <c r="GX77" i="10"/>
  <c r="GV63" i="10"/>
  <c r="GV64" i="10" s="1"/>
  <c r="GV67" i="10" s="1"/>
  <c r="GV71" i="10" s="1"/>
  <c r="GU66" i="10"/>
  <c r="GU68" i="10"/>
  <c r="HA65" i="10"/>
  <c r="HA70" i="10" s="1"/>
  <c r="GU57" i="10"/>
  <c r="GV52" i="10"/>
  <c r="GV53" i="10" s="1"/>
  <c r="GU55" i="10"/>
  <c r="GO45" i="10" l="1"/>
  <c r="GO49" i="10" s="1"/>
  <c r="GP41" i="10"/>
  <c r="GP42" i="10" s="1"/>
  <c r="GO44" i="10"/>
  <c r="GO46" i="10"/>
  <c r="GP46" i="10" s="1"/>
  <c r="GV56" i="10"/>
  <c r="GV60" i="10" s="1"/>
  <c r="GZ74" i="10"/>
  <c r="GZ75" i="10" s="1"/>
  <c r="GY78" i="10"/>
  <c r="GY82" i="10" s="1"/>
  <c r="GY77" i="10"/>
  <c r="GV68" i="10"/>
  <c r="GW63" i="10"/>
  <c r="GW64" i="10" s="1"/>
  <c r="GW67" i="10" s="1"/>
  <c r="GW71" i="10" s="1"/>
  <c r="GV66" i="10"/>
  <c r="HB65" i="10"/>
  <c r="HB70" i="10" s="1"/>
  <c r="GV57" i="10"/>
  <c r="GW52" i="10"/>
  <c r="GW53" i="10" s="1"/>
  <c r="GV55" i="10"/>
  <c r="GQ41" i="10" l="1"/>
  <c r="GQ42" i="10" s="1"/>
  <c r="GP45" i="10"/>
  <c r="GP49" i="10" s="1"/>
  <c r="GP44" i="10"/>
  <c r="GW56" i="10"/>
  <c r="GW60" i="10" s="1"/>
  <c r="HA74" i="10"/>
  <c r="HA75" i="10" s="1"/>
  <c r="GZ78" i="10"/>
  <c r="GZ82" i="10" s="1"/>
  <c r="GZ77" i="10"/>
  <c r="GW68" i="10"/>
  <c r="GX63" i="10"/>
  <c r="GX64" i="10" s="1"/>
  <c r="GX67" i="10" s="1"/>
  <c r="GX71" i="10" s="1"/>
  <c r="GW66" i="10"/>
  <c r="HC65" i="10"/>
  <c r="HC70" i="10" s="1"/>
  <c r="GW57" i="10"/>
  <c r="GX52" i="10"/>
  <c r="GX53" i="10" s="1"/>
  <c r="GW55" i="10"/>
  <c r="GR41" i="10" l="1"/>
  <c r="GR42" i="10" s="1"/>
  <c r="GQ44" i="10"/>
  <c r="GQ45" i="10"/>
  <c r="GQ49" i="10" s="1"/>
  <c r="GQ46" i="10"/>
  <c r="GR46" i="10" s="1"/>
  <c r="GX56" i="10"/>
  <c r="GX60" i="10" s="1"/>
  <c r="HB74" i="10"/>
  <c r="HB75" i="10" s="1"/>
  <c r="HA78" i="10"/>
  <c r="HA82" i="10" s="1"/>
  <c r="HA77" i="10"/>
  <c r="GX68" i="10"/>
  <c r="GY63" i="10"/>
  <c r="GY64" i="10" s="1"/>
  <c r="GY67" i="10" s="1"/>
  <c r="GY71" i="10" s="1"/>
  <c r="GX66" i="10"/>
  <c r="HD65" i="10"/>
  <c r="HD70" i="10" s="1"/>
  <c r="GX57" i="10"/>
  <c r="GY52" i="10"/>
  <c r="GY53" i="10" s="1"/>
  <c r="GX55" i="10"/>
  <c r="GR45" i="10" l="1"/>
  <c r="GR49" i="10" s="1"/>
  <c r="GS41" i="10"/>
  <c r="GS42" i="10" s="1"/>
  <c r="GR44" i="10"/>
  <c r="GY56" i="10"/>
  <c r="GY60" i="10" s="1"/>
  <c r="HC74" i="10"/>
  <c r="HC75" i="10" s="1"/>
  <c r="HB78" i="10"/>
  <c r="HB82" i="10" s="1"/>
  <c r="HB77" i="10"/>
  <c r="GY68" i="10"/>
  <c r="GZ63" i="10"/>
  <c r="GZ64" i="10" s="1"/>
  <c r="GZ67" i="10" s="1"/>
  <c r="GZ71" i="10" s="1"/>
  <c r="GY66" i="10"/>
  <c r="HE65" i="10"/>
  <c r="HE70" i="10" s="1"/>
  <c r="GY57" i="10"/>
  <c r="GZ52" i="10"/>
  <c r="GZ53" i="10" s="1"/>
  <c r="GY55" i="10"/>
  <c r="GS44" i="10" l="1"/>
  <c r="GT41" i="10"/>
  <c r="GT42" i="10" s="1"/>
  <c r="GS45" i="10"/>
  <c r="GS49" i="10" s="1"/>
  <c r="GS46" i="10"/>
  <c r="GT46" i="10" s="1"/>
  <c r="GZ56" i="10"/>
  <c r="GZ60" i="10" s="1"/>
  <c r="HD74" i="10"/>
  <c r="HD75" i="10" s="1"/>
  <c r="HC78" i="10"/>
  <c r="HC82" i="10" s="1"/>
  <c r="HC77" i="10"/>
  <c r="GZ68" i="10"/>
  <c r="HA63" i="10"/>
  <c r="HA64" i="10" s="1"/>
  <c r="HA67" i="10" s="1"/>
  <c r="HA71" i="10" s="1"/>
  <c r="GZ66" i="10"/>
  <c r="HF65" i="10"/>
  <c r="HF70" i="10" s="1"/>
  <c r="GZ57" i="10"/>
  <c r="HA52" i="10"/>
  <c r="HA53" i="10" s="1"/>
  <c r="GZ55" i="10"/>
  <c r="GT44" i="10" l="1"/>
  <c r="GT45" i="10"/>
  <c r="GT49" i="10" s="1"/>
  <c r="GU41" i="10"/>
  <c r="GU42" i="10" s="1"/>
  <c r="HA56" i="10"/>
  <c r="HA60" i="10" s="1"/>
  <c r="HE74" i="10"/>
  <c r="HE75" i="10" s="1"/>
  <c r="HD78" i="10"/>
  <c r="HD82" i="10" s="1"/>
  <c r="HD77" i="10"/>
  <c r="HA68" i="10"/>
  <c r="HB63" i="10"/>
  <c r="HB64" i="10" s="1"/>
  <c r="HB67" i="10" s="1"/>
  <c r="HB71" i="10" s="1"/>
  <c r="HA66" i="10"/>
  <c r="HG65" i="10"/>
  <c r="HG70" i="10" s="1"/>
  <c r="HA57" i="10"/>
  <c r="HB52" i="10"/>
  <c r="HB53" i="10" s="1"/>
  <c r="HA55" i="10"/>
  <c r="GU45" i="10" l="1"/>
  <c r="GU49" i="10" s="1"/>
  <c r="GV41" i="10"/>
  <c r="GV42" i="10" s="1"/>
  <c r="GU44" i="10"/>
  <c r="GU46" i="10"/>
  <c r="GV46" i="10" s="1"/>
  <c r="HB56" i="10"/>
  <c r="HB60" i="10" s="1"/>
  <c r="HF74" i="10"/>
  <c r="HF75" i="10" s="1"/>
  <c r="HE77" i="10"/>
  <c r="HE78" i="10"/>
  <c r="HE82" i="10" s="1"/>
  <c r="HB68" i="10"/>
  <c r="HC63" i="10"/>
  <c r="HC64" i="10" s="1"/>
  <c r="HC67" i="10" s="1"/>
  <c r="HC71" i="10" s="1"/>
  <c r="HB66" i="10"/>
  <c r="HH65" i="10"/>
  <c r="HH70" i="10" s="1"/>
  <c r="HB57" i="10"/>
  <c r="HC52" i="10"/>
  <c r="HC53" i="10" s="1"/>
  <c r="HB55" i="10"/>
  <c r="GW41" i="10" l="1"/>
  <c r="GW42" i="10" s="1"/>
  <c r="GV44" i="10"/>
  <c r="GV45" i="10"/>
  <c r="GV49" i="10" s="1"/>
  <c r="HC56" i="10"/>
  <c r="HC60" i="10" s="1"/>
  <c r="HG74" i="10"/>
  <c r="HG75" i="10" s="1"/>
  <c r="HF78" i="10"/>
  <c r="HF82" i="10" s="1"/>
  <c r="HF77" i="10"/>
  <c r="HC68" i="10"/>
  <c r="HD63" i="10"/>
  <c r="HD64" i="10" s="1"/>
  <c r="HD67" i="10" s="1"/>
  <c r="HD71" i="10" s="1"/>
  <c r="HC66" i="10"/>
  <c r="HI65" i="10"/>
  <c r="HI70" i="10" s="1"/>
  <c r="HC57" i="10"/>
  <c r="HD52" i="10"/>
  <c r="HD53" i="10" s="1"/>
  <c r="HC55" i="10"/>
  <c r="GW44" i="10" l="1"/>
  <c r="GX41" i="10"/>
  <c r="GX42" i="10" s="1"/>
  <c r="GW45" i="10"/>
  <c r="GW49" i="10" s="1"/>
  <c r="GW46" i="10"/>
  <c r="GX46" i="10" s="1"/>
  <c r="HD56" i="10"/>
  <c r="HD60" i="10" s="1"/>
  <c r="HH74" i="10"/>
  <c r="HH75" i="10" s="1"/>
  <c r="HG78" i="10"/>
  <c r="HG82" i="10" s="1"/>
  <c r="HG77" i="10"/>
  <c r="HD68" i="10"/>
  <c r="HE63" i="10"/>
  <c r="HE64" i="10" s="1"/>
  <c r="HE67" i="10" s="1"/>
  <c r="HE71" i="10" s="1"/>
  <c r="HD66" i="10"/>
  <c r="HJ65" i="10"/>
  <c r="HJ70" i="10" s="1"/>
  <c r="HD57" i="10"/>
  <c r="HE52" i="10"/>
  <c r="HE53" i="10" s="1"/>
  <c r="HD55" i="10"/>
  <c r="GX45" i="10" l="1"/>
  <c r="GX49" i="10" s="1"/>
  <c r="GY41" i="10"/>
  <c r="GY42" i="10" s="1"/>
  <c r="GX44" i="10"/>
  <c r="HE56" i="10"/>
  <c r="HE60" i="10" s="1"/>
  <c r="HI74" i="10"/>
  <c r="HI75" i="10" s="1"/>
  <c r="HH78" i="10"/>
  <c r="HH82" i="10" s="1"/>
  <c r="HH77" i="10"/>
  <c r="HE68" i="10"/>
  <c r="HF63" i="10"/>
  <c r="HF64" i="10" s="1"/>
  <c r="HF67" i="10" s="1"/>
  <c r="HF71" i="10" s="1"/>
  <c r="HE66" i="10"/>
  <c r="HK65" i="10"/>
  <c r="HK70" i="10" s="1"/>
  <c r="HE57" i="10"/>
  <c r="HF52" i="10"/>
  <c r="HF53" i="10" s="1"/>
  <c r="HE55" i="10"/>
  <c r="GY44" i="10" l="1"/>
  <c r="GY45" i="10"/>
  <c r="GY49" i="10" s="1"/>
  <c r="GZ41" i="10"/>
  <c r="GZ42" i="10" s="1"/>
  <c r="GY46" i="10"/>
  <c r="GZ46" i="10" s="1"/>
  <c r="HF56" i="10"/>
  <c r="HF60" i="10" s="1"/>
  <c r="HJ74" i="10"/>
  <c r="HJ75" i="10" s="1"/>
  <c r="HI78" i="10"/>
  <c r="HI82" i="10" s="1"/>
  <c r="HI77" i="10"/>
  <c r="HG63" i="10"/>
  <c r="HG64" i="10" s="1"/>
  <c r="HG67" i="10" s="1"/>
  <c r="HG71" i="10" s="1"/>
  <c r="HF66" i="10"/>
  <c r="HF68" i="10"/>
  <c r="HL65" i="10"/>
  <c r="HL70" i="10" s="1"/>
  <c r="HF57" i="10"/>
  <c r="HG52" i="10"/>
  <c r="HG53" i="10" s="1"/>
  <c r="HF55" i="10"/>
  <c r="GZ44" i="10" l="1"/>
  <c r="GZ45" i="10"/>
  <c r="GZ49" i="10" s="1"/>
  <c r="HA41" i="10"/>
  <c r="HA42" i="10" s="1"/>
  <c r="HG56" i="10"/>
  <c r="HG60" i="10" s="1"/>
  <c r="HK74" i="10"/>
  <c r="HK75" i="10" s="1"/>
  <c r="HJ78" i="10"/>
  <c r="HJ82" i="10" s="1"/>
  <c r="HJ77" i="10"/>
  <c r="HG68" i="10"/>
  <c r="HH63" i="10"/>
  <c r="HH64" i="10" s="1"/>
  <c r="HH67" i="10" s="1"/>
  <c r="HH71" i="10" s="1"/>
  <c r="HG66" i="10"/>
  <c r="HM65" i="10"/>
  <c r="HM70" i="10" s="1"/>
  <c r="HG57" i="10"/>
  <c r="HH52" i="10"/>
  <c r="HH53" i="10" s="1"/>
  <c r="HG55" i="10"/>
  <c r="HA46" i="10" l="1"/>
  <c r="HA44" i="10"/>
  <c r="HA45" i="10"/>
  <c r="HA49" i="10" s="1"/>
  <c r="HB41" i="10"/>
  <c r="HB42" i="10" s="1"/>
  <c r="HH56" i="10"/>
  <c r="HH60" i="10" s="1"/>
  <c r="HL74" i="10"/>
  <c r="HL75" i="10" s="1"/>
  <c r="HK78" i="10"/>
  <c r="HK82" i="10" s="1"/>
  <c r="HK77" i="10"/>
  <c r="HI63" i="10"/>
  <c r="HI64" i="10" s="1"/>
  <c r="HI67" i="10" s="1"/>
  <c r="HI71" i="10" s="1"/>
  <c r="HH66" i="10"/>
  <c r="HH68" i="10"/>
  <c r="HN65" i="10"/>
  <c r="HN70" i="10" s="1"/>
  <c r="HH57" i="10"/>
  <c r="HI52" i="10"/>
  <c r="HI53" i="10" s="1"/>
  <c r="HH55" i="10"/>
  <c r="HB45" i="10" l="1"/>
  <c r="HB49" i="10" s="1"/>
  <c r="HC41" i="10"/>
  <c r="HC42" i="10" s="1"/>
  <c r="HB44" i="10"/>
  <c r="HB46" i="10"/>
  <c r="HC46" i="10" s="1"/>
  <c r="HI56" i="10"/>
  <c r="HI60" i="10" s="1"/>
  <c r="HM74" i="10"/>
  <c r="HM75" i="10" s="1"/>
  <c r="HL78" i="10"/>
  <c r="HL82" i="10" s="1"/>
  <c r="HL77" i="10"/>
  <c r="HI68" i="10"/>
  <c r="HJ63" i="10"/>
  <c r="HJ64" i="10" s="1"/>
  <c r="HJ67" i="10" s="1"/>
  <c r="HJ71" i="10" s="1"/>
  <c r="HI66" i="10"/>
  <c r="HO65" i="10"/>
  <c r="HO70" i="10" s="1"/>
  <c r="HI57" i="10"/>
  <c r="HJ52" i="10"/>
  <c r="HJ53" i="10" s="1"/>
  <c r="HI55" i="10"/>
  <c r="HD41" i="10" l="1"/>
  <c r="HD42" i="10" s="1"/>
  <c r="HC44" i="10"/>
  <c r="HC45" i="10"/>
  <c r="HC49" i="10" s="1"/>
  <c r="HJ56" i="10"/>
  <c r="HJ60" i="10" s="1"/>
  <c r="HN74" i="10"/>
  <c r="HN75" i="10" s="1"/>
  <c r="HM77" i="10"/>
  <c r="HM78" i="10"/>
  <c r="HM82" i="10" s="1"/>
  <c r="HJ68" i="10"/>
  <c r="HK63" i="10"/>
  <c r="HK64" i="10" s="1"/>
  <c r="HK67" i="10" s="1"/>
  <c r="HK71" i="10" s="1"/>
  <c r="HJ66" i="10"/>
  <c r="HP65" i="10"/>
  <c r="HP70" i="10" s="1"/>
  <c r="HJ57" i="10"/>
  <c r="HK52" i="10"/>
  <c r="HK53" i="10" s="1"/>
  <c r="HJ55" i="10"/>
  <c r="HD44" i="10" l="1"/>
  <c r="HD45" i="10"/>
  <c r="HD49" i="10" s="1"/>
  <c r="HE41" i="10"/>
  <c r="HE42" i="10" s="1"/>
  <c r="HD46" i="10"/>
  <c r="HE46" i="10" s="1"/>
  <c r="HK56" i="10"/>
  <c r="HK60" i="10" s="1"/>
  <c r="HO74" i="10"/>
  <c r="HO75" i="10" s="1"/>
  <c r="HN78" i="10"/>
  <c r="HN82" i="10" s="1"/>
  <c r="HN77" i="10"/>
  <c r="HL63" i="10"/>
  <c r="HL64" i="10" s="1"/>
  <c r="HL67" i="10" s="1"/>
  <c r="HL71" i="10" s="1"/>
  <c r="HK66" i="10"/>
  <c r="HK68" i="10"/>
  <c r="HQ65" i="10"/>
  <c r="HQ70" i="10" s="1"/>
  <c r="HK57" i="10"/>
  <c r="HL52" i="10"/>
  <c r="HL53" i="10" s="1"/>
  <c r="HK55" i="10"/>
  <c r="HE44" i="10" l="1"/>
  <c r="HE45" i="10"/>
  <c r="HE49" i="10" s="1"/>
  <c r="HF41" i="10"/>
  <c r="HF42" i="10" s="1"/>
  <c r="HL56" i="10"/>
  <c r="HL60" i="10" s="1"/>
  <c r="HP74" i="10"/>
  <c r="HP75" i="10" s="1"/>
  <c r="HO78" i="10"/>
  <c r="HO82" i="10" s="1"/>
  <c r="HO77" i="10"/>
  <c r="HL68" i="10"/>
  <c r="HM63" i="10"/>
  <c r="HM64" i="10" s="1"/>
  <c r="HM67" i="10" s="1"/>
  <c r="HM71" i="10" s="1"/>
  <c r="HL66" i="10"/>
  <c r="HR65" i="10"/>
  <c r="HR70" i="10" s="1"/>
  <c r="HL57" i="10"/>
  <c r="HM52" i="10"/>
  <c r="HM53" i="10" s="1"/>
  <c r="HL55" i="10"/>
  <c r="HF45" i="10" l="1"/>
  <c r="HF49" i="10" s="1"/>
  <c r="HG41" i="10"/>
  <c r="HG42" i="10" s="1"/>
  <c r="HF44" i="10"/>
  <c r="HF46" i="10"/>
  <c r="HM56" i="10"/>
  <c r="HM60" i="10" s="1"/>
  <c r="HQ74" i="10"/>
  <c r="HQ75" i="10" s="1"/>
  <c r="HP78" i="10"/>
  <c r="HP82" i="10" s="1"/>
  <c r="HP77" i="10"/>
  <c r="HM68" i="10"/>
  <c r="HN63" i="10"/>
  <c r="HN64" i="10" s="1"/>
  <c r="HN67" i="10" s="1"/>
  <c r="HN71" i="10" s="1"/>
  <c r="HM66" i="10"/>
  <c r="HS65" i="10"/>
  <c r="HS70" i="10" s="1"/>
  <c r="HM57" i="10"/>
  <c r="HN52" i="10"/>
  <c r="HN53" i="10" s="1"/>
  <c r="HM55" i="10"/>
  <c r="HG46" i="10" l="1"/>
  <c r="HG44" i="10"/>
  <c r="HH41" i="10"/>
  <c r="HH42" i="10" s="1"/>
  <c r="HG45" i="10"/>
  <c r="HG49" i="10" s="1"/>
  <c r="HN56" i="10"/>
  <c r="HN60" i="10" s="1"/>
  <c r="HR74" i="10"/>
  <c r="HR75" i="10" s="1"/>
  <c r="HQ78" i="10"/>
  <c r="HQ82" i="10" s="1"/>
  <c r="HQ77" i="10"/>
  <c r="HN68" i="10"/>
  <c r="HO63" i="10"/>
  <c r="HO64" i="10" s="1"/>
  <c r="HN66" i="10"/>
  <c r="HT65" i="10"/>
  <c r="HT70" i="10" s="1"/>
  <c r="HN57" i="10"/>
  <c r="HO52" i="10"/>
  <c r="HO53" i="10" s="1"/>
  <c r="HN55" i="10"/>
  <c r="HH46" i="10" l="1"/>
  <c r="HI41" i="10"/>
  <c r="HI42" i="10" s="1"/>
  <c r="HH44" i="10"/>
  <c r="HH45" i="10"/>
  <c r="HH49" i="10" s="1"/>
  <c r="HO56" i="10"/>
  <c r="HO60" i="10" s="1"/>
  <c r="HS74" i="10"/>
  <c r="HS75" i="10" s="1"/>
  <c r="HR78" i="10"/>
  <c r="HR82" i="10" s="1"/>
  <c r="HR77" i="10"/>
  <c r="HO67" i="10"/>
  <c r="HO71" i="10" s="1"/>
  <c r="HO68" i="10"/>
  <c r="HP63" i="10"/>
  <c r="HP64" i="10" s="1"/>
  <c r="HO66" i="10"/>
  <c r="HU65" i="10"/>
  <c r="HU70" i="10" s="1"/>
  <c r="HO57" i="10"/>
  <c r="HP52" i="10"/>
  <c r="HP53" i="10" s="1"/>
  <c r="HO55" i="10"/>
  <c r="HI44" i="10" l="1"/>
  <c r="HI45" i="10"/>
  <c r="HI49" i="10" s="1"/>
  <c r="HJ41" i="10"/>
  <c r="HJ42" i="10" s="1"/>
  <c r="HI46" i="10"/>
  <c r="HP67" i="10"/>
  <c r="HP71" i="10" s="1"/>
  <c r="HP56" i="10"/>
  <c r="HP60" i="10" s="1"/>
  <c r="HT74" i="10"/>
  <c r="HT75" i="10" s="1"/>
  <c r="HS78" i="10"/>
  <c r="HS82" i="10" s="1"/>
  <c r="HS77" i="10"/>
  <c r="HQ63" i="10"/>
  <c r="HQ64" i="10" s="1"/>
  <c r="HP66" i="10"/>
  <c r="HP68" i="10"/>
  <c r="HV65" i="10"/>
  <c r="HV70" i="10" s="1"/>
  <c r="HP57" i="10"/>
  <c r="HQ52" i="10"/>
  <c r="HQ53" i="10" s="1"/>
  <c r="HP55" i="10"/>
  <c r="HJ46" i="10" l="1"/>
  <c r="HJ44" i="10"/>
  <c r="HK41" i="10"/>
  <c r="HK42" i="10" s="1"/>
  <c r="HJ45" i="10"/>
  <c r="HJ49" i="10" s="1"/>
  <c r="HQ67" i="10"/>
  <c r="HQ71" i="10" s="1"/>
  <c r="HQ56" i="10"/>
  <c r="HQ60" i="10" s="1"/>
  <c r="HU74" i="10"/>
  <c r="HU75" i="10" s="1"/>
  <c r="HT78" i="10"/>
  <c r="HT82" i="10" s="1"/>
  <c r="HT77" i="10"/>
  <c r="HQ68" i="10"/>
  <c r="HR63" i="10"/>
  <c r="HR64" i="10" s="1"/>
  <c r="HQ66" i="10"/>
  <c r="HW65" i="10"/>
  <c r="HW70" i="10" s="1"/>
  <c r="HQ57" i="10"/>
  <c r="HR52" i="10"/>
  <c r="HR53" i="10" s="1"/>
  <c r="HQ55" i="10"/>
  <c r="HL41" i="10" l="1"/>
  <c r="HL42" i="10" s="1"/>
  <c r="HK44" i="10"/>
  <c r="HK45" i="10"/>
  <c r="HK49" i="10" s="1"/>
  <c r="HK46" i="10"/>
  <c r="HL46" i="10" s="1"/>
  <c r="HR67" i="10"/>
  <c r="HR71" i="10" s="1"/>
  <c r="HR56" i="10"/>
  <c r="HR60" i="10" s="1"/>
  <c r="HV74" i="10"/>
  <c r="HV75" i="10" s="1"/>
  <c r="HU77" i="10"/>
  <c r="HU78" i="10"/>
  <c r="HU82" i="10" s="1"/>
  <c r="HS63" i="10"/>
  <c r="HS64" i="10" s="1"/>
  <c r="HR66" i="10"/>
  <c r="HR68" i="10"/>
  <c r="HX65" i="10"/>
  <c r="HX70" i="10" s="1"/>
  <c r="HR57" i="10"/>
  <c r="HS52" i="10"/>
  <c r="HS53" i="10" s="1"/>
  <c r="HR55" i="10"/>
  <c r="HL45" i="10" l="1"/>
  <c r="HL49" i="10" s="1"/>
  <c r="HL44" i="10"/>
  <c r="HM41" i="10"/>
  <c r="HM42" i="10" s="1"/>
  <c r="HS67" i="10"/>
  <c r="HS71" i="10" s="1"/>
  <c r="HS56" i="10"/>
  <c r="HS60" i="10" s="1"/>
  <c r="HW74" i="10"/>
  <c r="HW75" i="10" s="1"/>
  <c r="HV78" i="10"/>
  <c r="HV82" i="10" s="1"/>
  <c r="HV77" i="10"/>
  <c r="HS68" i="10"/>
  <c r="HT63" i="10"/>
  <c r="HT64" i="10" s="1"/>
  <c r="HS66" i="10"/>
  <c r="HY65" i="10"/>
  <c r="HY70" i="10" s="1"/>
  <c r="HS57" i="10"/>
  <c r="HT52" i="10"/>
  <c r="HT53" i="10" s="1"/>
  <c r="HS55" i="10"/>
  <c r="HM44" i="10" l="1"/>
  <c r="HN41" i="10"/>
  <c r="HN42" i="10" s="1"/>
  <c r="HM45" i="10"/>
  <c r="HM49" i="10" s="1"/>
  <c r="HM46" i="10"/>
  <c r="HN46" i="10" s="1"/>
  <c r="HT67" i="10"/>
  <c r="HT71" i="10" s="1"/>
  <c r="HT56" i="10"/>
  <c r="HT60" i="10" s="1"/>
  <c r="HX74" i="10"/>
  <c r="HX75" i="10" s="1"/>
  <c r="HW78" i="10"/>
  <c r="HW82" i="10" s="1"/>
  <c r="HW77" i="10"/>
  <c r="HT68" i="10"/>
  <c r="HU63" i="10"/>
  <c r="HU64" i="10" s="1"/>
  <c r="HT66" i="10"/>
  <c r="HZ65" i="10"/>
  <c r="HZ70" i="10" s="1"/>
  <c r="HT57" i="10"/>
  <c r="HU52" i="10"/>
  <c r="HU53" i="10" s="1"/>
  <c r="HT55" i="10"/>
  <c r="HN45" i="10" l="1"/>
  <c r="HN49" i="10" s="1"/>
  <c r="HO41" i="10"/>
  <c r="HO42" i="10" s="1"/>
  <c r="HN44" i="10"/>
  <c r="HU67" i="10"/>
  <c r="HU71" i="10" s="1"/>
  <c r="HU56" i="10"/>
  <c r="HU60" i="10" s="1"/>
  <c r="HY74" i="10"/>
  <c r="HY75" i="10" s="1"/>
  <c r="HX78" i="10"/>
  <c r="HX82" i="10" s="1"/>
  <c r="HX77" i="10"/>
  <c r="HU68" i="10"/>
  <c r="HV63" i="10"/>
  <c r="HV64" i="10" s="1"/>
  <c r="HU66" i="10"/>
  <c r="IA65" i="10"/>
  <c r="IA70" i="10" s="1"/>
  <c r="HU57" i="10"/>
  <c r="HV52" i="10"/>
  <c r="HV53" i="10" s="1"/>
  <c r="HU55" i="10"/>
  <c r="HO46" i="10" l="1"/>
  <c r="HO45" i="10"/>
  <c r="HO49" i="10" s="1"/>
  <c r="HP41" i="10"/>
  <c r="HP42" i="10" s="1"/>
  <c r="HO44" i="10"/>
  <c r="HV67" i="10"/>
  <c r="HV71" i="10" s="1"/>
  <c r="HV56" i="10"/>
  <c r="HV60" i="10" s="1"/>
  <c r="HZ74" i="10"/>
  <c r="HZ75" i="10" s="1"/>
  <c r="HY78" i="10"/>
  <c r="HY82" i="10" s="1"/>
  <c r="HY77" i="10"/>
  <c r="HW63" i="10"/>
  <c r="HW64" i="10" s="1"/>
  <c r="HV66" i="10"/>
  <c r="HV68" i="10"/>
  <c r="IB65" i="10"/>
  <c r="IB70" i="10" s="1"/>
  <c r="HV57" i="10"/>
  <c r="HW52" i="10"/>
  <c r="HW53" i="10" s="1"/>
  <c r="HV55" i="10"/>
  <c r="HP44" i="10" l="1"/>
  <c r="HP45" i="10"/>
  <c r="HP49" i="10" s="1"/>
  <c r="HQ41" i="10"/>
  <c r="HQ42" i="10" s="1"/>
  <c r="HP46" i="10"/>
  <c r="HQ46" i="10" s="1"/>
  <c r="HW67" i="10"/>
  <c r="HW71" i="10" s="1"/>
  <c r="HW56" i="10"/>
  <c r="HW60" i="10" s="1"/>
  <c r="IA74" i="10"/>
  <c r="IA75" i="10" s="1"/>
  <c r="HZ78" i="10"/>
  <c r="HZ82" i="10" s="1"/>
  <c r="HZ77" i="10"/>
  <c r="HW68" i="10"/>
  <c r="HX63" i="10"/>
  <c r="HX64" i="10" s="1"/>
  <c r="HW66" i="10"/>
  <c r="IC65" i="10"/>
  <c r="IC70" i="10" s="1"/>
  <c r="HW57" i="10"/>
  <c r="HX52" i="10"/>
  <c r="HX53" i="10" s="1"/>
  <c r="HW55" i="10"/>
  <c r="HR41" i="10" l="1"/>
  <c r="HR42" i="10" s="1"/>
  <c r="HQ45" i="10"/>
  <c r="HQ49" i="10" s="1"/>
  <c r="HQ44" i="10"/>
  <c r="HX67" i="10"/>
  <c r="HX71" i="10" s="1"/>
  <c r="HX56" i="10"/>
  <c r="HX60" i="10" s="1"/>
  <c r="IB74" i="10"/>
  <c r="IB75" i="10" s="1"/>
  <c r="IA78" i="10"/>
  <c r="IA82" i="10" s="1"/>
  <c r="IA77" i="10"/>
  <c r="HX68" i="10"/>
  <c r="HY63" i="10"/>
  <c r="HY64" i="10" s="1"/>
  <c r="HX66" i="10"/>
  <c r="ID65" i="10"/>
  <c r="ID70" i="10" s="1"/>
  <c r="HX57" i="10"/>
  <c r="HY52" i="10"/>
  <c r="HY53" i="10" s="1"/>
  <c r="HX55" i="10"/>
  <c r="HR45" i="10" l="1"/>
  <c r="HR49" i="10" s="1"/>
  <c r="HR44" i="10"/>
  <c r="HS41" i="10"/>
  <c r="HS42" i="10" s="1"/>
  <c r="HR46" i="10"/>
  <c r="HS46" i="10" s="1"/>
  <c r="HY67" i="10"/>
  <c r="HY71" i="10" s="1"/>
  <c r="HY56" i="10"/>
  <c r="HY60" i="10" s="1"/>
  <c r="IC74" i="10"/>
  <c r="IC75" i="10" s="1"/>
  <c r="IB78" i="10"/>
  <c r="IB82" i="10" s="1"/>
  <c r="IB77" i="10"/>
  <c r="HY68" i="10"/>
  <c r="HZ63" i="10"/>
  <c r="HZ64" i="10" s="1"/>
  <c r="HY66" i="10"/>
  <c r="IE65" i="10"/>
  <c r="IE70" i="10" s="1"/>
  <c r="HY57" i="10"/>
  <c r="HZ52" i="10"/>
  <c r="HZ53" i="10" s="1"/>
  <c r="HY55" i="10"/>
  <c r="HT41" i="10" l="1"/>
  <c r="HT42" i="10" s="1"/>
  <c r="HS44" i="10"/>
  <c r="HS45" i="10"/>
  <c r="HS49" i="10" s="1"/>
  <c r="HZ67" i="10"/>
  <c r="HZ71" i="10" s="1"/>
  <c r="HZ56" i="10"/>
  <c r="HZ60" i="10" s="1"/>
  <c r="ID74" i="10"/>
  <c r="ID75" i="10" s="1"/>
  <c r="IC77" i="10"/>
  <c r="IC78" i="10"/>
  <c r="IC82" i="10" s="1"/>
  <c r="HZ68" i="10"/>
  <c r="IA63" i="10"/>
  <c r="IA64" i="10" s="1"/>
  <c r="HZ66" i="10"/>
  <c r="IF65" i="10"/>
  <c r="IF70" i="10" s="1"/>
  <c r="HZ57" i="10"/>
  <c r="IA52" i="10"/>
  <c r="IA53" i="10" s="1"/>
  <c r="HZ55" i="10"/>
  <c r="HT46" i="10" l="1"/>
  <c r="HT44" i="10"/>
  <c r="HU41" i="10"/>
  <c r="HU42" i="10" s="1"/>
  <c r="HT45" i="10"/>
  <c r="HT49" i="10" s="1"/>
  <c r="IA67" i="10"/>
  <c r="IA71" i="10" s="1"/>
  <c r="IA56" i="10"/>
  <c r="IA60" i="10" s="1"/>
  <c r="IE74" i="10"/>
  <c r="IE75" i="10" s="1"/>
  <c r="ID78" i="10"/>
  <c r="ID82" i="10" s="1"/>
  <c r="ID77" i="10"/>
  <c r="IB63" i="10"/>
  <c r="IB64" i="10" s="1"/>
  <c r="IA66" i="10"/>
  <c r="IA68" i="10"/>
  <c r="IG65" i="10"/>
  <c r="IG70" i="10" s="1"/>
  <c r="IA57" i="10"/>
  <c r="IB52" i="10"/>
  <c r="IB53" i="10" s="1"/>
  <c r="IA55" i="10"/>
  <c r="HU45" i="10" l="1"/>
  <c r="HU49" i="10" s="1"/>
  <c r="HV41" i="10"/>
  <c r="HV42" i="10" s="1"/>
  <c r="HU44" i="10"/>
  <c r="HU46" i="10"/>
  <c r="HV46" i="10" s="1"/>
  <c r="IB67" i="10"/>
  <c r="IB71" i="10" s="1"/>
  <c r="IB56" i="10"/>
  <c r="IB60" i="10" s="1"/>
  <c r="IF74" i="10"/>
  <c r="IF75" i="10" s="1"/>
  <c r="IE78" i="10"/>
  <c r="IE82" i="10" s="1"/>
  <c r="IE77" i="10"/>
  <c r="IB68" i="10"/>
  <c r="IC63" i="10"/>
  <c r="IC64" i="10" s="1"/>
  <c r="IB66" i="10"/>
  <c r="IH65" i="10"/>
  <c r="IH70" i="10" s="1"/>
  <c r="IB57" i="10"/>
  <c r="IC52" i="10"/>
  <c r="IC53" i="10" s="1"/>
  <c r="IB55" i="10"/>
  <c r="HV45" i="10" l="1"/>
  <c r="HV49" i="10" s="1"/>
  <c r="HW41" i="10"/>
  <c r="HW42" i="10" s="1"/>
  <c r="HV44" i="10"/>
  <c r="IC67" i="10"/>
  <c r="IC71" i="10" s="1"/>
  <c r="IC56" i="10"/>
  <c r="IC60" i="10" s="1"/>
  <c r="IG74" i="10"/>
  <c r="IG75" i="10" s="1"/>
  <c r="IF78" i="10"/>
  <c r="IF82" i="10" s="1"/>
  <c r="IF77" i="10"/>
  <c r="IC68" i="10"/>
  <c r="ID63" i="10"/>
  <c r="ID64" i="10" s="1"/>
  <c r="IC66" i="10"/>
  <c r="II65" i="10"/>
  <c r="II70" i="10" s="1"/>
  <c r="IC57" i="10"/>
  <c r="ID52" i="10"/>
  <c r="ID53" i="10" s="1"/>
  <c r="IC55" i="10"/>
  <c r="HW45" i="10" l="1"/>
  <c r="HW49" i="10" s="1"/>
  <c r="HW44" i="10"/>
  <c r="HX41" i="10"/>
  <c r="HX42" i="10" s="1"/>
  <c r="HW46" i="10"/>
  <c r="HX46" i="10" s="1"/>
  <c r="ID67" i="10"/>
  <c r="ID71" i="10" s="1"/>
  <c r="ID56" i="10"/>
  <c r="ID60" i="10" s="1"/>
  <c r="IH74" i="10"/>
  <c r="IH75" i="10" s="1"/>
  <c r="IG78" i="10"/>
  <c r="IG82" i="10" s="1"/>
  <c r="IG77" i="10"/>
  <c r="ID68" i="10"/>
  <c r="IE63" i="10"/>
  <c r="IE64" i="10" s="1"/>
  <c r="ID66" i="10"/>
  <c r="IJ65" i="10"/>
  <c r="IJ70" i="10" s="1"/>
  <c r="ID57" i="10"/>
  <c r="IE52" i="10"/>
  <c r="IE53" i="10" s="1"/>
  <c r="ID55" i="10"/>
  <c r="HX44" i="10" l="1"/>
  <c r="HY41" i="10"/>
  <c r="HY42" i="10" s="1"/>
  <c r="HX45" i="10"/>
  <c r="HX49" i="10" s="1"/>
  <c r="IE67" i="10"/>
  <c r="IE71" i="10" s="1"/>
  <c r="IE56" i="10"/>
  <c r="IE60" i="10" s="1"/>
  <c r="II74" i="10"/>
  <c r="II75" i="10" s="1"/>
  <c r="IH78" i="10"/>
  <c r="IH82" i="10" s="1"/>
  <c r="IH77" i="10"/>
  <c r="IE68" i="10"/>
  <c r="IF63" i="10"/>
  <c r="IF64" i="10" s="1"/>
  <c r="IE66" i="10"/>
  <c r="IK65" i="10"/>
  <c r="IK70" i="10" s="1"/>
  <c r="IE57" i="10"/>
  <c r="IF52" i="10"/>
  <c r="IF53" i="10" s="1"/>
  <c r="IE55" i="10"/>
  <c r="HZ41" i="10" l="1"/>
  <c r="HZ42" i="10" s="1"/>
  <c r="HY45" i="10"/>
  <c r="HY49" i="10" s="1"/>
  <c r="HY44" i="10"/>
  <c r="HY46" i="10"/>
  <c r="IF67" i="10"/>
  <c r="IF71" i="10" s="1"/>
  <c r="IF56" i="10"/>
  <c r="IF60" i="10" s="1"/>
  <c r="IJ74" i="10"/>
  <c r="IJ75" i="10" s="1"/>
  <c r="II78" i="10"/>
  <c r="II82" i="10" s="1"/>
  <c r="II77" i="10"/>
  <c r="IG63" i="10"/>
  <c r="IG64" i="10" s="1"/>
  <c r="IF66" i="10"/>
  <c r="IF68" i="10"/>
  <c r="IL65" i="10"/>
  <c r="IL70" i="10" s="1"/>
  <c r="IF57" i="10"/>
  <c r="IG52" i="10"/>
  <c r="IG53" i="10" s="1"/>
  <c r="IF55" i="10"/>
  <c r="HZ46" i="10" l="1"/>
  <c r="IA41" i="10"/>
  <c r="IA42" i="10" s="1"/>
  <c r="HZ44" i="10"/>
  <c r="HZ45" i="10"/>
  <c r="HZ49" i="10" s="1"/>
  <c r="IG67" i="10"/>
  <c r="IG71" i="10" s="1"/>
  <c r="IG56" i="10"/>
  <c r="IG60" i="10" s="1"/>
  <c r="IK74" i="10"/>
  <c r="IK75" i="10" s="1"/>
  <c r="IJ78" i="10"/>
  <c r="IJ82" i="10" s="1"/>
  <c r="IJ77" i="10"/>
  <c r="IG68" i="10"/>
  <c r="IH63" i="10"/>
  <c r="IH64" i="10" s="1"/>
  <c r="IG66" i="10"/>
  <c r="IM65" i="10"/>
  <c r="IM70" i="10" s="1"/>
  <c r="IG57" i="10"/>
  <c r="IH52" i="10"/>
  <c r="IH53" i="10" s="1"/>
  <c r="IG55" i="10"/>
  <c r="IA45" i="10" l="1"/>
  <c r="IA49" i="10" s="1"/>
  <c r="IA44" i="10"/>
  <c r="IB41" i="10"/>
  <c r="IB42" i="10" s="1"/>
  <c r="IA46" i="10"/>
  <c r="IB46" i="10" s="1"/>
  <c r="IH67" i="10"/>
  <c r="IH71" i="10" s="1"/>
  <c r="IH56" i="10"/>
  <c r="IH60" i="10" s="1"/>
  <c r="IL74" i="10"/>
  <c r="IL75" i="10" s="1"/>
  <c r="IK77" i="10"/>
  <c r="IK78" i="10"/>
  <c r="IK82" i="10" s="1"/>
  <c r="IH68" i="10"/>
  <c r="II63" i="10"/>
  <c r="II64" i="10" s="1"/>
  <c r="IH66" i="10"/>
  <c r="IN65" i="10"/>
  <c r="IN70" i="10" s="1"/>
  <c r="IH57" i="10"/>
  <c r="II52" i="10"/>
  <c r="II53" i="10" s="1"/>
  <c r="IH55" i="10"/>
  <c r="IC41" i="10" l="1"/>
  <c r="IC42" i="10" s="1"/>
  <c r="IB45" i="10"/>
  <c r="IB49" i="10" s="1"/>
  <c r="IB44" i="10"/>
  <c r="II67" i="10"/>
  <c r="II71" i="10" s="1"/>
  <c r="II56" i="10"/>
  <c r="II60" i="10" s="1"/>
  <c r="IM74" i="10"/>
  <c r="IM75" i="10" s="1"/>
  <c r="IL78" i="10"/>
  <c r="IL82" i="10" s="1"/>
  <c r="IL77" i="10"/>
  <c r="IJ63" i="10"/>
  <c r="IJ64" i="10" s="1"/>
  <c r="IJ67" i="10" s="1"/>
  <c r="II66" i="10"/>
  <c r="II68" i="10"/>
  <c r="IO65" i="10"/>
  <c r="IO70" i="10" s="1"/>
  <c r="II57" i="10"/>
  <c r="IJ52" i="10"/>
  <c r="IJ53" i="10" s="1"/>
  <c r="II55" i="10"/>
  <c r="IC46" i="10" l="1"/>
  <c r="IC45" i="10"/>
  <c r="IC49" i="10" s="1"/>
  <c r="IC44" i="10"/>
  <c r="ID41" i="10"/>
  <c r="ID42" i="10" s="1"/>
  <c r="IJ71" i="10"/>
  <c r="IJ56" i="10"/>
  <c r="IJ60" i="10" s="1"/>
  <c r="IN74" i="10"/>
  <c r="IN75" i="10" s="1"/>
  <c r="IM78" i="10"/>
  <c r="IM82" i="10" s="1"/>
  <c r="IM77" i="10"/>
  <c r="IJ68" i="10"/>
  <c r="IK63" i="10"/>
  <c r="IK64" i="10" s="1"/>
  <c r="IJ66" i="10"/>
  <c r="IP65" i="10"/>
  <c r="IP70" i="10" s="1"/>
  <c r="IJ57" i="10"/>
  <c r="IK52" i="10"/>
  <c r="IK53" i="10" s="1"/>
  <c r="IJ55" i="10"/>
  <c r="ID45" i="10" l="1"/>
  <c r="ID49" i="10" s="1"/>
  <c r="ID44" i="10"/>
  <c r="IE41" i="10"/>
  <c r="IE42" i="10" s="1"/>
  <c r="ID46" i="10"/>
  <c r="IK67" i="10"/>
  <c r="IK71" i="10" s="1"/>
  <c r="IK56" i="10"/>
  <c r="IK60" i="10" s="1"/>
  <c r="IO74" i="10"/>
  <c r="IO75" i="10" s="1"/>
  <c r="IN78" i="10"/>
  <c r="IN82" i="10" s="1"/>
  <c r="IN77" i="10"/>
  <c r="IK68" i="10"/>
  <c r="IL63" i="10"/>
  <c r="IL64" i="10" s="1"/>
  <c r="IK66" i="10"/>
  <c r="IQ65" i="10"/>
  <c r="IQ70" i="10" s="1"/>
  <c r="IK57" i="10"/>
  <c r="IL52" i="10"/>
  <c r="IL53" i="10" s="1"/>
  <c r="IK55" i="10"/>
  <c r="IE46" i="10" l="1"/>
  <c r="IF41" i="10"/>
  <c r="IF42" i="10" s="1"/>
  <c r="IE44" i="10"/>
  <c r="IE45" i="10"/>
  <c r="IE49" i="10" s="1"/>
  <c r="IL67" i="10"/>
  <c r="IL71" i="10" s="1"/>
  <c r="IL56" i="10"/>
  <c r="IL60" i="10" s="1"/>
  <c r="IP74" i="10"/>
  <c r="IP75" i="10" s="1"/>
  <c r="IO78" i="10"/>
  <c r="IO82" i="10" s="1"/>
  <c r="IO77" i="10"/>
  <c r="IM63" i="10"/>
  <c r="IM64" i="10" s="1"/>
  <c r="IM67" i="10" s="1"/>
  <c r="IL66" i="10"/>
  <c r="IL68" i="10"/>
  <c r="IR65" i="10"/>
  <c r="IR70" i="10" s="1"/>
  <c r="IL57" i="10"/>
  <c r="IM52" i="10"/>
  <c r="IM53" i="10" s="1"/>
  <c r="IL55" i="10"/>
  <c r="IF44" i="10" l="1"/>
  <c r="IF45" i="10"/>
  <c r="IF49" i="10" s="1"/>
  <c r="IG41" i="10"/>
  <c r="IG42" i="10" s="1"/>
  <c r="IF46" i="10"/>
  <c r="IM71" i="10"/>
  <c r="IM56" i="10"/>
  <c r="IM60" i="10" s="1"/>
  <c r="IQ74" i="10"/>
  <c r="IQ75" i="10" s="1"/>
  <c r="IP78" i="10"/>
  <c r="IP82" i="10" s="1"/>
  <c r="IP77" i="10"/>
  <c r="IM68" i="10"/>
  <c r="IN63" i="10"/>
  <c r="IN64" i="10" s="1"/>
  <c r="IM66" i="10"/>
  <c r="IS65" i="10"/>
  <c r="IS70" i="10" s="1"/>
  <c r="IM57" i="10"/>
  <c r="IN52" i="10"/>
  <c r="IN53" i="10" s="1"/>
  <c r="IM55" i="10"/>
  <c r="IG46" i="10" l="1"/>
  <c r="IH41" i="10"/>
  <c r="IH42" i="10" s="1"/>
  <c r="IG44" i="10"/>
  <c r="IG45" i="10"/>
  <c r="IG49" i="10" s="1"/>
  <c r="IN67" i="10"/>
  <c r="IN71" i="10" s="1"/>
  <c r="IN56" i="10"/>
  <c r="IN60" i="10" s="1"/>
  <c r="IR74" i="10"/>
  <c r="IR75" i="10" s="1"/>
  <c r="IQ78" i="10"/>
  <c r="IQ82" i="10" s="1"/>
  <c r="IQ77" i="10"/>
  <c r="IN68" i="10"/>
  <c r="IO63" i="10"/>
  <c r="IO64" i="10" s="1"/>
  <c r="IN66" i="10"/>
  <c r="IT65" i="10"/>
  <c r="IT70" i="10" s="1"/>
  <c r="IN57" i="10"/>
  <c r="IO52" i="10"/>
  <c r="IO53" i="10" s="1"/>
  <c r="IN55" i="10"/>
  <c r="IH45" i="10" l="1"/>
  <c r="IH49" i="10" s="1"/>
  <c r="II41" i="10"/>
  <c r="II42" i="10" s="1"/>
  <c r="IH44" i="10"/>
  <c r="IH46" i="10"/>
  <c r="II46" i="10" s="1"/>
  <c r="IO67" i="10"/>
  <c r="IO71" i="10" s="1"/>
  <c r="IO56" i="10"/>
  <c r="IO60" i="10" s="1"/>
  <c r="IS74" i="10"/>
  <c r="IS75" i="10" s="1"/>
  <c r="IR78" i="10"/>
  <c r="IR82" i="10" s="1"/>
  <c r="IR77" i="10"/>
  <c r="IO68" i="10"/>
  <c r="IP63" i="10"/>
  <c r="IP64" i="10" s="1"/>
  <c r="IO66" i="10"/>
  <c r="IU65" i="10"/>
  <c r="IU70" i="10" s="1"/>
  <c r="IO57" i="10"/>
  <c r="IP52" i="10"/>
  <c r="IP53" i="10" s="1"/>
  <c r="IO55" i="10"/>
  <c r="IJ41" i="10" l="1"/>
  <c r="IJ42" i="10" s="1"/>
  <c r="II45" i="10"/>
  <c r="II49" i="10" s="1"/>
  <c r="II44" i="10"/>
  <c r="IP67" i="10"/>
  <c r="IP71" i="10" s="1"/>
  <c r="IP56" i="10"/>
  <c r="IP60" i="10" s="1"/>
  <c r="IT74" i="10"/>
  <c r="IT75" i="10" s="1"/>
  <c r="IS77" i="10"/>
  <c r="IS78" i="10"/>
  <c r="IS82" i="10" s="1"/>
  <c r="IP68" i="10"/>
  <c r="IQ63" i="10"/>
  <c r="IQ64" i="10" s="1"/>
  <c r="IQ67" i="10" s="1"/>
  <c r="IP66" i="10"/>
  <c r="IV65" i="10"/>
  <c r="IV70" i="10" s="1"/>
  <c r="IP57" i="10"/>
  <c r="IQ52" i="10"/>
  <c r="IQ53" i="10" s="1"/>
  <c r="IP55" i="10"/>
  <c r="IJ46" i="10" l="1"/>
  <c r="IJ45" i="10"/>
  <c r="IJ49" i="10" s="1"/>
  <c r="IJ44" i="10"/>
  <c r="IK41" i="10"/>
  <c r="IK42" i="10" s="1"/>
  <c r="IQ71" i="10"/>
  <c r="IQ56" i="10"/>
  <c r="IQ60" i="10" s="1"/>
  <c r="IU74" i="10"/>
  <c r="IU75" i="10" s="1"/>
  <c r="IT78" i="10"/>
  <c r="IT82" i="10" s="1"/>
  <c r="IT77" i="10"/>
  <c r="IR63" i="10"/>
  <c r="IR64" i="10" s="1"/>
  <c r="IQ66" i="10"/>
  <c r="IQ68" i="10"/>
  <c r="IW65" i="10"/>
  <c r="IW70" i="10" s="1"/>
  <c r="IQ57" i="10"/>
  <c r="IR52" i="10"/>
  <c r="IR53" i="10" s="1"/>
  <c r="IQ55" i="10"/>
  <c r="IK44" i="10" l="1"/>
  <c r="IL41" i="10"/>
  <c r="IL42" i="10" s="1"/>
  <c r="IK45" i="10"/>
  <c r="IK49" i="10" s="1"/>
  <c r="IK46" i="10"/>
  <c r="IL46" i="10" s="1"/>
  <c r="IR67" i="10"/>
  <c r="IR71" i="10" s="1"/>
  <c r="IR56" i="10"/>
  <c r="IR60" i="10" s="1"/>
  <c r="IV74" i="10"/>
  <c r="IV75" i="10" s="1"/>
  <c r="IU78" i="10"/>
  <c r="IU82" i="10" s="1"/>
  <c r="IU77" i="10"/>
  <c r="IR68" i="10"/>
  <c r="IS63" i="10"/>
  <c r="IS64" i="10" s="1"/>
  <c r="IR66" i="10"/>
  <c r="IX65" i="10"/>
  <c r="IX70" i="10" s="1"/>
  <c r="IR57" i="10"/>
  <c r="IS52" i="10"/>
  <c r="IS53" i="10" s="1"/>
  <c r="IR55" i="10"/>
  <c r="IL44" i="10" l="1"/>
  <c r="IL45" i="10"/>
  <c r="IL49" i="10" s="1"/>
  <c r="IM41" i="10"/>
  <c r="IM42" i="10" s="1"/>
  <c r="IS67" i="10"/>
  <c r="IS71" i="10" s="1"/>
  <c r="IS56" i="10"/>
  <c r="IS60" i="10" s="1"/>
  <c r="IW74" i="10"/>
  <c r="IW75" i="10" s="1"/>
  <c r="IV78" i="10"/>
  <c r="IV82" i="10" s="1"/>
  <c r="IV77" i="10"/>
  <c r="IS68" i="10"/>
  <c r="IT63" i="10"/>
  <c r="IT64" i="10" s="1"/>
  <c r="IS66" i="10"/>
  <c r="IY65" i="10"/>
  <c r="IY70" i="10" s="1"/>
  <c r="IS57" i="10"/>
  <c r="IT52" i="10"/>
  <c r="IT53" i="10" s="1"/>
  <c r="IS55" i="10"/>
  <c r="IM44" i="10" l="1"/>
  <c r="IN41" i="10"/>
  <c r="IN42" i="10" s="1"/>
  <c r="IM45" i="10"/>
  <c r="IM49" i="10" s="1"/>
  <c r="IM46" i="10"/>
  <c r="IN46" i="10" s="1"/>
  <c r="IT67" i="10"/>
  <c r="IT71" i="10" s="1"/>
  <c r="IT56" i="10"/>
  <c r="IT60" i="10" s="1"/>
  <c r="IX74" i="10"/>
  <c r="IX75" i="10" s="1"/>
  <c r="IW78" i="10"/>
  <c r="IW82" i="10" s="1"/>
  <c r="IW77" i="10"/>
  <c r="IT68" i="10"/>
  <c r="IU63" i="10"/>
  <c r="IU64" i="10" s="1"/>
  <c r="IT66" i="10"/>
  <c r="IZ65" i="10"/>
  <c r="IZ70" i="10" s="1"/>
  <c r="IT57" i="10"/>
  <c r="IU52" i="10"/>
  <c r="IU53" i="10" s="1"/>
  <c r="IT55" i="10"/>
  <c r="IN44" i="10" l="1"/>
  <c r="IO41" i="10"/>
  <c r="IO42" i="10" s="1"/>
  <c r="IN45" i="10"/>
  <c r="IN49" i="10" s="1"/>
  <c r="IU67" i="10"/>
  <c r="IU71" i="10" s="1"/>
  <c r="IU56" i="10"/>
  <c r="IU60" i="10" s="1"/>
  <c r="IY74" i="10"/>
  <c r="IY75" i="10" s="1"/>
  <c r="IX78" i="10"/>
  <c r="IX82" i="10" s="1"/>
  <c r="IX77" i="10"/>
  <c r="IV63" i="10"/>
  <c r="IV64" i="10" s="1"/>
  <c r="IU66" i="10"/>
  <c r="IU68" i="10"/>
  <c r="JA65" i="10"/>
  <c r="JA70" i="10" s="1"/>
  <c r="IU57" i="10"/>
  <c r="IV52" i="10"/>
  <c r="IV53" i="10" s="1"/>
  <c r="IU55" i="10"/>
  <c r="IO45" i="10" l="1"/>
  <c r="IO49" i="10" s="1"/>
  <c r="IP41" i="10"/>
  <c r="IP42" i="10" s="1"/>
  <c r="IO44" i="10"/>
  <c r="IO46" i="10"/>
  <c r="IP46" i="10" s="1"/>
  <c r="IV67" i="10"/>
  <c r="IV71" i="10" s="1"/>
  <c r="IV56" i="10"/>
  <c r="IV60" i="10" s="1"/>
  <c r="IZ74" i="10"/>
  <c r="IZ75" i="10" s="1"/>
  <c r="IY78" i="10"/>
  <c r="IY82" i="10" s="1"/>
  <c r="IY77" i="10"/>
  <c r="IV68" i="10"/>
  <c r="IW63" i="10"/>
  <c r="IW64" i="10" s="1"/>
  <c r="IW67" i="10" s="1"/>
  <c r="IV66" i="10"/>
  <c r="JB65" i="10"/>
  <c r="JB70" i="10" s="1"/>
  <c r="IV57" i="10"/>
  <c r="IW52" i="10"/>
  <c r="IW53" i="10" s="1"/>
  <c r="IV55" i="10"/>
  <c r="IP45" i="10" l="1"/>
  <c r="IP49" i="10" s="1"/>
  <c r="IP44" i="10"/>
  <c r="IQ41" i="10"/>
  <c r="IQ42" i="10" s="1"/>
  <c r="IW71" i="10"/>
  <c r="IW56" i="10"/>
  <c r="IW60" i="10" s="1"/>
  <c r="JA74" i="10"/>
  <c r="JA75" i="10" s="1"/>
  <c r="IZ78" i="10"/>
  <c r="IZ82" i="10" s="1"/>
  <c r="IZ77" i="10"/>
  <c r="IW68" i="10"/>
  <c r="IX63" i="10"/>
  <c r="IX64" i="10" s="1"/>
  <c r="IW66" i="10"/>
  <c r="JC65" i="10"/>
  <c r="JC70" i="10" s="1"/>
  <c r="IW57" i="10"/>
  <c r="IX52" i="10"/>
  <c r="IX53" i="10" s="1"/>
  <c r="IW55" i="10"/>
  <c r="IQ46" i="10" l="1"/>
  <c r="IR41" i="10"/>
  <c r="IR42" i="10" s="1"/>
  <c r="IQ44" i="10"/>
  <c r="IQ45" i="10"/>
  <c r="IQ49" i="10" s="1"/>
  <c r="IX67" i="10"/>
  <c r="IX71" i="10" s="1"/>
  <c r="IX56" i="10"/>
  <c r="IX60" i="10" s="1"/>
  <c r="JB74" i="10"/>
  <c r="JB75" i="10" s="1"/>
  <c r="JA77" i="10"/>
  <c r="JA78" i="10"/>
  <c r="JA82" i="10" s="1"/>
  <c r="IX68" i="10"/>
  <c r="IY63" i="10"/>
  <c r="IY64" i="10" s="1"/>
  <c r="IX66" i="10"/>
  <c r="JD65" i="10"/>
  <c r="JD70" i="10" s="1"/>
  <c r="IX57" i="10"/>
  <c r="IY52" i="10"/>
  <c r="IY53" i="10" s="1"/>
  <c r="IX55" i="10"/>
  <c r="IR44" i="10" l="1"/>
  <c r="IR45" i="10"/>
  <c r="IR49" i="10" s="1"/>
  <c r="IS41" i="10"/>
  <c r="IS42" i="10" s="1"/>
  <c r="IR46" i="10"/>
  <c r="IY67" i="10"/>
  <c r="IY71" i="10" s="1"/>
  <c r="IY56" i="10"/>
  <c r="IY60" i="10" s="1"/>
  <c r="JC74" i="10"/>
  <c r="JC75" i="10" s="1"/>
  <c r="JB78" i="10"/>
  <c r="JB82" i="10" s="1"/>
  <c r="JB77" i="10"/>
  <c r="IY68" i="10"/>
  <c r="IZ63" i="10"/>
  <c r="IZ64" i="10" s="1"/>
  <c r="IY66" i="10"/>
  <c r="JE65" i="10"/>
  <c r="JE70" i="10" s="1"/>
  <c r="IY57" i="10"/>
  <c r="IZ52" i="10"/>
  <c r="IZ53" i="10" s="1"/>
  <c r="IY55" i="10"/>
  <c r="IS46" i="10" l="1"/>
  <c r="IT46" i="10" s="1"/>
  <c r="IT41" i="10"/>
  <c r="IT42" i="10" s="1"/>
  <c r="IS44" i="10"/>
  <c r="IS45" i="10"/>
  <c r="IS49" i="10" s="1"/>
  <c r="IZ67" i="10"/>
  <c r="IZ71" i="10" s="1"/>
  <c r="IZ56" i="10"/>
  <c r="IZ60" i="10" s="1"/>
  <c r="JD74" i="10"/>
  <c r="JD75" i="10" s="1"/>
  <c r="JC78" i="10"/>
  <c r="JC82" i="10" s="1"/>
  <c r="JC77" i="10"/>
  <c r="JA63" i="10"/>
  <c r="JA64" i="10" s="1"/>
  <c r="IZ66" i="10"/>
  <c r="IZ68" i="10"/>
  <c r="JF65" i="10"/>
  <c r="JF70" i="10" s="1"/>
  <c r="IZ57" i="10"/>
  <c r="JA52" i="10"/>
  <c r="JA53" i="10" s="1"/>
  <c r="IZ55" i="10"/>
  <c r="IT45" i="10" l="1"/>
  <c r="IT49" i="10" s="1"/>
  <c r="IU41" i="10"/>
  <c r="IU42" i="10" s="1"/>
  <c r="IT44" i="10"/>
  <c r="IU46" i="10"/>
  <c r="JA67" i="10"/>
  <c r="JA71" i="10" s="1"/>
  <c r="JA56" i="10"/>
  <c r="JA60" i="10" s="1"/>
  <c r="JE74" i="10"/>
  <c r="JE75" i="10" s="1"/>
  <c r="JD78" i="10"/>
  <c r="JD82" i="10" s="1"/>
  <c r="JD77" i="10"/>
  <c r="JA68" i="10"/>
  <c r="JB63" i="10"/>
  <c r="JB64" i="10" s="1"/>
  <c r="JA66" i="10"/>
  <c r="JG65" i="10"/>
  <c r="JG70" i="10" s="1"/>
  <c r="JA57" i="10"/>
  <c r="JB52" i="10"/>
  <c r="JB53" i="10" s="1"/>
  <c r="JA55" i="10"/>
  <c r="IU45" i="10" l="1"/>
  <c r="IU49" i="10" s="1"/>
  <c r="IU44" i="10"/>
  <c r="IV41" i="10"/>
  <c r="IV42" i="10" s="1"/>
  <c r="JB67" i="10"/>
  <c r="JB71" i="10" s="1"/>
  <c r="JB56" i="10"/>
  <c r="JB60" i="10" s="1"/>
  <c r="JF74" i="10"/>
  <c r="JF75" i="10" s="1"/>
  <c r="JE78" i="10"/>
  <c r="JE82" i="10" s="1"/>
  <c r="JE77" i="10"/>
  <c r="JB68" i="10"/>
  <c r="JC63" i="10"/>
  <c r="JC64" i="10" s="1"/>
  <c r="JB66" i="10"/>
  <c r="JH65" i="10"/>
  <c r="JH70" i="10" s="1"/>
  <c r="JB57" i="10"/>
  <c r="JC52" i="10"/>
  <c r="JC53" i="10" s="1"/>
  <c r="JB55" i="10"/>
  <c r="IV46" i="10" l="1"/>
  <c r="IW41" i="10"/>
  <c r="IW42" i="10" s="1"/>
  <c r="IV45" i="10"/>
  <c r="IV49" i="10" s="1"/>
  <c r="IV44" i="10"/>
  <c r="JC67" i="10"/>
  <c r="JC71" i="10" s="1"/>
  <c r="JC56" i="10"/>
  <c r="JC60" i="10" s="1"/>
  <c r="JG74" i="10"/>
  <c r="JG75" i="10" s="1"/>
  <c r="JF78" i="10"/>
  <c r="JF82" i="10" s="1"/>
  <c r="JF77" i="10"/>
  <c r="JC68" i="10"/>
  <c r="JD63" i="10"/>
  <c r="JD64" i="10" s="1"/>
  <c r="JC66" i="10"/>
  <c r="JI65" i="10"/>
  <c r="JI70" i="10" s="1"/>
  <c r="JC57" i="10"/>
  <c r="JD52" i="10"/>
  <c r="JD53" i="10" s="1"/>
  <c r="JC55" i="10"/>
  <c r="IW44" i="10" l="1"/>
  <c r="IX41" i="10"/>
  <c r="IX42" i="10" s="1"/>
  <c r="IW45" i="10"/>
  <c r="IW49" i="10" s="1"/>
  <c r="IW46" i="10"/>
  <c r="IX46" i="10" s="1"/>
  <c r="JD67" i="10"/>
  <c r="JD71" i="10" s="1"/>
  <c r="JD56" i="10"/>
  <c r="JD60" i="10" s="1"/>
  <c r="JH74" i="10"/>
  <c r="JH75" i="10" s="1"/>
  <c r="JG78" i="10"/>
  <c r="JG82" i="10" s="1"/>
  <c r="JG77" i="10"/>
  <c r="JE63" i="10"/>
  <c r="JE64" i="10" s="1"/>
  <c r="JD66" i="10"/>
  <c r="JD68" i="10"/>
  <c r="JJ65" i="10"/>
  <c r="JJ70" i="10" s="1"/>
  <c r="JD57" i="10"/>
  <c r="JE52" i="10"/>
  <c r="JE53" i="10" s="1"/>
  <c r="JD55" i="10"/>
  <c r="IY41" i="10" l="1"/>
  <c r="IY42" i="10" s="1"/>
  <c r="IX45" i="10"/>
  <c r="IX49" i="10" s="1"/>
  <c r="IX44" i="10"/>
  <c r="JE67" i="10"/>
  <c r="JE71" i="10" s="1"/>
  <c r="JE56" i="10"/>
  <c r="JE60" i="10" s="1"/>
  <c r="JI74" i="10"/>
  <c r="JI75" i="10" s="1"/>
  <c r="JH78" i="10"/>
  <c r="JH82" i="10" s="1"/>
  <c r="JH77" i="10"/>
  <c r="JE68" i="10"/>
  <c r="JF63" i="10"/>
  <c r="JF64" i="10" s="1"/>
  <c r="JE66" i="10"/>
  <c r="JK65" i="10"/>
  <c r="JK70" i="10" s="1"/>
  <c r="JE57" i="10"/>
  <c r="JF52" i="10"/>
  <c r="JF53" i="10" s="1"/>
  <c r="JE55" i="10"/>
  <c r="IY46" i="10" l="1"/>
  <c r="IZ41" i="10"/>
  <c r="IZ42" i="10" s="1"/>
  <c r="IY44" i="10"/>
  <c r="IY45" i="10"/>
  <c r="IY49" i="10" s="1"/>
  <c r="JF67" i="10"/>
  <c r="JF71" i="10" s="1"/>
  <c r="JF56" i="10"/>
  <c r="JF60" i="10" s="1"/>
  <c r="JJ74" i="10"/>
  <c r="JJ75" i="10" s="1"/>
  <c r="JI77" i="10"/>
  <c r="JI78" i="10"/>
  <c r="JI82" i="10" s="1"/>
  <c r="JF68" i="10"/>
  <c r="JG63" i="10"/>
  <c r="JG64" i="10" s="1"/>
  <c r="JF66" i="10"/>
  <c r="JL65" i="10"/>
  <c r="JL70" i="10" s="1"/>
  <c r="JF57" i="10"/>
  <c r="JG52" i="10"/>
  <c r="JG53" i="10" s="1"/>
  <c r="JF55" i="10"/>
  <c r="IZ44" i="10" l="1"/>
  <c r="JA41" i="10"/>
  <c r="JA42" i="10" s="1"/>
  <c r="IZ45" i="10"/>
  <c r="IZ49" i="10" s="1"/>
  <c r="IZ46" i="10"/>
  <c r="JA46" i="10" s="1"/>
  <c r="JG67" i="10"/>
  <c r="JG71" i="10" s="1"/>
  <c r="JG56" i="10"/>
  <c r="JG60" i="10" s="1"/>
  <c r="JK74" i="10"/>
  <c r="JK75" i="10" s="1"/>
  <c r="JJ78" i="10"/>
  <c r="JJ82" i="10" s="1"/>
  <c r="JJ77" i="10"/>
  <c r="JH63" i="10"/>
  <c r="JH64" i="10" s="1"/>
  <c r="JH67" i="10" s="1"/>
  <c r="JG66" i="10"/>
  <c r="JG68" i="10"/>
  <c r="JM65" i="10"/>
  <c r="JM70" i="10" s="1"/>
  <c r="JG57" i="10"/>
  <c r="JH52" i="10"/>
  <c r="JH53" i="10" s="1"/>
  <c r="JG55" i="10"/>
  <c r="JB41" i="10" l="1"/>
  <c r="JB42" i="10" s="1"/>
  <c r="JA44" i="10"/>
  <c r="JA45" i="10"/>
  <c r="JA49" i="10" s="1"/>
  <c r="JH71" i="10"/>
  <c r="JH56" i="10"/>
  <c r="JH60" i="10" s="1"/>
  <c r="JL74" i="10"/>
  <c r="JL75" i="10" s="1"/>
  <c r="JK78" i="10"/>
  <c r="JK82" i="10" s="1"/>
  <c r="JK77" i="10"/>
  <c r="JH68" i="10"/>
  <c r="JI63" i="10"/>
  <c r="JI64" i="10" s="1"/>
  <c r="JH66" i="10"/>
  <c r="JN65" i="10"/>
  <c r="JN70" i="10" s="1"/>
  <c r="JH57" i="10"/>
  <c r="JI52" i="10"/>
  <c r="JI53" i="10" s="1"/>
  <c r="JH55" i="10"/>
  <c r="JC41" i="10" l="1"/>
  <c r="JC42" i="10" s="1"/>
  <c r="JB44" i="10"/>
  <c r="JB45" i="10"/>
  <c r="JB49" i="10" s="1"/>
  <c r="JB46" i="10"/>
  <c r="JC46" i="10" s="1"/>
  <c r="JI67" i="10"/>
  <c r="JI71" i="10" s="1"/>
  <c r="JI56" i="10"/>
  <c r="JI60" i="10" s="1"/>
  <c r="JM74" i="10"/>
  <c r="JM75" i="10" s="1"/>
  <c r="JL78" i="10"/>
  <c r="JL82" i="10" s="1"/>
  <c r="JL77" i="10"/>
  <c r="JI68" i="10"/>
  <c r="JJ63" i="10"/>
  <c r="JJ64" i="10" s="1"/>
  <c r="JI66" i="10"/>
  <c r="JO65" i="10"/>
  <c r="JO70" i="10" s="1"/>
  <c r="JI57" i="10"/>
  <c r="JJ52" i="10"/>
  <c r="JJ53" i="10" s="1"/>
  <c r="JI55" i="10"/>
  <c r="JD41" i="10" l="1"/>
  <c r="JD42" i="10" s="1"/>
  <c r="JC44" i="10"/>
  <c r="JC45" i="10"/>
  <c r="JC49" i="10" s="1"/>
  <c r="JJ67" i="10"/>
  <c r="JJ71" i="10" s="1"/>
  <c r="JJ56" i="10"/>
  <c r="JJ60" i="10" s="1"/>
  <c r="JN74" i="10"/>
  <c r="JN75" i="10" s="1"/>
  <c r="JM78" i="10"/>
  <c r="JM82" i="10" s="1"/>
  <c r="JM77" i="10"/>
  <c r="JK63" i="10"/>
  <c r="JK64" i="10" s="1"/>
  <c r="JJ66" i="10"/>
  <c r="JJ68" i="10"/>
  <c r="JP65" i="10"/>
  <c r="JP70" i="10" s="1"/>
  <c r="JJ57" i="10"/>
  <c r="JK52" i="10"/>
  <c r="JK53" i="10" s="1"/>
  <c r="JJ55" i="10"/>
  <c r="JD45" i="10" l="1"/>
  <c r="JD49" i="10" s="1"/>
  <c r="JE41" i="10"/>
  <c r="JE42" i="10" s="1"/>
  <c r="JD44" i="10"/>
  <c r="JD46" i="10"/>
  <c r="JK67" i="10"/>
  <c r="JK71" i="10" s="1"/>
  <c r="JK56" i="10"/>
  <c r="JK60" i="10" s="1"/>
  <c r="JO74" i="10"/>
  <c r="JO75" i="10" s="1"/>
  <c r="JN78" i="10"/>
  <c r="JN82" i="10" s="1"/>
  <c r="JN77" i="10"/>
  <c r="JK68" i="10"/>
  <c r="JL63" i="10"/>
  <c r="JL64" i="10" s="1"/>
  <c r="JK66" i="10"/>
  <c r="JQ65" i="10"/>
  <c r="JQ70" i="10" s="1"/>
  <c r="JK57" i="10"/>
  <c r="JL52" i="10"/>
  <c r="JL53" i="10" s="1"/>
  <c r="JK55" i="10"/>
  <c r="JE46" i="10" l="1"/>
  <c r="JF46" i="10" s="1"/>
  <c r="JF41" i="10"/>
  <c r="JF42" i="10" s="1"/>
  <c r="JE45" i="10"/>
  <c r="JE49" i="10" s="1"/>
  <c r="JE44" i="10"/>
  <c r="JL67" i="10"/>
  <c r="JL71" i="10" s="1"/>
  <c r="JL56" i="10"/>
  <c r="JL60" i="10" s="1"/>
  <c r="JP74" i="10"/>
  <c r="JP75" i="10" s="1"/>
  <c r="JO78" i="10"/>
  <c r="JO82" i="10" s="1"/>
  <c r="JO77" i="10"/>
  <c r="JL68" i="10"/>
  <c r="JM63" i="10"/>
  <c r="JM64" i="10" s="1"/>
  <c r="JM67" i="10" s="1"/>
  <c r="JL66" i="10"/>
  <c r="JR65" i="10"/>
  <c r="JR70" i="10" s="1"/>
  <c r="JL57" i="10"/>
  <c r="JM52" i="10"/>
  <c r="JM53" i="10" s="1"/>
  <c r="JL55" i="10"/>
  <c r="JG41" i="10" l="1"/>
  <c r="JG42" i="10" s="1"/>
  <c r="JF45" i="10"/>
  <c r="JF49" i="10" s="1"/>
  <c r="JF44" i="10"/>
  <c r="JG46" i="10"/>
  <c r="JM71" i="10"/>
  <c r="JM56" i="10"/>
  <c r="JM60" i="10" s="1"/>
  <c r="JQ74" i="10"/>
  <c r="JQ75" i="10" s="1"/>
  <c r="JP78" i="10"/>
  <c r="JP82" i="10" s="1"/>
  <c r="JP77" i="10"/>
  <c r="JM68" i="10"/>
  <c r="JN63" i="10"/>
  <c r="JN64" i="10" s="1"/>
  <c r="JM66" i="10"/>
  <c r="JS65" i="10"/>
  <c r="JS70" i="10" s="1"/>
  <c r="JM57" i="10"/>
  <c r="JN52" i="10"/>
  <c r="JN53" i="10" s="1"/>
  <c r="JM55" i="10"/>
  <c r="JG45" i="10" l="1"/>
  <c r="JG49" i="10" s="1"/>
  <c r="JG44" i="10"/>
  <c r="JH41" i="10"/>
  <c r="JH42" i="10" s="1"/>
  <c r="JN67" i="10"/>
  <c r="JN71" i="10" s="1"/>
  <c r="JN56" i="10"/>
  <c r="JN60" i="10" s="1"/>
  <c r="JR74" i="10"/>
  <c r="JR75" i="10" s="1"/>
  <c r="JQ77" i="10"/>
  <c r="JQ78" i="10"/>
  <c r="JQ82" i="10" s="1"/>
  <c r="JN68" i="10"/>
  <c r="JO63" i="10"/>
  <c r="JO64" i="10" s="1"/>
  <c r="JO67" i="10" s="1"/>
  <c r="JN66" i="10"/>
  <c r="JT65" i="10"/>
  <c r="JT70" i="10" s="1"/>
  <c r="JN57" i="10"/>
  <c r="JO52" i="10"/>
  <c r="JO53" i="10" s="1"/>
  <c r="JN55" i="10"/>
  <c r="JH46" i="10" l="1"/>
  <c r="JI46" i="10" s="1"/>
  <c r="JH44" i="10"/>
  <c r="JI41" i="10"/>
  <c r="JI42" i="10" s="1"/>
  <c r="JH45" i="10"/>
  <c r="JH49" i="10" s="1"/>
  <c r="JO71" i="10"/>
  <c r="JO56" i="10"/>
  <c r="JO60" i="10" s="1"/>
  <c r="JS74" i="10"/>
  <c r="JS75" i="10" s="1"/>
  <c r="JR78" i="10"/>
  <c r="JR82" i="10" s="1"/>
  <c r="JR77" i="10"/>
  <c r="JO68" i="10"/>
  <c r="JP63" i="10"/>
  <c r="JP64" i="10" s="1"/>
  <c r="JO66" i="10"/>
  <c r="JU65" i="10"/>
  <c r="JU70" i="10" s="1"/>
  <c r="JO57" i="10"/>
  <c r="JP52" i="10"/>
  <c r="JP53" i="10" s="1"/>
  <c r="JO55" i="10"/>
  <c r="JI45" i="10" l="1"/>
  <c r="JI49" i="10" s="1"/>
  <c r="JJ41" i="10"/>
  <c r="JJ42" i="10" s="1"/>
  <c r="JJ46" i="10" s="1"/>
  <c r="JI44" i="10"/>
  <c r="JP67" i="10"/>
  <c r="JP71" i="10" s="1"/>
  <c r="JP56" i="10"/>
  <c r="JP60" i="10" s="1"/>
  <c r="JT74" i="10"/>
  <c r="JT75" i="10" s="1"/>
  <c r="JS78" i="10"/>
  <c r="JS82" i="10" s="1"/>
  <c r="JS77" i="10"/>
  <c r="JP68" i="10"/>
  <c r="JQ63" i="10"/>
  <c r="JQ64" i="10" s="1"/>
  <c r="JP66" i="10"/>
  <c r="JV65" i="10"/>
  <c r="JV70" i="10" s="1"/>
  <c r="JP57" i="10"/>
  <c r="JQ52" i="10"/>
  <c r="JQ53" i="10" s="1"/>
  <c r="JP55" i="10"/>
  <c r="JJ44" i="10" l="1"/>
  <c r="JJ45" i="10"/>
  <c r="JJ49" i="10" s="1"/>
  <c r="JK41" i="10"/>
  <c r="JK42" i="10" s="1"/>
  <c r="JQ67" i="10"/>
  <c r="JQ71" i="10" s="1"/>
  <c r="JQ56" i="10"/>
  <c r="JQ60" i="10" s="1"/>
  <c r="JU74" i="10"/>
  <c r="JU75" i="10" s="1"/>
  <c r="JT78" i="10"/>
  <c r="JT82" i="10" s="1"/>
  <c r="JT77" i="10"/>
  <c r="JQ68" i="10"/>
  <c r="JR63" i="10"/>
  <c r="JR64" i="10" s="1"/>
  <c r="JQ66" i="10"/>
  <c r="JW65" i="10"/>
  <c r="JW70" i="10" s="1"/>
  <c r="JQ57" i="10"/>
  <c r="JR52" i="10"/>
  <c r="JR53" i="10" s="1"/>
  <c r="JQ55" i="10"/>
  <c r="JL41" i="10" l="1"/>
  <c r="JL42" i="10" s="1"/>
  <c r="JK44" i="10"/>
  <c r="JK45" i="10"/>
  <c r="JK49" i="10" s="1"/>
  <c r="JK46" i="10"/>
  <c r="JL46" i="10" s="1"/>
  <c r="JR67" i="10"/>
  <c r="JR71" i="10" s="1"/>
  <c r="JR56" i="10"/>
  <c r="JR60" i="10" s="1"/>
  <c r="JV74" i="10"/>
  <c r="JV75" i="10" s="1"/>
  <c r="JU78" i="10"/>
  <c r="JU82" i="10" s="1"/>
  <c r="JU77" i="10"/>
  <c r="JR68" i="10"/>
  <c r="JS63" i="10"/>
  <c r="JS64" i="10" s="1"/>
  <c r="JS67" i="10" s="1"/>
  <c r="JR66" i="10"/>
  <c r="JX65" i="10"/>
  <c r="JX70" i="10" s="1"/>
  <c r="JR57" i="10"/>
  <c r="JS52" i="10"/>
  <c r="JS53" i="10" s="1"/>
  <c r="JR55" i="10"/>
  <c r="JM41" i="10" l="1"/>
  <c r="JM42" i="10" s="1"/>
  <c r="JL44" i="10"/>
  <c r="JL45" i="10"/>
  <c r="JL49" i="10" s="1"/>
  <c r="JS71" i="10"/>
  <c r="JS56" i="10"/>
  <c r="JS60" i="10" s="1"/>
  <c r="JW74" i="10"/>
  <c r="JW75" i="10" s="1"/>
  <c r="JV78" i="10"/>
  <c r="JV82" i="10" s="1"/>
  <c r="JV77" i="10"/>
  <c r="JS68" i="10"/>
  <c r="JT63" i="10"/>
  <c r="JT64" i="10" s="1"/>
  <c r="JS66" i="10"/>
  <c r="JY65" i="10"/>
  <c r="JY70" i="10" s="1"/>
  <c r="JS57" i="10"/>
  <c r="JT52" i="10"/>
  <c r="JT53" i="10" s="1"/>
  <c r="JS55" i="10"/>
  <c r="JM46" i="10" l="1"/>
  <c r="JN41" i="10"/>
  <c r="JN42" i="10" s="1"/>
  <c r="JM44" i="10"/>
  <c r="JM45" i="10"/>
  <c r="JM49" i="10" s="1"/>
  <c r="JT67" i="10"/>
  <c r="JT71" i="10" s="1"/>
  <c r="JT56" i="10"/>
  <c r="JT60" i="10" s="1"/>
  <c r="JX74" i="10"/>
  <c r="JX75" i="10" s="1"/>
  <c r="JW78" i="10"/>
  <c r="JW82" i="10" s="1"/>
  <c r="JW77" i="10"/>
  <c r="JT68" i="10"/>
  <c r="JU63" i="10"/>
  <c r="JU64" i="10" s="1"/>
  <c r="JU67" i="10" s="1"/>
  <c r="JT66" i="10"/>
  <c r="JZ65" i="10"/>
  <c r="JZ70" i="10" s="1"/>
  <c r="JT57" i="10"/>
  <c r="JU52" i="10"/>
  <c r="JU53" i="10" s="1"/>
  <c r="JT55" i="10"/>
  <c r="JN46" i="10" l="1"/>
  <c r="JO46" i="10" s="1"/>
  <c r="JN44" i="10"/>
  <c r="JO41" i="10"/>
  <c r="JO42" i="10" s="1"/>
  <c r="JN45" i="10"/>
  <c r="JN49" i="10" s="1"/>
  <c r="JU71" i="10"/>
  <c r="JU56" i="10"/>
  <c r="JU60" i="10" s="1"/>
  <c r="JY74" i="10"/>
  <c r="JY75" i="10" s="1"/>
  <c r="JX78" i="10"/>
  <c r="JX82" i="10" s="1"/>
  <c r="JX77" i="10"/>
  <c r="JU68" i="10"/>
  <c r="JV63" i="10"/>
  <c r="JV64" i="10" s="1"/>
  <c r="JU66" i="10"/>
  <c r="KA65" i="10"/>
  <c r="KA70" i="10" s="1"/>
  <c r="JU57" i="10"/>
  <c r="JV52" i="10"/>
  <c r="JV53" i="10" s="1"/>
  <c r="JU55" i="10"/>
  <c r="JP41" i="10" l="1"/>
  <c r="JP42" i="10" s="1"/>
  <c r="JP46" i="10" s="1"/>
  <c r="JO44" i="10"/>
  <c r="JO45" i="10"/>
  <c r="JO49" i="10" s="1"/>
  <c r="JV67" i="10"/>
  <c r="JV71" i="10" s="1"/>
  <c r="JV56" i="10"/>
  <c r="JV60" i="10" s="1"/>
  <c r="JZ74" i="10"/>
  <c r="JZ75" i="10" s="1"/>
  <c r="JY77" i="10"/>
  <c r="JY78" i="10"/>
  <c r="JY82" i="10" s="1"/>
  <c r="JW63" i="10"/>
  <c r="JW64" i="10" s="1"/>
  <c r="JV66" i="10"/>
  <c r="JV68" i="10"/>
  <c r="KB65" i="10"/>
  <c r="KB70" i="10" s="1"/>
  <c r="JV57" i="10"/>
  <c r="JW52" i="10"/>
  <c r="JW53" i="10" s="1"/>
  <c r="JV55" i="10"/>
  <c r="JP44" i="10" l="1"/>
  <c r="JP45" i="10"/>
  <c r="JP49" i="10" s="1"/>
  <c r="JQ41" i="10"/>
  <c r="JQ42" i="10" s="1"/>
  <c r="JW67" i="10"/>
  <c r="JW71" i="10" s="1"/>
  <c r="JW56" i="10"/>
  <c r="JW60" i="10" s="1"/>
  <c r="KA74" i="10"/>
  <c r="KA75" i="10" s="1"/>
  <c r="JZ78" i="10"/>
  <c r="JZ82" i="10" s="1"/>
  <c r="JZ77" i="10"/>
  <c r="JW68" i="10"/>
  <c r="JX63" i="10"/>
  <c r="JX64" i="10" s="1"/>
  <c r="JW66" i="10"/>
  <c r="KC65" i="10"/>
  <c r="KC70" i="10" s="1"/>
  <c r="JW57" i="10"/>
  <c r="JX52" i="10"/>
  <c r="JX53" i="10" s="1"/>
  <c r="JW55" i="10"/>
  <c r="JQ46" i="10" l="1"/>
  <c r="JR41" i="10"/>
  <c r="JR42" i="10" s="1"/>
  <c r="JQ44" i="10"/>
  <c r="JQ45" i="10"/>
  <c r="JQ49" i="10" s="1"/>
  <c r="JX67" i="10"/>
  <c r="JX71" i="10" s="1"/>
  <c r="JX56" i="10"/>
  <c r="JX60" i="10" s="1"/>
  <c r="KB74" i="10"/>
  <c r="KB75" i="10" s="1"/>
  <c r="KA78" i="10"/>
  <c r="KA82" i="10" s="1"/>
  <c r="KA77" i="10"/>
  <c r="JX68" i="10"/>
  <c r="JY63" i="10"/>
  <c r="JY64" i="10" s="1"/>
  <c r="JX66" i="10"/>
  <c r="KD65" i="10"/>
  <c r="KD70" i="10" s="1"/>
  <c r="JX57" i="10"/>
  <c r="JY52" i="10"/>
  <c r="JY53" i="10" s="1"/>
  <c r="JX55" i="10"/>
  <c r="JR46" i="10" l="1"/>
  <c r="JR44" i="10"/>
  <c r="JR45" i="10"/>
  <c r="JR49" i="10" s="1"/>
  <c r="JS41" i="10"/>
  <c r="JS42" i="10" s="1"/>
  <c r="JY67" i="10"/>
  <c r="JY71" i="10" s="1"/>
  <c r="JY56" i="10"/>
  <c r="JY60" i="10" s="1"/>
  <c r="KC74" i="10"/>
  <c r="KC75" i="10" s="1"/>
  <c r="KB78" i="10"/>
  <c r="KB82" i="10" s="1"/>
  <c r="KB77" i="10"/>
  <c r="JY68" i="10"/>
  <c r="JZ63" i="10"/>
  <c r="JZ64" i="10" s="1"/>
  <c r="JY66" i="10"/>
  <c r="KE65" i="10"/>
  <c r="KE70" i="10" s="1"/>
  <c r="JY57" i="10"/>
  <c r="JZ52" i="10"/>
  <c r="JZ53" i="10" s="1"/>
  <c r="JY55" i="10"/>
  <c r="JT41" i="10" l="1"/>
  <c r="JT42" i="10" s="1"/>
  <c r="JS45" i="10"/>
  <c r="JS49" i="10" s="1"/>
  <c r="JS44" i="10"/>
  <c r="JS46" i="10"/>
  <c r="JT46" i="10" s="1"/>
  <c r="JZ67" i="10"/>
  <c r="JZ71" i="10" s="1"/>
  <c r="JZ56" i="10"/>
  <c r="JZ60" i="10" s="1"/>
  <c r="KD74" i="10"/>
  <c r="KD75" i="10" s="1"/>
  <c r="KC78" i="10"/>
  <c r="KC82" i="10" s="1"/>
  <c r="KC77" i="10"/>
  <c r="JZ68" i="10"/>
  <c r="KA63" i="10"/>
  <c r="KA64" i="10" s="1"/>
  <c r="JZ66" i="10"/>
  <c r="KF65" i="10"/>
  <c r="KF70" i="10" s="1"/>
  <c r="JZ57" i="10"/>
  <c r="KA52" i="10"/>
  <c r="KA53" i="10" s="1"/>
  <c r="JZ55" i="10"/>
  <c r="JT44" i="10" l="1"/>
  <c r="JT45" i="10"/>
  <c r="JT49" i="10" s="1"/>
  <c r="JU41" i="10"/>
  <c r="JU42" i="10" s="1"/>
  <c r="KA67" i="10"/>
  <c r="KA71" i="10" s="1"/>
  <c r="KA56" i="10"/>
  <c r="KA60" i="10" s="1"/>
  <c r="KE74" i="10"/>
  <c r="KE75" i="10" s="1"/>
  <c r="KD78" i="10"/>
  <c r="KD82" i="10" s="1"/>
  <c r="KD77" i="10"/>
  <c r="KA68" i="10"/>
  <c r="KB63" i="10"/>
  <c r="KB64" i="10" s="1"/>
  <c r="KA66" i="10"/>
  <c r="KG65" i="10"/>
  <c r="KG70" i="10" s="1"/>
  <c r="KA57" i="10"/>
  <c r="KB52" i="10"/>
  <c r="KB53" i="10" s="1"/>
  <c r="KA55" i="10"/>
  <c r="JV41" i="10" l="1"/>
  <c r="JV42" i="10" s="1"/>
  <c r="JU45" i="10"/>
  <c r="JU49" i="10" s="1"/>
  <c r="JU44" i="10"/>
  <c r="JU46" i="10"/>
  <c r="KB67" i="10"/>
  <c r="KB71" i="10" s="1"/>
  <c r="KB56" i="10"/>
  <c r="KB60" i="10" s="1"/>
  <c r="KF74" i="10"/>
  <c r="KF75" i="10" s="1"/>
  <c r="KE78" i="10"/>
  <c r="KE82" i="10" s="1"/>
  <c r="KE77" i="10"/>
  <c r="KC63" i="10"/>
  <c r="KC64" i="10" s="1"/>
  <c r="KC67" i="10" s="1"/>
  <c r="KB66" i="10"/>
  <c r="KB68" i="10"/>
  <c r="KH65" i="10"/>
  <c r="KH70" i="10" s="1"/>
  <c r="KB57" i="10"/>
  <c r="KC52" i="10"/>
  <c r="KC53" i="10" s="1"/>
  <c r="KB55" i="10"/>
  <c r="JV46" i="10" l="1"/>
  <c r="JV45" i="10"/>
  <c r="JV49" i="10" s="1"/>
  <c r="JV44" i="10"/>
  <c r="JW41" i="10"/>
  <c r="JW42" i="10" s="1"/>
  <c r="KC71" i="10"/>
  <c r="KC56" i="10"/>
  <c r="KC60" i="10" s="1"/>
  <c r="KG74" i="10"/>
  <c r="KG75" i="10" s="1"/>
  <c r="KF78" i="10"/>
  <c r="KF82" i="10" s="1"/>
  <c r="KF77" i="10"/>
  <c r="KC68" i="10"/>
  <c r="KD63" i="10"/>
  <c r="KD64" i="10" s="1"/>
  <c r="KD67" i="10" s="1"/>
  <c r="KC66" i="10"/>
  <c r="KI65" i="10"/>
  <c r="KI70" i="10" s="1"/>
  <c r="KC57" i="10"/>
  <c r="KD52" i="10"/>
  <c r="KD53" i="10" s="1"/>
  <c r="KC55" i="10"/>
  <c r="JW45" i="10" l="1"/>
  <c r="JW49" i="10" s="1"/>
  <c r="JW44" i="10"/>
  <c r="JX41" i="10"/>
  <c r="JX42" i="10" s="1"/>
  <c r="JW46" i="10"/>
  <c r="JX46" i="10" s="1"/>
  <c r="KD71" i="10"/>
  <c r="KD56" i="10"/>
  <c r="KD60" i="10" s="1"/>
  <c r="KH74" i="10"/>
  <c r="KH75" i="10" s="1"/>
  <c r="KG77" i="10"/>
  <c r="KG78" i="10"/>
  <c r="KG82" i="10" s="1"/>
  <c r="KD68" i="10"/>
  <c r="KE63" i="10"/>
  <c r="KE64" i="10" s="1"/>
  <c r="KD66" i="10"/>
  <c r="KJ65" i="10"/>
  <c r="KJ70" i="10" s="1"/>
  <c r="KD57" i="10"/>
  <c r="KE52" i="10"/>
  <c r="KE53" i="10" s="1"/>
  <c r="KD55" i="10"/>
  <c r="JX45" i="10" l="1"/>
  <c r="JX49" i="10" s="1"/>
  <c r="JX44" i="10"/>
  <c r="JY41" i="10"/>
  <c r="JY42" i="10" s="1"/>
  <c r="KE67" i="10"/>
  <c r="KE71" i="10" s="1"/>
  <c r="KE56" i="10"/>
  <c r="KE60" i="10" s="1"/>
  <c r="KI74" i="10"/>
  <c r="KI75" i="10" s="1"/>
  <c r="KH78" i="10"/>
  <c r="KH82" i="10" s="1"/>
  <c r="KH77" i="10"/>
  <c r="KE68" i="10"/>
  <c r="KF63" i="10"/>
  <c r="KF64" i="10" s="1"/>
  <c r="KE66" i="10"/>
  <c r="KK65" i="10"/>
  <c r="KK70" i="10" s="1"/>
  <c r="KE57" i="10"/>
  <c r="KF52" i="10"/>
  <c r="KF53" i="10" s="1"/>
  <c r="KE55" i="10"/>
  <c r="JY45" i="10" l="1"/>
  <c r="JY49" i="10" s="1"/>
  <c r="JZ41" i="10"/>
  <c r="JZ42" i="10" s="1"/>
  <c r="JY44" i="10"/>
  <c r="JY46" i="10"/>
  <c r="JZ46" i="10" s="1"/>
  <c r="KF67" i="10"/>
  <c r="KF71" i="10" s="1"/>
  <c r="KF56" i="10"/>
  <c r="KF60" i="10" s="1"/>
  <c r="KJ74" i="10"/>
  <c r="KJ75" i="10" s="1"/>
  <c r="KI78" i="10"/>
  <c r="KI82" i="10" s="1"/>
  <c r="KI77" i="10"/>
  <c r="KF68" i="10"/>
  <c r="KG63" i="10"/>
  <c r="KG64" i="10" s="1"/>
  <c r="KF66" i="10"/>
  <c r="KL65" i="10"/>
  <c r="KL70" i="10" s="1"/>
  <c r="KF57" i="10"/>
  <c r="KG52" i="10"/>
  <c r="KG53" i="10" s="1"/>
  <c r="KF55" i="10"/>
  <c r="JZ45" i="10" l="1"/>
  <c r="JZ49" i="10" s="1"/>
  <c r="KA41" i="10"/>
  <c r="KA42" i="10" s="1"/>
  <c r="JZ44" i="10"/>
  <c r="KG67" i="10"/>
  <c r="KG71" i="10" s="1"/>
  <c r="KG56" i="10"/>
  <c r="KG60" i="10" s="1"/>
  <c r="KK74" i="10"/>
  <c r="KK75" i="10" s="1"/>
  <c r="KJ78" i="10"/>
  <c r="KJ82" i="10" s="1"/>
  <c r="KJ77" i="10"/>
  <c r="KG68" i="10"/>
  <c r="KH63" i="10"/>
  <c r="KH64" i="10" s="1"/>
  <c r="KG66" i="10"/>
  <c r="KM65" i="10"/>
  <c r="KM70" i="10" s="1"/>
  <c r="KG57" i="10"/>
  <c r="KH52" i="10"/>
  <c r="KH53" i="10" s="1"/>
  <c r="KG55" i="10"/>
  <c r="KA45" i="10" l="1"/>
  <c r="KA49" i="10" s="1"/>
  <c r="KA46" i="10"/>
  <c r="KB41" i="10"/>
  <c r="KB42" i="10" s="1"/>
  <c r="KA44" i="10"/>
  <c r="KH67" i="10"/>
  <c r="KH71" i="10" s="1"/>
  <c r="KH56" i="10"/>
  <c r="KH60" i="10" s="1"/>
  <c r="KL74" i="10"/>
  <c r="KL75" i="10" s="1"/>
  <c r="KK78" i="10"/>
  <c r="KK82" i="10" s="1"/>
  <c r="KK77" i="10"/>
  <c r="KH68" i="10"/>
  <c r="KI63" i="10"/>
  <c r="KI64" i="10" s="1"/>
  <c r="KH66" i="10"/>
  <c r="KN65" i="10"/>
  <c r="KN70" i="10" s="1"/>
  <c r="KH57" i="10"/>
  <c r="KI52" i="10"/>
  <c r="KI53" i="10" s="1"/>
  <c r="KH55" i="10"/>
  <c r="KB44" i="10" l="1"/>
  <c r="KC41" i="10"/>
  <c r="KC42" i="10" s="1"/>
  <c r="KB45" i="10"/>
  <c r="KB49" i="10" s="1"/>
  <c r="KB46" i="10"/>
  <c r="KC46" i="10" s="1"/>
  <c r="KI67" i="10"/>
  <c r="KI71" i="10" s="1"/>
  <c r="KI56" i="10"/>
  <c r="KI60" i="10" s="1"/>
  <c r="KM74" i="10"/>
  <c r="KM75" i="10" s="1"/>
  <c r="KL78" i="10"/>
  <c r="KL82" i="10" s="1"/>
  <c r="KL77" i="10"/>
  <c r="KJ63" i="10"/>
  <c r="KJ64" i="10" s="1"/>
  <c r="KI66" i="10"/>
  <c r="KI68" i="10"/>
  <c r="KO65" i="10"/>
  <c r="KO70" i="10" s="1"/>
  <c r="KI57" i="10"/>
  <c r="KJ52" i="10"/>
  <c r="KJ53" i="10" s="1"/>
  <c r="KI55" i="10"/>
  <c r="KC45" i="10" l="1"/>
  <c r="KC49" i="10" s="1"/>
  <c r="KD41" i="10"/>
  <c r="KD42" i="10" s="1"/>
  <c r="KC44" i="10"/>
  <c r="KJ67" i="10"/>
  <c r="KJ71" i="10" s="1"/>
  <c r="KJ56" i="10"/>
  <c r="KJ60" i="10" s="1"/>
  <c r="KN74" i="10"/>
  <c r="KN75" i="10" s="1"/>
  <c r="KM78" i="10"/>
  <c r="KM82" i="10" s="1"/>
  <c r="KM77" i="10"/>
  <c r="KJ68" i="10"/>
  <c r="KK63" i="10"/>
  <c r="KK64" i="10" s="1"/>
  <c r="KJ66" i="10"/>
  <c r="KP65" i="10"/>
  <c r="KP70" i="10" s="1"/>
  <c r="KJ57" i="10"/>
  <c r="KK52" i="10"/>
  <c r="KK53" i="10" s="1"/>
  <c r="KJ55" i="10"/>
  <c r="KD44" i="10" l="1"/>
  <c r="KD45" i="10"/>
  <c r="KD49" i="10" s="1"/>
  <c r="KE41" i="10"/>
  <c r="KE42" i="10" s="1"/>
  <c r="KD46" i="10"/>
  <c r="KK67" i="10"/>
  <c r="KK71" i="10" s="1"/>
  <c r="KK56" i="10"/>
  <c r="KK60" i="10" s="1"/>
  <c r="KO74" i="10"/>
  <c r="KO75" i="10" s="1"/>
  <c r="KN78" i="10"/>
  <c r="KN82" i="10" s="1"/>
  <c r="KN77" i="10"/>
  <c r="KK68" i="10"/>
  <c r="KL63" i="10"/>
  <c r="KL64" i="10" s="1"/>
  <c r="KK66" i="10"/>
  <c r="KQ65" i="10"/>
  <c r="KQ70" i="10" s="1"/>
  <c r="KK57" i="10"/>
  <c r="KL52" i="10"/>
  <c r="KL53" i="10" s="1"/>
  <c r="KK55" i="10"/>
  <c r="KE46" i="10" l="1"/>
  <c r="KF41" i="10"/>
  <c r="KF42" i="10" s="1"/>
  <c r="KE45" i="10"/>
  <c r="KE49" i="10" s="1"/>
  <c r="KE44" i="10"/>
  <c r="KL67" i="10"/>
  <c r="KL71" i="10" s="1"/>
  <c r="KL56" i="10"/>
  <c r="KL60" i="10" s="1"/>
  <c r="KP74" i="10"/>
  <c r="KP75" i="10" s="1"/>
  <c r="KO77" i="10"/>
  <c r="KO78" i="10"/>
  <c r="KO82" i="10" s="1"/>
  <c r="KL68" i="10"/>
  <c r="KM63" i="10"/>
  <c r="KM64" i="10" s="1"/>
  <c r="KM67" i="10" s="1"/>
  <c r="KL66" i="10"/>
  <c r="KR65" i="10"/>
  <c r="KR70" i="10" s="1"/>
  <c r="KL57" i="10"/>
  <c r="KM52" i="10"/>
  <c r="KM53" i="10" s="1"/>
  <c r="KL55" i="10"/>
  <c r="KG41" i="10" l="1"/>
  <c r="KG42" i="10" s="1"/>
  <c r="KF45" i="10"/>
  <c r="KF49" i="10" s="1"/>
  <c r="KF44" i="10"/>
  <c r="KF46" i="10"/>
  <c r="KG46" i="10" s="1"/>
  <c r="KM71" i="10"/>
  <c r="KM56" i="10"/>
  <c r="KM60" i="10" s="1"/>
  <c r="KQ74" i="10"/>
  <c r="KQ75" i="10" s="1"/>
  <c r="KP78" i="10"/>
  <c r="KP82" i="10" s="1"/>
  <c r="KP77" i="10"/>
  <c r="KM68" i="10"/>
  <c r="KN63" i="10"/>
  <c r="KN64" i="10" s="1"/>
  <c r="KM66" i="10"/>
  <c r="KS65" i="10"/>
  <c r="KS70" i="10" s="1"/>
  <c r="KM57" i="10"/>
  <c r="KN52" i="10"/>
  <c r="KN53" i="10" s="1"/>
  <c r="KM55" i="10"/>
  <c r="KH46" i="10" l="1"/>
  <c r="KG44" i="10"/>
  <c r="KG45" i="10"/>
  <c r="KG49" i="10" s="1"/>
  <c r="KH41" i="10"/>
  <c r="KH42" i="10" s="1"/>
  <c r="KN67" i="10"/>
  <c r="KN71" i="10" s="1"/>
  <c r="KN56" i="10"/>
  <c r="KN60" i="10" s="1"/>
  <c r="KR74" i="10"/>
  <c r="KR75" i="10" s="1"/>
  <c r="KQ78" i="10"/>
  <c r="KQ82" i="10" s="1"/>
  <c r="KQ77" i="10"/>
  <c r="KN68" i="10"/>
  <c r="KO63" i="10"/>
  <c r="KO64" i="10" s="1"/>
  <c r="KN66" i="10"/>
  <c r="KT65" i="10"/>
  <c r="KT70" i="10" s="1"/>
  <c r="KN57" i="10"/>
  <c r="KO52" i="10"/>
  <c r="KO53" i="10" s="1"/>
  <c r="KN55" i="10"/>
  <c r="KH45" i="10" l="1"/>
  <c r="KH49" i="10" s="1"/>
  <c r="KI41" i="10"/>
  <c r="KI42" i="10" s="1"/>
  <c r="KH44" i="10"/>
  <c r="KO67" i="10"/>
  <c r="KO71" i="10" s="1"/>
  <c r="KO56" i="10"/>
  <c r="KO60" i="10" s="1"/>
  <c r="KS74" i="10"/>
  <c r="KS75" i="10" s="1"/>
  <c r="KR78" i="10"/>
  <c r="KR82" i="10" s="1"/>
  <c r="KR77" i="10"/>
  <c r="KO68" i="10"/>
  <c r="KP63" i="10"/>
  <c r="KP64" i="10" s="1"/>
  <c r="KO66" i="10"/>
  <c r="KU65" i="10"/>
  <c r="KU70" i="10" s="1"/>
  <c r="KO57" i="10"/>
  <c r="KP52" i="10"/>
  <c r="KP53" i="10" s="1"/>
  <c r="KO55" i="10"/>
  <c r="KJ41" i="10" l="1"/>
  <c r="KJ42" i="10" s="1"/>
  <c r="KI44" i="10"/>
  <c r="KI45" i="10"/>
  <c r="KI49" i="10" s="1"/>
  <c r="KI46" i="10"/>
  <c r="KJ46" i="10" s="1"/>
  <c r="KP67" i="10"/>
  <c r="KP71" i="10" s="1"/>
  <c r="KP56" i="10"/>
  <c r="KP60" i="10" s="1"/>
  <c r="KT74" i="10"/>
  <c r="KT75" i="10" s="1"/>
  <c r="KS78" i="10"/>
  <c r="KS82" i="10" s="1"/>
  <c r="KS77" i="10"/>
  <c r="KP68" i="10"/>
  <c r="KQ63" i="10"/>
  <c r="KQ64" i="10" s="1"/>
  <c r="KP66" i="10"/>
  <c r="KV65" i="10"/>
  <c r="KV70" i="10" s="1"/>
  <c r="KP57" i="10"/>
  <c r="KQ52" i="10"/>
  <c r="KQ53" i="10" s="1"/>
  <c r="KP55" i="10"/>
  <c r="KJ45" i="10" l="1"/>
  <c r="KJ49" i="10" s="1"/>
  <c r="KK41" i="10"/>
  <c r="KK42" i="10" s="1"/>
  <c r="KJ44" i="10"/>
  <c r="KQ67" i="10"/>
  <c r="KQ71" i="10" s="1"/>
  <c r="KQ56" i="10"/>
  <c r="KQ60" i="10" s="1"/>
  <c r="KU74" i="10"/>
  <c r="KU75" i="10" s="1"/>
  <c r="KT78" i="10"/>
  <c r="KT82" i="10" s="1"/>
  <c r="KT77" i="10"/>
  <c r="KR63" i="10"/>
  <c r="KR64" i="10" s="1"/>
  <c r="KR67" i="10" s="1"/>
  <c r="KQ66" i="10"/>
  <c r="KQ68" i="10"/>
  <c r="KW65" i="10"/>
  <c r="KW70" i="10" s="1"/>
  <c r="KQ57" i="10"/>
  <c r="KR52" i="10"/>
  <c r="KR53" i="10" s="1"/>
  <c r="KQ55" i="10"/>
  <c r="KK45" i="10" l="1"/>
  <c r="KK49" i="10" s="1"/>
  <c r="KL41" i="10"/>
  <c r="KL42" i="10" s="1"/>
  <c r="KK44" i="10"/>
  <c r="KK46" i="10"/>
  <c r="KL46" i="10" s="1"/>
  <c r="KR71" i="10"/>
  <c r="KR56" i="10"/>
  <c r="KR60" i="10" s="1"/>
  <c r="KV74" i="10"/>
  <c r="KV75" i="10" s="1"/>
  <c r="KU78" i="10"/>
  <c r="KU82" i="10" s="1"/>
  <c r="KU77" i="10"/>
  <c r="KR68" i="10"/>
  <c r="KS63" i="10"/>
  <c r="KS64" i="10" s="1"/>
  <c r="KR66" i="10"/>
  <c r="KX65" i="10"/>
  <c r="KX70" i="10" s="1"/>
  <c r="KR57" i="10"/>
  <c r="KS52" i="10"/>
  <c r="KS53" i="10" s="1"/>
  <c r="KR55" i="10"/>
  <c r="KL44" i="10" l="1"/>
  <c r="KL45" i="10"/>
  <c r="KL49" i="10" s="1"/>
  <c r="KM41" i="10"/>
  <c r="KM42" i="10" s="1"/>
  <c r="KS67" i="10"/>
  <c r="KS71" i="10" s="1"/>
  <c r="KS56" i="10"/>
  <c r="KS60" i="10" s="1"/>
  <c r="KW74" i="10"/>
  <c r="KW75" i="10" s="1"/>
  <c r="KV78" i="10"/>
  <c r="KV82" i="10" s="1"/>
  <c r="KV77" i="10"/>
  <c r="KT63" i="10"/>
  <c r="KT64" i="10" s="1"/>
  <c r="KS66" i="10"/>
  <c r="KS68" i="10"/>
  <c r="KY65" i="10"/>
  <c r="KY70" i="10" s="1"/>
  <c r="KS57" i="10"/>
  <c r="KT52" i="10"/>
  <c r="KT53" i="10" s="1"/>
  <c r="KS55" i="10"/>
  <c r="KN41" i="10" l="1"/>
  <c r="KN42" i="10" s="1"/>
  <c r="KM45" i="10"/>
  <c r="KM49" i="10" s="1"/>
  <c r="KM44" i="10"/>
  <c r="KM46" i="10"/>
  <c r="KN46" i="10" s="1"/>
  <c r="KT67" i="10"/>
  <c r="KT71" i="10" s="1"/>
  <c r="KT56" i="10"/>
  <c r="KT60" i="10" s="1"/>
  <c r="KX74" i="10"/>
  <c r="KX75" i="10" s="1"/>
  <c r="KW77" i="10"/>
  <c r="KW78" i="10"/>
  <c r="KW82" i="10" s="1"/>
  <c r="KT68" i="10"/>
  <c r="KU63" i="10"/>
  <c r="KU64" i="10" s="1"/>
  <c r="KT66" i="10"/>
  <c r="KZ65" i="10"/>
  <c r="KZ70" i="10" s="1"/>
  <c r="KT57" i="10"/>
  <c r="KU52" i="10"/>
  <c r="KU53" i="10" s="1"/>
  <c r="KT55" i="10"/>
  <c r="KN45" i="10" l="1"/>
  <c r="KN49" i="10" s="1"/>
  <c r="KO41" i="10"/>
  <c r="KO42" i="10" s="1"/>
  <c r="KN44" i="10"/>
  <c r="KU67" i="10"/>
  <c r="KU71" i="10" s="1"/>
  <c r="KU56" i="10"/>
  <c r="KU60" i="10" s="1"/>
  <c r="KY74" i="10"/>
  <c r="KY75" i="10" s="1"/>
  <c r="KX78" i="10"/>
  <c r="KX82" i="10" s="1"/>
  <c r="KX77" i="10"/>
  <c r="KV63" i="10"/>
  <c r="KV64" i="10" s="1"/>
  <c r="KU66" i="10"/>
  <c r="KU68" i="10"/>
  <c r="LA65" i="10"/>
  <c r="LA70" i="10" s="1"/>
  <c r="KU57" i="10"/>
  <c r="KV52" i="10"/>
  <c r="KV53" i="10" s="1"/>
  <c r="KU55" i="10"/>
  <c r="KP41" i="10" l="1"/>
  <c r="KP42" i="10" s="1"/>
  <c r="KO44" i="10"/>
  <c r="KO45" i="10"/>
  <c r="KO49" i="10" s="1"/>
  <c r="KO46" i="10"/>
  <c r="KV67" i="10"/>
  <c r="KV71" i="10" s="1"/>
  <c r="KV56" i="10"/>
  <c r="KV60" i="10" s="1"/>
  <c r="KZ74" i="10"/>
  <c r="KZ75" i="10" s="1"/>
  <c r="KY78" i="10"/>
  <c r="KY82" i="10" s="1"/>
  <c r="KY77" i="10"/>
  <c r="KV68" i="10"/>
  <c r="KW63" i="10"/>
  <c r="KW64" i="10" s="1"/>
  <c r="KW67" i="10" s="1"/>
  <c r="KV66" i="10"/>
  <c r="LB65" i="10"/>
  <c r="LB70" i="10" s="1"/>
  <c r="KV57" i="10"/>
  <c r="KW52" i="10"/>
  <c r="KW53" i="10" s="1"/>
  <c r="KV55" i="10"/>
  <c r="KP46" i="10" l="1"/>
  <c r="KQ41" i="10"/>
  <c r="KQ42" i="10" s="1"/>
  <c r="KP45" i="10"/>
  <c r="KP49" i="10" s="1"/>
  <c r="KP44" i="10"/>
  <c r="KW71" i="10"/>
  <c r="KW56" i="10"/>
  <c r="KW60" i="10" s="1"/>
  <c r="LA74" i="10"/>
  <c r="LA75" i="10" s="1"/>
  <c r="KZ78" i="10"/>
  <c r="KZ82" i="10" s="1"/>
  <c r="KZ77" i="10"/>
  <c r="KW68" i="10"/>
  <c r="KX63" i="10"/>
  <c r="KX64" i="10" s="1"/>
  <c r="KW66" i="10"/>
  <c r="LC65" i="10"/>
  <c r="LC70" i="10" s="1"/>
  <c r="KW57" i="10"/>
  <c r="KX52" i="10"/>
  <c r="KX53" i="10" s="1"/>
  <c r="KW55" i="10"/>
  <c r="KQ46" i="10" l="1"/>
  <c r="KR41" i="10"/>
  <c r="KR42" i="10" s="1"/>
  <c r="KQ45" i="10"/>
  <c r="KQ49" i="10" s="1"/>
  <c r="KQ44" i="10"/>
  <c r="KX67" i="10"/>
  <c r="KX71" i="10" s="1"/>
  <c r="KX56" i="10"/>
  <c r="KX60" i="10" s="1"/>
  <c r="LB74" i="10"/>
  <c r="LB75" i="10" s="1"/>
  <c r="LA78" i="10"/>
  <c r="LA82" i="10" s="1"/>
  <c r="LA77" i="10"/>
  <c r="KX68" i="10"/>
  <c r="KY63" i="10"/>
  <c r="KY64" i="10" s="1"/>
  <c r="KX66" i="10"/>
  <c r="LD65" i="10"/>
  <c r="LD70" i="10" s="1"/>
  <c r="KX57" i="10"/>
  <c r="KY52" i="10"/>
  <c r="KY53" i="10" s="1"/>
  <c r="KX55" i="10"/>
  <c r="KR46" i="10" l="1"/>
  <c r="KS41" i="10"/>
  <c r="KS42" i="10" s="1"/>
  <c r="KR45" i="10"/>
  <c r="KR49" i="10" s="1"/>
  <c r="KR44" i="10"/>
  <c r="KY67" i="10"/>
  <c r="KY71" i="10" s="1"/>
  <c r="KY56" i="10"/>
  <c r="KY60" i="10" s="1"/>
  <c r="LC74" i="10"/>
  <c r="LC75" i="10" s="1"/>
  <c r="LB78" i="10"/>
  <c r="LB82" i="10" s="1"/>
  <c r="LB77" i="10"/>
  <c r="KY68" i="10"/>
  <c r="KZ63" i="10"/>
  <c r="KZ64" i="10" s="1"/>
  <c r="KY66" i="10"/>
  <c r="LE65" i="10"/>
  <c r="LE70" i="10" s="1"/>
  <c r="KY57" i="10"/>
  <c r="KZ52" i="10"/>
  <c r="KZ53" i="10" s="1"/>
  <c r="KY55" i="10"/>
  <c r="KT41" i="10" l="1"/>
  <c r="KT42" i="10" s="1"/>
  <c r="KS45" i="10"/>
  <c r="KS49" i="10" s="1"/>
  <c r="KS44" i="10"/>
  <c r="KS46" i="10"/>
  <c r="KT46" i="10" s="1"/>
  <c r="KZ67" i="10"/>
  <c r="KZ71" i="10" s="1"/>
  <c r="KZ56" i="10"/>
  <c r="KZ60" i="10" s="1"/>
  <c r="LD74" i="10"/>
  <c r="LD75" i="10" s="1"/>
  <c r="LC78" i="10"/>
  <c r="LC82" i="10" s="1"/>
  <c r="LC77" i="10"/>
  <c r="KZ68" i="10"/>
  <c r="LA63" i="10"/>
  <c r="LA64" i="10" s="1"/>
  <c r="KZ66" i="10"/>
  <c r="LF65" i="10"/>
  <c r="LF70" i="10" s="1"/>
  <c r="KZ57" i="10"/>
  <c r="LA52" i="10"/>
  <c r="LA53" i="10" s="1"/>
  <c r="KZ55" i="10"/>
  <c r="KT44" i="10" l="1"/>
  <c r="KT45" i="10"/>
  <c r="KT49" i="10" s="1"/>
  <c r="KU41" i="10"/>
  <c r="KU42" i="10" s="1"/>
  <c r="LA67" i="10"/>
  <c r="LA71" i="10" s="1"/>
  <c r="LA56" i="10"/>
  <c r="LA60" i="10" s="1"/>
  <c r="LE74" i="10"/>
  <c r="LE75" i="10" s="1"/>
  <c r="LD78" i="10"/>
  <c r="LD82" i="10" s="1"/>
  <c r="LD77" i="10"/>
  <c r="LA68" i="10"/>
  <c r="LB63" i="10"/>
  <c r="LB64" i="10" s="1"/>
  <c r="LA66" i="10"/>
  <c r="LG65" i="10"/>
  <c r="LG70" i="10" s="1"/>
  <c r="LA57" i="10"/>
  <c r="LB52" i="10"/>
  <c r="LB53" i="10" s="1"/>
  <c r="LA55" i="10"/>
  <c r="KU45" i="10" l="1"/>
  <c r="KU49" i="10" s="1"/>
  <c r="KV41" i="10"/>
  <c r="KV42" i="10" s="1"/>
  <c r="KU44" i="10"/>
  <c r="KU46" i="10"/>
  <c r="LB67" i="10"/>
  <c r="LB71" i="10" s="1"/>
  <c r="LB56" i="10"/>
  <c r="LB60" i="10" s="1"/>
  <c r="LF74" i="10"/>
  <c r="LF75" i="10" s="1"/>
  <c r="LE77" i="10"/>
  <c r="LE78" i="10"/>
  <c r="LE82" i="10" s="1"/>
  <c r="LB68" i="10"/>
  <c r="LC63" i="10"/>
  <c r="LC64" i="10" s="1"/>
  <c r="LB66" i="10"/>
  <c r="LH65" i="10"/>
  <c r="LH70" i="10" s="1"/>
  <c r="LB57" i="10"/>
  <c r="LC52" i="10"/>
  <c r="LC53" i="10" s="1"/>
  <c r="LB55" i="10"/>
  <c r="KV46" i="10" l="1"/>
  <c r="KV44" i="10"/>
  <c r="KV45" i="10"/>
  <c r="KV49" i="10" s="1"/>
  <c r="KW41" i="10"/>
  <c r="KW42" i="10" s="1"/>
  <c r="LC67" i="10"/>
  <c r="LC71" i="10" s="1"/>
  <c r="LC56" i="10"/>
  <c r="LC60" i="10" s="1"/>
  <c r="LG74" i="10"/>
  <c r="LG75" i="10" s="1"/>
  <c r="LF78" i="10"/>
  <c r="LF82" i="10" s="1"/>
  <c r="LF77" i="10"/>
  <c r="LD63" i="10"/>
  <c r="LD64" i="10" s="1"/>
  <c r="LC66" i="10"/>
  <c r="LC68" i="10"/>
  <c r="LI65" i="10"/>
  <c r="LI70" i="10" s="1"/>
  <c r="LC57" i="10"/>
  <c r="LD52" i="10"/>
  <c r="LD53" i="10" s="1"/>
  <c r="LC55" i="10"/>
  <c r="KW44" i="10" l="1"/>
  <c r="KW45" i="10"/>
  <c r="KW49" i="10" s="1"/>
  <c r="KX41" i="10"/>
  <c r="KX42" i="10" s="1"/>
  <c r="KW46" i="10"/>
  <c r="KX46" i="10" s="1"/>
  <c r="LD67" i="10"/>
  <c r="LD71" i="10" s="1"/>
  <c r="LD56" i="10"/>
  <c r="LD60" i="10" s="1"/>
  <c r="LH74" i="10"/>
  <c r="LH75" i="10" s="1"/>
  <c r="LG78" i="10"/>
  <c r="LG82" i="10" s="1"/>
  <c r="LG77" i="10"/>
  <c r="LD68" i="10"/>
  <c r="LE63" i="10"/>
  <c r="LE64" i="10" s="1"/>
  <c r="LE67" i="10" s="1"/>
  <c r="LD66" i="10"/>
  <c r="LJ65" i="10"/>
  <c r="LJ70" i="10" s="1"/>
  <c r="LD57" i="10"/>
  <c r="LE52" i="10"/>
  <c r="LE53" i="10" s="1"/>
  <c r="LD55" i="10"/>
  <c r="KX44" i="10" l="1"/>
  <c r="KX45" i="10"/>
  <c r="KX49" i="10" s="1"/>
  <c r="KY41" i="10"/>
  <c r="KY42" i="10" s="1"/>
  <c r="LE71" i="10"/>
  <c r="LE56" i="10"/>
  <c r="LE60" i="10" s="1"/>
  <c r="LI74" i="10"/>
  <c r="LI75" i="10" s="1"/>
  <c r="LH78" i="10"/>
  <c r="LH82" i="10" s="1"/>
  <c r="LH77" i="10"/>
  <c r="LE68" i="10"/>
  <c r="LF63" i="10"/>
  <c r="LF64" i="10" s="1"/>
  <c r="LF67" i="10" s="1"/>
  <c r="LE66" i="10"/>
  <c r="LK65" i="10"/>
  <c r="LK70" i="10" s="1"/>
  <c r="LE57" i="10"/>
  <c r="LF52" i="10"/>
  <c r="LF53" i="10" s="1"/>
  <c r="LE55" i="10"/>
  <c r="KY44" i="10" l="1"/>
  <c r="KY46" i="10"/>
  <c r="KZ41" i="10"/>
  <c r="KZ42" i="10" s="1"/>
  <c r="KY45" i="10"/>
  <c r="KY49" i="10" s="1"/>
  <c r="LF71" i="10"/>
  <c r="LF56" i="10"/>
  <c r="LF60" i="10" s="1"/>
  <c r="LJ74" i="10"/>
  <c r="LJ75" i="10" s="1"/>
  <c r="LI78" i="10"/>
  <c r="LI82" i="10" s="1"/>
  <c r="LI77" i="10"/>
  <c r="LF68" i="10"/>
  <c r="LG63" i="10"/>
  <c r="LG64" i="10" s="1"/>
  <c r="LG67" i="10" s="1"/>
  <c r="LF66" i="10"/>
  <c r="LL65" i="10"/>
  <c r="LL70" i="10" s="1"/>
  <c r="LF57" i="10"/>
  <c r="LG52" i="10"/>
  <c r="LG53" i="10" s="1"/>
  <c r="LF55" i="10"/>
  <c r="LA41" i="10" l="1"/>
  <c r="LA42" i="10" s="1"/>
  <c r="KZ45" i="10"/>
  <c r="KZ49" i="10" s="1"/>
  <c r="KZ44" i="10"/>
  <c r="KZ46" i="10"/>
  <c r="LA46" i="10" s="1"/>
  <c r="LG71" i="10"/>
  <c r="LG56" i="10"/>
  <c r="LG60" i="10" s="1"/>
  <c r="LK74" i="10"/>
  <c r="LK75" i="10" s="1"/>
  <c r="LJ78" i="10"/>
  <c r="LJ82" i="10" s="1"/>
  <c r="LJ77" i="10"/>
  <c r="LG68" i="10"/>
  <c r="LH63" i="10"/>
  <c r="LH64" i="10" s="1"/>
  <c r="LG66" i="10"/>
  <c r="LM65" i="10"/>
  <c r="LM70" i="10" s="1"/>
  <c r="LG57" i="10"/>
  <c r="LH52" i="10"/>
  <c r="LH53" i="10" s="1"/>
  <c r="LG55" i="10"/>
  <c r="LB41" i="10" l="1"/>
  <c r="LB42" i="10" s="1"/>
  <c r="LA45" i="10"/>
  <c r="LA49" i="10" s="1"/>
  <c r="LA44" i="10"/>
  <c r="LH67" i="10"/>
  <c r="LH71" i="10" s="1"/>
  <c r="LH56" i="10"/>
  <c r="LH60" i="10" s="1"/>
  <c r="LL74" i="10"/>
  <c r="LL75" i="10" s="1"/>
  <c r="LK78" i="10"/>
  <c r="LK82" i="10" s="1"/>
  <c r="LK77" i="10"/>
  <c r="LH68" i="10"/>
  <c r="LI63" i="10"/>
  <c r="LI64" i="10" s="1"/>
  <c r="LH66" i="10"/>
  <c r="LN65" i="10"/>
  <c r="LN70" i="10" s="1"/>
  <c r="LH57" i="10"/>
  <c r="LI52" i="10"/>
  <c r="LI53" i="10" s="1"/>
  <c r="LH55" i="10"/>
  <c r="LC41" i="10" l="1"/>
  <c r="LC42" i="10" s="1"/>
  <c r="LB45" i="10"/>
  <c r="LB49" i="10" s="1"/>
  <c r="LB44" i="10"/>
  <c r="LB46" i="10"/>
  <c r="LC46" i="10" s="1"/>
  <c r="LI67" i="10"/>
  <c r="LI71" i="10" s="1"/>
  <c r="LI56" i="10"/>
  <c r="LI60" i="10" s="1"/>
  <c r="LM74" i="10"/>
  <c r="LM75" i="10" s="1"/>
  <c r="LL78" i="10"/>
  <c r="LL82" i="10" s="1"/>
  <c r="LL77" i="10"/>
  <c r="LI68" i="10"/>
  <c r="LJ63" i="10"/>
  <c r="LJ64" i="10" s="1"/>
  <c r="LI66" i="10"/>
  <c r="LO65" i="10"/>
  <c r="LO70" i="10" s="1"/>
  <c r="LI57" i="10"/>
  <c r="LJ52" i="10"/>
  <c r="LJ53" i="10" s="1"/>
  <c r="LI55" i="10"/>
  <c r="LD41" i="10" l="1"/>
  <c r="LD42" i="10" s="1"/>
  <c r="LC45" i="10"/>
  <c r="LC49" i="10" s="1"/>
  <c r="LC44" i="10"/>
  <c r="LJ67" i="10"/>
  <c r="LJ71" i="10" s="1"/>
  <c r="LJ56" i="10"/>
  <c r="LJ60" i="10" s="1"/>
  <c r="LN74" i="10"/>
  <c r="LN75" i="10" s="1"/>
  <c r="LM77" i="10"/>
  <c r="LM78" i="10"/>
  <c r="LM82" i="10" s="1"/>
  <c r="LJ68" i="10"/>
  <c r="LK63" i="10"/>
  <c r="LK64" i="10" s="1"/>
  <c r="LK67" i="10" s="1"/>
  <c r="LJ66" i="10"/>
  <c r="LP65" i="10"/>
  <c r="LP70" i="10" s="1"/>
  <c r="LJ57" i="10"/>
  <c r="LK52" i="10"/>
  <c r="LK53" i="10" s="1"/>
  <c r="LJ55" i="10"/>
  <c r="LE41" i="10" l="1"/>
  <c r="LE42" i="10" s="1"/>
  <c r="LD44" i="10"/>
  <c r="LD45" i="10"/>
  <c r="LD49" i="10" s="1"/>
  <c r="LD46" i="10"/>
  <c r="LE46" i="10" s="1"/>
  <c r="LK71" i="10"/>
  <c r="LK56" i="10"/>
  <c r="LK60" i="10" s="1"/>
  <c r="LO74" i="10"/>
  <c r="LO75" i="10" s="1"/>
  <c r="LN78" i="10"/>
  <c r="LN82" i="10" s="1"/>
  <c r="LN77" i="10"/>
  <c r="LK68" i="10"/>
  <c r="LL63" i="10"/>
  <c r="LL64" i="10" s="1"/>
  <c r="LL67" i="10" s="1"/>
  <c r="LK66" i="10"/>
  <c r="LQ65" i="10"/>
  <c r="LQ70" i="10" s="1"/>
  <c r="LK57" i="10"/>
  <c r="LL52" i="10"/>
  <c r="LL53" i="10" s="1"/>
  <c r="LK55" i="10"/>
  <c r="LF41" i="10" l="1"/>
  <c r="LF42" i="10" s="1"/>
  <c r="LE44" i="10"/>
  <c r="LE45" i="10"/>
  <c r="LE49" i="10" s="1"/>
  <c r="LL71" i="10"/>
  <c r="LL56" i="10"/>
  <c r="LL60" i="10" s="1"/>
  <c r="LP74" i="10"/>
  <c r="LP75" i="10" s="1"/>
  <c r="LO78" i="10"/>
  <c r="LO82" i="10" s="1"/>
  <c r="LO77" i="10"/>
  <c r="LL68" i="10"/>
  <c r="LM63" i="10"/>
  <c r="LM64" i="10" s="1"/>
  <c r="LL66" i="10"/>
  <c r="LR65" i="10"/>
  <c r="LR70" i="10" s="1"/>
  <c r="LL57" i="10"/>
  <c r="LM52" i="10"/>
  <c r="LM53" i="10" s="1"/>
  <c r="LL55" i="10"/>
  <c r="LF44" i="10" l="1"/>
  <c r="LF45" i="10"/>
  <c r="LF49" i="10" s="1"/>
  <c r="LG41" i="10"/>
  <c r="LG42" i="10" s="1"/>
  <c r="LF46" i="10"/>
  <c r="LM67" i="10"/>
  <c r="LM71" i="10" s="1"/>
  <c r="LM56" i="10"/>
  <c r="LM60" i="10" s="1"/>
  <c r="LQ74" i="10"/>
  <c r="LQ75" i="10" s="1"/>
  <c r="LP78" i="10"/>
  <c r="LP82" i="10" s="1"/>
  <c r="LP77" i="10"/>
  <c r="LM68" i="10"/>
  <c r="LN63" i="10"/>
  <c r="LN64" i="10" s="1"/>
  <c r="LM66" i="10"/>
  <c r="LS65" i="10"/>
  <c r="LS70" i="10" s="1"/>
  <c r="LM57" i="10"/>
  <c r="LN52" i="10"/>
  <c r="LN53" i="10" s="1"/>
  <c r="LM55" i="10"/>
  <c r="LG46" i="10" l="1"/>
  <c r="LH41" i="10"/>
  <c r="LH42" i="10" s="1"/>
  <c r="LG44" i="10"/>
  <c r="LG45" i="10"/>
  <c r="LG49" i="10" s="1"/>
  <c r="LN67" i="10"/>
  <c r="LN71" i="10" s="1"/>
  <c r="LN56" i="10"/>
  <c r="LN60" i="10" s="1"/>
  <c r="LR74" i="10"/>
  <c r="LR75" i="10" s="1"/>
  <c r="LQ78" i="10"/>
  <c r="LQ82" i="10" s="1"/>
  <c r="LQ77" i="10"/>
  <c r="LO63" i="10"/>
  <c r="LO64" i="10" s="1"/>
  <c r="LN66" i="10"/>
  <c r="LN68" i="10"/>
  <c r="LT65" i="10"/>
  <c r="LT70" i="10" s="1"/>
  <c r="LN57" i="10"/>
  <c r="LO52" i="10"/>
  <c r="LO53" i="10" s="1"/>
  <c r="LN55" i="10"/>
  <c r="LH45" i="10" l="1"/>
  <c r="LH49" i="10" s="1"/>
  <c r="LI41" i="10"/>
  <c r="LI42" i="10" s="1"/>
  <c r="LH44" i="10"/>
  <c r="LH46" i="10"/>
  <c r="LI46" i="10" s="1"/>
  <c r="LO67" i="10"/>
  <c r="LO71" i="10" s="1"/>
  <c r="LO56" i="10"/>
  <c r="LO60" i="10" s="1"/>
  <c r="LS74" i="10"/>
  <c r="LS75" i="10" s="1"/>
  <c r="LR78" i="10"/>
  <c r="LR82" i="10" s="1"/>
  <c r="LR77" i="10"/>
  <c r="LO68" i="10"/>
  <c r="LP63" i="10"/>
  <c r="LP64" i="10" s="1"/>
  <c r="LO66" i="10"/>
  <c r="LU65" i="10"/>
  <c r="LU70" i="10" s="1"/>
  <c r="LO57" i="10"/>
  <c r="LP52" i="10"/>
  <c r="LP53" i="10" s="1"/>
  <c r="LO55" i="10"/>
  <c r="LI44" i="10" l="1"/>
  <c r="LI45" i="10"/>
  <c r="LI49" i="10" s="1"/>
  <c r="LJ41" i="10"/>
  <c r="LJ42" i="10" s="1"/>
  <c r="LP67" i="10"/>
  <c r="LP71" i="10" s="1"/>
  <c r="LP56" i="10"/>
  <c r="LP60" i="10" s="1"/>
  <c r="LT74" i="10"/>
  <c r="LT75" i="10" s="1"/>
  <c r="LS78" i="10"/>
  <c r="LS82" i="10" s="1"/>
  <c r="LS77" i="10"/>
  <c r="LP68" i="10"/>
  <c r="LQ63" i="10"/>
  <c r="LQ64" i="10" s="1"/>
  <c r="LP66" i="10"/>
  <c r="LV65" i="10"/>
  <c r="LV70" i="10" s="1"/>
  <c r="LP57" i="10"/>
  <c r="LQ52" i="10"/>
  <c r="LQ53" i="10" s="1"/>
  <c r="LP55" i="10"/>
  <c r="LK41" i="10" l="1"/>
  <c r="LK42" i="10" s="1"/>
  <c r="LJ44" i="10"/>
  <c r="LJ45" i="10"/>
  <c r="LJ49" i="10" s="1"/>
  <c r="LJ46" i="10"/>
  <c r="LQ67" i="10"/>
  <c r="LQ71" i="10" s="1"/>
  <c r="LQ56" i="10"/>
  <c r="LQ60" i="10" s="1"/>
  <c r="LU74" i="10"/>
  <c r="LU75" i="10" s="1"/>
  <c r="LT78" i="10"/>
  <c r="LT82" i="10" s="1"/>
  <c r="LT77" i="10"/>
  <c r="LQ68" i="10"/>
  <c r="LR63" i="10"/>
  <c r="LR64" i="10" s="1"/>
  <c r="LQ66" i="10"/>
  <c r="LW65" i="10"/>
  <c r="LW70" i="10" s="1"/>
  <c r="LQ57" i="10"/>
  <c r="LR52" i="10"/>
  <c r="LR53" i="10" s="1"/>
  <c r="LQ55" i="10"/>
  <c r="LK46" i="10" l="1"/>
  <c r="LL41" i="10"/>
  <c r="LL42" i="10" s="1"/>
  <c r="LK44" i="10"/>
  <c r="LK45" i="10"/>
  <c r="LK49" i="10" s="1"/>
  <c r="LR67" i="10"/>
  <c r="LR71" i="10" s="1"/>
  <c r="LR56" i="10"/>
  <c r="LR60" i="10" s="1"/>
  <c r="LV74" i="10"/>
  <c r="LV75" i="10" s="1"/>
  <c r="LU77" i="10"/>
  <c r="LU78" i="10"/>
  <c r="LU82" i="10" s="1"/>
  <c r="LR68" i="10"/>
  <c r="LS63" i="10"/>
  <c r="LS64" i="10" s="1"/>
  <c r="LR66" i="10"/>
  <c r="LX65" i="10"/>
  <c r="LX70" i="10" s="1"/>
  <c r="LR57" i="10"/>
  <c r="LS52" i="10"/>
  <c r="LS53" i="10" s="1"/>
  <c r="LR55" i="10"/>
  <c r="LM41" i="10" l="1"/>
  <c r="LM42" i="10" s="1"/>
  <c r="LL44" i="10"/>
  <c r="LL45" i="10"/>
  <c r="LL49" i="10" s="1"/>
  <c r="LL46" i="10"/>
  <c r="LM46" i="10" s="1"/>
  <c r="LS67" i="10"/>
  <c r="LS71" i="10" s="1"/>
  <c r="LS56" i="10"/>
  <c r="LS60" i="10" s="1"/>
  <c r="LW74" i="10"/>
  <c r="LW75" i="10" s="1"/>
  <c r="LV78" i="10"/>
  <c r="LV82" i="10" s="1"/>
  <c r="LV77" i="10"/>
  <c r="LT63" i="10"/>
  <c r="LT64" i="10" s="1"/>
  <c r="LS66" i="10"/>
  <c r="LS68" i="10"/>
  <c r="LY65" i="10"/>
  <c r="LY70" i="10" s="1"/>
  <c r="LS57" i="10"/>
  <c r="LT52" i="10"/>
  <c r="LT53" i="10" s="1"/>
  <c r="LS55" i="10"/>
  <c r="LN41" i="10" l="1"/>
  <c r="LN42" i="10" s="1"/>
  <c r="LM44" i="10"/>
  <c r="LM45" i="10"/>
  <c r="LM49" i="10" s="1"/>
  <c r="LT67" i="10"/>
  <c r="LT71" i="10" s="1"/>
  <c r="LT56" i="10"/>
  <c r="LT60" i="10" s="1"/>
  <c r="LX74" i="10"/>
  <c r="LX75" i="10" s="1"/>
  <c r="LW78" i="10"/>
  <c r="LW82" i="10" s="1"/>
  <c r="LW77" i="10"/>
  <c r="LT68" i="10"/>
  <c r="LU63" i="10"/>
  <c r="LU64" i="10" s="1"/>
  <c r="LT66" i="10"/>
  <c r="LZ65" i="10"/>
  <c r="LZ70" i="10" s="1"/>
  <c r="LT57" i="10"/>
  <c r="LU52" i="10"/>
  <c r="LU53" i="10" s="1"/>
  <c r="LT55" i="10"/>
  <c r="LN45" i="10" l="1"/>
  <c r="LN49" i="10" s="1"/>
  <c r="LO41" i="10"/>
  <c r="LO42" i="10" s="1"/>
  <c r="LN46" i="10"/>
  <c r="LO46" i="10" s="1"/>
  <c r="LN44" i="10"/>
  <c r="LU67" i="10"/>
  <c r="LU71" i="10" s="1"/>
  <c r="LU56" i="10"/>
  <c r="LU60" i="10" s="1"/>
  <c r="LY74" i="10"/>
  <c r="LY75" i="10" s="1"/>
  <c r="LX78" i="10"/>
  <c r="LX82" i="10" s="1"/>
  <c r="LX77" i="10"/>
  <c r="LU68" i="10"/>
  <c r="LV63" i="10"/>
  <c r="LV64" i="10" s="1"/>
  <c r="LU66" i="10"/>
  <c r="MA65" i="10"/>
  <c r="MA70" i="10" s="1"/>
  <c r="LU57" i="10"/>
  <c r="LV52" i="10"/>
  <c r="LV53" i="10" s="1"/>
  <c r="LU55" i="10"/>
  <c r="LO45" i="10" l="1"/>
  <c r="LO49" i="10" s="1"/>
  <c r="LP41" i="10"/>
  <c r="LP42" i="10" s="1"/>
  <c r="LO44" i="10"/>
  <c r="LV67" i="10"/>
  <c r="LV71" i="10" s="1"/>
  <c r="LV56" i="10"/>
  <c r="LV60" i="10" s="1"/>
  <c r="LZ74" i="10"/>
  <c r="LZ75" i="10" s="1"/>
  <c r="LY78" i="10"/>
  <c r="LY82" i="10" s="1"/>
  <c r="LY77" i="10"/>
  <c r="LW63" i="10"/>
  <c r="LW64" i="10" s="1"/>
  <c r="LV66" i="10"/>
  <c r="LV68" i="10"/>
  <c r="MB65" i="10"/>
  <c r="MB70" i="10" s="1"/>
  <c r="LV57" i="10"/>
  <c r="LW52" i="10"/>
  <c r="LW53" i="10" s="1"/>
  <c r="LV55" i="10"/>
  <c r="LQ41" i="10" l="1"/>
  <c r="LQ42" i="10" s="1"/>
  <c r="LP44" i="10"/>
  <c r="LP45" i="10"/>
  <c r="LP49" i="10" s="1"/>
  <c r="LP46" i="10"/>
  <c r="LQ46" i="10" s="1"/>
  <c r="LW67" i="10"/>
  <c r="LW71" i="10" s="1"/>
  <c r="LW56" i="10"/>
  <c r="LW60" i="10" s="1"/>
  <c r="MA74" i="10"/>
  <c r="MA75" i="10" s="1"/>
  <c r="LZ78" i="10"/>
  <c r="LZ82" i="10" s="1"/>
  <c r="LZ77" i="10"/>
  <c r="LW68" i="10"/>
  <c r="LX63" i="10"/>
  <c r="LX64" i="10" s="1"/>
  <c r="LW66" i="10"/>
  <c r="MC65" i="10"/>
  <c r="MC70" i="10" s="1"/>
  <c r="LW57" i="10"/>
  <c r="LX52" i="10"/>
  <c r="LX53" i="10" s="1"/>
  <c r="LW55" i="10"/>
  <c r="LQ44" i="10" l="1"/>
  <c r="LQ45" i="10"/>
  <c r="LQ49" i="10" s="1"/>
  <c r="LR41" i="10"/>
  <c r="LR42" i="10" s="1"/>
  <c r="LX67" i="10"/>
  <c r="LX71" i="10" s="1"/>
  <c r="LX56" i="10"/>
  <c r="LX60" i="10" s="1"/>
  <c r="MB74" i="10"/>
  <c r="MB75" i="10" s="1"/>
  <c r="MA78" i="10"/>
  <c r="MA82" i="10" s="1"/>
  <c r="MA77" i="10"/>
  <c r="LY63" i="10"/>
  <c r="LY64" i="10" s="1"/>
  <c r="LX66" i="10"/>
  <c r="LX68" i="10"/>
  <c r="MD65" i="10"/>
  <c r="MD70" i="10" s="1"/>
  <c r="LX57" i="10"/>
  <c r="LY52" i="10"/>
  <c r="LY53" i="10" s="1"/>
  <c r="LX55" i="10"/>
  <c r="LS41" i="10" l="1"/>
  <c r="LS42" i="10" s="1"/>
  <c r="LR44" i="10"/>
  <c r="LR45" i="10"/>
  <c r="LR49" i="10" s="1"/>
  <c r="LR46" i="10"/>
  <c r="LS46" i="10" s="1"/>
  <c r="LY67" i="10"/>
  <c r="LY71" i="10" s="1"/>
  <c r="LY56" i="10"/>
  <c r="LY60" i="10" s="1"/>
  <c r="MC74" i="10"/>
  <c r="MC75" i="10" s="1"/>
  <c r="MB78" i="10"/>
  <c r="MB82" i="10" s="1"/>
  <c r="MB77" i="10"/>
  <c r="LY68" i="10"/>
  <c r="LZ63" i="10"/>
  <c r="LZ64" i="10" s="1"/>
  <c r="LY66" i="10"/>
  <c r="ME65" i="10"/>
  <c r="ME70" i="10" s="1"/>
  <c r="LY57" i="10"/>
  <c r="LZ52" i="10"/>
  <c r="LZ53" i="10" s="1"/>
  <c r="LY55" i="10"/>
  <c r="LS45" i="10" l="1"/>
  <c r="LS49" i="10" s="1"/>
  <c r="LT41" i="10"/>
  <c r="LT42" i="10" s="1"/>
  <c r="LS44" i="10"/>
  <c r="LZ67" i="10"/>
  <c r="LZ71" i="10" s="1"/>
  <c r="LZ56" i="10"/>
  <c r="LZ60" i="10" s="1"/>
  <c r="MD74" i="10"/>
  <c r="MD75" i="10" s="1"/>
  <c r="MC77" i="10"/>
  <c r="MC78" i="10"/>
  <c r="MC82" i="10" s="1"/>
  <c r="LZ68" i="10"/>
  <c r="MA63" i="10"/>
  <c r="MA64" i="10" s="1"/>
  <c r="MA67" i="10" s="1"/>
  <c r="LZ66" i="10"/>
  <c r="MF65" i="10"/>
  <c r="MF70" i="10" s="1"/>
  <c r="LZ57" i="10"/>
  <c r="MA52" i="10"/>
  <c r="MA53" i="10" s="1"/>
  <c r="LZ55" i="10"/>
  <c r="LU41" i="10" l="1"/>
  <c r="LU42" i="10" s="1"/>
  <c r="LT44" i="10"/>
  <c r="LT45" i="10"/>
  <c r="LT49" i="10" s="1"/>
  <c r="LT46" i="10"/>
  <c r="MA71" i="10"/>
  <c r="MA56" i="10"/>
  <c r="MA60" i="10" s="1"/>
  <c r="ME74" i="10"/>
  <c r="ME75" i="10" s="1"/>
  <c r="MD78" i="10"/>
  <c r="MD82" i="10" s="1"/>
  <c r="MD77" i="10"/>
  <c r="MB63" i="10"/>
  <c r="MB64" i="10" s="1"/>
  <c r="MA66" i="10"/>
  <c r="MA68" i="10"/>
  <c r="MG65" i="10"/>
  <c r="MG70" i="10" s="1"/>
  <c r="MA57" i="10"/>
  <c r="MB52" i="10"/>
  <c r="MB53" i="10" s="1"/>
  <c r="MA55" i="10"/>
  <c r="LU46" i="10" l="1"/>
  <c r="LU45" i="10"/>
  <c r="LU49" i="10" s="1"/>
  <c r="LU44" i="10"/>
  <c r="LV41" i="10"/>
  <c r="LV42" i="10" s="1"/>
  <c r="MB67" i="10"/>
  <c r="MB71" i="10" s="1"/>
  <c r="MB56" i="10"/>
  <c r="MB60" i="10" s="1"/>
  <c r="MF74" i="10"/>
  <c r="MF75" i="10" s="1"/>
  <c r="ME78" i="10"/>
  <c r="ME82" i="10" s="1"/>
  <c r="ME77" i="10"/>
  <c r="MB68" i="10"/>
  <c r="MC63" i="10"/>
  <c r="MC64" i="10" s="1"/>
  <c r="MB66" i="10"/>
  <c r="MH65" i="10"/>
  <c r="MH70" i="10" s="1"/>
  <c r="MB57" i="10"/>
  <c r="MC52" i="10"/>
  <c r="MC53" i="10" s="1"/>
  <c r="MB55" i="10"/>
  <c r="LV46" i="10" l="1"/>
  <c r="LW41" i="10"/>
  <c r="LW42" i="10" s="1"/>
  <c r="LV44" i="10"/>
  <c r="LV45" i="10"/>
  <c r="LV49" i="10" s="1"/>
  <c r="MC67" i="10"/>
  <c r="MC71" i="10" s="1"/>
  <c r="MC56" i="10"/>
  <c r="MC60" i="10" s="1"/>
  <c r="MG74" i="10"/>
  <c r="MG75" i="10" s="1"/>
  <c r="MF78" i="10"/>
  <c r="MF82" i="10" s="1"/>
  <c r="MF77" i="10"/>
  <c r="MC68" i="10"/>
  <c r="MD63" i="10"/>
  <c r="MD64" i="10" s="1"/>
  <c r="MD67" i="10" s="1"/>
  <c r="MD71" i="10" s="1"/>
  <c r="MC66" i="10"/>
  <c r="MI65" i="10"/>
  <c r="MI70" i="10" s="1"/>
  <c r="MC57" i="10"/>
  <c r="MD52" i="10"/>
  <c r="MD53" i="10" s="1"/>
  <c r="MC55" i="10"/>
  <c r="LX41" i="10" l="1"/>
  <c r="LX42" i="10" s="1"/>
  <c r="LW44" i="10"/>
  <c r="LW45" i="10"/>
  <c r="LW49" i="10" s="1"/>
  <c r="LW46" i="10"/>
  <c r="LX46" i="10" s="1"/>
  <c r="MD56" i="10"/>
  <c r="MD60" i="10" s="1"/>
  <c r="MH74" i="10"/>
  <c r="MH75" i="10" s="1"/>
  <c r="MG78" i="10"/>
  <c r="MG82" i="10" s="1"/>
  <c r="MG77" i="10"/>
  <c r="ME63" i="10"/>
  <c r="ME64" i="10" s="1"/>
  <c r="MD66" i="10"/>
  <c r="MD68" i="10"/>
  <c r="MJ65" i="10"/>
  <c r="MJ70" i="10" s="1"/>
  <c r="MD57" i="10"/>
  <c r="ME52" i="10"/>
  <c r="ME53" i="10" s="1"/>
  <c r="MD55" i="10"/>
  <c r="LY41" i="10" l="1"/>
  <c r="LY42" i="10" s="1"/>
  <c r="LX44" i="10"/>
  <c r="LX45" i="10"/>
  <c r="LX49" i="10" s="1"/>
  <c r="ME67" i="10"/>
  <c r="ME71" i="10" s="1"/>
  <c r="ME56" i="10"/>
  <c r="ME60" i="10" s="1"/>
  <c r="MI74" i="10"/>
  <c r="MI75" i="10" s="1"/>
  <c r="MH78" i="10"/>
  <c r="MH82" i="10" s="1"/>
  <c r="MH77" i="10"/>
  <c r="ME68" i="10"/>
  <c r="MF63" i="10"/>
  <c r="MF64" i="10" s="1"/>
  <c r="ME66" i="10"/>
  <c r="MK65" i="10"/>
  <c r="MK70" i="10" s="1"/>
  <c r="ME57" i="10"/>
  <c r="MF52" i="10"/>
  <c r="MF53" i="10" s="1"/>
  <c r="ME55" i="10"/>
  <c r="LY44" i="10" l="1"/>
  <c r="LZ41" i="10"/>
  <c r="LZ42" i="10" s="1"/>
  <c r="LY45" i="10"/>
  <c r="LY49" i="10" s="1"/>
  <c r="LY46" i="10"/>
  <c r="LZ46" i="10" s="1"/>
  <c r="MF67" i="10"/>
  <c r="MF71" i="10" s="1"/>
  <c r="MF56" i="10"/>
  <c r="MF60" i="10" s="1"/>
  <c r="MJ74" i="10"/>
  <c r="MJ75" i="10" s="1"/>
  <c r="MI78" i="10"/>
  <c r="MI82" i="10" s="1"/>
  <c r="MI77" i="10"/>
  <c r="MF68" i="10"/>
  <c r="MG63" i="10"/>
  <c r="MG64" i="10" s="1"/>
  <c r="MF66" i="10"/>
  <c r="ML65" i="10"/>
  <c r="ML70" i="10" s="1"/>
  <c r="MF57" i="10"/>
  <c r="MG52" i="10"/>
  <c r="MG53" i="10" s="1"/>
  <c r="MF55" i="10"/>
  <c r="MA41" i="10" l="1"/>
  <c r="MA42" i="10" s="1"/>
  <c r="LZ44" i="10"/>
  <c r="LZ45" i="10"/>
  <c r="LZ49" i="10" s="1"/>
  <c r="MG67" i="10"/>
  <c r="MG71" i="10" s="1"/>
  <c r="MG56" i="10"/>
  <c r="MG60" i="10" s="1"/>
  <c r="MK74" i="10"/>
  <c r="MK75" i="10" s="1"/>
  <c r="MJ78" i="10"/>
  <c r="MJ82" i="10" s="1"/>
  <c r="MJ77" i="10"/>
  <c r="MH63" i="10"/>
  <c r="MH64" i="10" s="1"/>
  <c r="MG66" i="10"/>
  <c r="MG68" i="10"/>
  <c r="MM65" i="10"/>
  <c r="MM70" i="10" s="1"/>
  <c r="MG57" i="10"/>
  <c r="MH52" i="10"/>
  <c r="MH53" i="10" s="1"/>
  <c r="MG55" i="10"/>
  <c r="MA46" i="10" l="1"/>
  <c r="MA45" i="10"/>
  <c r="MA49" i="10" s="1"/>
  <c r="MA44" i="10"/>
  <c r="MB41" i="10"/>
  <c r="MB42" i="10" s="1"/>
  <c r="MH67" i="10"/>
  <c r="MH71" i="10" s="1"/>
  <c r="MH56" i="10"/>
  <c r="MH60" i="10" s="1"/>
  <c r="ML74" i="10"/>
  <c r="ML75" i="10" s="1"/>
  <c r="MK77" i="10"/>
  <c r="MK78" i="10"/>
  <c r="MK82" i="10" s="1"/>
  <c r="MH68" i="10"/>
  <c r="MI63" i="10"/>
  <c r="MI64" i="10" s="1"/>
  <c r="MH66" i="10"/>
  <c r="MN65" i="10"/>
  <c r="MN70" i="10" s="1"/>
  <c r="MH57" i="10"/>
  <c r="MI52" i="10"/>
  <c r="MI53" i="10" s="1"/>
  <c r="MH55" i="10"/>
  <c r="MB46" i="10" l="1"/>
  <c r="MC41" i="10"/>
  <c r="MC42" i="10" s="1"/>
  <c r="MB44" i="10"/>
  <c r="MB45" i="10"/>
  <c r="MB49" i="10" s="1"/>
  <c r="MI67" i="10"/>
  <c r="MI71" i="10" s="1"/>
  <c r="MI56" i="10"/>
  <c r="MI60" i="10" s="1"/>
  <c r="MM74" i="10"/>
  <c r="MM75" i="10" s="1"/>
  <c r="ML78" i="10"/>
  <c r="ML82" i="10" s="1"/>
  <c r="ML77" i="10"/>
  <c r="MJ63" i="10"/>
  <c r="MJ64" i="10" s="1"/>
  <c r="MI66" i="10"/>
  <c r="MI68" i="10"/>
  <c r="MO65" i="10"/>
  <c r="MO70" i="10" s="1"/>
  <c r="MI57" i="10"/>
  <c r="MJ52" i="10"/>
  <c r="MJ53" i="10" s="1"/>
  <c r="MI55" i="10"/>
  <c r="MC44" i="10" l="1"/>
  <c r="MC45" i="10"/>
  <c r="MC49" i="10" s="1"/>
  <c r="MD41" i="10"/>
  <c r="MD42" i="10" s="1"/>
  <c r="MC46" i="10"/>
  <c r="MD46" i="10" s="1"/>
  <c r="MJ67" i="10"/>
  <c r="MJ71" i="10" s="1"/>
  <c r="MJ56" i="10"/>
  <c r="MJ60" i="10" s="1"/>
  <c r="MN74" i="10"/>
  <c r="MN75" i="10" s="1"/>
  <c r="MM78" i="10"/>
  <c r="MM82" i="10" s="1"/>
  <c r="MM77" i="10"/>
  <c r="MJ68" i="10"/>
  <c r="MK63" i="10"/>
  <c r="MK64" i="10" s="1"/>
  <c r="MJ66" i="10"/>
  <c r="MP65" i="10"/>
  <c r="MP70" i="10" s="1"/>
  <c r="MJ57" i="10"/>
  <c r="MK52" i="10"/>
  <c r="MK53" i="10" s="1"/>
  <c r="MJ55" i="10"/>
  <c r="ME41" i="10" l="1"/>
  <c r="ME42" i="10" s="1"/>
  <c r="MD45" i="10"/>
  <c r="MD49" i="10" s="1"/>
  <c r="MD44" i="10"/>
  <c r="MK67" i="10"/>
  <c r="MK71" i="10" s="1"/>
  <c r="MK56" i="10"/>
  <c r="MK60" i="10" s="1"/>
  <c r="MO74" i="10"/>
  <c r="MO75" i="10" s="1"/>
  <c r="MN78" i="10"/>
  <c r="MN82" i="10" s="1"/>
  <c r="MN77" i="10"/>
  <c r="MK68" i="10"/>
  <c r="ML63" i="10"/>
  <c r="ML64" i="10" s="1"/>
  <c r="ML67" i="10" s="1"/>
  <c r="MK66" i="10"/>
  <c r="MQ65" i="10"/>
  <c r="MQ70" i="10" s="1"/>
  <c r="MK57" i="10"/>
  <c r="ML52" i="10"/>
  <c r="ML53" i="10" s="1"/>
  <c r="MK55" i="10"/>
  <c r="MF41" i="10" l="1"/>
  <c r="MF42" i="10" s="1"/>
  <c r="ME45" i="10"/>
  <c r="ME49" i="10" s="1"/>
  <c r="ME44" i="10"/>
  <c r="ME46" i="10"/>
  <c r="MF46" i="10" s="1"/>
  <c r="ML71" i="10"/>
  <c r="ML56" i="10"/>
  <c r="ML60" i="10" s="1"/>
  <c r="MP74" i="10"/>
  <c r="MP75" i="10" s="1"/>
  <c r="MO78" i="10"/>
  <c r="MO82" i="10" s="1"/>
  <c r="MO77" i="10"/>
  <c r="MM63" i="10"/>
  <c r="MM64" i="10" s="1"/>
  <c r="ML66" i="10"/>
  <c r="ML68" i="10"/>
  <c r="MR65" i="10"/>
  <c r="MR70" i="10" s="1"/>
  <c r="ML57" i="10"/>
  <c r="MM52" i="10"/>
  <c r="MM53" i="10" s="1"/>
  <c r="ML55" i="10"/>
  <c r="MF44" i="10" l="1"/>
  <c r="MF45" i="10"/>
  <c r="MF49" i="10" s="1"/>
  <c r="MG41" i="10"/>
  <c r="MG42" i="10" s="1"/>
  <c r="MM67" i="10"/>
  <c r="MM71" i="10" s="1"/>
  <c r="MM56" i="10"/>
  <c r="MM60" i="10" s="1"/>
  <c r="MQ74" i="10"/>
  <c r="MQ75" i="10" s="1"/>
  <c r="MP78" i="10"/>
  <c r="MP82" i="10" s="1"/>
  <c r="MP77" i="10"/>
  <c r="MM68" i="10"/>
  <c r="MN63" i="10"/>
  <c r="MN64" i="10" s="1"/>
  <c r="MM66" i="10"/>
  <c r="MS65" i="10"/>
  <c r="MS70" i="10" s="1"/>
  <c r="MM57" i="10"/>
  <c r="MN52" i="10"/>
  <c r="MN53" i="10" s="1"/>
  <c r="MM55" i="10"/>
  <c r="MG46" i="10" l="1"/>
  <c r="MH46" i="10" s="1"/>
  <c r="MH41" i="10"/>
  <c r="MH42" i="10" s="1"/>
  <c r="MG45" i="10"/>
  <c r="MG49" i="10" s="1"/>
  <c r="MG44" i="10"/>
  <c r="MN67" i="10"/>
  <c r="MN71" i="10" s="1"/>
  <c r="MN56" i="10"/>
  <c r="MN60" i="10" s="1"/>
  <c r="MR74" i="10"/>
  <c r="MR75" i="10" s="1"/>
  <c r="MQ78" i="10"/>
  <c r="MQ82" i="10" s="1"/>
  <c r="MQ77" i="10"/>
  <c r="MN68" i="10"/>
  <c r="MO63" i="10"/>
  <c r="MO64" i="10" s="1"/>
  <c r="MN66" i="10"/>
  <c r="MT65" i="10"/>
  <c r="MT70" i="10" s="1"/>
  <c r="MN57" i="10"/>
  <c r="MO52" i="10"/>
  <c r="MO53" i="10" s="1"/>
  <c r="MN55" i="10"/>
  <c r="MI41" i="10" l="1"/>
  <c r="MI42" i="10" s="1"/>
  <c r="MH45" i="10"/>
  <c r="MH49" i="10" s="1"/>
  <c r="MH44" i="10"/>
  <c r="MI46" i="10"/>
  <c r="MO67" i="10"/>
  <c r="MO71" i="10" s="1"/>
  <c r="MO56" i="10"/>
  <c r="MO60" i="10" s="1"/>
  <c r="MS74" i="10"/>
  <c r="MS75" i="10" s="1"/>
  <c r="MR78" i="10"/>
  <c r="MR82" i="10" s="1"/>
  <c r="MR77" i="10"/>
  <c r="MO68" i="10"/>
  <c r="MP63" i="10"/>
  <c r="MP64" i="10" s="1"/>
  <c r="MO66" i="10"/>
  <c r="MU65" i="10"/>
  <c r="MU70" i="10" s="1"/>
  <c r="MO57" i="10"/>
  <c r="MP52" i="10"/>
  <c r="MP53" i="10" s="1"/>
  <c r="MO55" i="10"/>
  <c r="MJ41" i="10" l="1"/>
  <c r="MJ42" i="10" s="1"/>
  <c r="MI44" i="10"/>
  <c r="MI45" i="10"/>
  <c r="MI49" i="10" s="1"/>
  <c r="MP67" i="10"/>
  <c r="MP71" i="10" s="1"/>
  <c r="MP56" i="10"/>
  <c r="MP60" i="10" s="1"/>
  <c r="MT74" i="10"/>
  <c r="MT75" i="10" s="1"/>
  <c r="MS77" i="10"/>
  <c r="MS78" i="10"/>
  <c r="MS82" i="10" s="1"/>
  <c r="MQ63" i="10"/>
  <c r="MQ64" i="10" s="1"/>
  <c r="MP66" i="10"/>
  <c r="MP68" i="10"/>
  <c r="MV65" i="10"/>
  <c r="MV70" i="10" s="1"/>
  <c r="MP57" i="10"/>
  <c r="MQ52" i="10"/>
  <c r="MQ53" i="10" s="1"/>
  <c r="MP55" i="10"/>
  <c r="MJ46" i="10" l="1"/>
  <c r="MJ44" i="10"/>
  <c r="MK41" i="10"/>
  <c r="MK42" i="10" s="1"/>
  <c r="MJ45" i="10"/>
  <c r="MJ49" i="10" s="1"/>
  <c r="MQ67" i="10"/>
  <c r="MQ71" i="10" s="1"/>
  <c r="MQ56" i="10"/>
  <c r="MQ60" i="10" s="1"/>
  <c r="MU74" i="10"/>
  <c r="MU75" i="10" s="1"/>
  <c r="MT78" i="10"/>
  <c r="MT82" i="10" s="1"/>
  <c r="MT77" i="10"/>
  <c r="MQ68" i="10"/>
  <c r="MR63" i="10"/>
  <c r="MR64" i="10" s="1"/>
  <c r="MQ66" i="10"/>
  <c r="MW65" i="10"/>
  <c r="MW70" i="10" s="1"/>
  <c r="MQ57" i="10"/>
  <c r="MR52" i="10"/>
  <c r="MR53" i="10" s="1"/>
  <c r="MQ55" i="10"/>
  <c r="MK44" i="10" l="1"/>
  <c r="MK45" i="10"/>
  <c r="MK49" i="10" s="1"/>
  <c r="ML41" i="10"/>
  <c r="ML42" i="10" s="1"/>
  <c r="MK46" i="10"/>
  <c r="MR67" i="10"/>
  <c r="MR71" i="10" s="1"/>
  <c r="MR56" i="10"/>
  <c r="MR60" i="10" s="1"/>
  <c r="MV74" i="10"/>
  <c r="MV75" i="10" s="1"/>
  <c r="MU78" i="10"/>
  <c r="MU82" i="10" s="1"/>
  <c r="MU77" i="10"/>
  <c r="MS63" i="10"/>
  <c r="MS64" i="10" s="1"/>
  <c r="MR66" i="10"/>
  <c r="MR68" i="10"/>
  <c r="MX65" i="10"/>
  <c r="MX70" i="10" s="1"/>
  <c r="MR57" i="10"/>
  <c r="MS52" i="10"/>
  <c r="MS53" i="10" s="1"/>
  <c r="MR55" i="10"/>
  <c r="ML46" i="10" l="1"/>
  <c r="ML44" i="10"/>
  <c r="MM41" i="10"/>
  <c r="MM42" i="10" s="1"/>
  <c r="ML45" i="10"/>
  <c r="ML49" i="10" s="1"/>
  <c r="MS67" i="10"/>
  <c r="MS71" i="10" s="1"/>
  <c r="MS56" i="10"/>
  <c r="MS60" i="10" s="1"/>
  <c r="MW74" i="10"/>
  <c r="MW75" i="10" s="1"/>
  <c r="MV78" i="10"/>
  <c r="MV82" i="10" s="1"/>
  <c r="MV77" i="10"/>
  <c r="MS68" i="10"/>
  <c r="MT63" i="10"/>
  <c r="MT64" i="10" s="1"/>
  <c r="MS66" i="10"/>
  <c r="MY65" i="10"/>
  <c r="MY70" i="10" s="1"/>
  <c r="MS57" i="10"/>
  <c r="MT52" i="10"/>
  <c r="MT53" i="10" s="1"/>
  <c r="MS55" i="10"/>
  <c r="MM46" i="10" l="1"/>
  <c r="MN41" i="10"/>
  <c r="MN42" i="10" s="1"/>
  <c r="MM45" i="10"/>
  <c r="MM49" i="10" s="1"/>
  <c r="MM44" i="10"/>
  <c r="MT67" i="10"/>
  <c r="MT71" i="10" s="1"/>
  <c r="MT56" i="10"/>
  <c r="MT60" i="10" s="1"/>
  <c r="MX74" i="10"/>
  <c r="MX75" i="10" s="1"/>
  <c r="MW78" i="10"/>
  <c r="MW82" i="10" s="1"/>
  <c r="MW77" i="10"/>
  <c r="MU63" i="10"/>
  <c r="MU64" i="10" s="1"/>
  <c r="MT66" i="10"/>
  <c r="MT68" i="10"/>
  <c r="MZ65" i="10"/>
  <c r="MZ70" i="10" s="1"/>
  <c r="MT57" i="10"/>
  <c r="MU52" i="10"/>
  <c r="MU53" i="10" s="1"/>
  <c r="MT55" i="10"/>
  <c r="MN46" i="10" l="1"/>
  <c r="MN44" i="10"/>
  <c r="MN45" i="10"/>
  <c r="MN49" i="10" s="1"/>
  <c r="MO41" i="10"/>
  <c r="MO42" i="10" s="1"/>
  <c r="MU67" i="10"/>
  <c r="MU71" i="10" s="1"/>
  <c r="MU56" i="10"/>
  <c r="MU60" i="10" s="1"/>
  <c r="MY74" i="10"/>
  <c r="MY75" i="10" s="1"/>
  <c r="MX77" i="10"/>
  <c r="MX78" i="10"/>
  <c r="MX82" i="10" s="1"/>
  <c r="MU68" i="10"/>
  <c r="MV63" i="10"/>
  <c r="MV64" i="10" s="1"/>
  <c r="MU66" i="10"/>
  <c r="NA65" i="10"/>
  <c r="NA70" i="10" s="1"/>
  <c r="MU57" i="10"/>
  <c r="MV52" i="10"/>
  <c r="MV53" i="10" s="1"/>
  <c r="MU55" i="10"/>
  <c r="MO45" i="10" l="1"/>
  <c r="MO49" i="10" s="1"/>
  <c r="MP41" i="10"/>
  <c r="MP42" i="10" s="1"/>
  <c r="MO44" i="10"/>
  <c r="MO46" i="10"/>
  <c r="MP46" i="10" s="1"/>
  <c r="MV67" i="10"/>
  <c r="MV71" i="10" s="1"/>
  <c r="MV56" i="10"/>
  <c r="MV60" i="10" s="1"/>
  <c r="MZ74" i="10"/>
  <c r="MZ75" i="10" s="1"/>
  <c r="MY77" i="10"/>
  <c r="MY78" i="10"/>
  <c r="MY82" i="10" s="1"/>
  <c r="MV68" i="10"/>
  <c r="MW63" i="10"/>
  <c r="MW64" i="10" s="1"/>
  <c r="MV66" i="10"/>
  <c r="NB65" i="10"/>
  <c r="NB70" i="10" s="1"/>
  <c r="MV57" i="10"/>
  <c r="MW52" i="10"/>
  <c r="MW53" i="10" s="1"/>
  <c r="MV55" i="10"/>
  <c r="MP44" i="10" l="1"/>
  <c r="MP45" i="10"/>
  <c r="MP49" i="10" s="1"/>
  <c r="MQ41" i="10"/>
  <c r="MQ42" i="10" s="1"/>
  <c r="MW67" i="10"/>
  <c r="MW71" i="10" s="1"/>
  <c r="MW56" i="10"/>
  <c r="MW60" i="10" s="1"/>
  <c r="NA74" i="10"/>
  <c r="NA75" i="10" s="1"/>
  <c r="MZ78" i="10"/>
  <c r="MZ82" i="10" s="1"/>
  <c r="MZ77" i="10"/>
  <c r="MW68" i="10"/>
  <c r="MX63" i="10"/>
  <c r="MX64" i="10" s="1"/>
  <c r="MX67" i="10" s="1"/>
  <c r="MW66" i="10"/>
  <c r="NC65" i="10"/>
  <c r="NC70" i="10" s="1"/>
  <c r="MW57" i="10"/>
  <c r="MX52" i="10"/>
  <c r="MX53" i="10" s="1"/>
  <c r="MW55" i="10"/>
  <c r="MQ44" i="10" l="1"/>
  <c r="MR41" i="10"/>
  <c r="MR42" i="10" s="1"/>
  <c r="MQ45" i="10"/>
  <c r="MQ49" i="10" s="1"/>
  <c r="MQ46" i="10"/>
  <c r="MR46" i="10" s="1"/>
  <c r="MX71" i="10"/>
  <c r="MX56" i="10"/>
  <c r="MX60" i="10" s="1"/>
  <c r="NB74" i="10"/>
  <c r="NB75" i="10" s="1"/>
  <c r="NA78" i="10"/>
  <c r="NA82" i="10" s="1"/>
  <c r="NA77" i="10"/>
  <c r="MX68" i="10"/>
  <c r="MY63" i="10"/>
  <c r="MY64" i="10" s="1"/>
  <c r="MX66" i="10"/>
  <c r="ND65" i="10"/>
  <c r="ND70" i="10" s="1"/>
  <c r="MX57" i="10"/>
  <c r="MY52" i="10"/>
  <c r="MY53" i="10" s="1"/>
  <c r="MX55" i="10"/>
  <c r="MR44" i="10" l="1"/>
  <c r="MS41" i="10"/>
  <c r="MS42" i="10" s="1"/>
  <c r="MR45" i="10"/>
  <c r="MR49" i="10" s="1"/>
  <c r="MY67" i="10"/>
  <c r="MY71" i="10" s="1"/>
  <c r="MY56" i="10"/>
  <c r="MY60" i="10" s="1"/>
  <c r="NC74" i="10"/>
  <c r="NC75" i="10" s="1"/>
  <c r="NB78" i="10"/>
  <c r="NB82" i="10" s="1"/>
  <c r="NB77" i="10"/>
  <c r="MY68" i="10"/>
  <c r="MZ63" i="10"/>
  <c r="MZ64" i="10" s="1"/>
  <c r="MY66" i="10"/>
  <c r="NE65" i="10"/>
  <c r="NE70" i="10" s="1"/>
  <c r="MY57" i="10"/>
  <c r="MZ52" i="10"/>
  <c r="MZ53" i="10" s="1"/>
  <c r="MY55" i="10"/>
  <c r="MS45" i="10" l="1"/>
  <c r="MS49" i="10" s="1"/>
  <c r="MT41" i="10"/>
  <c r="MT42" i="10" s="1"/>
  <c r="MS44" i="10"/>
  <c r="MS46" i="10"/>
  <c r="MT46" i="10" s="1"/>
  <c r="MZ67" i="10"/>
  <c r="MZ71" i="10" s="1"/>
  <c r="MZ56" i="10"/>
  <c r="MZ60" i="10" s="1"/>
  <c r="ND74" i="10"/>
  <c r="ND75" i="10" s="1"/>
  <c r="NC77" i="10"/>
  <c r="NC78" i="10"/>
  <c r="NC82" i="10" s="1"/>
  <c r="MZ68" i="10"/>
  <c r="NA63" i="10"/>
  <c r="NA64" i="10" s="1"/>
  <c r="MZ66" i="10"/>
  <c r="NF65" i="10"/>
  <c r="NF70" i="10" s="1"/>
  <c r="MZ57" i="10"/>
  <c r="NA52" i="10"/>
  <c r="NA53" i="10" s="1"/>
  <c r="MZ55" i="10"/>
  <c r="MT45" i="10" l="1"/>
  <c r="MT49" i="10" s="1"/>
  <c r="MT44" i="10"/>
  <c r="MU41" i="10"/>
  <c r="MU42" i="10" s="1"/>
  <c r="NA67" i="10"/>
  <c r="NA71" i="10" s="1"/>
  <c r="NA56" i="10"/>
  <c r="NA60" i="10" s="1"/>
  <c r="NE74" i="10"/>
  <c r="NE75" i="10" s="1"/>
  <c r="ND78" i="10"/>
  <c r="ND82" i="10" s="1"/>
  <c r="ND77" i="10"/>
  <c r="NA68" i="10"/>
  <c r="NB63" i="10"/>
  <c r="NB64" i="10" s="1"/>
  <c r="NA66" i="10"/>
  <c r="NG65" i="10"/>
  <c r="NG70" i="10" s="1"/>
  <c r="NA57" i="10"/>
  <c r="NB52" i="10"/>
  <c r="NB53" i="10" s="1"/>
  <c r="NA55" i="10"/>
  <c r="MU44" i="10" l="1"/>
  <c r="MV41" i="10"/>
  <c r="MV42" i="10" s="1"/>
  <c r="MU45" i="10"/>
  <c r="MU49" i="10" s="1"/>
  <c r="MU46" i="10"/>
  <c r="MV46" i="10" s="1"/>
  <c r="NB67" i="10"/>
  <c r="NB71" i="10" s="1"/>
  <c r="NB56" i="10"/>
  <c r="NB60" i="10" s="1"/>
  <c r="NF74" i="10"/>
  <c r="NF75" i="10" s="1"/>
  <c r="NE78" i="10"/>
  <c r="NE82" i="10" s="1"/>
  <c r="NE77" i="10"/>
  <c r="NC63" i="10"/>
  <c r="NC64" i="10" s="1"/>
  <c r="NB66" i="10"/>
  <c r="NB68" i="10"/>
  <c r="NH65" i="10"/>
  <c r="NH70" i="10" s="1"/>
  <c r="NB57" i="10"/>
  <c r="NC52" i="10"/>
  <c r="NC53" i="10" s="1"/>
  <c r="NB55" i="10"/>
  <c r="MV45" i="10" l="1"/>
  <c r="MV49" i="10" s="1"/>
  <c r="MV44" i="10"/>
  <c r="MW41" i="10"/>
  <c r="MW42" i="10" s="1"/>
  <c r="NC67" i="10"/>
  <c r="NC71" i="10" s="1"/>
  <c r="NC56" i="10"/>
  <c r="NC60" i="10" s="1"/>
  <c r="NG74" i="10"/>
  <c r="NG75" i="10" s="1"/>
  <c r="NF77" i="10"/>
  <c r="NF78" i="10"/>
  <c r="NF82" i="10" s="1"/>
  <c r="NC68" i="10"/>
  <c r="ND63" i="10"/>
  <c r="ND64" i="10" s="1"/>
  <c r="NC66" i="10"/>
  <c r="NI65" i="10"/>
  <c r="NI70" i="10" s="1"/>
  <c r="NC57" i="10"/>
  <c r="ND52" i="10"/>
  <c r="ND53" i="10" s="1"/>
  <c r="NC55" i="10"/>
  <c r="MW46" i="10" l="1"/>
  <c r="MW45" i="10"/>
  <c r="MW49" i="10" s="1"/>
  <c r="MW44" i="10"/>
  <c r="MX41" i="10"/>
  <c r="MX42" i="10" s="1"/>
  <c r="ND67" i="10"/>
  <c r="ND71" i="10" s="1"/>
  <c r="ND56" i="10"/>
  <c r="ND60" i="10" s="1"/>
  <c r="NH74" i="10"/>
  <c r="NH75" i="10" s="1"/>
  <c r="NG77" i="10"/>
  <c r="NG78" i="10"/>
  <c r="NG82" i="10" s="1"/>
  <c r="ND68" i="10"/>
  <c r="NE63" i="10"/>
  <c r="NE64" i="10" s="1"/>
  <c r="NE67" i="10" s="1"/>
  <c r="ND66" i="10"/>
  <c r="NJ65" i="10"/>
  <c r="NJ70" i="10" s="1"/>
  <c r="ND57" i="10"/>
  <c r="NE52" i="10"/>
  <c r="NE53" i="10" s="1"/>
  <c r="ND55" i="10"/>
  <c r="MX46" i="10" l="1"/>
  <c r="MX45" i="10"/>
  <c r="MX49" i="10" s="1"/>
  <c r="MY41" i="10"/>
  <c r="MY42" i="10" s="1"/>
  <c r="MX44" i="10"/>
  <c r="NE71" i="10"/>
  <c r="NE56" i="10"/>
  <c r="NE60" i="10" s="1"/>
  <c r="NI74" i="10"/>
  <c r="NI75" i="10" s="1"/>
  <c r="NH78" i="10"/>
  <c r="NH82" i="10" s="1"/>
  <c r="NH77" i="10"/>
  <c r="NE68" i="10"/>
  <c r="NF63" i="10"/>
  <c r="NF64" i="10" s="1"/>
  <c r="NF67" i="10" s="1"/>
  <c r="NE66" i="10"/>
  <c r="NK65" i="10"/>
  <c r="NK70" i="10" s="1"/>
  <c r="NE57" i="10"/>
  <c r="NF52" i="10"/>
  <c r="NF53" i="10" s="1"/>
  <c r="NE55" i="10"/>
  <c r="MY46" i="10" l="1"/>
  <c r="MZ41" i="10"/>
  <c r="MZ42" i="10" s="1"/>
  <c r="MY45" i="10"/>
  <c r="MY49" i="10" s="1"/>
  <c r="MY44" i="10"/>
  <c r="NF71" i="10"/>
  <c r="NF56" i="10"/>
  <c r="NF60" i="10" s="1"/>
  <c r="NJ74" i="10"/>
  <c r="NJ75" i="10" s="1"/>
  <c r="NI78" i="10"/>
  <c r="NI82" i="10" s="1"/>
  <c r="NI77" i="10"/>
  <c r="NF68" i="10"/>
  <c r="NG63" i="10"/>
  <c r="NG64" i="10" s="1"/>
  <c r="NF66" i="10"/>
  <c r="NL65" i="10"/>
  <c r="NL70" i="10" s="1"/>
  <c r="NF57" i="10"/>
  <c r="NG52" i="10"/>
  <c r="NG53" i="10" s="1"/>
  <c r="NF55" i="10"/>
  <c r="NA41" i="10" l="1"/>
  <c r="NA42" i="10" s="1"/>
  <c r="MZ44" i="10"/>
  <c r="MZ45" i="10"/>
  <c r="MZ49" i="10" s="1"/>
  <c r="MZ46" i="10"/>
  <c r="NA46" i="10" s="1"/>
  <c r="NG67" i="10"/>
  <c r="NG71" i="10" s="1"/>
  <c r="NG56" i="10"/>
  <c r="NG60" i="10" s="1"/>
  <c r="NK74" i="10"/>
  <c r="NK75" i="10" s="1"/>
  <c r="NJ78" i="10"/>
  <c r="NJ82" i="10" s="1"/>
  <c r="NJ77" i="10"/>
  <c r="NG68" i="10"/>
  <c r="NH63" i="10"/>
  <c r="NH64" i="10" s="1"/>
  <c r="NG66" i="10"/>
  <c r="NM65" i="10"/>
  <c r="NM70" i="10" s="1"/>
  <c r="NG57" i="10"/>
  <c r="NH52" i="10"/>
  <c r="NH53" i="10" s="1"/>
  <c r="NG55" i="10"/>
  <c r="NB41" i="10" l="1"/>
  <c r="NB42" i="10" s="1"/>
  <c r="NA44" i="10"/>
  <c r="NA45" i="10"/>
  <c r="NA49" i="10" s="1"/>
  <c r="NH67" i="10"/>
  <c r="NH71" i="10" s="1"/>
  <c r="NH56" i="10"/>
  <c r="NH60" i="10" s="1"/>
  <c r="NL74" i="10"/>
  <c r="NL75" i="10" s="1"/>
  <c r="NK77" i="10"/>
  <c r="NK78" i="10"/>
  <c r="NK82" i="10" s="1"/>
  <c r="NH68" i="10"/>
  <c r="NI63" i="10"/>
  <c r="NI64" i="10" s="1"/>
  <c r="NH66" i="10"/>
  <c r="NN65" i="10"/>
  <c r="NN70" i="10" s="1"/>
  <c r="NH57" i="10"/>
  <c r="NI52" i="10"/>
  <c r="NI53" i="10" s="1"/>
  <c r="NH55" i="10"/>
  <c r="NB46" i="10" l="1"/>
  <c r="NC41" i="10"/>
  <c r="NC42" i="10" s="1"/>
  <c r="NB45" i="10"/>
  <c r="NB49" i="10" s="1"/>
  <c r="NB44" i="10"/>
  <c r="NI67" i="10"/>
  <c r="NI71" i="10" s="1"/>
  <c r="NI56" i="10"/>
  <c r="NI60" i="10" s="1"/>
  <c r="NM74" i="10"/>
  <c r="NM75" i="10" s="1"/>
  <c r="NL78" i="10"/>
  <c r="NL82" i="10" s="1"/>
  <c r="NL77" i="10"/>
  <c r="NI68" i="10"/>
  <c r="NJ63" i="10"/>
  <c r="NJ64" i="10" s="1"/>
  <c r="NI66" i="10"/>
  <c r="NO65" i="10"/>
  <c r="NO70" i="10" s="1"/>
  <c r="NI57" i="10"/>
  <c r="NJ52" i="10"/>
  <c r="NJ53" i="10" s="1"/>
  <c r="NI55" i="10"/>
  <c r="NC46" i="10" l="1"/>
  <c r="NC45" i="10"/>
  <c r="NC49" i="10" s="1"/>
  <c r="NC44" i="10"/>
  <c r="ND41" i="10"/>
  <c r="ND42" i="10" s="1"/>
  <c r="NJ67" i="10"/>
  <c r="NJ71" i="10" s="1"/>
  <c r="NJ56" i="10"/>
  <c r="NJ60" i="10" s="1"/>
  <c r="NN74" i="10"/>
  <c r="NN75" i="10" s="1"/>
  <c r="NM78" i="10"/>
  <c r="NM82" i="10" s="1"/>
  <c r="NM77" i="10"/>
  <c r="NJ68" i="10"/>
  <c r="NK63" i="10"/>
  <c r="NK64" i="10" s="1"/>
  <c r="NJ66" i="10"/>
  <c r="NP65" i="10"/>
  <c r="NP70" i="10" s="1"/>
  <c r="NJ57" i="10"/>
  <c r="NK52" i="10"/>
  <c r="NK53" i="10" s="1"/>
  <c r="NJ55" i="10"/>
  <c r="ND44" i="10" l="1"/>
  <c r="ND45" i="10"/>
  <c r="ND49" i="10" s="1"/>
  <c r="NE41" i="10"/>
  <c r="NE42" i="10" s="1"/>
  <c r="ND46" i="10"/>
  <c r="NE46" i="10" s="1"/>
  <c r="NK67" i="10"/>
  <c r="NK71" i="10" s="1"/>
  <c r="NK56" i="10"/>
  <c r="NK60" i="10" s="1"/>
  <c r="NO74" i="10"/>
  <c r="NO75" i="10" s="1"/>
  <c r="NN77" i="10"/>
  <c r="NN78" i="10"/>
  <c r="NN82" i="10" s="1"/>
  <c r="NK68" i="10"/>
  <c r="NL63" i="10"/>
  <c r="NL64" i="10" s="1"/>
  <c r="NK66" i="10"/>
  <c r="NQ65" i="10"/>
  <c r="NQ70" i="10" s="1"/>
  <c r="NK57" i="10"/>
  <c r="NL52" i="10"/>
  <c r="NL53" i="10" s="1"/>
  <c r="NK55" i="10"/>
  <c r="NF41" i="10" l="1"/>
  <c r="NF42" i="10" s="1"/>
  <c r="NE45" i="10"/>
  <c r="NE49" i="10" s="1"/>
  <c r="NE44" i="10"/>
  <c r="NL67" i="10"/>
  <c r="NL71" i="10" s="1"/>
  <c r="NL56" i="10"/>
  <c r="NL60" i="10" s="1"/>
  <c r="NP74" i="10"/>
  <c r="NP75" i="10" s="1"/>
  <c r="NO77" i="10"/>
  <c r="NO78" i="10"/>
  <c r="NO82" i="10" s="1"/>
  <c r="NM63" i="10"/>
  <c r="NM64" i="10" s="1"/>
  <c r="NM67" i="10" s="1"/>
  <c r="NL66" i="10"/>
  <c r="NL68" i="10"/>
  <c r="NR65" i="10"/>
  <c r="NR70" i="10" s="1"/>
  <c r="NL57" i="10"/>
  <c r="NM52" i="10"/>
  <c r="NM53" i="10" s="1"/>
  <c r="NL55" i="10"/>
  <c r="NF44" i="10" l="1"/>
  <c r="NF45" i="10"/>
  <c r="NF49" i="10" s="1"/>
  <c r="NG41" i="10"/>
  <c r="NG42" i="10" s="1"/>
  <c r="NF46" i="10"/>
  <c r="NM71" i="10"/>
  <c r="NM56" i="10"/>
  <c r="NM60" i="10" s="1"/>
  <c r="NQ74" i="10"/>
  <c r="NQ75" i="10" s="1"/>
  <c r="NP78" i="10"/>
  <c r="NP82" i="10" s="1"/>
  <c r="NP77" i="10"/>
  <c r="NM68" i="10"/>
  <c r="NN63" i="10"/>
  <c r="NN64" i="10" s="1"/>
  <c r="NM66" i="10"/>
  <c r="NS65" i="10"/>
  <c r="NS70" i="10" s="1"/>
  <c r="NM57" i="10"/>
  <c r="NN52" i="10"/>
  <c r="NN53" i="10" s="1"/>
  <c r="NM55" i="10"/>
  <c r="NG46" i="10" l="1"/>
  <c r="NH46" i="10" s="1"/>
  <c r="NH41" i="10"/>
  <c r="NH42" i="10" s="1"/>
  <c r="NG44" i="10"/>
  <c r="NG45" i="10"/>
  <c r="NG49" i="10" s="1"/>
  <c r="NN67" i="10"/>
  <c r="NN71" i="10" s="1"/>
  <c r="NN56" i="10"/>
  <c r="NN60" i="10" s="1"/>
  <c r="NR74" i="10"/>
  <c r="NR75" i="10" s="1"/>
  <c r="NQ78" i="10"/>
  <c r="NQ82" i="10" s="1"/>
  <c r="NQ77" i="10"/>
  <c r="NN68" i="10"/>
  <c r="NO63" i="10"/>
  <c r="NO64" i="10" s="1"/>
  <c r="NN66" i="10"/>
  <c r="NT65" i="10"/>
  <c r="NT70" i="10" s="1"/>
  <c r="NN57" i="10"/>
  <c r="NO52" i="10"/>
  <c r="NO53" i="10" s="1"/>
  <c r="NN55" i="10"/>
  <c r="NI41" i="10" l="1"/>
  <c r="NI42" i="10" s="1"/>
  <c r="NH44" i="10"/>
  <c r="NH45" i="10"/>
  <c r="NH49" i="10" s="1"/>
  <c r="NI46" i="10"/>
  <c r="NO67" i="10"/>
  <c r="NO71" i="10" s="1"/>
  <c r="NO56" i="10"/>
  <c r="NO60" i="10" s="1"/>
  <c r="NS74" i="10"/>
  <c r="NS75" i="10" s="1"/>
  <c r="NR78" i="10"/>
  <c r="NR82" i="10" s="1"/>
  <c r="NR77" i="10"/>
  <c r="NP63" i="10"/>
  <c r="NP64" i="10" s="1"/>
  <c r="NO66" i="10"/>
  <c r="NO68" i="10"/>
  <c r="NU65" i="10"/>
  <c r="NU70" i="10" s="1"/>
  <c r="NO57" i="10"/>
  <c r="NP52" i="10"/>
  <c r="NP53" i="10" s="1"/>
  <c r="NO55" i="10"/>
  <c r="NI44" i="10" l="1"/>
  <c r="NI45" i="10"/>
  <c r="NI49" i="10" s="1"/>
  <c r="NJ41" i="10"/>
  <c r="NJ42" i="10" s="1"/>
  <c r="NP67" i="10"/>
  <c r="NP71" i="10" s="1"/>
  <c r="NP56" i="10"/>
  <c r="NP60" i="10" s="1"/>
  <c r="NT74" i="10"/>
  <c r="NT75" i="10" s="1"/>
  <c r="NS77" i="10"/>
  <c r="NS78" i="10"/>
  <c r="NS82" i="10" s="1"/>
  <c r="NP68" i="10"/>
  <c r="NQ63" i="10"/>
  <c r="NQ64" i="10" s="1"/>
  <c r="NP66" i="10"/>
  <c r="NV65" i="10"/>
  <c r="NV70" i="10" s="1"/>
  <c r="NP57" i="10"/>
  <c r="NQ52" i="10"/>
  <c r="NQ53" i="10" s="1"/>
  <c r="NP55" i="10"/>
  <c r="NJ46" i="10" l="1"/>
  <c r="NJ45" i="10"/>
  <c r="NJ49" i="10" s="1"/>
  <c r="NK41" i="10"/>
  <c r="NK42" i="10" s="1"/>
  <c r="NJ44" i="10"/>
  <c r="NQ67" i="10"/>
  <c r="NQ71" i="10" s="1"/>
  <c r="NQ56" i="10"/>
  <c r="NQ60" i="10" s="1"/>
  <c r="NU74" i="10"/>
  <c r="NU75" i="10" s="1"/>
  <c r="NT78" i="10"/>
  <c r="NT82" i="10" s="1"/>
  <c r="NT77" i="10"/>
  <c r="NR63" i="10"/>
  <c r="NR64" i="10" s="1"/>
  <c r="NQ66" i="10"/>
  <c r="NQ68" i="10"/>
  <c r="NW65" i="10"/>
  <c r="NW70" i="10" s="1"/>
  <c r="NQ57" i="10"/>
  <c r="NR52" i="10"/>
  <c r="NR53" i="10" s="1"/>
  <c r="NQ55" i="10"/>
  <c r="NL41" i="10" l="1"/>
  <c r="NL42" i="10" s="1"/>
  <c r="NK44" i="10"/>
  <c r="NK45" i="10"/>
  <c r="NK49" i="10" s="1"/>
  <c r="NK46" i="10"/>
  <c r="NL46" i="10" s="1"/>
  <c r="NR67" i="10"/>
  <c r="NR71" i="10" s="1"/>
  <c r="NR56" i="10"/>
  <c r="NR60" i="10" s="1"/>
  <c r="NV74" i="10"/>
  <c r="NV75" i="10" s="1"/>
  <c r="NU78" i="10"/>
  <c r="NU82" i="10" s="1"/>
  <c r="NU77" i="10"/>
  <c r="NR68" i="10"/>
  <c r="NS63" i="10"/>
  <c r="NS64" i="10" s="1"/>
  <c r="NR66" i="10"/>
  <c r="NX65" i="10"/>
  <c r="NX70" i="10" s="1"/>
  <c r="NR57" i="10"/>
  <c r="NS52" i="10"/>
  <c r="NS53" i="10" s="1"/>
  <c r="NR55" i="10"/>
  <c r="NL45" i="10" l="1"/>
  <c r="NL49" i="10" s="1"/>
  <c r="NL44" i="10"/>
  <c r="NM41" i="10"/>
  <c r="NM42" i="10" s="1"/>
  <c r="NS67" i="10"/>
  <c r="NS71" i="10" s="1"/>
  <c r="NS56" i="10"/>
  <c r="NS60" i="10" s="1"/>
  <c r="NW74" i="10"/>
  <c r="NW75" i="10" s="1"/>
  <c r="NV77" i="10"/>
  <c r="NV78" i="10"/>
  <c r="NV82" i="10" s="1"/>
  <c r="NS68" i="10"/>
  <c r="NT63" i="10"/>
  <c r="NT64" i="10" s="1"/>
  <c r="NS66" i="10"/>
  <c r="NY65" i="10"/>
  <c r="NY70" i="10" s="1"/>
  <c r="NS57" i="10"/>
  <c r="NT52" i="10"/>
  <c r="NT53" i="10" s="1"/>
  <c r="NS55" i="10"/>
  <c r="NM45" i="10" l="1"/>
  <c r="NM49" i="10" s="1"/>
  <c r="NN41" i="10"/>
  <c r="NN42" i="10" s="1"/>
  <c r="NM44" i="10"/>
  <c r="NM46" i="10"/>
  <c r="NN46" i="10" s="1"/>
  <c r="NT67" i="10"/>
  <c r="NT71" i="10" s="1"/>
  <c r="NT56" i="10"/>
  <c r="NT60" i="10" s="1"/>
  <c r="NX74" i="10"/>
  <c r="NX75" i="10" s="1"/>
  <c r="NW77" i="10"/>
  <c r="NW78" i="10"/>
  <c r="NW82" i="10" s="1"/>
  <c r="NT68" i="10"/>
  <c r="NU63" i="10"/>
  <c r="NU64" i="10" s="1"/>
  <c r="NT66" i="10"/>
  <c r="NZ65" i="10"/>
  <c r="NZ70" i="10" s="1"/>
  <c r="NT57" i="10"/>
  <c r="NU52" i="10"/>
  <c r="NU53" i="10" s="1"/>
  <c r="NT55" i="10"/>
  <c r="NN45" i="10" l="1"/>
  <c r="NN49" i="10" s="1"/>
  <c r="NO41" i="10"/>
  <c r="NO42" i="10" s="1"/>
  <c r="NN44" i="10"/>
  <c r="NU67" i="10"/>
  <c r="NU71" i="10" s="1"/>
  <c r="NU56" i="10"/>
  <c r="NU60" i="10" s="1"/>
  <c r="NY74" i="10"/>
  <c r="NY75" i="10" s="1"/>
  <c r="NX78" i="10"/>
  <c r="NX82" i="10" s="1"/>
  <c r="NX77" i="10"/>
  <c r="NU68" i="10"/>
  <c r="NV63" i="10"/>
  <c r="NV64" i="10" s="1"/>
  <c r="NU66" i="10"/>
  <c r="OA65" i="10"/>
  <c r="OA70" i="10" s="1"/>
  <c r="NU57" i="10"/>
  <c r="NV52" i="10"/>
  <c r="NV53" i="10" s="1"/>
  <c r="NU55" i="10"/>
  <c r="NO45" i="10" l="1"/>
  <c r="NO49" i="10" s="1"/>
  <c r="NO44" i="10"/>
  <c r="NO46" i="10"/>
  <c r="NP46" i="10" s="1"/>
  <c r="NP41" i="10"/>
  <c r="NP42" i="10" s="1"/>
  <c r="NV67" i="10"/>
  <c r="NV71" i="10" s="1"/>
  <c r="NV56" i="10"/>
  <c r="NV60" i="10" s="1"/>
  <c r="NZ74" i="10"/>
  <c r="NZ75" i="10" s="1"/>
  <c r="NY78" i="10"/>
  <c r="NY82" i="10" s="1"/>
  <c r="NY77" i="10"/>
  <c r="NW63" i="10"/>
  <c r="NW64" i="10" s="1"/>
  <c r="NV66" i="10"/>
  <c r="NV68" i="10"/>
  <c r="OB65" i="10"/>
  <c r="OB70" i="10" s="1"/>
  <c r="NV57" i="10"/>
  <c r="NW52" i="10"/>
  <c r="NW53" i="10" s="1"/>
  <c r="NV55" i="10"/>
  <c r="NP44" i="10" l="1"/>
  <c r="NP45" i="10"/>
  <c r="NP49" i="10" s="1"/>
  <c r="NQ41" i="10"/>
  <c r="NQ42" i="10" s="1"/>
  <c r="NW67" i="10"/>
  <c r="NW71" i="10" s="1"/>
  <c r="NW56" i="10"/>
  <c r="NW60" i="10" s="1"/>
  <c r="OA74" i="10"/>
  <c r="OA75" i="10" s="1"/>
  <c r="NZ78" i="10"/>
  <c r="NZ82" i="10" s="1"/>
  <c r="NZ77" i="10"/>
  <c r="NW68" i="10"/>
  <c r="NX63" i="10"/>
  <c r="NX64" i="10" s="1"/>
  <c r="NW66" i="10"/>
  <c r="OC65" i="10"/>
  <c r="OC70" i="10" s="1"/>
  <c r="NW57" i="10"/>
  <c r="NX52" i="10"/>
  <c r="NX53" i="10" s="1"/>
  <c r="NW55" i="10"/>
  <c r="NQ46" i="10" l="1"/>
  <c r="NR41" i="10"/>
  <c r="NR42" i="10" s="1"/>
  <c r="NQ44" i="10"/>
  <c r="NQ45" i="10"/>
  <c r="NQ49" i="10" s="1"/>
  <c r="NX67" i="10"/>
  <c r="NX71" i="10" s="1"/>
  <c r="NX56" i="10"/>
  <c r="NX60" i="10" s="1"/>
  <c r="OB74" i="10"/>
  <c r="OB75" i="10" s="1"/>
  <c r="OA77" i="10"/>
  <c r="OA78" i="10"/>
  <c r="OA82" i="10" s="1"/>
  <c r="NX68" i="10"/>
  <c r="NY63" i="10"/>
  <c r="NY64" i="10" s="1"/>
  <c r="NX66" i="10"/>
  <c r="OD65" i="10"/>
  <c r="OD70" i="10" s="1"/>
  <c r="NX57" i="10"/>
  <c r="NY52" i="10"/>
  <c r="NY53" i="10" s="1"/>
  <c r="NX55" i="10"/>
  <c r="NR46" i="10" l="1"/>
  <c r="NS46" i="10" s="1"/>
  <c r="NS41" i="10"/>
  <c r="NS42" i="10" s="1"/>
  <c r="NR45" i="10"/>
  <c r="NR49" i="10" s="1"/>
  <c r="NR44" i="10"/>
  <c r="NY67" i="10"/>
  <c r="NY71" i="10" s="1"/>
  <c r="NY56" i="10"/>
  <c r="NY60" i="10" s="1"/>
  <c r="OC74" i="10"/>
  <c r="OC75" i="10" s="1"/>
  <c r="OB78" i="10"/>
  <c r="OB82" i="10" s="1"/>
  <c r="OB77" i="10"/>
  <c r="NY68" i="10"/>
  <c r="NZ63" i="10"/>
  <c r="NZ64" i="10" s="1"/>
  <c r="NY66" i="10"/>
  <c r="OE65" i="10"/>
  <c r="OE70" i="10" s="1"/>
  <c r="NY57" i="10"/>
  <c r="NZ52" i="10"/>
  <c r="NZ53" i="10" s="1"/>
  <c r="NY55" i="10"/>
  <c r="NS45" i="10" l="1"/>
  <c r="NS49" i="10" s="1"/>
  <c r="NT41" i="10"/>
  <c r="NT42" i="10" s="1"/>
  <c r="NS44" i="10"/>
  <c r="NZ67" i="10"/>
  <c r="NZ71" i="10" s="1"/>
  <c r="NZ56" i="10"/>
  <c r="NZ60" i="10" s="1"/>
  <c r="OD74" i="10"/>
  <c r="OD75" i="10" s="1"/>
  <c r="OC78" i="10"/>
  <c r="OC82" i="10" s="1"/>
  <c r="OC77" i="10"/>
  <c r="NZ68" i="10"/>
  <c r="OA63" i="10"/>
  <c r="OA64" i="10" s="1"/>
  <c r="NZ66" i="10"/>
  <c r="OF65" i="10"/>
  <c r="OF70" i="10" s="1"/>
  <c r="NZ57" i="10"/>
  <c r="OA52" i="10"/>
  <c r="OA53" i="10" s="1"/>
  <c r="NZ55" i="10"/>
  <c r="NT45" i="10" l="1"/>
  <c r="NT49" i="10" s="1"/>
  <c r="NT44" i="10"/>
  <c r="NT46" i="10"/>
  <c r="NU46" i="10" s="1"/>
  <c r="NU41" i="10"/>
  <c r="NU42" i="10" s="1"/>
  <c r="OA67" i="10"/>
  <c r="OA71" i="10" s="1"/>
  <c r="OA56" i="10"/>
  <c r="OA60" i="10" s="1"/>
  <c r="OE74" i="10"/>
  <c r="OE75" i="10" s="1"/>
  <c r="OD77" i="10"/>
  <c r="OD78" i="10"/>
  <c r="OD82" i="10" s="1"/>
  <c r="OB63" i="10"/>
  <c r="OB64" i="10" s="1"/>
  <c r="OA66" i="10"/>
  <c r="OA68" i="10"/>
  <c r="OG65" i="10"/>
  <c r="OG70" i="10" s="1"/>
  <c r="OA57" i="10"/>
  <c r="OB52" i="10"/>
  <c r="OB53" i="10" s="1"/>
  <c r="OA55" i="10"/>
  <c r="NU44" i="10" l="1"/>
  <c r="NU45" i="10"/>
  <c r="NU49" i="10" s="1"/>
  <c r="NV41" i="10"/>
  <c r="NV42" i="10" s="1"/>
  <c r="OB67" i="10"/>
  <c r="OB71" i="10" s="1"/>
  <c r="OB56" i="10"/>
  <c r="OB60" i="10" s="1"/>
  <c r="OF74" i="10"/>
  <c r="OF75" i="10" s="1"/>
  <c r="OE77" i="10"/>
  <c r="OE78" i="10"/>
  <c r="OE82" i="10" s="1"/>
  <c r="OB68" i="10"/>
  <c r="OC63" i="10"/>
  <c r="OC64" i="10" s="1"/>
  <c r="OC67" i="10" s="1"/>
  <c r="OB66" i="10"/>
  <c r="OH65" i="10"/>
  <c r="OH70" i="10" s="1"/>
  <c r="OB57" i="10"/>
  <c r="OC52" i="10"/>
  <c r="OC53" i="10" s="1"/>
  <c r="OB55" i="10"/>
  <c r="NV44" i="10" l="1"/>
  <c r="NV46" i="10"/>
  <c r="NV45" i="10"/>
  <c r="NV49" i="10" s="1"/>
  <c r="NW41" i="10"/>
  <c r="NW42" i="10" s="1"/>
  <c r="OC71" i="10"/>
  <c r="OC56" i="10"/>
  <c r="OC60" i="10" s="1"/>
  <c r="OG74" i="10"/>
  <c r="OG75" i="10" s="1"/>
  <c r="OF78" i="10"/>
  <c r="OF82" i="10" s="1"/>
  <c r="OF77" i="10"/>
  <c r="OC68" i="10"/>
  <c r="OD63" i="10"/>
  <c r="OD64" i="10" s="1"/>
  <c r="OC66" i="10"/>
  <c r="OI65" i="10"/>
  <c r="OI70" i="10" s="1"/>
  <c r="OC57" i="10"/>
  <c r="OD52" i="10"/>
  <c r="OD53" i="10" s="1"/>
  <c r="OC55" i="10"/>
  <c r="NW44" i="10" l="1"/>
  <c r="NW45" i="10"/>
  <c r="NW49" i="10" s="1"/>
  <c r="NX41" i="10"/>
  <c r="NX42" i="10" s="1"/>
  <c r="NW46" i="10"/>
  <c r="NX46" i="10" s="1"/>
  <c r="OD67" i="10"/>
  <c r="OD71" i="10" s="1"/>
  <c r="OD56" i="10"/>
  <c r="OD60" i="10" s="1"/>
  <c r="OH74" i="10"/>
  <c r="OH75" i="10" s="1"/>
  <c r="OG78" i="10"/>
  <c r="OG82" i="10" s="1"/>
  <c r="OG77" i="10"/>
  <c r="OD68" i="10"/>
  <c r="OE63" i="10"/>
  <c r="OE64" i="10" s="1"/>
  <c r="OD66" i="10"/>
  <c r="OJ65" i="10"/>
  <c r="OJ70" i="10" s="1"/>
  <c r="OD57" i="10"/>
  <c r="OE52" i="10"/>
  <c r="OE53" i="10" s="1"/>
  <c r="OD55" i="10"/>
  <c r="NX45" i="10" l="1"/>
  <c r="NX49" i="10" s="1"/>
  <c r="NY41" i="10"/>
  <c r="NY42" i="10" s="1"/>
  <c r="NX44" i="10"/>
  <c r="OE67" i="10"/>
  <c r="OE71" i="10" s="1"/>
  <c r="OE56" i="10"/>
  <c r="OE60" i="10" s="1"/>
  <c r="OI74" i="10"/>
  <c r="OI75" i="10" s="1"/>
  <c r="OH78" i="10"/>
  <c r="OH82" i="10" s="1"/>
  <c r="OH77" i="10"/>
  <c r="OE68" i="10"/>
  <c r="OF63" i="10"/>
  <c r="OF64" i="10" s="1"/>
  <c r="OE66" i="10"/>
  <c r="OK65" i="10"/>
  <c r="OK70" i="10" s="1"/>
  <c r="OE57" i="10"/>
  <c r="OF52" i="10"/>
  <c r="OF53" i="10" s="1"/>
  <c r="OE55" i="10"/>
  <c r="NY45" i="10" l="1"/>
  <c r="NY49" i="10" s="1"/>
  <c r="NZ41" i="10"/>
  <c r="NZ42" i="10" s="1"/>
  <c r="NY44" i="10"/>
  <c r="NY46" i="10"/>
  <c r="OF67" i="10"/>
  <c r="OF71" i="10" s="1"/>
  <c r="OF56" i="10"/>
  <c r="OF60" i="10" s="1"/>
  <c r="OJ74" i="10"/>
  <c r="OJ75" i="10" s="1"/>
  <c r="OI77" i="10"/>
  <c r="OI78" i="10"/>
  <c r="OI82" i="10" s="1"/>
  <c r="OG63" i="10"/>
  <c r="OG64" i="10" s="1"/>
  <c r="OG67" i="10" s="1"/>
  <c r="OF66" i="10"/>
  <c r="OF68" i="10"/>
  <c r="OL65" i="10"/>
  <c r="OL70" i="10" s="1"/>
  <c r="OF57" i="10"/>
  <c r="OG52" i="10"/>
  <c r="OG53" i="10" s="1"/>
  <c r="OF55" i="10"/>
  <c r="NZ46" i="10" l="1"/>
  <c r="NZ44" i="10"/>
  <c r="NZ45" i="10"/>
  <c r="NZ49" i="10" s="1"/>
  <c r="OA41" i="10"/>
  <c r="OA42" i="10" s="1"/>
  <c r="OG71" i="10"/>
  <c r="OG56" i="10"/>
  <c r="OG60" i="10" s="1"/>
  <c r="OK74" i="10"/>
  <c r="OK75" i="10" s="1"/>
  <c r="OJ78" i="10"/>
  <c r="OJ82" i="10" s="1"/>
  <c r="OJ77" i="10"/>
  <c r="OG68" i="10"/>
  <c r="OH63" i="10"/>
  <c r="OH64" i="10" s="1"/>
  <c r="OG66" i="10"/>
  <c r="OM65" i="10"/>
  <c r="OM70" i="10" s="1"/>
  <c r="OG57" i="10"/>
  <c r="OH52" i="10"/>
  <c r="OH53" i="10" s="1"/>
  <c r="OG55" i="10"/>
  <c r="OA46" i="10" l="1"/>
  <c r="OA45" i="10"/>
  <c r="OA49" i="10" s="1"/>
  <c r="OB41" i="10"/>
  <c r="OB42" i="10" s="1"/>
  <c r="OA44" i="10"/>
  <c r="OH67" i="10"/>
  <c r="OH71" i="10" s="1"/>
  <c r="OH56" i="10"/>
  <c r="OH60" i="10" s="1"/>
  <c r="OL74" i="10"/>
  <c r="OL75" i="10" s="1"/>
  <c r="OK78" i="10"/>
  <c r="OK82" i="10" s="1"/>
  <c r="OK77" i="10"/>
  <c r="OI63" i="10"/>
  <c r="OI64" i="10" s="1"/>
  <c r="OH66" i="10"/>
  <c r="OH68" i="10"/>
  <c r="ON65" i="10"/>
  <c r="ON70" i="10" s="1"/>
  <c r="OH57" i="10"/>
  <c r="OI52" i="10"/>
  <c r="OI53" i="10" s="1"/>
  <c r="OH55" i="10"/>
  <c r="OB46" i="10" l="1"/>
  <c r="OB45" i="10"/>
  <c r="OB49" i="10" s="1"/>
  <c r="OC41" i="10"/>
  <c r="OC42" i="10" s="1"/>
  <c r="OB44" i="10"/>
  <c r="OI67" i="10"/>
  <c r="OI71" i="10" s="1"/>
  <c r="OI56" i="10"/>
  <c r="OI60" i="10" s="1"/>
  <c r="OM74" i="10"/>
  <c r="OM75" i="10" s="1"/>
  <c r="OL77" i="10"/>
  <c r="OL78" i="10"/>
  <c r="OL82" i="10" s="1"/>
  <c r="OI68" i="10"/>
  <c r="OJ63" i="10"/>
  <c r="OJ64" i="10" s="1"/>
  <c r="OI66" i="10"/>
  <c r="OO65" i="10"/>
  <c r="OO70" i="10" s="1"/>
  <c r="OI57" i="10"/>
  <c r="OJ52" i="10"/>
  <c r="OJ53" i="10" s="1"/>
  <c r="OI55" i="10"/>
  <c r="OD41" i="10" l="1"/>
  <c r="OD42" i="10" s="1"/>
  <c r="OC45" i="10"/>
  <c r="OC49" i="10" s="1"/>
  <c r="OC44" i="10"/>
  <c r="OC46" i="10"/>
  <c r="OD46" i="10" s="1"/>
  <c r="OJ67" i="10"/>
  <c r="OJ71" i="10" s="1"/>
  <c r="OJ56" i="10"/>
  <c r="OJ60" i="10" s="1"/>
  <c r="ON74" i="10"/>
  <c r="ON75" i="10" s="1"/>
  <c r="OM77" i="10"/>
  <c r="OM78" i="10"/>
  <c r="OM82" i="10" s="1"/>
  <c r="OJ68" i="10"/>
  <c r="OK63" i="10"/>
  <c r="OK64" i="10" s="1"/>
  <c r="OJ66" i="10"/>
  <c r="OP65" i="10"/>
  <c r="OP70" i="10" s="1"/>
  <c r="OJ57" i="10"/>
  <c r="OK52" i="10"/>
  <c r="OK53" i="10" s="1"/>
  <c r="OJ55" i="10"/>
  <c r="OD44" i="10" l="1"/>
  <c r="OD45" i="10"/>
  <c r="OD49" i="10" s="1"/>
  <c r="OE41" i="10"/>
  <c r="OE42" i="10" s="1"/>
  <c r="OK67" i="10"/>
  <c r="OK71" i="10" s="1"/>
  <c r="OK56" i="10"/>
  <c r="OK60" i="10" s="1"/>
  <c r="OO74" i="10"/>
  <c r="OO75" i="10" s="1"/>
  <c r="ON78" i="10"/>
  <c r="ON82" i="10" s="1"/>
  <c r="ON77" i="10"/>
  <c r="OK68" i="10"/>
  <c r="OL63" i="10"/>
  <c r="OL64" i="10" s="1"/>
  <c r="OK66" i="10"/>
  <c r="OQ65" i="10"/>
  <c r="OQ70" i="10" s="1"/>
  <c r="OK57" i="10"/>
  <c r="OL52" i="10"/>
  <c r="OL53" i="10" s="1"/>
  <c r="OK55" i="10"/>
  <c r="OE46" i="10" l="1"/>
  <c r="OE44" i="10"/>
  <c r="OE45" i="10"/>
  <c r="OE49" i="10" s="1"/>
  <c r="OF41" i="10"/>
  <c r="OF42" i="10" s="1"/>
  <c r="OL67" i="10"/>
  <c r="OL71" i="10" s="1"/>
  <c r="OL56" i="10"/>
  <c r="OL60" i="10" s="1"/>
  <c r="OP74" i="10"/>
  <c r="OP75" i="10" s="1"/>
  <c r="OO78" i="10"/>
  <c r="OO82" i="10" s="1"/>
  <c r="OO77" i="10"/>
  <c r="OL68" i="10"/>
  <c r="OM63" i="10"/>
  <c r="OM64" i="10" s="1"/>
  <c r="OL66" i="10"/>
  <c r="OR65" i="10"/>
  <c r="OR70" i="10" s="1"/>
  <c r="OL57" i="10"/>
  <c r="OM52" i="10"/>
  <c r="OM53" i="10" s="1"/>
  <c r="OL55" i="10"/>
  <c r="OF46" i="10" l="1"/>
  <c r="OF45" i="10"/>
  <c r="OF49" i="10" s="1"/>
  <c r="OF44" i="10"/>
  <c r="OG41" i="10"/>
  <c r="OG42" i="10" s="1"/>
  <c r="OM67" i="10"/>
  <c r="OM71" i="10" s="1"/>
  <c r="OM56" i="10"/>
  <c r="OM60" i="10" s="1"/>
  <c r="OQ74" i="10"/>
  <c r="OQ75" i="10" s="1"/>
  <c r="OP78" i="10"/>
  <c r="OP82" i="10" s="1"/>
  <c r="OP77" i="10"/>
  <c r="ON63" i="10"/>
  <c r="ON64" i="10" s="1"/>
  <c r="OM66" i="10"/>
  <c r="OM68" i="10"/>
  <c r="OS65" i="10"/>
  <c r="OS70" i="10" s="1"/>
  <c r="OM57" i="10"/>
  <c r="ON52" i="10"/>
  <c r="ON53" i="10" s="1"/>
  <c r="OM55" i="10"/>
  <c r="OH41" i="10" l="1"/>
  <c r="OH42" i="10" s="1"/>
  <c r="OG45" i="10"/>
  <c r="OG49" i="10" s="1"/>
  <c r="OG44" i="10"/>
  <c r="OG46" i="10"/>
  <c r="OH46" i="10" s="1"/>
  <c r="ON67" i="10"/>
  <c r="ON71" i="10" s="1"/>
  <c r="ON56" i="10"/>
  <c r="ON60" i="10" s="1"/>
  <c r="OR74" i="10"/>
  <c r="OR75" i="10" s="1"/>
  <c r="OQ77" i="10"/>
  <c r="OQ78" i="10"/>
  <c r="OQ82" i="10" s="1"/>
  <c r="ON68" i="10"/>
  <c r="OO63" i="10"/>
  <c r="OO64" i="10" s="1"/>
  <c r="ON66" i="10"/>
  <c r="OT65" i="10"/>
  <c r="OT70" i="10" s="1"/>
  <c r="ON57" i="10"/>
  <c r="OO52" i="10"/>
  <c r="OO53" i="10" s="1"/>
  <c r="ON55" i="10"/>
  <c r="OI41" i="10" l="1"/>
  <c r="OI42" i="10" s="1"/>
  <c r="OH44" i="10"/>
  <c r="OH45" i="10"/>
  <c r="OH49" i="10" s="1"/>
  <c r="OO67" i="10"/>
  <c r="OO71" i="10" s="1"/>
  <c r="OO56" i="10"/>
  <c r="OO60" i="10" s="1"/>
  <c r="OS74" i="10"/>
  <c r="OS75" i="10" s="1"/>
  <c r="OR78" i="10"/>
  <c r="OR82" i="10" s="1"/>
  <c r="OR77" i="10"/>
  <c r="OO68" i="10"/>
  <c r="OP63" i="10"/>
  <c r="OP64" i="10" s="1"/>
  <c r="OP67" i="10" s="1"/>
  <c r="OO66" i="10"/>
  <c r="OU65" i="10"/>
  <c r="OU70" i="10" s="1"/>
  <c r="OO57" i="10"/>
  <c r="OP52" i="10"/>
  <c r="OP53" i="10" s="1"/>
  <c r="OO55" i="10"/>
  <c r="OI44" i="10" l="1"/>
  <c r="OJ41" i="10"/>
  <c r="OJ42" i="10" s="1"/>
  <c r="OI45" i="10"/>
  <c r="OI49" i="10" s="1"/>
  <c r="OI46" i="10"/>
  <c r="OP71" i="10"/>
  <c r="OP56" i="10"/>
  <c r="OP60" i="10" s="1"/>
  <c r="OT74" i="10"/>
  <c r="OT75" i="10" s="1"/>
  <c r="OS78" i="10"/>
  <c r="OS82" i="10" s="1"/>
  <c r="OS77" i="10"/>
  <c r="OP68" i="10"/>
  <c r="OQ63" i="10"/>
  <c r="OQ64" i="10" s="1"/>
  <c r="OP66" i="10"/>
  <c r="OV65" i="10"/>
  <c r="OV70" i="10" s="1"/>
  <c r="OP57" i="10"/>
  <c r="OQ52" i="10"/>
  <c r="OQ53" i="10" s="1"/>
  <c r="OP55" i="10"/>
  <c r="OJ46" i="10" l="1"/>
  <c r="OK41" i="10"/>
  <c r="OK42" i="10" s="1"/>
  <c r="OJ44" i="10"/>
  <c r="OJ45" i="10"/>
  <c r="OJ49" i="10" s="1"/>
  <c r="OQ67" i="10"/>
  <c r="OQ71" i="10" s="1"/>
  <c r="OQ56" i="10"/>
  <c r="OQ60" i="10" s="1"/>
  <c r="OU74" i="10"/>
  <c r="OU75" i="10" s="1"/>
  <c r="OT77" i="10"/>
  <c r="OT78" i="10"/>
  <c r="OT82" i="10" s="1"/>
  <c r="OR63" i="10"/>
  <c r="OR64" i="10" s="1"/>
  <c r="OQ66" i="10"/>
  <c r="OQ68" i="10"/>
  <c r="OW65" i="10"/>
  <c r="OW70" i="10" s="1"/>
  <c r="OQ57" i="10"/>
  <c r="OR52" i="10"/>
  <c r="OR53" i="10" s="1"/>
  <c r="OQ55" i="10"/>
  <c r="OL41" i="10" l="1"/>
  <c r="OL42" i="10" s="1"/>
  <c r="OK45" i="10"/>
  <c r="OK49" i="10" s="1"/>
  <c r="OK44" i="10"/>
  <c r="OK46" i="10"/>
  <c r="OL46" i="10" s="1"/>
  <c r="OR67" i="10"/>
  <c r="OR71" i="10" s="1"/>
  <c r="OR56" i="10"/>
  <c r="OR60" i="10" s="1"/>
  <c r="OV74" i="10"/>
  <c r="OV75" i="10" s="1"/>
  <c r="OU77" i="10"/>
  <c r="OU78" i="10"/>
  <c r="OU82" i="10" s="1"/>
  <c r="OR68" i="10"/>
  <c r="OS63" i="10"/>
  <c r="OS64" i="10" s="1"/>
  <c r="OR66" i="10"/>
  <c r="OX65" i="10"/>
  <c r="OX70" i="10" s="1"/>
  <c r="OR57" i="10"/>
  <c r="OS52" i="10"/>
  <c r="OS53" i="10" s="1"/>
  <c r="OR55" i="10"/>
  <c r="OM41" i="10" l="1"/>
  <c r="OM42" i="10" s="1"/>
  <c r="OL44" i="10"/>
  <c r="OL45" i="10"/>
  <c r="OL49" i="10" s="1"/>
  <c r="OS67" i="10"/>
  <c r="OS71" i="10" s="1"/>
  <c r="OS56" i="10"/>
  <c r="OS60" i="10" s="1"/>
  <c r="OW74" i="10"/>
  <c r="OW75" i="10" s="1"/>
  <c r="OV78" i="10"/>
  <c r="OV82" i="10" s="1"/>
  <c r="OV77" i="10"/>
  <c r="OS68" i="10"/>
  <c r="OT63" i="10"/>
  <c r="OT64" i="10" s="1"/>
  <c r="OS66" i="10"/>
  <c r="OY65" i="10"/>
  <c r="OY70" i="10" s="1"/>
  <c r="OS57" i="10"/>
  <c r="OT52" i="10"/>
  <c r="OT53" i="10" s="1"/>
  <c r="OS55" i="10"/>
  <c r="OM45" i="10" l="1"/>
  <c r="OM49" i="10" s="1"/>
  <c r="OM44" i="10"/>
  <c r="ON41" i="10"/>
  <c r="ON42" i="10" s="1"/>
  <c r="OM46" i="10"/>
  <c r="ON46" i="10" s="1"/>
  <c r="OT67" i="10"/>
  <c r="OT71" i="10" s="1"/>
  <c r="OT56" i="10"/>
  <c r="OT60" i="10" s="1"/>
  <c r="OX74" i="10"/>
  <c r="OX75" i="10" s="1"/>
  <c r="OW78" i="10"/>
  <c r="OW82" i="10" s="1"/>
  <c r="OW77" i="10"/>
  <c r="OT68" i="10"/>
  <c r="OU63" i="10"/>
  <c r="OU64" i="10" s="1"/>
  <c r="OT66" i="10"/>
  <c r="OZ65" i="10"/>
  <c r="OZ70" i="10" s="1"/>
  <c r="OT57" i="10"/>
  <c r="OU52" i="10"/>
  <c r="OU53" i="10" s="1"/>
  <c r="OT55" i="10"/>
  <c r="OO41" i="10" l="1"/>
  <c r="OO42" i="10" s="1"/>
  <c r="ON45" i="10"/>
  <c r="ON49" i="10" s="1"/>
  <c r="ON44" i="10"/>
  <c r="OU67" i="10"/>
  <c r="OU71" i="10" s="1"/>
  <c r="OU56" i="10"/>
  <c r="OU60" i="10" s="1"/>
  <c r="OY74" i="10"/>
  <c r="OY75" i="10" s="1"/>
  <c r="OX78" i="10"/>
  <c r="OX82" i="10" s="1"/>
  <c r="OX77" i="10"/>
  <c r="OU68" i="10"/>
  <c r="OV63" i="10"/>
  <c r="OV64" i="10" s="1"/>
  <c r="OU66" i="10"/>
  <c r="PA65" i="10"/>
  <c r="PA70" i="10" s="1"/>
  <c r="OU57" i="10"/>
  <c r="OV52" i="10"/>
  <c r="OV53" i="10" s="1"/>
  <c r="OU55" i="10"/>
  <c r="OO46" i="10" l="1"/>
  <c r="OO44" i="10"/>
  <c r="OO45" i="10"/>
  <c r="OO49" i="10" s="1"/>
  <c r="OP41" i="10"/>
  <c r="OP42" i="10" s="1"/>
  <c r="OV67" i="10"/>
  <c r="OV71" i="10" s="1"/>
  <c r="OV56" i="10"/>
  <c r="OV60" i="10" s="1"/>
  <c r="OZ74" i="10"/>
  <c r="OZ75" i="10" s="1"/>
  <c r="OY77" i="10"/>
  <c r="OY78" i="10"/>
  <c r="OY82" i="10" s="1"/>
  <c r="OV68" i="10"/>
  <c r="OW63" i="10"/>
  <c r="OW64" i="10" s="1"/>
  <c r="OV66" i="10"/>
  <c r="PB65" i="10"/>
  <c r="PB70" i="10" s="1"/>
  <c r="OV57" i="10"/>
  <c r="OW52" i="10"/>
  <c r="OW53" i="10" s="1"/>
  <c r="OV55" i="10"/>
  <c r="OQ41" i="10" l="1"/>
  <c r="OQ42" i="10" s="1"/>
  <c r="OP44" i="10"/>
  <c r="OP45" i="10"/>
  <c r="OP49" i="10" s="1"/>
  <c r="OP46" i="10"/>
  <c r="OQ46" i="10" s="1"/>
  <c r="OW67" i="10"/>
  <c r="OW71" i="10" s="1"/>
  <c r="OW56" i="10"/>
  <c r="OW60" i="10" s="1"/>
  <c r="PA74" i="10"/>
  <c r="PA75" i="10" s="1"/>
  <c r="OZ78" i="10"/>
  <c r="OZ82" i="10" s="1"/>
  <c r="OZ77" i="10"/>
  <c r="OX63" i="10"/>
  <c r="OX64" i="10" s="1"/>
  <c r="OW66" i="10"/>
  <c r="OW68" i="10"/>
  <c r="PC65" i="10"/>
  <c r="PC70" i="10" s="1"/>
  <c r="OW57" i="10"/>
  <c r="OX52" i="10"/>
  <c r="OX53" i="10" s="1"/>
  <c r="OW55" i="10"/>
  <c r="OR41" i="10" l="1"/>
  <c r="OR42" i="10" s="1"/>
  <c r="OQ44" i="10"/>
  <c r="OQ45" i="10"/>
  <c r="OQ49" i="10" s="1"/>
  <c r="OX67" i="10"/>
  <c r="OX71" i="10" s="1"/>
  <c r="OX56" i="10"/>
  <c r="OX60" i="10" s="1"/>
  <c r="PB74" i="10"/>
  <c r="PB75" i="10" s="1"/>
  <c r="PA78" i="10"/>
  <c r="PA82" i="10" s="1"/>
  <c r="PA77" i="10"/>
  <c r="OX68" i="10"/>
  <c r="OY63" i="10"/>
  <c r="OY64" i="10" s="1"/>
  <c r="OX66" i="10"/>
  <c r="PD65" i="10"/>
  <c r="PD70" i="10" s="1"/>
  <c r="OX57" i="10"/>
  <c r="OY52" i="10"/>
  <c r="OY53" i="10" s="1"/>
  <c r="OX55" i="10"/>
  <c r="OR44" i="10" l="1"/>
  <c r="OR45" i="10"/>
  <c r="OR49" i="10" s="1"/>
  <c r="OS41" i="10"/>
  <c r="OS42" i="10" s="1"/>
  <c r="OR46" i="10"/>
  <c r="OS46" i="10" s="1"/>
  <c r="OY67" i="10"/>
  <c r="OY71" i="10" s="1"/>
  <c r="OY56" i="10"/>
  <c r="OY60" i="10" s="1"/>
  <c r="PC74" i="10"/>
  <c r="PC75" i="10" s="1"/>
  <c r="PB77" i="10"/>
  <c r="PB78" i="10"/>
  <c r="PB82" i="10" s="1"/>
  <c r="OY68" i="10"/>
  <c r="OZ63" i="10"/>
  <c r="OZ64" i="10" s="1"/>
  <c r="OY66" i="10"/>
  <c r="PE65" i="10"/>
  <c r="PE70" i="10" s="1"/>
  <c r="OY57" i="10"/>
  <c r="OZ52" i="10"/>
  <c r="OZ53" i="10" s="1"/>
  <c r="OY55" i="10"/>
  <c r="OS44" i="10" l="1"/>
  <c r="OS45" i="10"/>
  <c r="OS49" i="10" s="1"/>
  <c r="OT41" i="10"/>
  <c r="OT42" i="10" s="1"/>
  <c r="OZ67" i="10"/>
  <c r="OZ71" i="10" s="1"/>
  <c r="OZ56" i="10"/>
  <c r="OZ60" i="10" s="1"/>
  <c r="PD74" i="10"/>
  <c r="PD75" i="10" s="1"/>
  <c r="PC77" i="10"/>
  <c r="PC78" i="10"/>
  <c r="PC82" i="10" s="1"/>
  <c r="OZ68" i="10"/>
  <c r="PA63" i="10"/>
  <c r="PA64" i="10" s="1"/>
  <c r="OZ66" i="10"/>
  <c r="PF65" i="10"/>
  <c r="PF70" i="10" s="1"/>
  <c r="OZ57" i="10"/>
  <c r="PA52" i="10"/>
  <c r="PA53" i="10" s="1"/>
  <c r="OZ55" i="10"/>
  <c r="OT44" i="10" l="1"/>
  <c r="OT45" i="10"/>
  <c r="OT49" i="10" s="1"/>
  <c r="OU41" i="10"/>
  <c r="OU42" i="10" s="1"/>
  <c r="OT46" i="10"/>
  <c r="PA67" i="10"/>
  <c r="PA71" i="10" s="1"/>
  <c r="PA56" i="10"/>
  <c r="PA60" i="10" s="1"/>
  <c r="PE74" i="10"/>
  <c r="PE75" i="10" s="1"/>
  <c r="PD78" i="10"/>
  <c r="PD82" i="10" s="1"/>
  <c r="PD77" i="10"/>
  <c r="PA68" i="10"/>
  <c r="PB63" i="10"/>
  <c r="PB64" i="10" s="1"/>
  <c r="PB67" i="10" s="1"/>
  <c r="PA66" i="10"/>
  <c r="PG65" i="10"/>
  <c r="PG70" i="10" s="1"/>
  <c r="PA57" i="10"/>
  <c r="PB52" i="10"/>
  <c r="PB53" i="10" s="1"/>
  <c r="PA55" i="10"/>
  <c r="OU46" i="10" l="1"/>
  <c r="OU44" i="10"/>
  <c r="OU45" i="10"/>
  <c r="OU49" i="10" s="1"/>
  <c r="OV41" i="10"/>
  <c r="OV42" i="10" s="1"/>
  <c r="PB71" i="10"/>
  <c r="PB56" i="10"/>
  <c r="PB60" i="10" s="1"/>
  <c r="PF74" i="10"/>
  <c r="PF75" i="10" s="1"/>
  <c r="PE78" i="10"/>
  <c r="PE82" i="10" s="1"/>
  <c r="PE77" i="10"/>
  <c r="PB68" i="10"/>
  <c r="PC63" i="10"/>
  <c r="PC64" i="10" s="1"/>
  <c r="PB66" i="10"/>
  <c r="PH65" i="10"/>
  <c r="PH70" i="10" s="1"/>
  <c r="PB57" i="10"/>
  <c r="PC52" i="10"/>
  <c r="PC53" i="10" s="1"/>
  <c r="PB55" i="10"/>
  <c r="OW41" i="10" l="1"/>
  <c r="OW42" i="10" s="1"/>
  <c r="OV44" i="10"/>
  <c r="OV45" i="10"/>
  <c r="OV49" i="10" s="1"/>
  <c r="OV46" i="10"/>
  <c r="OW46" i="10" s="1"/>
  <c r="PC67" i="10"/>
  <c r="PC71" i="10" s="1"/>
  <c r="PC56" i="10"/>
  <c r="PC60" i="10" s="1"/>
  <c r="PG74" i="10"/>
  <c r="PG75" i="10" s="1"/>
  <c r="PF78" i="10"/>
  <c r="PF82" i="10" s="1"/>
  <c r="PF77" i="10"/>
  <c r="PD63" i="10"/>
  <c r="PD64" i="10" s="1"/>
  <c r="PD67" i="10" s="1"/>
  <c r="PC66" i="10"/>
  <c r="PC68" i="10"/>
  <c r="PI65" i="10"/>
  <c r="PI70" i="10" s="1"/>
  <c r="PC57" i="10"/>
  <c r="PD52" i="10"/>
  <c r="PD53" i="10" s="1"/>
  <c r="PC55" i="10"/>
  <c r="OX41" i="10" l="1"/>
  <c r="OX42" i="10" s="1"/>
  <c r="OW44" i="10"/>
  <c r="OW45" i="10"/>
  <c r="OW49" i="10" s="1"/>
  <c r="PD71" i="10"/>
  <c r="PD56" i="10"/>
  <c r="PD60" i="10" s="1"/>
  <c r="PH74" i="10"/>
  <c r="PH75" i="10" s="1"/>
  <c r="PG77" i="10"/>
  <c r="PG78" i="10"/>
  <c r="PG82" i="10" s="1"/>
  <c r="PD68" i="10"/>
  <c r="PE63" i="10"/>
  <c r="PE64" i="10" s="1"/>
  <c r="PE67" i="10" s="1"/>
  <c r="PD66" i="10"/>
  <c r="PJ65" i="10"/>
  <c r="PJ70" i="10" s="1"/>
  <c r="PD57" i="10"/>
  <c r="PE52" i="10"/>
  <c r="PE53" i="10" s="1"/>
  <c r="PD55" i="10"/>
  <c r="OX46" i="10" l="1"/>
  <c r="OY46" i="10" s="1"/>
  <c r="OY41" i="10"/>
  <c r="OY42" i="10" s="1"/>
  <c r="OX44" i="10"/>
  <c r="OX45" i="10"/>
  <c r="OX49" i="10" s="1"/>
  <c r="PE71" i="10"/>
  <c r="PE56" i="10"/>
  <c r="PE60" i="10" s="1"/>
  <c r="PI74" i="10"/>
  <c r="PI75" i="10" s="1"/>
  <c r="PH78" i="10"/>
  <c r="PH82" i="10" s="1"/>
  <c r="PH77" i="10"/>
  <c r="PE68" i="10"/>
  <c r="PF63" i="10"/>
  <c r="PF64" i="10" s="1"/>
  <c r="PF67" i="10" s="1"/>
  <c r="PE66" i="10"/>
  <c r="PK65" i="10"/>
  <c r="PK70" i="10" s="1"/>
  <c r="PE57" i="10"/>
  <c r="PF52" i="10"/>
  <c r="PF53" i="10" s="1"/>
  <c r="PE55" i="10"/>
  <c r="OZ41" i="10" l="1"/>
  <c r="OZ42" i="10" s="1"/>
  <c r="OY44" i="10"/>
  <c r="OY45" i="10"/>
  <c r="OY49" i="10" s="1"/>
  <c r="PF71" i="10"/>
  <c r="PF56" i="10"/>
  <c r="PF60" i="10" s="1"/>
  <c r="PJ74" i="10"/>
  <c r="PJ75" i="10" s="1"/>
  <c r="PI78" i="10"/>
  <c r="PI82" i="10" s="1"/>
  <c r="PI77" i="10"/>
  <c r="PG63" i="10"/>
  <c r="PG64" i="10" s="1"/>
  <c r="PF66" i="10"/>
  <c r="PF68" i="10"/>
  <c r="PL65" i="10"/>
  <c r="PL70" i="10" s="1"/>
  <c r="PF57" i="10"/>
  <c r="PG52" i="10"/>
  <c r="PG53" i="10" s="1"/>
  <c r="PF55" i="10"/>
  <c r="OZ45" i="10" l="1"/>
  <c r="OZ49" i="10" s="1"/>
  <c r="OZ44" i="10"/>
  <c r="PA41" i="10"/>
  <c r="PA42" i="10" s="1"/>
  <c r="OZ46" i="10"/>
  <c r="PG67" i="10"/>
  <c r="PG71" i="10" s="1"/>
  <c r="PG56" i="10"/>
  <c r="PG60" i="10" s="1"/>
  <c r="PK74" i="10"/>
  <c r="PK75" i="10" s="1"/>
  <c r="PJ77" i="10"/>
  <c r="PJ78" i="10"/>
  <c r="PJ82" i="10" s="1"/>
  <c r="PG68" i="10"/>
  <c r="PH63" i="10"/>
  <c r="PH64" i="10" s="1"/>
  <c r="PG66" i="10"/>
  <c r="PM65" i="10"/>
  <c r="PM70" i="10" s="1"/>
  <c r="PG57" i="10"/>
  <c r="PH52" i="10"/>
  <c r="PH53" i="10" s="1"/>
  <c r="PG55" i="10"/>
  <c r="PA46" i="10" l="1"/>
  <c r="PA44" i="10"/>
  <c r="PA45" i="10"/>
  <c r="PA49" i="10" s="1"/>
  <c r="PB41" i="10"/>
  <c r="PB42" i="10" s="1"/>
  <c r="PH67" i="10"/>
  <c r="PH71" i="10" s="1"/>
  <c r="PH56" i="10"/>
  <c r="PH60" i="10" s="1"/>
  <c r="PL74" i="10"/>
  <c r="PL75" i="10" s="1"/>
  <c r="PK77" i="10"/>
  <c r="PK78" i="10"/>
  <c r="PK82" i="10" s="1"/>
  <c r="PH68" i="10"/>
  <c r="PI63" i="10"/>
  <c r="PI64" i="10" s="1"/>
  <c r="PI67" i="10" s="1"/>
  <c r="PH66" i="10"/>
  <c r="PN65" i="10"/>
  <c r="PN70" i="10" s="1"/>
  <c r="PH57" i="10"/>
  <c r="PI52" i="10"/>
  <c r="PI53" i="10" s="1"/>
  <c r="PH55" i="10"/>
  <c r="PB45" i="10" l="1"/>
  <c r="PB49" i="10" s="1"/>
  <c r="PB44" i="10"/>
  <c r="PC41" i="10"/>
  <c r="PC42" i="10" s="1"/>
  <c r="PB46" i="10"/>
  <c r="PI71" i="10"/>
  <c r="PI56" i="10"/>
  <c r="PI60" i="10" s="1"/>
  <c r="PM74" i="10"/>
  <c r="PM75" i="10" s="1"/>
  <c r="PL78" i="10"/>
  <c r="PL82" i="10" s="1"/>
  <c r="PL77" i="10"/>
  <c r="PJ63" i="10"/>
  <c r="PJ64" i="10" s="1"/>
  <c r="PI66" i="10"/>
  <c r="PI68" i="10"/>
  <c r="PO65" i="10"/>
  <c r="PO70" i="10" s="1"/>
  <c r="PI57" i="10"/>
  <c r="PJ52" i="10"/>
  <c r="PJ53" i="10" s="1"/>
  <c r="PI55" i="10"/>
  <c r="PC46" i="10" l="1"/>
  <c r="PC45" i="10"/>
  <c r="PC49" i="10" s="1"/>
  <c r="PC44" i="10"/>
  <c r="PD41" i="10"/>
  <c r="PD42" i="10" s="1"/>
  <c r="PJ67" i="10"/>
  <c r="PJ71" i="10" s="1"/>
  <c r="PJ56" i="10"/>
  <c r="PJ60" i="10" s="1"/>
  <c r="PN74" i="10"/>
  <c r="PN75" i="10" s="1"/>
  <c r="PM78" i="10"/>
  <c r="PM82" i="10" s="1"/>
  <c r="PM77" i="10"/>
  <c r="PJ68" i="10"/>
  <c r="PK63" i="10"/>
  <c r="PK64" i="10" s="1"/>
  <c r="PJ66" i="10"/>
  <c r="PP65" i="10"/>
  <c r="PP70" i="10" s="1"/>
  <c r="PJ57" i="10"/>
  <c r="PK52" i="10"/>
  <c r="PK53" i="10" s="1"/>
  <c r="PJ55" i="10"/>
  <c r="PD46" i="10" l="1"/>
  <c r="PD45" i="10"/>
  <c r="PD49" i="10" s="1"/>
  <c r="PE41" i="10"/>
  <c r="PE42" i="10" s="1"/>
  <c r="PD44" i="10"/>
  <c r="PK67" i="10"/>
  <c r="PK71" i="10" s="1"/>
  <c r="PK56" i="10"/>
  <c r="PK60" i="10" s="1"/>
  <c r="PO74" i="10"/>
  <c r="PO75" i="10" s="1"/>
  <c r="PN78" i="10"/>
  <c r="PN82" i="10" s="1"/>
  <c r="PN77" i="10"/>
  <c r="PK68" i="10"/>
  <c r="PL63" i="10"/>
  <c r="PL64" i="10" s="1"/>
  <c r="PK66" i="10"/>
  <c r="PQ65" i="10"/>
  <c r="PQ70" i="10" s="1"/>
  <c r="PK57" i="10"/>
  <c r="PL52" i="10"/>
  <c r="PL53" i="10" s="1"/>
  <c r="PK55" i="10"/>
  <c r="PE44" i="10" l="1"/>
  <c r="PF41" i="10"/>
  <c r="PF42" i="10" s="1"/>
  <c r="PE45" i="10"/>
  <c r="PE49" i="10" s="1"/>
  <c r="PE46" i="10"/>
  <c r="PL67" i="10"/>
  <c r="PL71" i="10" s="1"/>
  <c r="PL56" i="10"/>
  <c r="PL60" i="10" s="1"/>
  <c r="PP74" i="10"/>
  <c r="PP75" i="10" s="1"/>
  <c r="PO77" i="10"/>
  <c r="PO78" i="10"/>
  <c r="PO82" i="10" s="1"/>
  <c r="PL68" i="10"/>
  <c r="PM63" i="10"/>
  <c r="PM64" i="10" s="1"/>
  <c r="PL66" i="10"/>
  <c r="PL57" i="10"/>
  <c r="PM52" i="10"/>
  <c r="PM53" i="10" s="1"/>
  <c r="PL55" i="10"/>
  <c r="PF46" i="10" l="1"/>
  <c r="PG41" i="10"/>
  <c r="PG42" i="10" s="1"/>
  <c r="PF44" i="10"/>
  <c r="PF45" i="10"/>
  <c r="PF49" i="10" s="1"/>
  <c r="PM67" i="10"/>
  <c r="PM71" i="10" s="1"/>
  <c r="PM56" i="10"/>
  <c r="PM60" i="10" s="1"/>
  <c r="PQ74" i="10"/>
  <c r="PQ75" i="10" s="1"/>
  <c r="PP78" i="10"/>
  <c r="PP82" i="10" s="1"/>
  <c r="PP77" i="10"/>
  <c r="PN63" i="10"/>
  <c r="PN64" i="10" s="1"/>
  <c r="PM66" i="10"/>
  <c r="PM68" i="10"/>
  <c r="PM57" i="10"/>
  <c r="PN52" i="10"/>
  <c r="PN53" i="10" s="1"/>
  <c r="PM55" i="10"/>
  <c r="PH41" i="10" l="1"/>
  <c r="PH42" i="10" s="1"/>
  <c r="PG44" i="10"/>
  <c r="PG45" i="10"/>
  <c r="PG49" i="10" s="1"/>
  <c r="PG46" i="10"/>
  <c r="PN67" i="10"/>
  <c r="PN71" i="10" s="1"/>
  <c r="PN56" i="10"/>
  <c r="PN60" i="10" s="1"/>
  <c r="PQ78" i="10"/>
  <c r="PQ82" i="10" s="1"/>
  <c r="PQ77" i="10"/>
  <c r="PN68" i="10"/>
  <c r="PO63" i="10"/>
  <c r="PO64" i="10" s="1"/>
  <c r="PN66" i="10"/>
  <c r="PN57" i="10"/>
  <c r="PO52" i="10"/>
  <c r="PO53" i="10" s="1"/>
  <c r="PN55" i="10"/>
  <c r="PH46" i="10" l="1"/>
  <c r="PH45" i="10"/>
  <c r="PH49" i="10" s="1"/>
  <c r="PI41" i="10"/>
  <c r="PI42" i="10" s="1"/>
  <c r="PH44" i="10"/>
  <c r="PO67" i="10"/>
  <c r="PO71" i="10" s="1"/>
  <c r="PO56" i="10"/>
  <c r="PO60" i="10" s="1"/>
  <c r="PP63" i="10"/>
  <c r="PP64" i="10" s="1"/>
  <c r="PO66" i="10"/>
  <c r="PO68" i="10"/>
  <c r="PO57" i="10"/>
  <c r="PP52" i="10"/>
  <c r="PP53" i="10" s="1"/>
  <c r="PO55" i="10"/>
  <c r="PJ41" i="10" l="1"/>
  <c r="PJ42" i="10" s="1"/>
  <c r="PI45" i="10"/>
  <c r="PI49" i="10" s="1"/>
  <c r="PI44" i="10"/>
  <c r="PI46" i="10"/>
  <c r="PJ46" i="10" s="1"/>
  <c r="PO81" i="10"/>
  <c r="PP67" i="10"/>
  <c r="PP71" i="10" s="1"/>
  <c r="PQ80" i="10"/>
  <c r="PP56" i="10"/>
  <c r="PP60" i="10" s="1"/>
  <c r="PQ63" i="10"/>
  <c r="PQ64" i="10" s="1"/>
  <c r="PP66" i="10"/>
  <c r="PP68" i="10"/>
  <c r="PP57" i="10"/>
  <c r="PQ52" i="10"/>
  <c r="PQ53" i="10" s="1"/>
  <c r="PQ81" i="10" s="1"/>
  <c r="PP55" i="10"/>
  <c r="PJ45" i="10" l="1"/>
  <c r="PJ49" i="10" s="1"/>
  <c r="PK41" i="10"/>
  <c r="PK42" i="10" s="1"/>
  <c r="PJ44" i="10"/>
  <c r="AN81" i="10"/>
  <c r="AG81" i="10"/>
  <c r="FH81" i="10"/>
  <c r="CZ81" i="10"/>
  <c r="GY81" i="10"/>
  <c r="GK81" i="10"/>
  <c r="FN81" i="10"/>
  <c r="GM81" i="10"/>
  <c r="CH81" i="10"/>
  <c r="BU81" i="10"/>
  <c r="V81" i="10"/>
  <c r="CB81" i="10"/>
  <c r="GU81" i="10"/>
  <c r="FR81" i="10"/>
  <c r="GB81" i="10"/>
  <c r="CT81" i="10"/>
  <c r="DS81" i="10"/>
  <c r="BW81" i="10"/>
  <c r="BR81" i="10"/>
  <c r="AQ81" i="10"/>
  <c r="U81" i="10"/>
  <c r="GE81" i="10"/>
  <c r="DD81" i="10"/>
  <c r="DZ81" i="10"/>
  <c r="AO81" i="10"/>
  <c r="HF81" i="10"/>
  <c r="GZ81" i="10"/>
  <c r="GN81" i="10"/>
  <c r="BZ81" i="10"/>
  <c r="GC81" i="10"/>
  <c r="GV81" i="10"/>
  <c r="BA81" i="10"/>
  <c r="CM81" i="10"/>
  <c r="CG81" i="10"/>
  <c r="DR81" i="10"/>
  <c r="FA81" i="10"/>
  <c r="CC81" i="10"/>
  <c r="CV81" i="10"/>
  <c r="DN81" i="10"/>
  <c r="DU81" i="10"/>
  <c r="CE81" i="10"/>
  <c r="EP81" i="10"/>
  <c r="HH81" i="10"/>
  <c r="ED81" i="10"/>
  <c r="AY81" i="10"/>
  <c r="FV81" i="10"/>
  <c r="EG81" i="10"/>
  <c r="FQ81" i="10"/>
  <c r="BC81" i="10"/>
  <c r="AH81" i="10"/>
  <c r="CL81" i="10"/>
  <c r="BX81" i="10"/>
  <c r="GG81" i="10"/>
  <c r="EQ81" i="10"/>
  <c r="CU81" i="10"/>
  <c r="EC81" i="10"/>
  <c r="ES81" i="10"/>
  <c r="FY81" i="10"/>
  <c r="CK81" i="10"/>
  <c r="CY81" i="10"/>
  <c r="EA81" i="10"/>
  <c r="FG81" i="10"/>
  <c r="DF81" i="10"/>
  <c r="FF81" i="10"/>
  <c r="S81" i="10"/>
  <c r="GA81" i="10"/>
  <c r="EB81" i="10"/>
  <c r="HI81" i="10"/>
  <c r="GJ81" i="10"/>
  <c r="AX81" i="10"/>
  <c r="AA81" i="10"/>
  <c r="DI81" i="10"/>
  <c r="AC81" i="10"/>
  <c r="HK81" i="10"/>
  <c r="GQ81" i="10"/>
  <c r="DB81" i="10"/>
  <c r="CJ81" i="10"/>
  <c r="HN81" i="10"/>
  <c r="W81" i="10"/>
  <c r="EW81" i="10"/>
  <c r="AI81" i="10"/>
  <c r="EU81" i="10"/>
  <c r="BF81" i="10"/>
  <c r="P81" i="10"/>
  <c r="DQ81" i="10"/>
  <c r="DJ81" i="10"/>
  <c r="HO81" i="10"/>
  <c r="CD81" i="10"/>
  <c r="AM81" i="10"/>
  <c r="DP81" i="10"/>
  <c r="HJ81" i="10"/>
  <c r="X81" i="10"/>
  <c r="FS81" i="10"/>
  <c r="CO81" i="10"/>
  <c r="BH81" i="10"/>
  <c r="FK81" i="10"/>
  <c r="GS81" i="10"/>
  <c r="BE81" i="10"/>
  <c r="BG81" i="10"/>
  <c r="AS81" i="10"/>
  <c r="Z81" i="10"/>
  <c r="HA81" i="10"/>
  <c r="EE81" i="10"/>
  <c r="BD81" i="10"/>
  <c r="DG81" i="10"/>
  <c r="AK81" i="10"/>
  <c r="AW81" i="10"/>
  <c r="HE81" i="10"/>
  <c r="AE81" i="10"/>
  <c r="Y81" i="10"/>
  <c r="BJ81" i="10"/>
  <c r="DC81" i="10"/>
  <c r="DX81" i="10"/>
  <c r="GO81" i="10"/>
  <c r="N81" i="10"/>
  <c r="AR81" i="10"/>
  <c r="EN81" i="10"/>
  <c r="EI81" i="10"/>
  <c r="AJ81" i="10"/>
  <c r="FO81" i="10"/>
  <c r="DW81" i="10"/>
  <c r="AU81" i="10"/>
  <c r="GD81" i="10"/>
  <c r="CS81" i="10"/>
  <c r="GX81" i="10"/>
  <c r="AL81" i="10"/>
  <c r="AZ81" i="10"/>
  <c r="FZ81" i="10"/>
  <c r="BL81" i="10"/>
  <c r="EY81" i="10"/>
  <c r="DK81" i="10"/>
  <c r="BS81" i="10"/>
  <c r="CW81" i="10"/>
  <c r="EM81" i="10"/>
  <c r="FE81" i="10"/>
  <c r="BI81" i="10"/>
  <c r="EF81" i="10"/>
  <c r="HC81" i="10"/>
  <c r="AD81" i="10"/>
  <c r="HB81" i="10"/>
  <c r="GR81" i="10"/>
  <c r="GW81" i="10"/>
  <c r="HG81" i="10"/>
  <c r="EH81" i="10"/>
  <c r="BY81" i="10"/>
  <c r="GP81" i="10"/>
  <c r="Q81" i="10"/>
  <c r="FD81" i="10"/>
  <c r="DE81" i="10"/>
  <c r="GH81" i="10"/>
  <c r="FC81" i="10"/>
  <c r="DT81" i="10"/>
  <c r="BO81" i="10"/>
  <c r="CR81" i="10"/>
  <c r="CX81" i="10"/>
  <c r="EX81" i="10"/>
  <c r="HD81" i="10"/>
  <c r="GF81" i="10"/>
  <c r="CN81" i="10"/>
  <c r="GT81" i="10"/>
  <c r="AT81" i="10"/>
  <c r="CA81" i="10"/>
  <c r="EK81" i="10"/>
  <c r="FX81" i="10"/>
  <c r="FU81" i="10"/>
  <c r="FL81" i="10"/>
  <c r="DY81" i="10"/>
  <c r="HQ81" i="10"/>
  <c r="BN81" i="10"/>
  <c r="CP81" i="10"/>
  <c r="FJ81" i="10"/>
  <c r="EZ81" i="10"/>
  <c r="GI81" i="10"/>
  <c r="FT81" i="10"/>
  <c r="DL81" i="10"/>
  <c r="HM81" i="10"/>
  <c r="BV81" i="10"/>
  <c r="ET81" i="10"/>
  <c r="DM81" i="10"/>
  <c r="DV81" i="10"/>
  <c r="R81" i="10"/>
  <c r="BK81" i="10"/>
  <c r="AV81" i="10"/>
  <c r="BT81" i="10"/>
  <c r="AF81" i="10"/>
  <c r="BP81" i="10"/>
  <c r="EJ81" i="10"/>
  <c r="CI81" i="10"/>
  <c r="AB81" i="10"/>
  <c r="EO81" i="10"/>
  <c r="CQ81" i="10"/>
  <c r="HR81" i="10"/>
  <c r="T81" i="10"/>
  <c r="O81" i="10"/>
  <c r="GL81" i="10"/>
  <c r="FB81" i="10"/>
  <c r="FI81" i="10"/>
  <c r="EL81" i="10"/>
  <c r="BM81" i="10"/>
  <c r="HL81" i="10"/>
  <c r="CF81" i="10"/>
  <c r="DO81" i="10"/>
  <c r="AP81" i="10"/>
  <c r="FM81" i="10"/>
  <c r="EV81" i="10"/>
  <c r="HP81" i="10"/>
  <c r="BQ81" i="10"/>
  <c r="DH81" i="10"/>
  <c r="HT81" i="10"/>
  <c r="BB81" i="10"/>
  <c r="HS81" i="10"/>
  <c r="DA81" i="10"/>
  <c r="FP81" i="10"/>
  <c r="FW81" i="10"/>
  <c r="ER81" i="10"/>
  <c r="HU81" i="10"/>
  <c r="HY81" i="10"/>
  <c r="HW81" i="10"/>
  <c r="HV81" i="10"/>
  <c r="HX81" i="10"/>
  <c r="IA81" i="10"/>
  <c r="IC81" i="10"/>
  <c r="HZ81" i="10"/>
  <c r="IB81" i="10"/>
  <c r="ID81" i="10"/>
  <c r="IE81" i="10"/>
  <c r="IH81" i="10"/>
  <c r="IF81" i="10"/>
  <c r="IG81" i="10"/>
  <c r="IK81" i="10"/>
  <c r="IJ81" i="10"/>
  <c r="II81" i="10"/>
  <c r="IL81" i="10"/>
  <c r="IO81" i="10"/>
  <c r="IM81" i="10"/>
  <c r="IN81" i="10"/>
  <c r="IQ81" i="10"/>
  <c r="IP81" i="10"/>
  <c r="IR81" i="10"/>
  <c r="IT81" i="10"/>
  <c r="IW81" i="10"/>
  <c r="IS81" i="10"/>
  <c r="IU81" i="10"/>
  <c r="IV81" i="10"/>
  <c r="IX81" i="10"/>
  <c r="IY81" i="10"/>
  <c r="IZ81" i="10"/>
  <c r="JA81" i="10"/>
  <c r="JC81" i="10"/>
  <c r="JB81" i="10"/>
  <c r="JE81" i="10"/>
  <c r="JF81" i="10"/>
  <c r="JD81" i="10"/>
  <c r="JH81" i="10"/>
  <c r="JG81" i="10"/>
  <c r="JI81" i="10"/>
  <c r="JJ81" i="10"/>
  <c r="JK81" i="10"/>
  <c r="JL81" i="10"/>
  <c r="JN81" i="10"/>
  <c r="JM81" i="10"/>
  <c r="JQ81" i="10"/>
  <c r="JP81" i="10"/>
  <c r="JO81" i="10"/>
  <c r="JS81" i="10"/>
  <c r="JR81" i="10"/>
  <c r="JU81" i="10"/>
  <c r="JT81" i="10"/>
  <c r="JW81" i="10"/>
  <c r="JV81" i="10"/>
  <c r="JZ81" i="10"/>
  <c r="JX81" i="10"/>
  <c r="JY81" i="10"/>
  <c r="KC81" i="10"/>
  <c r="KA81" i="10"/>
  <c r="KB81" i="10"/>
  <c r="KD81" i="10"/>
  <c r="KG81" i="10"/>
  <c r="KE81" i="10"/>
  <c r="KF81" i="10"/>
  <c r="KH81" i="10"/>
  <c r="KL81" i="10"/>
  <c r="KI81" i="10"/>
  <c r="KJ81" i="10"/>
  <c r="KK81" i="10"/>
  <c r="KM81" i="10"/>
  <c r="KQ81" i="10"/>
  <c r="KO81" i="10"/>
  <c r="KN81" i="10"/>
  <c r="KP81" i="10"/>
  <c r="KR81" i="10"/>
  <c r="KS81" i="10"/>
  <c r="KT81" i="10"/>
  <c r="KU81" i="10"/>
  <c r="KW81" i="10"/>
  <c r="KV81" i="10"/>
  <c r="LA81" i="10"/>
  <c r="KY81" i="10"/>
  <c r="KX81" i="10"/>
  <c r="LC81" i="10"/>
  <c r="LB81" i="10"/>
  <c r="KZ81" i="10"/>
  <c r="LD81" i="10"/>
  <c r="LF81" i="10"/>
  <c r="LE81" i="10"/>
  <c r="LG81" i="10"/>
  <c r="LI81" i="10"/>
  <c r="LH81" i="10"/>
  <c r="LK81" i="10"/>
  <c r="LL81" i="10"/>
  <c r="LJ81" i="10"/>
  <c r="LO81" i="10"/>
  <c r="LN81" i="10"/>
  <c r="LM81" i="10"/>
  <c r="LP81" i="10"/>
  <c r="LS81" i="10"/>
  <c r="LQ81" i="10"/>
  <c r="LR81" i="10"/>
  <c r="LT81" i="10"/>
  <c r="LW81" i="10"/>
  <c r="LU81" i="10"/>
  <c r="LV81" i="10"/>
  <c r="LX81" i="10"/>
  <c r="LZ81" i="10"/>
  <c r="LY81" i="10"/>
  <c r="MA81" i="10"/>
  <c r="MD81" i="10"/>
  <c r="MB81" i="10"/>
  <c r="MC81" i="10"/>
  <c r="ME81" i="10"/>
  <c r="MF81" i="10"/>
  <c r="MG81" i="10"/>
  <c r="MH81" i="10"/>
  <c r="MJ81" i="10"/>
  <c r="MK81" i="10"/>
  <c r="MI81" i="10"/>
  <c r="ML81" i="10"/>
  <c r="MO81" i="10"/>
  <c r="MM81" i="10"/>
  <c r="MP81" i="10"/>
  <c r="MN81" i="10"/>
  <c r="MQ81" i="10"/>
  <c r="MR81" i="10"/>
  <c r="MT81" i="10"/>
  <c r="MU81" i="10"/>
  <c r="MS81" i="10"/>
  <c r="MW81" i="10"/>
  <c r="MV81" i="10"/>
  <c r="MX81" i="10"/>
  <c r="MY81" i="10"/>
  <c r="NA81" i="10"/>
  <c r="NB81" i="10"/>
  <c r="NE81" i="10"/>
  <c r="MZ81" i="10"/>
  <c r="ND81" i="10"/>
  <c r="NC81" i="10"/>
  <c r="NG81" i="10"/>
  <c r="NI81" i="10"/>
  <c r="NF81" i="10"/>
  <c r="NH81" i="10"/>
  <c r="NJ81" i="10"/>
  <c r="NL81" i="10"/>
  <c r="NK81" i="10"/>
  <c r="NN81" i="10"/>
  <c r="NM81" i="10"/>
  <c r="NP81" i="10"/>
  <c r="NO81" i="10"/>
  <c r="NQ81" i="10"/>
  <c r="NR81" i="10"/>
  <c r="NS81" i="10"/>
  <c r="NV81" i="10"/>
  <c r="NU81" i="10"/>
  <c r="NT81" i="10"/>
  <c r="NW81" i="10"/>
  <c r="NX81" i="10"/>
  <c r="NY81" i="10"/>
  <c r="OA81" i="10"/>
  <c r="NZ81" i="10"/>
  <c r="OB81" i="10"/>
  <c r="OC81" i="10"/>
  <c r="OE81" i="10"/>
  <c r="OG81" i="10"/>
  <c r="OF81" i="10"/>
  <c r="OD81" i="10"/>
  <c r="OI81" i="10"/>
  <c r="OH81" i="10"/>
  <c r="OK81" i="10"/>
  <c r="OL81" i="10"/>
  <c r="OM81" i="10"/>
  <c r="OJ81" i="10"/>
  <c r="ON81" i="10"/>
  <c r="OO81" i="10"/>
  <c r="OP81" i="10"/>
  <c r="OR81" i="10"/>
  <c r="OQ81" i="10"/>
  <c r="OS81" i="10"/>
  <c r="OT81" i="10"/>
  <c r="OV81" i="10"/>
  <c r="OU81" i="10"/>
  <c r="OX81" i="10"/>
  <c r="OY81" i="10"/>
  <c r="OW81" i="10"/>
  <c r="PB81" i="10"/>
  <c r="OZ81" i="10"/>
  <c r="PA81" i="10"/>
  <c r="PD81" i="10"/>
  <c r="PC81" i="10"/>
  <c r="PE81" i="10"/>
  <c r="PH81" i="10"/>
  <c r="PF81" i="10"/>
  <c r="PG81" i="10"/>
  <c r="PJ81" i="10"/>
  <c r="PI81" i="10"/>
  <c r="PK81" i="10"/>
  <c r="PL81" i="10"/>
  <c r="PM81" i="10"/>
  <c r="HO80" i="10"/>
  <c r="HK80" i="10"/>
  <c r="GK80" i="10"/>
  <c r="BX80" i="10"/>
  <c r="AL80" i="10"/>
  <c r="DD80" i="10"/>
  <c r="HE80" i="10"/>
  <c r="EY80" i="10"/>
  <c r="BM80" i="10"/>
  <c r="DG80" i="10"/>
  <c r="CN80" i="10"/>
  <c r="AN80" i="10"/>
  <c r="CO80" i="10"/>
  <c r="HS80" i="10"/>
  <c r="GN80" i="10"/>
  <c r="HL80" i="10"/>
  <c r="BS80" i="10"/>
  <c r="HI80" i="10"/>
  <c r="FY80" i="10"/>
  <c r="DT80" i="10"/>
  <c r="DY80" i="10"/>
  <c r="HD80" i="10"/>
  <c r="AC80" i="10"/>
  <c r="DM80" i="10"/>
  <c r="AD80" i="10"/>
  <c r="BI80" i="10"/>
  <c r="BV80" i="10"/>
  <c r="DE80" i="10"/>
  <c r="BC80" i="10"/>
  <c r="GI80" i="10"/>
  <c r="DA80" i="10"/>
  <c r="GJ80" i="10"/>
  <c r="CC80" i="10"/>
  <c r="DB80" i="10"/>
  <c r="FV80" i="10"/>
  <c r="ES80" i="10"/>
  <c r="FS80" i="10"/>
  <c r="BK80" i="10"/>
  <c r="AJ80" i="10"/>
  <c r="FQ80" i="10"/>
  <c r="HB80" i="10"/>
  <c r="EE80" i="10"/>
  <c r="HQ80" i="10"/>
  <c r="CQ80" i="10"/>
  <c r="AG80" i="10"/>
  <c r="DV80" i="10"/>
  <c r="HJ80" i="10"/>
  <c r="V80" i="10"/>
  <c r="CX80" i="10"/>
  <c r="BF80" i="10"/>
  <c r="AF80" i="10"/>
  <c r="GD80" i="10"/>
  <c r="AO80" i="10"/>
  <c r="BJ80" i="10"/>
  <c r="FL80" i="10"/>
  <c r="FP80" i="10"/>
  <c r="AM80" i="10"/>
  <c r="BL80" i="10"/>
  <c r="CG80" i="10"/>
  <c r="O80" i="10"/>
  <c r="GC80" i="10"/>
  <c r="HG80" i="10"/>
  <c r="GF80" i="10"/>
  <c r="N80" i="10"/>
  <c r="S80" i="10"/>
  <c r="FD80" i="10"/>
  <c r="AH80" i="10"/>
  <c r="EU80" i="10"/>
  <c r="P80" i="10"/>
  <c r="GA80" i="10"/>
  <c r="X80" i="10"/>
  <c r="EW80" i="10"/>
  <c r="GR80" i="10"/>
  <c r="DP80" i="10"/>
  <c r="CF80" i="10"/>
  <c r="DQ80" i="10"/>
  <c r="AA80" i="10"/>
  <c r="FH80" i="10"/>
  <c r="DH80" i="10"/>
  <c r="CL80" i="10"/>
  <c r="GL80" i="10"/>
  <c r="CB80" i="10"/>
  <c r="FJ80" i="10"/>
  <c r="AP80" i="10"/>
  <c r="GQ80" i="10"/>
  <c r="R80" i="10"/>
  <c r="EG80" i="10"/>
  <c r="DF80" i="10"/>
  <c r="CS80" i="10"/>
  <c r="Y80" i="10"/>
  <c r="ER80" i="10"/>
  <c r="ED80" i="10"/>
  <c r="BB80" i="10"/>
  <c r="GX80" i="10"/>
  <c r="EX80" i="10"/>
  <c r="EH80" i="10"/>
  <c r="GB80" i="10"/>
  <c r="EC80" i="10"/>
  <c r="HA80" i="10"/>
  <c r="EZ80" i="10"/>
  <c r="BW80" i="10"/>
  <c r="HT80" i="10"/>
  <c r="DU80" i="10"/>
  <c r="Z80" i="10"/>
  <c r="HM80" i="10"/>
  <c r="HR80" i="10"/>
  <c r="EA80" i="10"/>
  <c r="EO80" i="10"/>
  <c r="GY80" i="10"/>
  <c r="CZ80" i="10"/>
  <c r="BH80" i="10"/>
  <c r="FZ80" i="10"/>
  <c r="BG80" i="10"/>
  <c r="FF80" i="10"/>
  <c r="EB80" i="10"/>
  <c r="CY80" i="10"/>
  <c r="EQ80" i="10"/>
  <c r="EM80" i="10"/>
  <c r="HP80" i="10"/>
  <c r="FB80" i="10"/>
  <c r="GT80" i="10"/>
  <c r="CV80" i="10"/>
  <c r="FT80" i="10"/>
  <c r="BR80" i="10"/>
  <c r="CM80" i="10"/>
  <c r="EP80" i="10"/>
  <c r="FR80" i="10"/>
  <c r="FC80" i="10"/>
  <c r="AK80" i="10"/>
  <c r="GH80" i="10"/>
  <c r="CW80" i="10"/>
  <c r="DO80" i="10"/>
  <c r="FW80" i="10"/>
  <c r="FX80" i="10"/>
  <c r="CR80" i="10"/>
  <c r="AE80" i="10"/>
  <c r="GV80" i="10"/>
  <c r="AY80" i="10"/>
  <c r="CI80" i="10"/>
  <c r="FO80" i="10"/>
  <c r="HF80" i="10"/>
  <c r="BT80" i="10"/>
  <c r="BU80" i="10"/>
  <c r="HH80" i="10"/>
  <c r="W80" i="10"/>
  <c r="Q80" i="10"/>
  <c r="CH80" i="10"/>
  <c r="FK80" i="10"/>
  <c r="EJ80" i="10"/>
  <c r="BA80" i="10"/>
  <c r="AT80" i="10"/>
  <c r="FI80" i="10"/>
  <c r="DR80" i="10"/>
  <c r="AX80" i="10"/>
  <c r="CP80" i="10"/>
  <c r="FA80" i="10"/>
  <c r="CE80" i="10"/>
  <c r="BD80" i="10"/>
  <c r="DS80" i="10"/>
  <c r="BE80" i="10"/>
  <c r="T80" i="10"/>
  <c r="FN80" i="10"/>
  <c r="AS80" i="10"/>
  <c r="EN80" i="10"/>
  <c r="CU80" i="10"/>
  <c r="CA80" i="10"/>
  <c r="AR80" i="10"/>
  <c r="EF80" i="10"/>
  <c r="FU80" i="10"/>
  <c r="DX80" i="10"/>
  <c r="U80" i="10"/>
  <c r="DC80" i="10"/>
  <c r="GG80" i="10"/>
  <c r="CT80" i="10"/>
  <c r="HC80" i="10"/>
  <c r="GM80" i="10"/>
  <c r="BY80" i="10"/>
  <c r="EI80" i="10"/>
  <c r="DW80" i="10"/>
  <c r="GE80" i="10"/>
  <c r="AZ80" i="10"/>
  <c r="CJ80" i="10"/>
  <c r="ET80" i="10"/>
  <c r="DN80" i="10"/>
  <c r="DI80" i="10"/>
  <c r="FM80" i="10"/>
  <c r="FE80" i="10"/>
  <c r="AQ80" i="10"/>
  <c r="GO80" i="10"/>
  <c r="AV80" i="10"/>
  <c r="CD80" i="10"/>
  <c r="DZ80" i="10"/>
  <c r="AI80" i="10"/>
  <c r="BQ80" i="10"/>
  <c r="BP80" i="10"/>
  <c r="EK80" i="10"/>
  <c r="HN80" i="10"/>
  <c r="AW80" i="10"/>
  <c r="EV80" i="10"/>
  <c r="CK80" i="10"/>
  <c r="FG80" i="10"/>
  <c r="BN80" i="10"/>
  <c r="GP80" i="10"/>
  <c r="DJ80" i="10"/>
  <c r="EL80" i="10"/>
  <c r="GZ80" i="10"/>
  <c r="AU80" i="10"/>
  <c r="DL80" i="10"/>
  <c r="HU80" i="10"/>
  <c r="GU80" i="10"/>
  <c r="DK80" i="10"/>
  <c r="BZ80" i="10"/>
  <c r="GW80" i="10"/>
  <c r="BO80" i="10"/>
  <c r="AB80" i="10"/>
  <c r="GS80" i="10"/>
  <c r="HV80" i="10"/>
  <c r="HY80" i="10"/>
  <c r="HW80" i="10"/>
  <c r="HZ80" i="10"/>
  <c r="HX80" i="10"/>
  <c r="IB80" i="10"/>
  <c r="IC80" i="10"/>
  <c r="IA80" i="10"/>
  <c r="IG80" i="10"/>
  <c r="IE80" i="10"/>
  <c r="ID80" i="10"/>
  <c r="IH80" i="10"/>
  <c r="IF80" i="10"/>
  <c r="II80" i="10"/>
  <c r="IJ80" i="10"/>
  <c r="IK80" i="10"/>
  <c r="IL80" i="10"/>
  <c r="IN80" i="10"/>
  <c r="IM80" i="10"/>
  <c r="IP80" i="10"/>
  <c r="IO80" i="10"/>
  <c r="IS80" i="10"/>
  <c r="IQ80" i="10"/>
  <c r="IT80" i="10"/>
  <c r="IR80" i="10"/>
  <c r="IW80" i="10"/>
  <c r="IU80" i="10"/>
  <c r="IV80" i="10"/>
  <c r="IX80" i="10"/>
  <c r="JA80" i="10"/>
  <c r="IZ80" i="10"/>
  <c r="IY80" i="10"/>
  <c r="JC80" i="10"/>
  <c r="JB80" i="10"/>
  <c r="JE80" i="10"/>
  <c r="JD80" i="10"/>
  <c r="JF80" i="10"/>
  <c r="JH80" i="10"/>
  <c r="JG80" i="10"/>
  <c r="JI80" i="10"/>
  <c r="JK80" i="10"/>
  <c r="JJ80" i="10"/>
  <c r="JL80" i="10"/>
  <c r="JN80" i="10"/>
  <c r="JO80" i="10"/>
  <c r="JP80" i="10"/>
  <c r="JM80" i="10"/>
  <c r="JQ80" i="10"/>
  <c r="JR80" i="10"/>
  <c r="JS80" i="10"/>
  <c r="JT80" i="10"/>
  <c r="JU80" i="10"/>
  <c r="JV80" i="10"/>
  <c r="JX80" i="10"/>
  <c r="JW80" i="10"/>
  <c r="JY80" i="10"/>
  <c r="KB80" i="10"/>
  <c r="JZ80" i="10"/>
  <c r="KA80" i="10"/>
  <c r="KC80" i="10"/>
  <c r="KE80" i="10"/>
  <c r="KD80" i="10"/>
  <c r="KF80" i="10"/>
  <c r="KG80" i="10"/>
  <c r="KH80" i="10"/>
  <c r="KI80" i="10"/>
  <c r="KK80" i="10"/>
  <c r="KJ80" i="10"/>
  <c r="KM80" i="10"/>
  <c r="KL80" i="10"/>
  <c r="KN80" i="10"/>
  <c r="KQ80" i="10"/>
  <c r="KO80" i="10"/>
  <c r="KP80" i="10"/>
  <c r="KS80" i="10"/>
  <c r="KR80" i="10"/>
  <c r="KT80" i="10"/>
  <c r="KU80" i="10"/>
  <c r="KV80" i="10"/>
  <c r="KX80" i="10"/>
  <c r="KW80" i="10"/>
  <c r="KY80" i="10"/>
  <c r="LB80" i="10"/>
  <c r="KZ80" i="10"/>
  <c r="LC80" i="10"/>
  <c r="LA80" i="10"/>
  <c r="LD80" i="10"/>
  <c r="LE80" i="10"/>
  <c r="LF80" i="10"/>
  <c r="LH80" i="10"/>
  <c r="LG80" i="10"/>
  <c r="LI80" i="10"/>
  <c r="LJ80" i="10"/>
  <c r="LK80" i="10"/>
  <c r="LL80" i="10"/>
  <c r="LO80" i="10"/>
  <c r="LM80" i="10"/>
  <c r="LN80" i="10"/>
  <c r="LP80" i="10"/>
  <c r="LQ80" i="10"/>
  <c r="LR80" i="10"/>
  <c r="LU80" i="10"/>
  <c r="LS80" i="10"/>
  <c r="LT80" i="10"/>
  <c r="LY80" i="10"/>
  <c r="LV80" i="10"/>
  <c r="LX80" i="10"/>
  <c r="LW80" i="10"/>
  <c r="LZ80" i="10"/>
  <c r="MC80" i="10"/>
  <c r="MB80" i="10"/>
  <c r="MA80" i="10"/>
  <c r="ME80" i="10"/>
  <c r="MD80" i="10"/>
  <c r="MG80" i="10"/>
  <c r="MH80" i="10"/>
  <c r="MF80" i="10"/>
  <c r="MK80" i="10"/>
  <c r="MI80" i="10"/>
  <c r="MJ80" i="10"/>
  <c r="ML80" i="10"/>
  <c r="MM80" i="10"/>
  <c r="MN80" i="10"/>
  <c r="MP80" i="10"/>
  <c r="MQ80" i="10"/>
  <c r="MO80" i="10"/>
  <c r="MS80" i="10"/>
  <c r="MT80" i="10"/>
  <c r="MR80" i="10"/>
  <c r="MU80" i="10"/>
  <c r="MV80" i="10"/>
  <c r="MW80" i="10"/>
  <c r="MY80" i="10"/>
  <c r="MX80" i="10"/>
  <c r="MZ80" i="10"/>
  <c r="ND80" i="10"/>
  <c r="NB80" i="10"/>
  <c r="NA80" i="10"/>
  <c r="NC80" i="10"/>
  <c r="NE80" i="10"/>
  <c r="NF80" i="10"/>
  <c r="NH80" i="10"/>
  <c r="NG80" i="10"/>
  <c r="NI80" i="10"/>
  <c r="NJ80" i="10"/>
  <c r="NM80" i="10"/>
  <c r="NK80" i="10"/>
  <c r="NL80" i="10"/>
  <c r="NO80" i="10"/>
  <c r="NN80" i="10"/>
  <c r="NR80" i="10"/>
  <c r="NQ80" i="10"/>
  <c r="NP80" i="10"/>
  <c r="NS80" i="10"/>
  <c r="NU80" i="10"/>
  <c r="NT80" i="10"/>
  <c r="NX80" i="10"/>
  <c r="NY80" i="10"/>
  <c r="NV80" i="10"/>
  <c r="NW80" i="10"/>
  <c r="OA80" i="10"/>
  <c r="NZ80" i="10"/>
  <c r="OB80" i="10"/>
  <c r="OC80" i="10"/>
  <c r="OD80" i="10"/>
  <c r="OE80" i="10"/>
  <c r="OF80" i="10"/>
  <c r="OG80" i="10"/>
  <c r="OI80" i="10"/>
  <c r="OH80" i="10"/>
  <c r="OL80" i="10"/>
  <c r="OJ80" i="10"/>
  <c r="OK80" i="10"/>
  <c r="OM80" i="10"/>
  <c r="ON80" i="10"/>
  <c r="OO80" i="10"/>
  <c r="OQ80" i="10"/>
  <c r="OP80" i="10"/>
  <c r="OS80" i="10"/>
  <c r="OR80" i="10"/>
  <c r="OT80" i="10"/>
  <c r="OU80" i="10"/>
  <c r="OV80" i="10"/>
  <c r="OX80" i="10"/>
  <c r="OZ80" i="10"/>
  <c r="OW80" i="10"/>
  <c r="OY80" i="10"/>
  <c r="PB80" i="10"/>
  <c r="PA80" i="10"/>
  <c r="PC80" i="10"/>
  <c r="PD80" i="10"/>
  <c r="PE80" i="10"/>
  <c r="PF80" i="10"/>
  <c r="PG80" i="10"/>
  <c r="PH80" i="10"/>
  <c r="PI80" i="10"/>
  <c r="PJ80" i="10"/>
  <c r="PK80" i="10"/>
  <c r="PN80" i="10"/>
  <c r="PL80" i="10"/>
  <c r="PO80" i="10"/>
  <c r="PP81" i="10"/>
  <c r="PP80" i="10"/>
  <c r="PM80" i="10"/>
  <c r="PN81" i="10"/>
  <c r="PQ67" i="10"/>
  <c r="PQ71" i="10" s="1"/>
  <c r="PQ56" i="10"/>
  <c r="PQ60" i="10" s="1"/>
  <c r="PQ68" i="10"/>
  <c r="PQ66" i="10"/>
  <c r="PQ57" i="10"/>
  <c r="PQ55" i="10"/>
  <c r="PK45" i="10" l="1"/>
  <c r="PK49" i="10" s="1"/>
  <c r="PK44" i="10"/>
  <c r="PL41" i="10"/>
  <c r="PL42" i="10" s="1"/>
  <c r="PK46" i="10"/>
  <c r="PL46" i="10" s="1"/>
  <c r="PL45" i="10" l="1"/>
  <c r="PL49" i="10" s="1"/>
  <c r="PM41" i="10"/>
  <c r="PM42" i="10" s="1"/>
  <c r="PL44" i="10"/>
  <c r="PN41" i="10" l="1"/>
  <c r="PN42" i="10" s="1"/>
  <c r="PM45" i="10"/>
  <c r="PM49" i="10" s="1"/>
  <c r="PM44" i="10"/>
  <c r="PM46" i="10"/>
  <c r="PN46" i="10" s="1"/>
  <c r="PO41" i="10" l="1"/>
  <c r="PO42" i="10" s="1"/>
  <c r="PN44" i="10"/>
  <c r="PN45" i="10"/>
  <c r="PN49" i="10" s="1"/>
  <c r="PO44" i="10" l="1"/>
  <c r="PP41" i="10"/>
  <c r="PP42" i="10" s="1"/>
  <c r="PO45" i="10"/>
  <c r="PO49" i="10" s="1"/>
  <c r="PO46" i="10"/>
  <c r="PP46" i="10" s="1"/>
  <c r="PQ41" i="10" l="1"/>
  <c r="PQ42" i="10" s="1"/>
  <c r="PP45" i="10"/>
  <c r="PP49" i="10" s="1"/>
  <c r="PP44" i="10"/>
  <c r="PQ45" i="10" l="1"/>
  <c r="PQ49" i="10" s="1"/>
  <c r="PQ44" i="10"/>
  <c r="PQ46" i="10"/>
</calcChain>
</file>

<file path=xl/sharedStrings.xml><?xml version="1.0" encoding="utf-8"?>
<sst xmlns="http://schemas.openxmlformats.org/spreadsheetml/2006/main" count="358" uniqueCount="135">
  <si>
    <t>Built by</t>
  </si>
  <si>
    <t>Constant</t>
  </si>
  <si>
    <t>Units</t>
  </si>
  <si>
    <t>Timeline</t>
  </si>
  <si>
    <t>Text</t>
  </si>
  <si>
    <t>Annual Ranges</t>
  </si>
  <si>
    <t>Period From</t>
  </si>
  <si>
    <t>Period To</t>
  </si>
  <si>
    <t>Period Number</t>
  </si>
  <si>
    <t>Days in Period</t>
  </si>
  <si>
    <t>FY Label</t>
  </si>
  <si>
    <t>Month Counter</t>
  </si>
  <si>
    <t>Quarter Counter</t>
  </si>
  <si>
    <t>Model Info</t>
  </si>
  <si>
    <t>Model Start Date</t>
  </si>
  <si>
    <t>Template Setting Master</t>
  </si>
  <si>
    <t>R.Total</t>
  </si>
  <si>
    <t>Date</t>
  </si>
  <si>
    <t>PeriodNumberA</t>
  </si>
  <si>
    <t>#-Int</t>
  </si>
  <si>
    <t>Fiscal Year End Month</t>
  </si>
  <si>
    <t>ModelStartDate</t>
  </si>
  <si>
    <t>FiscalYearEndMonth</t>
  </si>
  <si>
    <t>Offset Month Counter</t>
  </si>
  <si>
    <t>OffsetMonthCounter</t>
  </si>
  <si>
    <t>PeriodFromA</t>
  </si>
  <si>
    <t>PeriodToA</t>
  </si>
  <si>
    <t>DaysInPeriodA</t>
  </si>
  <si>
    <t>FY_LabelA</t>
  </si>
  <si>
    <t>QuarterCounterA</t>
  </si>
  <si>
    <t>MonthCounterA</t>
  </si>
  <si>
    <t>Semi-Annual Ranges</t>
  </si>
  <si>
    <t>PeriodFromS</t>
  </si>
  <si>
    <t>PeriodToS</t>
  </si>
  <si>
    <t>PeriodNumberS</t>
  </si>
  <si>
    <t>DaysInPeriodS</t>
  </si>
  <si>
    <t>FY_LabelS</t>
  </si>
  <si>
    <t>MonthCounterS</t>
  </si>
  <si>
    <t>QuarterCounterS</t>
  </si>
  <si>
    <t>Quarterly Ranges</t>
  </si>
  <si>
    <t>Semi-Annual Counter</t>
  </si>
  <si>
    <t>Annual Counter</t>
  </si>
  <si>
    <t>SemiAnnualCounterA</t>
  </si>
  <si>
    <t>AnnualCounterA</t>
  </si>
  <si>
    <t>SemiAnnualCounterS</t>
  </si>
  <si>
    <t>AnnualCounterS</t>
  </si>
  <si>
    <t>Monthly Ranges</t>
  </si>
  <si>
    <t>PeriodFromQ</t>
  </si>
  <si>
    <t>PeriodToQ</t>
  </si>
  <si>
    <t>PeriodNumberQ</t>
  </si>
  <si>
    <t>DaysInPeriodQ</t>
  </si>
  <si>
    <t>FY_LabelQ</t>
  </si>
  <si>
    <t>MonthCounterQ</t>
  </si>
  <si>
    <t>QuarterCounterQ</t>
  </si>
  <si>
    <t>SemiAnnualCounterQ</t>
  </si>
  <si>
    <t>AnnualCounterQ</t>
  </si>
  <si>
    <t>PeriodFromM</t>
  </si>
  <si>
    <t>PeriodToM</t>
  </si>
  <si>
    <t>PeriodNumberM</t>
  </si>
  <si>
    <t>DaysInPeriodM</t>
  </si>
  <si>
    <t>FY_LabelM</t>
  </si>
  <si>
    <t>MonthCounterM</t>
  </si>
  <si>
    <t>QuarterCounterM</t>
  </si>
  <si>
    <t>SemiAnnualCounterM</t>
  </si>
  <si>
    <t>AnnualCounterM</t>
  </si>
  <si>
    <t>Client Name</t>
  </si>
  <si>
    <t>ClientName</t>
  </si>
  <si>
    <t>Project Name</t>
  </si>
  <si>
    <t>ProjectName</t>
  </si>
  <si>
    <t>Fiscal Year</t>
  </si>
  <si>
    <t>Period #</t>
  </si>
  <si>
    <t>TERMS OF USE</t>
  </si>
  <si>
    <t>Cname / OB</t>
  </si>
  <si>
    <t>DRAFT</t>
  </si>
  <si>
    <t>Financial Modelling Course</t>
  </si>
  <si>
    <t>Powered by</t>
  </si>
  <si>
    <r>
      <rPr>
        <b/>
        <sz val="9"/>
        <color rgb="FFFF0000"/>
        <rFont val="Times New Roman"/>
        <family val="1"/>
      </rPr>
      <t>This template ("Model") was designed by Tokyo Modelling Associates Co., Ltd. (TMA) only for demonstration purpose.</t>
    </r>
    <r>
      <rPr>
        <sz val="9"/>
        <color theme="1"/>
        <rFont val="Times New Roman"/>
        <family val="1"/>
      </rPr>
      <t xml:space="preserve"> TMA shall retain all intellectual property rights, including but not limited to, methodologies, techniques, structual ideas, concepts and know-how, embodied in the Model. TMA has no responsibility to verify any reliability or accuracy of related sources or validate the reasonableness of the assumptions.  Accordingly no representation or warranty of any kind is given by TMA as to the internal consistency or accuracy of the Model nor any output from it. TMA accepts no duty of care to any person for the development of the Model.  Accordingly, regardless of the form of action, whether in contract, tort or otherwise, and to the extent permitted by applicable law, TMA accepts no liability of any kind and disclaims all responsibility for the consequences of any person acting or refraining to act in reliance on the Model and/or its output or for any decisions made or not made which are based upon such Model and/or its output.</t>
    </r>
  </si>
  <si>
    <t>Developer Info</t>
  </si>
  <si>
    <t>Developer Name</t>
  </si>
  <si>
    <t>Tokyo Modelling Associates</t>
  </si>
  <si>
    <t>Main Modeller</t>
  </si>
  <si>
    <t>Contact</t>
  </si>
  <si>
    <t>admin@tokyomodelling.com</t>
  </si>
  <si>
    <t>Web</t>
  </si>
  <si>
    <t>www.tokyomodelling.com</t>
  </si>
  <si>
    <t xml:space="preserve"> </t>
  </si>
  <si>
    <t>Software Info</t>
  </si>
  <si>
    <t>www.modelmap.co</t>
  </si>
  <si>
    <t>admin@modelmap.co</t>
  </si>
  <si>
    <t>Modelmap</t>
  </si>
  <si>
    <t>Software Name</t>
  </si>
  <si>
    <t>End of Sheet</t>
  </si>
  <si>
    <t>Fumiya Kawai</t>
  </si>
  <si>
    <t>Training Web</t>
  </si>
  <si>
    <t>Official Web</t>
  </si>
  <si>
    <t>www.financial-modelling.jp</t>
  </si>
  <si>
    <t>USD'm</t>
  </si>
  <si>
    <t>TMAモジュールテンプレート</t>
  </si>
  <si>
    <t>期首残高</t>
  </si>
  <si>
    <t>期末残高</t>
  </si>
  <si>
    <t>Sample Module</t>
  </si>
  <si>
    <t>BS</t>
    <phoneticPr fontId="19"/>
  </si>
  <si>
    <t>売掛金 1</t>
    <rPh sb="0" eb="2">
      <t>ウリカケ</t>
    </rPh>
    <rPh sb="2" eb="3">
      <t>キン</t>
    </rPh>
    <phoneticPr fontId="19"/>
  </si>
  <si>
    <t>売掛金 2</t>
    <rPh sb="0" eb="2">
      <t>ウリカケ</t>
    </rPh>
    <rPh sb="2" eb="3">
      <t>キン</t>
    </rPh>
    <phoneticPr fontId="19"/>
  </si>
  <si>
    <t>売掛金 年次 前提入力シート</t>
    <rPh sb="0" eb="2">
      <t>ウリカケ</t>
    </rPh>
    <rPh sb="2" eb="3">
      <t>キン</t>
    </rPh>
    <phoneticPr fontId="19"/>
  </si>
  <si>
    <t>売掛金 年次 計算シート</t>
    <rPh sb="0" eb="2">
      <t>ウリカケ</t>
    </rPh>
    <rPh sb="2" eb="3">
      <t>キン</t>
    </rPh>
    <phoneticPr fontId="19"/>
  </si>
  <si>
    <t>売掛金 年次 繋ぎ込み用テンプレート</t>
    <rPh sb="0" eb="2">
      <t>ウリカケ</t>
    </rPh>
    <rPh sb="2" eb="3">
      <t>キン</t>
    </rPh>
    <phoneticPr fontId="19"/>
  </si>
  <si>
    <t>売掛金</t>
    <rPh sb="0" eb="2">
      <t>ウリカケ</t>
    </rPh>
    <rPh sb="2" eb="3">
      <t>キン</t>
    </rPh>
    <phoneticPr fontId="19"/>
  </si>
  <si>
    <t>PL計上</t>
    <rPh sb="2" eb="4">
      <t>ケイジョウ</t>
    </rPh>
    <phoneticPr fontId="19"/>
  </si>
  <si>
    <t>CF入金</t>
    <rPh sb="2" eb="4">
      <t>ニュウキン</t>
    </rPh>
    <phoneticPr fontId="19"/>
  </si>
  <si>
    <t>計上項目1</t>
    <rPh sb="0" eb="2">
      <t>ケイジョウ</t>
    </rPh>
    <rPh sb="2" eb="4">
      <t>コウモク</t>
    </rPh>
    <phoneticPr fontId="19"/>
  </si>
  <si>
    <t>計上項目2</t>
    <rPh sb="0" eb="2">
      <t>ケイジョウ</t>
    </rPh>
    <rPh sb="2" eb="4">
      <t>コウモク</t>
    </rPh>
    <phoneticPr fontId="19"/>
  </si>
  <si>
    <t>計上項目3</t>
    <rPh sb="0" eb="2">
      <t>ケイジョウ</t>
    </rPh>
    <rPh sb="2" eb="4">
      <t>コウモク</t>
    </rPh>
    <phoneticPr fontId="19"/>
  </si>
  <si>
    <t>合計</t>
    <rPh sb="0" eb="2">
      <t>ゴウケイ</t>
    </rPh>
    <phoneticPr fontId="19"/>
  </si>
  <si>
    <t>入金月数</t>
    <rPh sb="0" eb="2">
      <t>ニュウキン</t>
    </rPh>
    <rPh sb="2" eb="4">
      <t>ツキスウ</t>
    </rPh>
    <phoneticPr fontId="19"/>
  </si>
  <si>
    <t>Month</t>
    <phoneticPr fontId="19"/>
  </si>
  <si>
    <t>年間月数</t>
    <rPh sb="0" eb="2">
      <t>ネンカン</t>
    </rPh>
    <rPh sb="2" eb="4">
      <t>ツキスウ</t>
    </rPh>
    <phoneticPr fontId="19"/>
  </si>
  <si>
    <t>入金割合</t>
    <rPh sb="0" eb="2">
      <t>ニュウキン</t>
    </rPh>
    <rPh sb="2" eb="4">
      <t>ワリアイ</t>
    </rPh>
    <phoneticPr fontId="19"/>
  </si>
  <si>
    <t>%</t>
    <phoneticPr fontId="19"/>
  </si>
  <si>
    <t>今期入金</t>
    <rPh sb="0" eb="2">
      <t>コンキ</t>
    </rPh>
    <rPh sb="2" eb="4">
      <t>ニュウキン</t>
    </rPh>
    <phoneticPr fontId="19"/>
  </si>
  <si>
    <t>翌期入金</t>
    <rPh sb="0" eb="1">
      <t>ヨク</t>
    </rPh>
    <rPh sb="1" eb="2">
      <t>キ</t>
    </rPh>
    <rPh sb="2" eb="4">
      <t>ニュウキン</t>
    </rPh>
    <phoneticPr fontId="19"/>
  </si>
  <si>
    <t>MDB.Receivable.01.A.Ca</t>
    <phoneticPr fontId="19"/>
  </si>
  <si>
    <t>未収割合</t>
    <rPh sb="0" eb="2">
      <t>ミシュウ</t>
    </rPh>
    <rPh sb="2" eb="4">
      <t>ワリアイ</t>
    </rPh>
    <phoneticPr fontId="19"/>
  </si>
  <si>
    <t>MDB.Receivable.02.A.Ca</t>
    <phoneticPr fontId="19"/>
  </si>
  <si>
    <t>USD'm</t>
    <phoneticPr fontId="19"/>
  </si>
  <si>
    <t>MDB.Revenue1.01.A.In</t>
    <phoneticPr fontId="19"/>
  </si>
  <si>
    <t>MDB.Revenue2.01.A.In</t>
    <phoneticPr fontId="19"/>
  </si>
  <si>
    <t>MDB.Revenue3.01.A.In</t>
    <phoneticPr fontId="19"/>
  </si>
  <si>
    <t>MDB.CollectionPeriod.02.In</t>
    <phoneticPr fontId="19"/>
  </si>
  <si>
    <t>MDB.CollectionPeriod.01.In</t>
    <phoneticPr fontId="19"/>
  </si>
  <si>
    <t>MDB.Revenue1.02.A.In</t>
    <phoneticPr fontId="19"/>
  </si>
  <si>
    <t>MDB.Revenue2.02.A.In</t>
    <phoneticPr fontId="19"/>
  </si>
  <si>
    <t>MDB.Revenue3.02.A.In</t>
    <phoneticPr fontId="19"/>
  </si>
  <si>
    <t>RangeName</t>
    <phoneticPr fontId="19"/>
  </si>
  <si>
    <t>売掛金 年次 アウトプットシート</t>
    <rPh sb="0" eb="2">
      <t>ウリカケ</t>
    </rPh>
    <rPh sb="2" eb="3">
      <t>キン</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</si>
</sst>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_);_(* \(#,##0\);_(* &quot;-&quot;_);_(@"/>
    <numFmt numFmtId="165" formatCode="dd\-mmm\ yy"/>
    <numFmt numFmtId="166" formatCode="mmm"/>
    <numFmt numFmtId="167" formatCode="0.0%_);\-0.0%_);&quot;-  &quot;"/>
    <numFmt numFmtId="168" formatCode="_(* #,##0.0_);_(* \(#,##0.0\);_(* &quot;-&quot;_);_(@"/>
  </numFmts>
  <fonts count="30">
    <font>
      <sz val="11"/>
      <color theme="1"/>
      <name val="Calibri"/>
      <family val="2"/>
      <scheme val="minor"/>
    </font>
    <font>
      <sz val="11"/>
      <color theme="1"/>
      <name val="Arial"/>
      <family val="2"/>
    </font>
    <font>
      <sz val="18"/>
      <color theme="1"/>
      <name val="Times New Roman"/>
      <family val="1"/>
    </font>
    <font>
      <sz val="11"/>
      <color theme="1"/>
      <name val="Times New Roman"/>
      <family val="1"/>
    </font>
    <font>
      <b/>
      <sz val="18"/>
      <color theme="4"/>
      <name val="Times New Roman"/>
      <family val="1"/>
    </font>
    <font>
      <u/>
      <sz val="11"/>
      <color theme="1"/>
      <name val="Times New Roman"/>
      <family val="1"/>
    </font>
    <font>
      <sz val="9"/>
      <color theme="1"/>
      <name val="Times New Roman"/>
      <family val="1"/>
    </font>
    <font>
      <sz val="9"/>
      <color theme="1"/>
      <name val="Arial"/>
      <family val="2"/>
    </font>
    <font>
      <b/>
      <sz val="9"/>
      <color theme="8" tint="-0.499984740745262"/>
      <name val="Arial"/>
      <family val="2"/>
    </font>
    <font>
      <sz val="9"/>
      <color theme="0" tint="-0.499984740745262"/>
      <name val="Arial"/>
      <family val="2"/>
    </font>
    <font>
      <sz val="14"/>
      <color theme="1"/>
      <name val="Arial"/>
      <family val="2"/>
    </font>
    <font>
      <b/>
      <sz val="10"/>
      <color rgb="FF0000FF"/>
      <name val="Arial"/>
      <family val="2"/>
    </font>
    <font>
      <sz val="9"/>
      <color theme="1" tint="0.499984740745262"/>
      <name val="Arial"/>
      <family val="2"/>
    </font>
    <font>
      <sz val="9"/>
      <color rgb="FF0000FF"/>
      <name val="Arial"/>
      <family val="2"/>
    </font>
    <font>
      <i/>
      <sz val="9"/>
      <color rgb="FF0070C0"/>
      <name val="Arial"/>
      <family val="2"/>
    </font>
    <font>
      <sz val="11"/>
      <color rgb="FF3F3F76"/>
      <name val="Arial"/>
      <family val="2"/>
    </font>
    <font>
      <b/>
      <sz val="11"/>
      <color theme="1"/>
      <name val="Arial"/>
      <family val="2"/>
    </font>
    <font>
      <b/>
      <sz val="14"/>
      <color theme="0"/>
      <name val="Arial"/>
      <family val="2"/>
    </font>
    <font>
      <b/>
      <sz val="9"/>
      <color theme="1"/>
      <name val="Arial"/>
      <family val="2"/>
    </font>
    <font>
      <sz val="6"/>
      <name val="Calibri"/>
      <family val="3"/>
      <charset val="128"/>
      <scheme val="minor"/>
    </font>
    <font>
      <b/>
      <sz val="11"/>
      <color rgb="FFFF0000"/>
      <name val="Times New Roman"/>
      <family val="1"/>
    </font>
    <font>
      <b/>
      <sz val="9"/>
      <color rgb="FFFF0000"/>
      <name val="Times New Roman"/>
      <family val="1"/>
    </font>
    <font>
      <b/>
      <sz val="9"/>
      <color rgb="FFC00000"/>
      <name val="Arial"/>
      <family val="2"/>
    </font>
    <font>
      <b/>
      <sz val="9"/>
      <color rgb="FF0000FF"/>
      <name val="Arial"/>
      <family val="2"/>
    </font>
    <font>
      <sz val="9"/>
      <color theme="1"/>
      <name val="Calibri"/>
      <family val="2"/>
      <scheme val="minor"/>
    </font>
    <font>
      <b/>
      <sz val="11"/>
      <color theme="9"/>
      <name val="Arial"/>
      <family val="2"/>
    </font>
    <font>
      <b/>
      <sz val="12"/>
      <color theme="0"/>
      <name val="Arial"/>
      <family val="2"/>
    </font>
    <font>
      <b/>
      <sz val="12"/>
      <color rgb="FF002060"/>
      <name val="Arial"/>
      <family val="2"/>
    </font>
    <font>
      <sz val="9"/>
      <name val="Arial"/>
      <family val="2"/>
    </font>
    <font>
      <b/>
      <sz val="9"/>
      <color theme="0"/>
      <name val="Arial"/>
      <family val="2"/>
    </font>
  </fonts>
  <fills count="11">
    <fill>
      <patternFill patternType="none"/>
    </fill>
    <fill>
      <patternFill patternType="gray125"/>
    </fill>
    <fill>
      <patternFill patternType="solid">
        <fgColor rgb="FFF0F0FF"/>
        <bgColor indexed="64"/>
      </patternFill>
    </fill>
    <fill>
      <patternFill patternType="solid">
        <fgColor rgb="FFFFFF00"/>
        <bgColor indexed="64"/>
      </patternFill>
    </fill>
    <fill>
      <patternFill patternType="solid">
        <fgColor theme="4" tint="0.79998168889431442"/>
        <bgColor indexed="64"/>
      </patternFill>
    </fill>
    <fill>
      <patternFill patternType="solid">
        <fgColor rgb="FF99FF99"/>
        <bgColor indexed="64"/>
      </patternFill>
    </fill>
    <fill>
      <patternFill patternType="solid">
        <fgColor rgb="FFFFCC99"/>
      </patternFill>
    </fill>
    <fill>
      <patternFill patternType="solid">
        <fgColor rgb="FF002060"/>
        <bgColor indexed="64"/>
      </patternFill>
    </fill>
    <fill>
      <patternFill patternType="solid">
        <fgColor theme="0"/>
        <bgColor indexed="64"/>
      </patternFill>
    </fill>
    <fill>
      <patternFill patternType="solid">
        <fgColor rgb="FFFFE1FF"/>
        <bgColor indexed="64"/>
      </patternFill>
    </fill>
    <fill>
      <patternFill patternType="solid">
        <fgColor rgb="FFFFC000"/>
        <bgColor indexed="64"/>
      </patternFill>
    </fill>
  </fills>
  <borders count="17">
    <border>
      <left/>
      <right/>
      <top/>
      <bottom/>
      <diagonal/>
    </border>
    <border>
      <left style="double">
        <color rgb="FF0070C0"/>
      </left>
      <right/>
      <top style="double">
        <color rgb="FF0070C0"/>
      </top>
      <bottom/>
      <diagonal/>
    </border>
    <border>
      <left/>
      <right/>
      <top style="double">
        <color rgb="FF0070C0"/>
      </top>
      <bottom/>
      <diagonal/>
    </border>
    <border>
      <left/>
      <right style="double">
        <color rgb="FF0070C0"/>
      </right>
      <top style="double">
        <color rgb="FF0070C0"/>
      </top>
      <bottom/>
      <diagonal/>
    </border>
    <border>
      <left style="double">
        <color rgb="FF0070C0"/>
      </left>
      <right/>
      <top/>
      <bottom/>
      <diagonal/>
    </border>
    <border>
      <left/>
      <right style="double">
        <color rgb="FF0070C0"/>
      </right>
      <top/>
      <bottom/>
      <diagonal/>
    </border>
    <border>
      <left style="double">
        <color rgb="FF0070C0"/>
      </left>
      <right/>
      <top/>
      <bottom style="double">
        <color rgb="FF0070C0"/>
      </bottom>
      <diagonal/>
    </border>
    <border>
      <left/>
      <right/>
      <top/>
      <bottom style="double">
        <color rgb="FF0070C0"/>
      </bottom>
      <diagonal/>
    </border>
    <border>
      <left/>
      <right style="double">
        <color rgb="FF0070C0"/>
      </right>
      <top/>
      <bottom style="double">
        <color rgb="FF0070C0"/>
      </bottom>
      <diagonal/>
    </border>
    <border>
      <left style="thin">
        <color rgb="FF0000FF"/>
      </left>
      <right style="thin">
        <color rgb="FF0000FF"/>
      </right>
      <top style="thin">
        <color rgb="FF0000FF"/>
      </top>
      <bottom style="thin">
        <color rgb="FF0000FF"/>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double">
        <color theme="0"/>
      </bottom>
      <diagonal/>
    </border>
    <border>
      <left/>
      <right/>
      <top style="thin">
        <color rgb="FF0000FF"/>
      </top>
      <bottom/>
      <diagonal/>
    </border>
    <border>
      <left style="thin">
        <color rgb="FF0000FF"/>
      </left>
      <right/>
      <top style="thin">
        <color rgb="FF0000FF"/>
      </top>
      <bottom style="thin">
        <color rgb="FF0000FF"/>
      </bottom>
      <diagonal/>
    </border>
    <border>
      <left/>
      <right style="thin">
        <color rgb="FF0000FF"/>
      </right>
      <top style="thin">
        <color rgb="FF0000FF"/>
      </top>
      <bottom style="thin">
        <color rgb="FF0000FF"/>
      </bottom>
      <diagonal/>
    </border>
  </borders>
  <cellStyleXfs count="17">
    <xf numFmtId="0" fontId="0" fillId="0" borderId="0"/>
    <xf numFmtId="0" fontId="27" fillId="0" borderId="7"/>
    <xf numFmtId="0" fontId="25" fillId="0" borderId="0"/>
    <xf numFmtId="0" fontId="11" fillId="0" borderId="0"/>
    <xf numFmtId="0" fontId="12" fillId="0" borderId="0" applyNumberFormat="0" applyBorder="0" applyAlignment="0"/>
    <xf numFmtId="0" fontId="7" fillId="0" borderId="0"/>
    <xf numFmtId="0" fontId="14" fillId="0" borderId="0"/>
    <xf numFmtId="165" fontId="7" fillId="5" borderId="10" applyNumberFormat="0" applyAlignment="0"/>
    <xf numFmtId="164" fontId="13" fillId="4" borderId="9" applyNumberFormat="0" applyAlignment="0"/>
    <xf numFmtId="0" fontId="15" fillId="6" borderId="11" applyNumberFormat="0" applyAlignment="0" applyProtection="0"/>
    <xf numFmtId="0" fontId="16" fillId="0" borderId="12" applyNumberFormat="0" applyFill="0" applyAlignment="0" applyProtection="0"/>
    <xf numFmtId="0" fontId="26" fillId="7" borderId="13" applyNumberFormat="0"/>
    <xf numFmtId="0" fontId="18" fillId="0" borderId="14" applyNumberFormat="0" applyFill="0" applyAlignment="0"/>
    <xf numFmtId="0" fontId="22" fillId="0" borderId="0" applyNumberFormat="0" applyFill="0" applyBorder="0" applyAlignment="0"/>
    <xf numFmtId="165" fontId="13" fillId="3" borderId="10" applyNumberFormat="0" applyAlignment="0"/>
    <xf numFmtId="164" fontId="13" fillId="0" borderId="10" applyNumberFormat="0" applyAlignment="0" applyProtection="0"/>
    <xf numFmtId="164" fontId="13" fillId="9" borderId="9" applyNumberFormat="0" applyAlignment="0" applyProtection="0"/>
  </cellStyleXfs>
  <cellXfs count="89">
    <xf numFmtId="0" fontId="0" fillId="0" borderId="0" xfId="0"/>
    <xf numFmtId="0" fontId="3" fillId="0" borderId="0" xfId="0" applyFont="1"/>
    <xf numFmtId="0" fontId="3" fillId="0" borderId="0" xfId="0" applyFont="1" applyBorder="1"/>
    <xf numFmtId="0" fontId="3" fillId="0" borderId="1" xfId="0" applyFont="1" applyBorder="1"/>
    <xf numFmtId="0" fontId="3" fillId="0" borderId="2" xfId="0" applyFont="1" applyBorder="1"/>
    <xf numFmtId="0" fontId="3" fillId="0" borderId="3" xfId="0" applyFont="1" applyBorder="1"/>
    <xf numFmtId="0" fontId="3" fillId="0" borderId="4" xfId="0" applyFont="1" applyBorder="1"/>
    <xf numFmtId="0" fontId="3" fillId="0" borderId="5" xfId="0" applyFont="1" applyBorder="1"/>
    <xf numFmtId="0" fontId="3" fillId="0" borderId="6" xfId="0" applyFont="1" applyBorder="1"/>
    <xf numFmtId="0" fontId="3" fillId="0" borderId="7" xfId="0" applyFont="1" applyBorder="1"/>
    <xf numFmtId="0" fontId="3" fillId="0" borderId="8" xfId="0" applyFont="1" applyBorder="1"/>
    <xf numFmtId="0" fontId="3" fillId="0" borderId="0" xfId="0" applyFont="1" applyFill="1" applyBorder="1"/>
    <xf numFmtId="0" fontId="5" fillId="0" borderId="0" xfId="0" applyFont="1" applyBorder="1" applyAlignment="1">
      <alignment horizontal="center"/>
    </xf>
    <xf numFmtId="0" fontId="7" fillId="0" borderId="0" xfId="0" applyFont="1"/>
    <xf numFmtId="0" fontId="8" fillId="0" borderId="0" xfId="0" applyFont="1"/>
    <xf numFmtId="0" fontId="6" fillId="0" borderId="0" xfId="0" applyFont="1"/>
    <xf numFmtId="0" fontId="6" fillId="0" borderId="2" xfId="0" applyFont="1" applyBorder="1"/>
    <xf numFmtId="0" fontId="9" fillId="0" borderId="2" xfId="0" applyFont="1" applyBorder="1"/>
    <xf numFmtId="0" fontId="10" fillId="0" borderId="7" xfId="0" applyFont="1" applyBorder="1"/>
    <xf numFmtId="0" fontId="27" fillId="0" borderId="7" xfId="1"/>
    <xf numFmtId="0" fontId="25" fillId="0" borderId="0" xfId="2"/>
    <xf numFmtId="0" fontId="7" fillId="0" borderId="0" xfId="0" applyFont="1" applyAlignment="1">
      <alignment horizontal="center"/>
    </xf>
    <xf numFmtId="0" fontId="12" fillId="0" borderId="0" xfId="4"/>
    <xf numFmtId="0" fontId="7" fillId="0" borderId="0" xfId="5"/>
    <xf numFmtId="164" fontId="7" fillId="0" borderId="0" xfId="0" applyNumberFormat="1" applyFont="1"/>
    <xf numFmtId="0" fontId="14" fillId="0" borderId="0" xfId="6"/>
    <xf numFmtId="165" fontId="7" fillId="0" borderId="0" xfId="0" applyNumberFormat="1" applyFont="1" applyAlignment="1"/>
    <xf numFmtId="164" fontId="13" fillId="4" borderId="9" xfId="8"/>
    <xf numFmtId="164" fontId="7" fillId="5" borderId="10" xfId="7" applyNumberFormat="1"/>
    <xf numFmtId="165" fontId="7" fillId="5" borderId="10" xfId="7"/>
    <xf numFmtId="164" fontId="7" fillId="0" borderId="0" xfId="0" applyNumberFormat="1" applyFont="1" applyFill="1"/>
    <xf numFmtId="0" fontId="2" fillId="0" borderId="0" xfId="0" applyFont="1" applyFill="1" applyBorder="1" applyAlignment="1">
      <alignment horizontal="center"/>
    </xf>
    <xf numFmtId="166" fontId="7" fillId="0" borderId="0" xfId="0" applyNumberFormat="1" applyFont="1"/>
    <xf numFmtId="0" fontId="4" fillId="0" borderId="0" xfId="0" applyFont="1" applyFill="1" applyBorder="1" applyAlignment="1">
      <alignment horizontal="center"/>
    </xf>
    <xf numFmtId="165" fontId="7" fillId="5" borderId="10" xfId="7" applyNumberFormat="1"/>
    <xf numFmtId="0" fontId="20" fillId="0" borderId="9" xfId="0" applyFont="1" applyBorder="1" applyAlignment="1">
      <alignment horizontal="center"/>
    </xf>
    <xf numFmtId="0" fontId="8" fillId="8" borderId="0" xfId="0" applyFont="1" applyFill="1"/>
    <xf numFmtId="0" fontId="6" fillId="8" borderId="0" xfId="0" applyFont="1" applyFill="1"/>
    <xf numFmtId="0" fontId="7" fillId="8" borderId="0" xfId="0" applyFont="1" applyFill="1"/>
    <xf numFmtId="0" fontId="9" fillId="8" borderId="2" xfId="0" applyFont="1" applyFill="1" applyBorder="1"/>
    <xf numFmtId="0" fontId="6" fillId="8" borderId="2" xfId="0" applyFont="1" applyFill="1" applyBorder="1"/>
    <xf numFmtId="0" fontId="3" fillId="0" borderId="0" xfId="0" applyFont="1" applyBorder="1" applyAlignment="1">
      <alignment horizontal="center"/>
    </xf>
    <xf numFmtId="166" fontId="13" fillId="3" borderId="10" xfId="9" applyNumberFormat="1" applyFont="1" applyFill="1" applyBorder="1" applyAlignment="1" applyProtection="1">
      <alignment horizontal="center"/>
      <protection locked="0"/>
    </xf>
    <xf numFmtId="166" fontId="13" fillId="3" borderId="10" xfId="9" applyNumberFormat="1" applyFont="1" applyFill="1" applyBorder="1" applyAlignment="1" applyProtection="1">
      <protection locked="0"/>
    </xf>
    <xf numFmtId="0" fontId="13" fillId="4" borderId="15" xfId="8" applyNumberFormat="1" applyBorder="1" applyProtection="1"/>
    <xf numFmtId="0" fontId="13" fillId="4" borderId="16" xfId="8" applyNumberFormat="1" applyBorder="1" applyProtection="1"/>
    <xf numFmtId="164" fontId="3" fillId="0" borderId="0" xfId="0" applyNumberFormat="1" applyFont="1"/>
    <xf numFmtId="165" fontId="13" fillId="3" borderId="10" xfId="9" applyNumberFormat="1" applyFont="1" applyFill="1" applyBorder="1" applyAlignment="1" applyProtection="1">
      <alignment wrapText="1"/>
      <protection locked="0"/>
    </xf>
    <xf numFmtId="0" fontId="7" fillId="0" borderId="0" xfId="0" applyFont="1" applyAlignment="1"/>
    <xf numFmtId="0" fontId="17" fillId="7" borderId="13" xfId="1" applyFont="1" applyFill="1" applyBorder="1" applyAlignment="1"/>
    <xf numFmtId="0" fontId="8" fillId="0" borderId="0" xfId="0" applyFont="1" applyAlignment="1"/>
    <xf numFmtId="0" fontId="6" fillId="0" borderId="0" xfId="0" applyFont="1" applyAlignment="1"/>
    <xf numFmtId="0" fontId="0" fillId="0" borderId="0" xfId="0" applyAlignment="1"/>
    <xf numFmtId="0" fontId="9" fillId="0" borderId="2" xfId="0" applyFont="1" applyBorder="1" applyAlignment="1"/>
    <xf numFmtId="0" fontId="6" fillId="0" borderId="2" xfId="0" applyFont="1" applyBorder="1" applyAlignment="1"/>
    <xf numFmtId="0" fontId="12" fillId="0" borderId="0" xfId="4" applyAlignment="1"/>
    <xf numFmtId="0" fontId="10" fillId="0" borderId="7" xfId="0" applyFont="1" applyBorder="1" applyAlignment="1"/>
    <xf numFmtId="0" fontId="25" fillId="0" borderId="0" xfId="2" applyAlignment="1"/>
    <xf numFmtId="0" fontId="23" fillId="0" borderId="0" xfId="3" applyFont="1" applyAlignment="1"/>
    <xf numFmtId="0" fontId="24" fillId="0" borderId="0" xfId="0" applyFont="1" applyAlignment="1"/>
    <xf numFmtId="0" fontId="7" fillId="0" borderId="0" xfId="5" applyAlignment="1"/>
    <xf numFmtId="164" fontId="7" fillId="0" borderId="0" xfId="0" applyNumberFormat="1" applyFont="1" applyAlignment="1"/>
    <xf numFmtId="0" fontId="14" fillId="0" borderId="0" xfId="6" applyAlignment="1"/>
    <xf numFmtId="0" fontId="18" fillId="0" borderId="14" xfId="12" applyAlignment="1"/>
    <xf numFmtId="164" fontId="13" fillId="3" borderId="10" xfId="14" applyNumberFormat="1" applyAlignment="1"/>
    <xf numFmtId="0" fontId="26" fillId="7" borderId="13" xfId="11"/>
    <xf numFmtId="0" fontId="26" fillId="7" borderId="13" xfId="11" applyFont="1"/>
    <xf numFmtId="0" fontId="1" fillId="0" borderId="0" xfId="0" applyFont="1" applyAlignment="1"/>
    <xf numFmtId="0" fontId="7" fillId="0" borderId="2" xfId="0" applyFont="1" applyBorder="1" applyAlignment="1"/>
    <xf numFmtId="0" fontId="12" fillId="0" borderId="0" xfId="4" applyFont="1" applyAlignment="1"/>
    <xf numFmtId="0" fontId="25" fillId="0" borderId="0" xfId="2" applyFont="1" applyAlignment="1"/>
    <xf numFmtId="0" fontId="7" fillId="0" borderId="0" xfId="5" applyFont="1" applyAlignment="1"/>
    <xf numFmtId="0" fontId="14" fillId="0" borderId="0" xfId="6" applyFont="1" applyAlignment="1"/>
    <xf numFmtId="164" fontId="7" fillId="0" borderId="0" xfId="0" applyNumberFormat="1" applyFont="1" applyFill="1" applyAlignment="1"/>
    <xf numFmtId="167" fontId="7" fillId="0" borderId="0" xfId="0" applyNumberFormat="1" applyFont="1" applyAlignment="1"/>
    <xf numFmtId="0" fontId="29" fillId="7" borderId="13" xfId="1" applyFont="1" applyFill="1" applyBorder="1" applyAlignment="1"/>
    <xf numFmtId="0" fontId="7" fillId="0" borderId="7" xfId="0" applyFont="1" applyBorder="1" applyAlignment="1"/>
    <xf numFmtId="0" fontId="18" fillId="0" borderId="14" xfId="12" applyFont="1" applyAlignment="1"/>
    <xf numFmtId="164" fontId="18" fillId="0" borderId="14" xfId="12" applyNumberFormat="1" applyFont="1" applyAlignment="1"/>
    <xf numFmtId="167" fontId="18" fillId="0" borderId="14" xfId="12" applyNumberFormat="1" applyFont="1" applyAlignment="1"/>
    <xf numFmtId="167" fontId="13" fillId="4" borderId="9" xfId="8" applyNumberFormat="1" applyFont="1" applyAlignment="1"/>
    <xf numFmtId="167" fontId="28" fillId="0" borderId="0" xfId="0" applyNumberFormat="1" applyFont="1" applyFill="1" applyBorder="1" applyAlignment="1">
      <alignment vertical="center"/>
    </xf>
    <xf numFmtId="164" fontId="28" fillId="0" borderId="0" xfId="0" applyNumberFormat="1" applyFont="1" applyFill="1" applyBorder="1" applyAlignment="1">
      <alignment vertical="center"/>
    </xf>
    <xf numFmtId="164" fontId="28" fillId="10" borderId="0" xfId="0" applyNumberFormat="1" applyFont="1" applyFill="1" applyBorder="1" applyAlignment="1">
      <alignment vertical="center"/>
    </xf>
    <xf numFmtId="164" fontId="13" fillId="4" borderId="9" xfId="8" applyNumberFormat="1" applyFont="1" applyAlignment="1"/>
    <xf numFmtId="168" fontId="13" fillId="3" borderId="10" xfId="14" applyNumberFormat="1" applyAlignment="1"/>
    <xf numFmtId="168" fontId="28" fillId="0" borderId="0" xfId="0" applyNumberFormat="1" applyFont="1" applyFill="1" applyBorder="1" applyAlignment="1">
      <alignment vertical="center"/>
    </xf>
    <xf numFmtId="168" fontId="28" fillId="10" borderId="0" xfId="0" applyNumberFormat="1" applyFont="1" applyFill="1" applyBorder="1" applyAlignment="1">
      <alignment vertical="center"/>
    </xf>
    <xf numFmtId="0" fontId="6" fillId="2" borderId="0" xfId="0" applyFont="1" applyFill="1" applyBorder="1" applyAlignment="1">
      <alignment horizontal="center" vertical="center" wrapText="1"/>
    </xf>
  </cellXfs>
  <cellStyles count="17">
    <cellStyle name="Calc Input" xfId="15" xr:uid="{7B41EE30-302B-416C-87D3-9A66D5463C65}"/>
    <cellStyle name="Header 0" xfId="11" xr:uid="{00000000-0005-0000-0000-000000000000}"/>
    <cellStyle name="Header 3" xfId="3" xr:uid="{00000000-0005-0000-0000-000001000000}"/>
    <cellStyle name="Header 4" xfId="13" xr:uid="{00000000-0005-0000-0000-000002000000}"/>
    <cellStyle name="Header1" xfId="1" xr:uid="{00000000-0005-0000-0000-000003000000}"/>
    <cellStyle name="Header2" xfId="2" xr:uid="{00000000-0005-0000-0000-000004000000}"/>
    <cellStyle name="Input" xfId="9" hidden="1" xr:uid="{00000000-0005-0000-0000-000005000000}"/>
    <cellStyle name="Input" xfId="14" xr:uid="{00000000-0005-0000-0000-000006000000}"/>
    <cellStyle name="Label" xfId="5" xr:uid="{00000000-0005-0000-0000-000008000000}"/>
    <cellStyle name="M.Input" xfId="8" xr:uid="{00000000-0005-0000-0000-000009000000}"/>
    <cellStyle name="Macro Input" xfId="16" xr:uid="{7122DEC9-5ED3-4470-BA2C-9DAA29A229F2}"/>
    <cellStyle name="Range Name" xfId="6" xr:uid="{00000000-0005-0000-0000-00000B000000}"/>
    <cellStyle name="Sub Total" xfId="12" xr:uid="{00000000-0005-0000-0000-00000C000000}"/>
    <cellStyle name="Unique.F" xfId="7" xr:uid="{00000000-0005-0000-0000-00000E000000}"/>
    <cellStyle name="Units" xfId="4" xr:uid="{00000000-0005-0000-0000-00000F000000}"/>
    <cellStyle name="標準" xfId="0" builtinId="0"/>
    <cellStyle name="集計" xfId="10" builtinId="25" hidden="1"/>
  </cellStyles>
  <dxfs count="0"/>
  <tableStyles count="0" defaultTableStyle="TableStyleMedium2" defaultPivotStyle="PivotStyleLight16"/>
  <colors>
    <mruColors>
      <color rgb="FFFFE1FF"/>
      <color rgb="FF00FF00"/>
      <color rgb="FF66FF33"/>
      <color rgb="FF96C8FF"/>
      <color rgb="FF66FF66"/>
      <color rgb="FF0000FF"/>
      <color rgb="FF99FF99"/>
      <color rgb="FFF0F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3</xdr:col>
      <xdr:colOff>561975</xdr:colOff>
      <xdr:row>11</xdr:row>
      <xdr:rowOff>0</xdr:rowOff>
    </xdr:from>
    <xdr:to>
      <xdr:col>9</xdr:col>
      <xdr:colOff>0</xdr:colOff>
      <xdr:row>13</xdr:row>
      <xdr:rowOff>2381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81275" y="2522220"/>
          <a:ext cx="3095625" cy="352901"/>
        </a:xfrm>
        <a:prstGeom prst="rect">
          <a:avLst/>
        </a:prstGeom>
      </xdr:spPr>
    </xdr:pic>
    <xdr:clientData/>
  </xdr:twoCellAnchor>
  <xdr:twoCellAnchor editAs="oneCell">
    <xdr:from>
      <xdr:col>5</xdr:col>
      <xdr:colOff>379095</xdr:colOff>
      <xdr:row>15</xdr:row>
      <xdr:rowOff>166878</xdr:rowOff>
    </xdr:from>
    <xdr:to>
      <xdr:col>7</xdr:col>
      <xdr:colOff>257175</xdr:colOff>
      <xdr:row>17</xdr:row>
      <xdr:rowOff>144018</xdr:rowOff>
    </xdr:to>
    <xdr:pic>
      <xdr:nvPicPr>
        <xdr:cNvPr id="4" name="Picture 3">
          <a:extLst>
            <a:ext uri="{FF2B5EF4-FFF2-40B4-BE49-F238E27FC236}">
              <a16:creationId xmlns:a16="http://schemas.microsoft.com/office/drawing/2014/main" id="{0811E4FF-99E8-4EED-BCA6-EF5DF3685ED1}"/>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007995" y="2986278"/>
          <a:ext cx="1097280" cy="3200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26</xdr:row>
      <xdr:rowOff>23019</xdr:rowOff>
    </xdr:from>
    <xdr:to>
      <xdr:col>10</xdr:col>
      <xdr:colOff>390525</xdr:colOff>
      <xdr:row>28</xdr:row>
      <xdr:rowOff>0</xdr:rowOff>
    </xdr:to>
    <xdr:pic>
      <xdr:nvPicPr>
        <xdr:cNvPr id="2" name="Picture 1">
          <a:extLst>
            <a:ext uri="{FF2B5EF4-FFF2-40B4-BE49-F238E27FC236}">
              <a16:creationId xmlns:a16="http://schemas.microsoft.com/office/drawing/2014/main" id="{8AB6A6AC-8800-4887-A84D-F1E0C77797C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0" y="3672999"/>
          <a:ext cx="3091815" cy="342741"/>
        </a:xfrm>
        <a:prstGeom prst="rect">
          <a:avLst/>
        </a:prstGeom>
      </xdr:spPr>
    </xdr:pic>
    <xdr:clientData/>
  </xdr:twoCellAnchor>
  <xdr:twoCellAnchor editAs="oneCell">
    <xdr:from>
      <xdr:col>3</xdr:col>
      <xdr:colOff>0</xdr:colOff>
      <xdr:row>34</xdr:row>
      <xdr:rowOff>0</xdr:rowOff>
    </xdr:from>
    <xdr:to>
      <xdr:col>8</xdr:col>
      <xdr:colOff>144780</xdr:colOff>
      <xdr:row>35</xdr:row>
      <xdr:rowOff>139065</xdr:rowOff>
    </xdr:to>
    <xdr:pic>
      <xdr:nvPicPr>
        <xdr:cNvPr id="3" name="Picture 2">
          <a:extLst>
            <a:ext uri="{FF2B5EF4-FFF2-40B4-BE49-F238E27FC236}">
              <a16:creationId xmlns:a16="http://schemas.microsoft.com/office/drawing/2014/main" id="{767DE8FF-FB8C-4CC0-8436-0D449D36774F}"/>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1500" y="5095875"/>
          <a:ext cx="1097280" cy="32004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wai/Downloads/Draft_Model_v1.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NAV"/>
      <sheetName val="EXEC"/>
      <sheetName val="OUT&gt;"/>
      <sheetName val="FS A"/>
      <sheetName val="FS Q"/>
      <sheetName val="FS M"/>
      <sheetName val="FS O"/>
      <sheetName val="FS VD"/>
      <sheetName val="IN&gt;"/>
      <sheetName val="PROJECT"/>
      <sheetName val="OPERATE"/>
      <sheetName val="LOGIC&gt;"/>
      <sheetName val="CALC1"/>
      <sheetName val="CALC2"/>
      <sheetName val="CALC3"/>
      <sheetName val="CALC4"/>
      <sheetName val="CALC A"/>
      <sheetName val="ChartData"/>
      <sheetName val="Admin"/>
    </sheetNames>
    <sheetDataSet>
      <sheetData sheetId="0"/>
      <sheetData sheetId="1"/>
      <sheetData sheetId="2">
        <row r="6">
          <cell r="AK6" t="b">
            <v>1</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3" Type="http://schemas.openxmlformats.org/officeDocument/2006/relationships/hyperlink" Target="mailto:admin@modelmap.co" TargetMode="External"/><Relationship Id="rId2" Type="http://schemas.openxmlformats.org/officeDocument/2006/relationships/hyperlink" Target="http://www.tokyomodelling.com/" TargetMode="External"/><Relationship Id="rId1" Type="http://schemas.openxmlformats.org/officeDocument/2006/relationships/hyperlink" Target="mailto:admin@tokyomodelling.com" TargetMode="External"/><Relationship Id="rId6" Type="http://schemas.openxmlformats.org/officeDocument/2006/relationships/drawing" Target="../drawings/drawing2.xml"/><Relationship Id="rId5" Type="http://schemas.openxmlformats.org/officeDocument/2006/relationships/hyperlink" Target="http://www.financial-modelling.jp/" TargetMode="External"/><Relationship Id="rId4" Type="http://schemas.openxmlformats.org/officeDocument/2006/relationships/hyperlink" Target="http://www.modelmap.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66FF66"/>
  </sheetPr>
  <dimension ref="A1:O56"/>
  <sheetViews>
    <sheetView showGridLines="0" showRowColHeaders="0" tabSelected="1" zoomScale="80" zoomScaleNormal="80" workbookViewId="0"/>
  </sheetViews>
  <sheetFormatPr defaultColWidth="0" defaultRowHeight="13.8" zeroHeight="1"/>
  <cols>
    <col min="1" max="1" width="2.77734375" style="1" customWidth="1"/>
    <col min="2" max="12" width="8.88671875" style="1" customWidth="1"/>
    <col min="13" max="13" width="2.77734375" style="1" customWidth="1"/>
    <col min="14" max="15" width="0" style="1" hidden="1" customWidth="1"/>
    <col min="16" max="16384" width="8.88671875" style="1" hidden="1"/>
  </cols>
  <sheetData>
    <row r="1" spans="1:12" ht="14.4" thickBot="1">
      <c r="A1" s="46"/>
    </row>
    <row r="2" spans="1:12" ht="14.4" thickTop="1">
      <c r="B2" s="3"/>
      <c r="C2" s="4"/>
      <c r="D2" s="4"/>
      <c r="E2" s="4"/>
      <c r="F2" s="4"/>
      <c r="G2" s="4"/>
      <c r="H2" s="4"/>
      <c r="I2" s="4"/>
      <c r="J2" s="4"/>
      <c r="K2" s="4"/>
      <c r="L2" s="5"/>
    </row>
    <row r="3" spans="1:12">
      <c r="B3" s="6"/>
      <c r="C3" s="2"/>
      <c r="D3" s="2"/>
      <c r="E3" s="2"/>
      <c r="F3" s="2"/>
      <c r="G3" s="2"/>
      <c r="H3" s="2"/>
      <c r="I3" s="2"/>
      <c r="J3" s="2"/>
      <c r="K3" s="2"/>
      <c r="L3" s="7"/>
    </row>
    <row r="4" spans="1:12" ht="22.8">
      <c r="B4" s="6"/>
      <c r="C4" s="2"/>
      <c r="D4" s="2"/>
      <c r="E4" s="2"/>
      <c r="F4" s="2"/>
      <c r="G4" s="31" t="str">
        <f>ClientName</f>
        <v>Sample Module</v>
      </c>
      <c r="H4" s="2"/>
      <c r="I4" s="2"/>
      <c r="J4" s="2"/>
      <c r="K4" s="2"/>
      <c r="L4" s="7"/>
    </row>
    <row r="5" spans="1:12">
      <c r="B5" s="6"/>
      <c r="C5" s="2"/>
      <c r="D5" s="2"/>
      <c r="E5" s="2"/>
      <c r="F5" s="2"/>
      <c r="G5" s="2"/>
      <c r="H5" s="2"/>
      <c r="I5" s="2"/>
      <c r="J5" s="2"/>
      <c r="K5" s="2"/>
      <c r="L5" s="7"/>
    </row>
    <row r="6" spans="1:12">
      <c r="B6" s="6"/>
      <c r="C6" s="2"/>
      <c r="D6" s="2"/>
      <c r="E6" s="2"/>
      <c r="F6" s="2"/>
      <c r="G6" s="2"/>
      <c r="H6" s="2"/>
      <c r="I6" s="2"/>
      <c r="J6" s="2"/>
      <c r="K6" s="2"/>
      <c r="L6" s="7"/>
    </row>
    <row r="7" spans="1:12" ht="22.8">
      <c r="B7" s="6"/>
      <c r="C7" s="2"/>
      <c r="D7" s="2"/>
      <c r="E7" s="2"/>
      <c r="F7" s="2"/>
      <c r="G7" s="33" t="str">
        <f>ProjectName</f>
        <v>Financial Modelling Course</v>
      </c>
      <c r="H7" s="2"/>
      <c r="I7" s="2"/>
      <c r="J7" s="2"/>
      <c r="K7" s="2"/>
      <c r="L7" s="7"/>
    </row>
    <row r="8" spans="1:12">
      <c r="B8" s="6"/>
      <c r="C8" s="2"/>
      <c r="D8" s="2"/>
      <c r="E8" s="2"/>
      <c r="F8" s="2"/>
      <c r="G8" s="2"/>
      <c r="H8" s="2"/>
      <c r="I8" s="2"/>
      <c r="J8" s="2"/>
      <c r="K8" s="2"/>
      <c r="L8" s="7"/>
    </row>
    <row r="9" spans="1:12">
      <c r="B9" s="6"/>
      <c r="C9" s="2"/>
      <c r="D9" s="2"/>
      <c r="E9" s="2"/>
      <c r="F9" s="2"/>
      <c r="G9" s="2"/>
      <c r="H9" s="2"/>
      <c r="I9" s="2"/>
      <c r="J9" s="2"/>
      <c r="K9" s="2"/>
      <c r="L9" s="7"/>
    </row>
    <row r="10" spans="1:12">
      <c r="B10" s="6"/>
      <c r="C10" s="2"/>
      <c r="D10" s="2"/>
      <c r="E10" s="2"/>
      <c r="F10" s="2"/>
      <c r="G10" s="41" t="s">
        <v>0</v>
      </c>
      <c r="H10" s="2"/>
      <c r="I10" s="2"/>
      <c r="J10" s="2"/>
      <c r="K10" s="2"/>
      <c r="L10" s="7"/>
    </row>
    <row r="11" spans="1:12">
      <c r="B11" s="6"/>
      <c r="C11" s="2"/>
      <c r="D11" s="2"/>
      <c r="E11" s="2"/>
      <c r="F11" s="2"/>
      <c r="G11" s="2"/>
      <c r="H11" s="2"/>
      <c r="I11" s="2"/>
      <c r="J11" s="2"/>
      <c r="K11" s="2"/>
      <c r="L11" s="7"/>
    </row>
    <row r="12" spans="1:12">
      <c r="B12" s="6"/>
      <c r="C12" s="2"/>
      <c r="D12" s="2"/>
      <c r="E12" s="2"/>
      <c r="F12" s="2"/>
      <c r="G12" s="2"/>
      <c r="H12" s="2"/>
      <c r="I12" s="2"/>
      <c r="J12" s="2"/>
      <c r="K12" s="2"/>
      <c r="L12" s="7"/>
    </row>
    <row r="13" spans="1:12">
      <c r="B13" s="6"/>
      <c r="C13" s="2"/>
      <c r="D13" s="2"/>
      <c r="E13" s="2"/>
      <c r="F13" s="2"/>
      <c r="G13" s="2"/>
      <c r="H13" s="2"/>
      <c r="I13" s="2"/>
      <c r="J13" s="2"/>
      <c r="K13" s="2"/>
      <c r="L13" s="7"/>
    </row>
    <row r="14" spans="1:12">
      <c r="B14" s="6"/>
      <c r="C14" s="2"/>
      <c r="D14" s="2"/>
      <c r="E14" s="2"/>
      <c r="F14" s="2"/>
      <c r="G14" s="2"/>
      <c r="H14" s="2"/>
      <c r="I14" s="2"/>
      <c r="J14" s="2"/>
      <c r="K14" s="2"/>
      <c r="L14" s="7"/>
    </row>
    <row r="15" spans="1:12">
      <c r="B15" s="6"/>
      <c r="C15" s="2"/>
      <c r="D15" s="2"/>
      <c r="E15" s="2"/>
      <c r="F15" s="2"/>
      <c r="G15" s="41" t="s">
        <v>75</v>
      </c>
      <c r="H15" s="2"/>
      <c r="I15" s="2"/>
      <c r="J15" s="2"/>
      <c r="K15" s="2"/>
      <c r="L15" s="7"/>
    </row>
    <row r="16" spans="1:12">
      <c r="B16" s="6"/>
      <c r="C16" s="2"/>
      <c r="D16" s="2"/>
      <c r="E16" s="2"/>
      <c r="F16" s="2"/>
      <c r="G16" s="2"/>
      <c r="H16" s="2"/>
      <c r="I16" s="2"/>
      <c r="J16" s="2"/>
      <c r="K16" s="2"/>
      <c r="L16" s="7"/>
    </row>
    <row r="17" spans="2:12">
      <c r="B17" s="6"/>
      <c r="C17" s="2"/>
      <c r="D17" s="2"/>
      <c r="E17" s="2"/>
      <c r="F17" s="2"/>
      <c r="G17" s="2"/>
      <c r="H17" s="2"/>
      <c r="I17" s="2"/>
      <c r="J17" s="2"/>
      <c r="K17" s="2"/>
      <c r="L17" s="7"/>
    </row>
    <row r="18" spans="2:12">
      <c r="B18" s="6"/>
      <c r="C18" s="2"/>
      <c r="D18" s="2"/>
      <c r="E18" s="2"/>
      <c r="F18" s="2"/>
      <c r="G18" s="2"/>
      <c r="H18" s="2"/>
      <c r="I18" s="2"/>
      <c r="J18" s="2"/>
      <c r="K18" s="2"/>
      <c r="L18" s="7"/>
    </row>
    <row r="19" spans="2:12">
      <c r="B19" s="6"/>
      <c r="C19" s="2"/>
      <c r="D19" s="2"/>
      <c r="E19" s="2"/>
      <c r="F19" s="2"/>
      <c r="G19" s="2"/>
      <c r="H19" s="2"/>
      <c r="I19" s="2"/>
      <c r="J19" s="2"/>
      <c r="K19" s="2"/>
      <c r="L19" s="7"/>
    </row>
    <row r="20" spans="2:12">
      <c r="B20" s="6"/>
      <c r="C20" s="2"/>
      <c r="D20" s="2"/>
      <c r="E20" s="2"/>
      <c r="F20" s="2"/>
      <c r="G20" s="2"/>
      <c r="H20" s="2"/>
      <c r="I20" s="2"/>
      <c r="J20" s="2"/>
      <c r="K20" s="2"/>
      <c r="L20" s="7"/>
    </row>
    <row r="21" spans="2:12">
      <c r="B21" s="6"/>
      <c r="C21" s="2"/>
      <c r="D21" s="2"/>
      <c r="E21" s="2"/>
      <c r="F21" s="2"/>
      <c r="G21" s="2"/>
      <c r="H21" s="2"/>
      <c r="I21" s="2"/>
      <c r="J21" s="2"/>
      <c r="K21" s="2"/>
      <c r="L21" s="7"/>
    </row>
    <row r="22" spans="2:12">
      <c r="B22" s="6"/>
      <c r="D22" s="2"/>
      <c r="E22" s="2"/>
      <c r="F22" s="2"/>
      <c r="G22" s="35" t="s">
        <v>73</v>
      </c>
      <c r="H22" s="2"/>
      <c r="I22" s="2"/>
      <c r="J22" s="2"/>
      <c r="K22" s="2"/>
      <c r="L22" s="7"/>
    </row>
    <row r="23" spans="2:12">
      <c r="B23" s="6"/>
      <c r="C23" s="11"/>
      <c r="D23" s="11"/>
      <c r="E23" s="11"/>
      <c r="F23" s="11"/>
      <c r="G23" s="11"/>
      <c r="H23" s="11"/>
      <c r="I23" s="11"/>
      <c r="J23" s="11"/>
      <c r="K23" s="11"/>
      <c r="L23" s="7"/>
    </row>
    <row r="24" spans="2:12">
      <c r="B24" s="6"/>
      <c r="C24" s="11"/>
      <c r="D24" s="11"/>
      <c r="E24" s="11"/>
      <c r="F24" s="11"/>
      <c r="G24" s="11"/>
      <c r="H24" s="11"/>
      <c r="I24" s="11"/>
      <c r="J24" s="11"/>
      <c r="K24" s="11"/>
      <c r="L24" s="7"/>
    </row>
    <row r="25" spans="2:12">
      <c r="B25" s="6"/>
      <c r="C25" s="11"/>
      <c r="D25" s="11"/>
      <c r="E25" s="11"/>
      <c r="F25" s="11"/>
      <c r="G25" s="12" t="s">
        <v>71</v>
      </c>
      <c r="H25" s="11"/>
      <c r="I25" s="11"/>
      <c r="J25" s="11"/>
      <c r="K25" s="11"/>
      <c r="L25" s="7"/>
    </row>
    <row r="26" spans="2:12">
      <c r="B26" s="6"/>
      <c r="C26" s="11"/>
      <c r="D26" s="11"/>
      <c r="E26" s="11"/>
      <c r="F26" s="11"/>
      <c r="G26" s="11"/>
      <c r="H26" s="11"/>
      <c r="I26" s="11"/>
      <c r="J26" s="11"/>
      <c r="K26" s="11"/>
      <c r="L26" s="7"/>
    </row>
    <row r="27" spans="2:12" ht="18" customHeight="1">
      <c r="B27" s="6"/>
      <c r="C27" s="88" t="s">
        <v>76</v>
      </c>
      <c r="D27" s="88"/>
      <c r="E27" s="88"/>
      <c r="F27" s="88"/>
      <c r="G27" s="88"/>
      <c r="H27" s="88"/>
      <c r="I27" s="88"/>
      <c r="J27" s="88"/>
      <c r="K27" s="88"/>
      <c r="L27" s="7"/>
    </row>
    <row r="28" spans="2:12" ht="18" customHeight="1">
      <c r="B28" s="6"/>
      <c r="C28" s="88"/>
      <c r="D28" s="88"/>
      <c r="E28" s="88"/>
      <c r="F28" s="88"/>
      <c r="G28" s="88"/>
      <c r="H28" s="88"/>
      <c r="I28" s="88"/>
      <c r="J28" s="88"/>
      <c r="K28" s="88"/>
      <c r="L28" s="7"/>
    </row>
    <row r="29" spans="2:12" ht="18" customHeight="1">
      <c r="B29" s="6"/>
      <c r="C29" s="88"/>
      <c r="D29" s="88"/>
      <c r="E29" s="88"/>
      <c r="F29" s="88"/>
      <c r="G29" s="88"/>
      <c r="H29" s="88"/>
      <c r="I29" s="88"/>
      <c r="J29" s="88"/>
      <c r="K29" s="88"/>
      <c r="L29" s="7"/>
    </row>
    <row r="30" spans="2:12" ht="18" customHeight="1">
      <c r="B30" s="6"/>
      <c r="C30" s="88"/>
      <c r="D30" s="88"/>
      <c r="E30" s="88"/>
      <c r="F30" s="88"/>
      <c r="G30" s="88"/>
      <c r="H30" s="88"/>
      <c r="I30" s="88"/>
      <c r="J30" s="88"/>
      <c r="K30" s="88"/>
      <c r="L30" s="7"/>
    </row>
    <row r="31" spans="2:12" ht="18" customHeight="1">
      <c r="B31" s="6"/>
      <c r="C31" s="88"/>
      <c r="D31" s="88"/>
      <c r="E31" s="88"/>
      <c r="F31" s="88"/>
      <c r="G31" s="88"/>
      <c r="H31" s="88"/>
      <c r="I31" s="88"/>
      <c r="J31" s="88"/>
      <c r="K31" s="88"/>
      <c r="L31" s="7"/>
    </row>
    <row r="32" spans="2:12" ht="18" customHeight="1">
      <c r="B32" s="6"/>
      <c r="C32" s="88"/>
      <c r="D32" s="88"/>
      <c r="E32" s="88"/>
      <c r="F32" s="88"/>
      <c r="G32" s="88"/>
      <c r="H32" s="88"/>
      <c r="I32" s="88"/>
      <c r="J32" s="88"/>
      <c r="K32" s="88"/>
      <c r="L32" s="7"/>
    </row>
    <row r="33" spans="2:12" ht="18" customHeight="1">
      <c r="B33" s="6"/>
      <c r="C33" s="88"/>
      <c r="D33" s="88"/>
      <c r="E33" s="88"/>
      <c r="F33" s="88"/>
      <c r="G33" s="88"/>
      <c r="H33" s="88"/>
      <c r="I33" s="88"/>
      <c r="J33" s="88"/>
      <c r="K33" s="88"/>
      <c r="L33" s="7"/>
    </row>
    <row r="34" spans="2:12" ht="18" customHeight="1">
      <c r="B34" s="6"/>
      <c r="C34" s="88"/>
      <c r="D34" s="88"/>
      <c r="E34" s="88"/>
      <c r="F34" s="88"/>
      <c r="G34" s="88"/>
      <c r="H34" s="88"/>
      <c r="I34" s="88"/>
      <c r="J34" s="88"/>
      <c r="K34" s="88"/>
      <c r="L34" s="7"/>
    </row>
    <row r="35" spans="2:12">
      <c r="B35" s="6"/>
      <c r="C35" s="11"/>
      <c r="D35" s="11"/>
      <c r="E35" s="11"/>
      <c r="F35" s="11"/>
      <c r="G35" s="11"/>
      <c r="H35" s="11"/>
      <c r="I35" s="11"/>
      <c r="J35" s="11"/>
      <c r="K35" s="11"/>
      <c r="L35" s="7"/>
    </row>
    <row r="36" spans="2:12" ht="14.4" thickBot="1">
      <c r="B36" s="8"/>
      <c r="C36" s="9"/>
      <c r="D36" s="9"/>
      <c r="E36" s="9"/>
      <c r="F36" s="9"/>
      <c r="G36" s="9"/>
      <c r="H36" s="9"/>
      <c r="I36" s="9"/>
      <c r="J36" s="9"/>
      <c r="K36" s="9"/>
      <c r="L36" s="10"/>
    </row>
    <row r="37" spans="2:12" ht="14.4" thickTop="1"/>
    <row r="38" spans="2:12" hidden="1"/>
    <row r="39" spans="2:12" hidden="1"/>
    <row r="40" spans="2:12" hidden="1"/>
    <row r="41" spans="2:12" hidden="1"/>
    <row r="42" spans="2:12" hidden="1"/>
    <row r="43" spans="2:12" hidden="1"/>
    <row r="44" spans="2:12" hidden="1"/>
    <row r="45" spans="2:12" hidden="1"/>
    <row r="46" spans="2:12" hidden="1"/>
    <row r="47" spans="2:12" hidden="1"/>
    <row r="48" spans="2:12" hidden="1"/>
    <row r="49" hidden="1"/>
    <row r="50" hidden="1"/>
    <row r="51" hidden="1"/>
    <row r="52" hidden="1"/>
    <row r="53" hidden="1"/>
    <row r="54" hidden="1"/>
    <row r="55" hidden="1"/>
    <row r="56" hidden="1"/>
  </sheetData>
  <sheetProtection sheet="1" objects="1" scenarios="1" selectLockedCells="1" selectUnlockedCells="1"/>
  <mergeCells count="1">
    <mergeCell ref="C27:K34"/>
  </mergeCells>
  <phoneticPr fontId="19"/>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tabColor theme="0"/>
  </sheetPr>
  <dimension ref="A1:U13"/>
  <sheetViews>
    <sheetView showRowColHeaders="0" zoomScale="80" zoomScaleNormal="80" workbookViewId="0"/>
  </sheetViews>
  <sheetFormatPr defaultColWidth="0" defaultRowHeight="11.4" customHeight="1" zeroHeight="1"/>
  <cols>
    <col min="1" max="8" width="2.77734375" style="38" customWidth="1"/>
    <col min="9" max="9" width="8.88671875" style="38" customWidth="1"/>
    <col min="10" max="10" width="9.77734375" style="38" customWidth="1"/>
    <col min="11" max="13" width="10.77734375" style="38" customWidth="1"/>
    <col min="14" max="14" width="8.88671875" style="38" hidden="1" customWidth="1"/>
    <col min="15" max="16384" width="8.88671875" style="38" hidden="1"/>
  </cols>
  <sheetData>
    <row r="1" spans="1:21" ht="12.6" thickBot="1">
      <c r="A1" s="36" t="str">
        <f>ProjectName</f>
        <v>Financial Modelling Course</v>
      </c>
      <c r="B1" s="37"/>
      <c r="C1" s="37"/>
      <c r="D1" s="37"/>
      <c r="E1" s="37"/>
      <c r="F1" s="37"/>
      <c r="G1" s="37"/>
      <c r="H1" s="37"/>
      <c r="I1" s="37"/>
      <c r="J1" s="37"/>
      <c r="K1" s="37"/>
      <c r="L1" s="37"/>
      <c r="M1" s="37"/>
      <c r="N1" s="37"/>
      <c r="O1" s="37"/>
      <c r="P1" s="37"/>
      <c r="Q1" s="37"/>
      <c r="R1" s="37"/>
      <c r="S1" s="37"/>
      <c r="T1" s="37"/>
      <c r="U1" s="37"/>
    </row>
    <row r="2" spans="1:21" ht="13.2" customHeight="1" thickTop="1">
      <c r="A2" s="39" t="str">
        <f ca="1">"Sheet: "&amp;RIGHT(CELL("filename",A$1),LEN(CELL("filename",A$1))-FIND("]",CELL("filename",A$1)))</f>
        <v>Sheet: Out&gt;</v>
      </c>
      <c r="B2" s="40"/>
      <c r="C2" s="40"/>
      <c r="D2" s="40"/>
      <c r="E2" s="40"/>
      <c r="F2" s="40"/>
      <c r="G2" s="40"/>
      <c r="H2" s="40"/>
      <c r="I2" s="40"/>
      <c r="J2" s="40"/>
      <c r="K2" s="40"/>
      <c r="L2" s="40"/>
      <c r="M2" s="40"/>
      <c r="N2" s="40"/>
      <c r="O2" s="40"/>
      <c r="P2" s="40"/>
      <c r="Q2" s="40"/>
      <c r="R2" s="40"/>
      <c r="S2" s="40"/>
      <c r="T2" s="40"/>
      <c r="U2" s="40"/>
    </row>
    <row r="3" spans="1:21"/>
    <row r="4" spans="1:21"/>
    <row r="5" spans="1:21"/>
    <row r="6" spans="1:21"/>
    <row r="7" spans="1:21"/>
    <row r="8" spans="1:21"/>
    <row r="9" spans="1:21"/>
    <row r="10" spans="1:21"/>
    <row r="11" spans="1:21"/>
    <row r="12" spans="1:21"/>
    <row r="13" spans="1:21"/>
  </sheetData>
  <phoneticPr fontId="19"/>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96C8FF"/>
  </sheetPr>
  <dimension ref="A1:XFC21"/>
  <sheetViews>
    <sheetView showGridLines="0" zoomScale="80" zoomScaleNormal="80" workbookViewId="0">
      <pane xSplit="13" ySplit="9" topLeftCell="N10" activePane="bottomRight" state="frozen"/>
      <selection pane="topRight" activeCell="N1" sqref="N1"/>
      <selection pane="bottomLeft" activeCell="A10" sqref="A10"/>
      <selection pane="bottomRight"/>
    </sheetView>
  </sheetViews>
  <sheetFormatPr defaultColWidth="0" defaultRowHeight="12" customHeight="1" zeroHeight="1"/>
  <cols>
    <col min="1" max="8" width="2.77734375" style="48" customWidth="1"/>
    <col min="9" max="9" width="15.77734375" style="48" customWidth="1"/>
    <col min="10" max="10" width="9.77734375" style="48" customWidth="1"/>
    <col min="11" max="23" width="10.77734375" style="48" customWidth="1"/>
    <col min="24" max="24" width="40.77734375" style="67" customWidth="1"/>
    <col min="25" max="16384" width="0" style="67" hidden="1"/>
  </cols>
  <sheetData>
    <row r="1" spans="1:16383" ht="12" customHeight="1" thickBot="1">
      <c r="A1" s="50" t="str">
        <f>ProjectName</f>
        <v>Financial Modelling Course</v>
      </c>
    </row>
    <row r="2" spans="1:16383" ht="12" customHeight="1" thickTop="1">
      <c r="A2" s="53" t="str">
        <f ca="1">"Sheet: "&amp;RIGHT(CELL("filename",A$1),LEN(CELL("filename",A$1))-FIND("]",CELL("filename",A$1)))</f>
        <v>Sheet: FS</v>
      </c>
      <c r="B2" s="68"/>
      <c r="C2" s="68"/>
      <c r="D2" s="68"/>
      <c r="E2" s="68"/>
      <c r="F2" s="68"/>
      <c r="G2" s="68"/>
      <c r="H2" s="68"/>
      <c r="I2" s="68"/>
      <c r="J2" s="68"/>
      <c r="K2" s="68"/>
      <c r="L2" s="68"/>
      <c r="M2" s="68"/>
      <c r="N2" s="68"/>
      <c r="O2" s="68"/>
      <c r="P2" s="68"/>
      <c r="Q2" s="68"/>
      <c r="R2" s="68"/>
      <c r="S2" s="68"/>
      <c r="T2" s="68"/>
      <c r="U2" s="68"/>
      <c r="V2" s="68"/>
      <c r="W2" s="68"/>
    </row>
    <row r="3" spans="1:16383" ht="12" customHeight="1"/>
    <row r="4" spans="1:16383" ht="12" customHeight="1">
      <c r="D4" s="48" t="s">
        <v>69</v>
      </c>
      <c r="N4" s="21" t="str">
        <f t="shared" ref="N4:W4" si="0">FY_LabelA</f>
        <v>FY19</v>
      </c>
      <c r="O4" s="21" t="str">
        <f t="shared" si="0"/>
        <v>FY20</v>
      </c>
      <c r="P4" s="21" t="str">
        <f t="shared" si="0"/>
        <v>FY21</v>
      </c>
      <c r="Q4" s="21" t="str">
        <f t="shared" si="0"/>
        <v>FY22</v>
      </c>
      <c r="R4" s="21" t="str">
        <f t="shared" si="0"/>
        <v>FY23</v>
      </c>
      <c r="S4" s="21" t="str">
        <f t="shared" si="0"/>
        <v>FY24</v>
      </c>
      <c r="T4" s="21" t="str">
        <f t="shared" si="0"/>
        <v>FY25</v>
      </c>
      <c r="U4" s="21" t="str">
        <f t="shared" si="0"/>
        <v>FY26</v>
      </c>
      <c r="V4" s="21" t="str">
        <f t="shared" si="0"/>
        <v>FY27</v>
      </c>
      <c r="W4" s="21" t="str">
        <f t="shared" si="0"/>
        <v>FY28</v>
      </c>
    </row>
    <row r="5" spans="1:16383" ht="12" customHeight="1">
      <c r="D5" s="48" t="s">
        <v>6</v>
      </c>
      <c r="N5" s="26">
        <f t="shared" ref="N5:W5" si="1">PeriodFromA</f>
        <v>43466</v>
      </c>
      <c r="O5" s="26">
        <f t="shared" si="1"/>
        <v>43831</v>
      </c>
      <c r="P5" s="26">
        <f t="shared" si="1"/>
        <v>44197</v>
      </c>
      <c r="Q5" s="26">
        <f t="shared" si="1"/>
        <v>44562</v>
      </c>
      <c r="R5" s="26">
        <f t="shared" si="1"/>
        <v>44927</v>
      </c>
      <c r="S5" s="26">
        <f t="shared" si="1"/>
        <v>45292</v>
      </c>
      <c r="T5" s="26">
        <f t="shared" si="1"/>
        <v>45658</v>
      </c>
      <c r="U5" s="26">
        <f t="shared" si="1"/>
        <v>46023</v>
      </c>
      <c r="V5" s="26">
        <f t="shared" si="1"/>
        <v>46388</v>
      </c>
      <c r="W5" s="26">
        <f t="shared" si="1"/>
        <v>46753</v>
      </c>
    </row>
    <row r="6" spans="1:16383" ht="12" customHeight="1">
      <c r="D6" s="48" t="s">
        <v>7</v>
      </c>
      <c r="N6" s="26">
        <f t="shared" ref="N6:W6" si="2">PeriodToA</f>
        <v>43830</v>
      </c>
      <c r="O6" s="26">
        <f t="shared" si="2"/>
        <v>44196</v>
      </c>
      <c r="P6" s="26">
        <f t="shared" si="2"/>
        <v>44561</v>
      </c>
      <c r="Q6" s="26">
        <f t="shared" si="2"/>
        <v>44926</v>
      </c>
      <c r="R6" s="26">
        <f t="shared" si="2"/>
        <v>45291</v>
      </c>
      <c r="S6" s="26">
        <f t="shared" si="2"/>
        <v>45657</v>
      </c>
      <c r="T6" s="26">
        <f t="shared" si="2"/>
        <v>46022</v>
      </c>
      <c r="U6" s="26">
        <f t="shared" si="2"/>
        <v>46387</v>
      </c>
      <c r="V6" s="26">
        <f t="shared" si="2"/>
        <v>46752</v>
      </c>
      <c r="W6" s="26">
        <f t="shared" si="2"/>
        <v>47118</v>
      </c>
    </row>
    <row r="7" spans="1:16383" ht="12" customHeight="1">
      <c r="D7" s="48" t="s">
        <v>70</v>
      </c>
      <c r="N7" s="48">
        <f t="shared" ref="N7:W7" si="3">PeriodNumberA</f>
        <v>1</v>
      </c>
      <c r="O7" s="48">
        <f t="shared" si="3"/>
        <v>2</v>
      </c>
      <c r="P7" s="48">
        <f t="shared" si="3"/>
        <v>3</v>
      </c>
      <c r="Q7" s="48">
        <f t="shared" si="3"/>
        <v>4</v>
      </c>
      <c r="R7" s="48">
        <f t="shared" si="3"/>
        <v>5</v>
      </c>
      <c r="S7" s="48">
        <f t="shared" si="3"/>
        <v>6</v>
      </c>
      <c r="T7" s="48">
        <f t="shared" si="3"/>
        <v>7</v>
      </c>
      <c r="U7" s="48">
        <f t="shared" si="3"/>
        <v>8</v>
      </c>
      <c r="V7" s="48">
        <f t="shared" si="3"/>
        <v>9</v>
      </c>
      <c r="W7" s="48">
        <f t="shared" si="3"/>
        <v>10</v>
      </c>
    </row>
    <row r="8" spans="1:16383" ht="12" customHeight="1"/>
    <row r="9" spans="1:16383" ht="12" customHeight="1">
      <c r="J9" s="69" t="s">
        <v>2</v>
      </c>
      <c r="K9" s="69" t="s">
        <v>16</v>
      </c>
      <c r="L9" s="69" t="s">
        <v>1</v>
      </c>
      <c r="M9" s="69" t="s">
        <v>72</v>
      </c>
    </row>
    <row r="10" spans="1:16383" s="49" customFormat="1" ht="18" thickBot="1">
      <c r="A10" s="66" t="s">
        <v>97</v>
      </c>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s="67"/>
      <c r="BB10" s="67"/>
      <c r="BC10" s="67"/>
      <c r="BD10" s="67"/>
      <c r="BE10" s="67"/>
      <c r="BF10" s="67"/>
      <c r="BG10" s="67"/>
      <c r="BH10" s="67"/>
      <c r="BI10" s="67"/>
      <c r="BJ10" s="67"/>
      <c r="BK10" s="67"/>
      <c r="BL10" s="67"/>
      <c r="BM10" s="67"/>
      <c r="BN10" s="67"/>
      <c r="BO10" s="67"/>
      <c r="BP10" s="67"/>
      <c r="BQ10" s="67"/>
      <c r="BR10" s="67"/>
      <c r="BS10" s="67"/>
      <c r="BT10" s="67"/>
      <c r="BU10" s="67"/>
      <c r="BV10" s="67"/>
      <c r="BW10" s="67"/>
      <c r="BX10" s="67"/>
      <c r="BY10" s="67"/>
      <c r="BZ10" s="67"/>
      <c r="CA10" s="67"/>
      <c r="CB10" s="67"/>
      <c r="CC10" s="67"/>
      <c r="CD10" s="67"/>
      <c r="CE10" s="67"/>
      <c r="CF10" s="67"/>
      <c r="CG10" s="67"/>
      <c r="CH10" s="67"/>
      <c r="CI10" s="67"/>
      <c r="CJ10" s="67"/>
      <c r="CK10" s="67"/>
      <c r="CL10" s="67"/>
      <c r="CM10" s="67"/>
      <c r="CN10" s="67"/>
      <c r="CO10" s="67"/>
      <c r="CP10" s="67"/>
      <c r="CQ10" s="67"/>
      <c r="CR10" s="67"/>
      <c r="CS10" s="67"/>
      <c r="CT10" s="67"/>
      <c r="CU10" s="67"/>
      <c r="CV10" s="67"/>
      <c r="CW10" s="67"/>
      <c r="CX10" s="67"/>
      <c r="CY10" s="67"/>
      <c r="CZ10" s="67"/>
      <c r="DA10" s="67"/>
      <c r="DB10" s="67"/>
      <c r="DC10" s="67"/>
      <c r="DD10" s="67"/>
      <c r="DE10" s="67"/>
      <c r="DF10" s="67"/>
      <c r="DG10" s="67"/>
      <c r="DH10" s="67"/>
      <c r="DI10" s="67"/>
      <c r="DJ10" s="67"/>
      <c r="DK10" s="67"/>
      <c r="DL10" s="67"/>
      <c r="DM10" s="67"/>
      <c r="DN10" s="67"/>
      <c r="DO10" s="67"/>
      <c r="DP10" s="67"/>
      <c r="DQ10" s="67"/>
      <c r="DR10" s="67"/>
      <c r="DS10" s="67"/>
      <c r="DT10" s="67"/>
      <c r="DU10" s="67"/>
      <c r="DV10" s="67"/>
      <c r="DW10" s="67"/>
      <c r="DX10" s="67"/>
      <c r="DY10" s="67"/>
      <c r="DZ10" s="67"/>
      <c r="EA10" s="67"/>
      <c r="EB10" s="67"/>
      <c r="EC10" s="67"/>
      <c r="ED10" s="67"/>
      <c r="EE10" s="67"/>
      <c r="EF10" s="67"/>
      <c r="EG10" s="67"/>
      <c r="EH10" s="67"/>
      <c r="EI10" s="67"/>
      <c r="EJ10" s="67"/>
      <c r="EK10" s="67"/>
      <c r="EL10" s="67"/>
      <c r="EM10" s="67"/>
      <c r="EN10" s="67"/>
      <c r="EO10" s="67"/>
      <c r="EP10" s="67"/>
      <c r="EQ10" s="67"/>
      <c r="ER10" s="67"/>
      <c r="ES10" s="67"/>
      <c r="ET10" s="67"/>
      <c r="EU10" s="67"/>
      <c r="EV10" s="67"/>
      <c r="EW10" s="67"/>
      <c r="EX10" s="67"/>
      <c r="EY10" s="67"/>
      <c r="EZ10" s="67"/>
      <c r="FA10" s="67"/>
      <c r="FB10" s="67"/>
      <c r="FC10" s="67"/>
      <c r="FD10" s="67"/>
      <c r="FE10" s="67"/>
      <c r="FF10" s="67"/>
      <c r="FG10" s="67"/>
      <c r="FH10" s="67"/>
      <c r="FI10" s="67"/>
      <c r="FJ10" s="67"/>
      <c r="FK10" s="67"/>
      <c r="FL10" s="67"/>
      <c r="FM10" s="67"/>
      <c r="FN10" s="67"/>
      <c r="FO10" s="67"/>
      <c r="FP10" s="67"/>
      <c r="FQ10" s="67"/>
      <c r="FR10" s="67"/>
      <c r="FS10" s="67"/>
      <c r="FT10" s="67"/>
      <c r="FU10" s="67"/>
      <c r="FV10" s="67"/>
      <c r="FW10" s="67"/>
      <c r="FX10" s="67"/>
      <c r="FY10" s="67"/>
      <c r="FZ10" s="67"/>
      <c r="GA10" s="67"/>
      <c r="GB10" s="67"/>
      <c r="GC10" s="67"/>
      <c r="GD10" s="67"/>
      <c r="GE10" s="67"/>
      <c r="GF10" s="67"/>
      <c r="GG10" s="67"/>
      <c r="GH10" s="67"/>
      <c r="GI10" s="67"/>
      <c r="GJ10" s="67"/>
      <c r="GK10" s="67"/>
      <c r="GL10" s="67"/>
      <c r="GM10" s="67"/>
      <c r="GN10" s="67"/>
      <c r="GO10" s="67"/>
      <c r="GP10" s="67"/>
      <c r="GQ10" s="67"/>
      <c r="GR10" s="67"/>
      <c r="GS10" s="67"/>
      <c r="GT10" s="67"/>
      <c r="GU10" s="67"/>
      <c r="GV10" s="67"/>
      <c r="GW10" s="67"/>
      <c r="GX10" s="67"/>
      <c r="GY10" s="67"/>
      <c r="GZ10" s="67"/>
      <c r="HA10" s="67"/>
      <c r="HB10" s="67"/>
      <c r="HC10" s="67"/>
      <c r="HD10" s="67"/>
      <c r="HE10" s="67"/>
      <c r="HF10" s="67"/>
      <c r="HG10" s="67"/>
      <c r="HH10" s="67"/>
      <c r="HI10" s="67"/>
      <c r="HJ10" s="67"/>
      <c r="HK10" s="67"/>
      <c r="HL10" s="67"/>
      <c r="HM10" s="67"/>
      <c r="HN10" s="67"/>
      <c r="HO10" s="67"/>
      <c r="HP10" s="67"/>
      <c r="HQ10" s="67"/>
      <c r="HR10" s="67"/>
      <c r="HS10" s="67"/>
      <c r="HT10" s="67"/>
      <c r="HU10" s="67"/>
      <c r="HV10" s="67"/>
      <c r="HW10" s="67"/>
      <c r="HX10" s="67"/>
      <c r="HY10" s="67"/>
      <c r="HZ10" s="67"/>
      <c r="IA10" s="67"/>
      <c r="IB10" s="67"/>
      <c r="IC10" s="67"/>
      <c r="ID10" s="67"/>
      <c r="IE10" s="67"/>
      <c r="IF10" s="67"/>
      <c r="IG10" s="67"/>
      <c r="IH10" s="67"/>
      <c r="II10" s="67"/>
      <c r="IJ10" s="67"/>
      <c r="IK10" s="67"/>
      <c r="IL10" s="67"/>
      <c r="IM10" s="67"/>
      <c r="IN10" s="67"/>
      <c r="IO10" s="67"/>
      <c r="IP10" s="67"/>
      <c r="IQ10" s="67"/>
      <c r="IR10" s="67"/>
      <c r="IS10" s="67"/>
      <c r="IT10" s="67"/>
      <c r="IU10" s="67"/>
      <c r="IV10" s="67"/>
      <c r="IW10" s="67"/>
      <c r="IX10" s="67"/>
      <c r="IY10" s="67"/>
      <c r="IZ10" s="67"/>
      <c r="JA10" s="67"/>
      <c r="JB10" s="67"/>
      <c r="JC10" s="67"/>
      <c r="JD10" s="67"/>
      <c r="JE10" s="67"/>
      <c r="JF10" s="67"/>
      <c r="JG10" s="67"/>
      <c r="JH10" s="67"/>
      <c r="JI10" s="67"/>
      <c r="JJ10" s="67"/>
      <c r="JK10" s="67"/>
      <c r="JL10" s="67"/>
      <c r="JM10" s="67"/>
      <c r="JN10" s="67"/>
      <c r="JO10" s="67"/>
      <c r="JP10" s="67"/>
      <c r="JQ10" s="67"/>
      <c r="JR10" s="67"/>
      <c r="JS10" s="67"/>
      <c r="JT10" s="67"/>
      <c r="JU10" s="67"/>
      <c r="JV10" s="67"/>
      <c r="JW10" s="67"/>
      <c r="JX10" s="67"/>
      <c r="JY10" s="67"/>
      <c r="JZ10" s="67"/>
      <c r="KA10" s="67"/>
      <c r="KB10" s="67"/>
      <c r="KC10" s="67"/>
      <c r="KD10" s="67"/>
      <c r="KE10" s="67"/>
      <c r="KF10" s="67"/>
      <c r="KG10" s="67"/>
      <c r="KH10" s="67"/>
      <c r="KI10" s="67"/>
      <c r="KJ10" s="67"/>
      <c r="KK10" s="67"/>
      <c r="KL10" s="67"/>
      <c r="KM10" s="67"/>
      <c r="KN10" s="67"/>
      <c r="KO10" s="67"/>
      <c r="KP10" s="67"/>
      <c r="KQ10" s="67"/>
      <c r="KR10" s="67"/>
      <c r="KS10" s="67"/>
      <c r="KT10" s="67"/>
      <c r="KU10" s="67"/>
      <c r="KV10" s="67"/>
      <c r="KW10" s="67"/>
      <c r="KX10" s="67"/>
      <c r="KY10" s="67"/>
      <c r="KZ10" s="67"/>
      <c r="LA10" s="67"/>
      <c r="LB10" s="67"/>
      <c r="LC10" s="67"/>
      <c r="LD10" s="67"/>
      <c r="LE10" s="67"/>
      <c r="LF10" s="67"/>
      <c r="LG10" s="67"/>
      <c r="LH10" s="67"/>
      <c r="LI10" s="67"/>
      <c r="LJ10" s="67"/>
      <c r="LK10" s="67"/>
      <c r="LL10" s="67"/>
      <c r="LM10" s="67"/>
      <c r="LN10" s="67"/>
      <c r="LO10" s="67"/>
      <c r="LP10" s="67"/>
      <c r="LQ10" s="67"/>
      <c r="LR10" s="67"/>
      <c r="LS10" s="67"/>
      <c r="LT10" s="67"/>
      <c r="LU10" s="67"/>
      <c r="LV10" s="67"/>
      <c r="LW10" s="67"/>
      <c r="LX10" s="67"/>
      <c r="LY10" s="67"/>
      <c r="LZ10" s="67"/>
      <c r="MA10" s="67"/>
      <c r="MB10" s="67"/>
      <c r="MC10" s="67"/>
      <c r="MD10" s="67"/>
      <c r="ME10" s="67"/>
      <c r="MF10" s="67"/>
      <c r="MG10" s="67"/>
      <c r="MH10" s="67"/>
      <c r="MI10" s="67"/>
      <c r="MJ10" s="67"/>
      <c r="MK10" s="67"/>
      <c r="ML10" s="67"/>
      <c r="MM10" s="67"/>
      <c r="MN10" s="67"/>
      <c r="MO10" s="67"/>
      <c r="MP10" s="67"/>
      <c r="MQ10" s="67"/>
      <c r="MR10" s="67"/>
      <c r="MS10" s="67"/>
      <c r="MT10" s="67"/>
      <c r="MU10" s="67"/>
      <c r="MV10" s="67"/>
      <c r="MW10" s="67"/>
      <c r="MX10" s="67"/>
      <c r="MY10" s="67"/>
      <c r="MZ10" s="67"/>
      <c r="NA10" s="67"/>
      <c r="NB10" s="67"/>
      <c r="NC10" s="67"/>
      <c r="ND10" s="67"/>
      <c r="NE10" s="67"/>
      <c r="NF10" s="67"/>
      <c r="NG10" s="67"/>
      <c r="NH10" s="67"/>
      <c r="NI10" s="67"/>
      <c r="NJ10" s="67"/>
      <c r="NK10" s="67"/>
      <c r="NL10" s="67"/>
      <c r="NM10" s="67"/>
      <c r="NN10" s="67"/>
      <c r="NO10" s="67"/>
      <c r="NP10" s="67"/>
      <c r="NQ10" s="67"/>
      <c r="NR10" s="67"/>
      <c r="NS10" s="67"/>
      <c r="NT10" s="67"/>
      <c r="NU10" s="67"/>
      <c r="NV10" s="67"/>
      <c r="NW10" s="67"/>
      <c r="NX10" s="67"/>
      <c r="NY10" s="67"/>
      <c r="NZ10" s="67"/>
      <c r="OA10" s="67"/>
      <c r="OB10" s="67"/>
      <c r="OC10" s="67"/>
      <c r="OD10" s="67"/>
      <c r="OE10" s="67"/>
      <c r="OF10" s="67"/>
      <c r="OG10" s="67"/>
      <c r="OH10" s="67"/>
      <c r="OI10" s="67"/>
      <c r="OJ10" s="67"/>
      <c r="OK10" s="67"/>
      <c r="OL10" s="67"/>
      <c r="OM10" s="67"/>
      <c r="ON10" s="67"/>
      <c r="OO10" s="67"/>
      <c r="OP10" s="67"/>
      <c r="OQ10" s="67"/>
      <c r="OR10" s="67"/>
      <c r="OS10" s="67"/>
      <c r="OT10" s="67"/>
      <c r="OU10" s="67"/>
      <c r="OV10" s="67"/>
      <c r="OW10" s="67"/>
      <c r="OX10" s="67"/>
      <c r="OY10" s="67"/>
      <c r="OZ10" s="67"/>
      <c r="PA10" s="67"/>
      <c r="PB10" s="67"/>
      <c r="PC10" s="67"/>
      <c r="PD10" s="67"/>
      <c r="PE10" s="67"/>
      <c r="PF10" s="67"/>
      <c r="PG10" s="67"/>
      <c r="PH10" s="67"/>
      <c r="PI10" s="67"/>
      <c r="PJ10" s="67"/>
      <c r="PK10" s="67"/>
      <c r="PL10" s="67"/>
      <c r="PM10" s="67"/>
      <c r="PN10" s="67"/>
      <c r="PO10" s="67"/>
      <c r="PP10" s="67"/>
      <c r="PQ10" s="67"/>
      <c r="PR10" s="67"/>
      <c r="PS10" s="67"/>
      <c r="PT10" s="67"/>
      <c r="PU10" s="67"/>
      <c r="PV10" s="67"/>
      <c r="PW10" s="67"/>
      <c r="PX10" s="67"/>
      <c r="PY10" s="67"/>
      <c r="PZ10" s="67"/>
      <c r="QA10" s="67"/>
      <c r="QB10" s="67"/>
      <c r="QC10" s="67"/>
      <c r="QD10" s="67"/>
      <c r="QE10" s="67"/>
      <c r="QF10" s="67"/>
      <c r="QG10" s="67"/>
      <c r="QH10" s="67"/>
      <c r="QI10" s="67"/>
      <c r="QJ10" s="67"/>
      <c r="QK10" s="67"/>
      <c r="QL10" s="67"/>
      <c r="QM10" s="67"/>
      <c r="QN10" s="67"/>
      <c r="QO10" s="67"/>
      <c r="QP10" s="67"/>
      <c r="QQ10" s="67"/>
      <c r="QR10" s="67"/>
      <c r="QS10" s="67"/>
      <c r="QT10" s="67"/>
      <c r="QU10" s="67"/>
      <c r="QV10" s="67"/>
      <c r="QW10" s="67"/>
      <c r="QX10" s="67"/>
      <c r="QY10" s="67"/>
      <c r="QZ10" s="67"/>
      <c r="RA10" s="67"/>
      <c r="RB10" s="67"/>
      <c r="RC10" s="67"/>
      <c r="RD10" s="67"/>
      <c r="RE10" s="67"/>
      <c r="RF10" s="67"/>
      <c r="RG10" s="67"/>
      <c r="RH10" s="67"/>
      <c r="RI10" s="67"/>
      <c r="RJ10" s="67"/>
      <c r="RK10" s="67"/>
      <c r="RL10" s="67"/>
      <c r="RM10" s="67"/>
      <c r="RN10" s="67"/>
      <c r="RO10" s="67"/>
      <c r="RP10" s="67"/>
      <c r="RQ10" s="67"/>
      <c r="RR10" s="67"/>
      <c r="RS10" s="67"/>
      <c r="RT10" s="67"/>
      <c r="RU10" s="67"/>
      <c r="RV10" s="67"/>
      <c r="RW10" s="67"/>
      <c r="RX10" s="67"/>
      <c r="RY10" s="67"/>
      <c r="RZ10" s="67"/>
      <c r="SA10" s="67"/>
      <c r="SB10" s="67"/>
      <c r="SC10" s="67"/>
      <c r="SD10" s="67"/>
      <c r="SE10" s="67"/>
      <c r="SF10" s="67"/>
      <c r="SG10" s="67"/>
      <c r="SH10" s="67"/>
      <c r="SI10" s="67"/>
      <c r="SJ10" s="67"/>
      <c r="SK10" s="67"/>
      <c r="SL10" s="67"/>
      <c r="SM10" s="67"/>
      <c r="SN10" s="67"/>
      <c r="SO10" s="67"/>
      <c r="SP10" s="67"/>
      <c r="SQ10" s="67"/>
      <c r="SR10" s="67"/>
      <c r="SS10" s="67"/>
      <c r="ST10" s="67"/>
      <c r="SU10" s="67"/>
      <c r="SV10" s="67"/>
      <c r="SW10" s="67"/>
      <c r="SX10" s="67"/>
      <c r="SY10" s="67"/>
      <c r="SZ10" s="67"/>
      <c r="TA10" s="67"/>
      <c r="TB10" s="67"/>
      <c r="TC10" s="67"/>
      <c r="TD10" s="67"/>
      <c r="TE10" s="67"/>
      <c r="TF10" s="67"/>
      <c r="TG10" s="67"/>
      <c r="TH10" s="67"/>
      <c r="TI10" s="67"/>
      <c r="TJ10" s="67"/>
      <c r="TK10" s="67"/>
      <c r="TL10" s="67"/>
      <c r="TM10" s="67"/>
      <c r="TN10" s="67"/>
      <c r="TO10" s="67"/>
      <c r="TP10" s="67"/>
      <c r="TQ10" s="67"/>
      <c r="TR10" s="67"/>
      <c r="TS10" s="67"/>
      <c r="TT10" s="67"/>
      <c r="TU10" s="67"/>
      <c r="TV10" s="67"/>
      <c r="TW10" s="67"/>
      <c r="TX10" s="67"/>
      <c r="TY10" s="67"/>
      <c r="TZ10" s="67"/>
      <c r="UA10" s="67"/>
      <c r="UB10" s="67"/>
      <c r="UC10" s="67"/>
      <c r="UD10" s="67"/>
      <c r="UE10" s="67"/>
      <c r="UF10" s="67"/>
      <c r="UG10" s="67"/>
      <c r="UH10" s="67"/>
      <c r="UI10" s="67"/>
      <c r="UJ10" s="67"/>
      <c r="UK10" s="67"/>
      <c r="UL10" s="67"/>
      <c r="UM10" s="67"/>
      <c r="UN10" s="67"/>
      <c r="UO10" s="67"/>
      <c r="UP10" s="67"/>
      <c r="UQ10" s="67"/>
      <c r="UR10" s="67"/>
      <c r="US10" s="67"/>
      <c r="UT10" s="67"/>
      <c r="UU10" s="67"/>
      <c r="UV10" s="67"/>
      <c r="UW10" s="67"/>
      <c r="UX10" s="67"/>
      <c r="UY10" s="67"/>
      <c r="UZ10" s="67"/>
      <c r="VA10" s="67"/>
      <c r="VB10" s="67"/>
      <c r="VC10" s="67"/>
      <c r="VD10" s="67"/>
      <c r="VE10" s="67"/>
      <c r="VF10" s="67"/>
      <c r="VG10" s="67"/>
      <c r="VH10" s="67"/>
      <c r="VI10" s="67"/>
      <c r="VJ10" s="67"/>
      <c r="VK10" s="67"/>
      <c r="VL10" s="67"/>
      <c r="VM10" s="67"/>
      <c r="VN10" s="67"/>
      <c r="VO10" s="67"/>
      <c r="VP10" s="67"/>
      <c r="VQ10" s="67"/>
      <c r="VR10" s="67"/>
      <c r="VS10" s="67"/>
      <c r="VT10" s="67"/>
      <c r="VU10" s="67"/>
      <c r="VV10" s="67"/>
      <c r="VW10" s="67"/>
      <c r="VX10" s="67"/>
      <c r="VY10" s="67"/>
      <c r="VZ10" s="67"/>
      <c r="WA10" s="67"/>
      <c r="WB10" s="67"/>
      <c r="WC10" s="67"/>
      <c r="WD10" s="67"/>
      <c r="WE10" s="67"/>
      <c r="WF10" s="67"/>
      <c r="WG10" s="67"/>
      <c r="WH10" s="67"/>
      <c r="WI10" s="67"/>
      <c r="WJ10" s="67"/>
      <c r="WK10" s="67"/>
      <c r="WL10" s="67"/>
      <c r="WM10" s="67"/>
      <c r="WN10" s="67"/>
      <c r="WO10" s="67"/>
      <c r="WP10" s="67"/>
      <c r="WQ10" s="67"/>
      <c r="WR10" s="67"/>
      <c r="WS10" s="67"/>
      <c r="WT10" s="67"/>
      <c r="WU10" s="67"/>
      <c r="WV10" s="67"/>
      <c r="WW10" s="67"/>
      <c r="WX10" s="67"/>
      <c r="WY10" s="67"/>
      <c r="WZ10" s="67"/>
      <c r="XA10" s="67"/>
      <c r="XB10" s="67"/>
      <c r="XC10" s="67"/>
      <c r="XD10" s="67"/>
      <c r="XE10" s="67"/>
      <c r="XF10" s="67"/>
      <c r="XG10" s="67"/>
      <c r="XH10" s="67"/>
      <c r="XI10" s="67"/>
      <c r="XJ10" s="67"/>
      <c r="XK10" s="67"/>
      <c r="XL10" s="67"/>
      <c r="XM10" s="67"/>
      <c r="XN10" s="67"/>
      <c r="XO10" s="67"/>
      <c r="XP10" s="67"/>
      <c r="XQ10" s="67"/>
      <c r="XR10" s="67"/>
      <c r="XS10" s="67"/>
      <c r="XT10" s="67"/>
      <c r="XU10" s="67"/>
      <c r="XV10" s="67"/>
      <c r="XW10" s="67"/>
      <c r="XX10" s="67"/>
      <c r="XY10" s="67"/>
      <c r="XZ10" s="67"/>
      <c r="YA10" s="67"/>
      <c r="YB10" s="67"/>
      <c r="YC10" s="67"/>
      <c r="YD10" s="67"/>
      <c r="YE10" s="67"/>
      <c r="YF10" s="67"/>
      <c r="YG10" s="67"/>
      <c r="YH10" s="67"/>
      <c r="YI10" s="67"/>
      <c r="YJ10" s="67"/>
      <c r="YK10" s="67"/>
      <c r="YL10" s="67"/>
      <c r="YM10" s="67"/>
      <c r="YN10" s="67"/>
      <c r="YO10" s="67"/>
      <c r="YP10" s="67"/>
      <c r="YQ10" s="67"/>
      <c r="YR10" s="67"/>
      <c r="YS10" s="67"/>
      <c r="YT10" s="67"/>
      <c r="YU10" s="67"/>
      <c r="YV10" s="67"/>
      <c r="YW10" s="67"/>
      <c r="YX10" s="67"/>
      <c r="YY10" s="67"/>
      <c r="YZ10" s="67"/>
      <c r="ZA10" s="67"/>
      <c r="ZB10" s="67"/>
      <c r="ZC10" s="67"/>
      <c r="ZD10" s="67"/>
      <c r="ZE10" s="67"/>
      <c r="ZF10" s="67"/>
      <c r="ZG10" s="67"/>
      <c r="ZH10" s="67"/>
      <c r="ZI10" s="67"/>
      <c r="ZJ10" s="67"/>
      <c r="ZK10" s="67"/>
      <c r="ZL10" s="67"/>
      <c r="ZM10" s="67"/>
      <c r="ZN10" s="67"/>
      <c r="ZO10" s="67"/>
      <c r="ZP10" s="67"/>
      <c r="ZQ10" s="67"/>
      <c r="ZR10" s="67"/>
      <c r="ZS10" s="67"/>
      <c r="ZT10" s="67"/>
      <c r="ZU10" s="67"/>
      <c r="ZV10" s="67"/>
      <c r="ZW10" s="67"/>
      <c r="ZX10" s="67"/>
      <c r="ZY10" s="67"/>
      <c r="ZZ10" s="67"/>
      <c r="AAA10" s="67"/>
      <c r="AAB10" s="67"/>
      <c r="AAC10" s="67"/>
      <c r="AAD10" s="67"/>
      <c r="AAE10" s="67"/>
      <c r="AAF10" s="67"/>
      <c r="AAG10" s="67"/>
      <c r="AAH10" s="67"/>
      <c r="AAI10" s="67"/>
      <c r="AAJ10" s="67"/>
      <c r="AAK10" s="67"/>
      <c r="AAL10" s="67"/>
      <c r="AAM10" s="67"/>
      <c r="AAN10" s="67"/>
      <c r="AAO10" s="67"/>
      <c r="AAP10" s="67"/>
      <c r="AAQ10" s="67"/>
      <c r="AAR10" s="67"/>
      <c r="AAS10" s="67"/>
      <c r="AAT10" s="67"/>
      <c r="AAU10" s="67"/>
      <c r="AAV10" s="67"/>
      <c r="AAW10" s="67"/>
      <c r="AAX10" s="67"/>
      <c r="AAY10" s="67"/>
      <c r="AAZ10" s="67"/>
      <c r="ABA10" s="67"/>
      <c r="ABB10" s="67"/>
      <c r="ABC10" s="67"/>
      <c r="ABD10" s="67"/>
      <c r="ABE10" s="67"/>
      <c r="ABF10" s="67"/>
      <c r="ABG10" s="67"/>
      <c r="ABH10" s="67"/>
      <c r="ABI10" s="67"/>
      <c r="ABJ10" s="67"/>
      <c r="ABK10" s="67"/>
      <c r="ABL10" s="67"/>
      <c r="ABM10" s="67"/>
      <c r="ABN10" s="67"/>
      <c r="ABO10" s="67"/>
      <c r="ABP10" s="67"/>
      <c r="ABQ10" s="67"/>
      <c r="ABR10" s="67"/>
      <c r="ABS10" s="67"/>
      <c r="ABT10" s="67"/>
      <c r="ABU10" s="67"/>
      <c r="ABV10" s="67"/>
      <c r="ABW10" s="67"/>
      <c r="ABX10" s="67"/>
      <c r="ABY10" s="67"/>
      <c r="ABZ10" s="67"/>
      <c r="ACA10" s="67"/>
      <c r="ACB10" s="67"/>
      <c r="ACC10" s="67"/>
      <c r="ACD10" s="67"/>
      <c r="ACE10" s="67"/>
      <c r="ACF10" s="67"/>
      <c r="ACG10" s="67"/>
      <c r="ACH10" s="67"/>
      <c r="ACI10" s="67"/>
      <c r="ACJ10" s="67"/>
      <c r="ACK10" s="67"/>
      <c r="ACL10" s="67"/>
      <c r="ACM10" s="67"/>
      <c r="ACN10" s="67"/>
      <c r="ACO10" s="67"/>
      <c r="ACP10" s="67"/>
      <c r="ACQ10" s="67"/>
      <c r="ACR10" s="67"/>
      <c r="ACS10" s="67"/>
      <c r="ACT10" s="67"/>
      <c r="ACU10" s="67"/>
      <c r="ACV10" s="67"/>
      <c r="ACW10" s="67"/>
      <c r="ACX10" s="67"/>
      <c r="ACY10" s="67"/>
      <c r="ACZ10" s="67"/>
      <c r="ADA10" s="67"/>
      <c r="ADB10" s="67"/>
      <c r="ADC10" s="67"/>
      <c r="ADD10" s="67"/>
      <c r="ADE10" s="67"/>
      <c r="ADF10" s="67"/>
      <c r="ADG10" s="67"/>
      <c r="ADH10" s="67"/>
      <c r="ADI10" s="67"/>
      <c r="ADJ10" s="67"/>
      <c r="ADK10" s="67"/>
      <c r="ADL10" s="67"/>
      <c r="ADM10" s="67"/>
      <c r="ADN10" s="67"/>
      <c r="ADO10" s="67"/>
      <c r="ADP10" s="67"/>
      <c r="ADQ10" s="67"/>
      <c r="ADR10" s="67"/>
      <c r="ADS10" s="67"/>
      <c r="ADT10" s="67"/>
      <c r="ADU10" s="67"/>
      <c r="ADV10" s="67"/>
      <c r="ADW10" s="67"/>
      <c r="ADX10" s="67"/>
      <c r="ADY10" s="67"/>
      <c r="ADZ10" s="67"/>
      <c r="AEA10" s="67"/>
      <c r="AEB10" s="67"/>
      <c r="AEC10" s="67"/>
      <c r="AED10" s="67"/>
      <c r="AEE10" s="67"/>
      <c r="AEF10" s="67"/>
      <c r="AEG10" s="67"/>
      <c r="AEH10" s="67"/>
      <c r="AEI10" s="67"/>
      <c r="AEJ10" s="67"/>
      <c r="AEK10" s="67"/>
      <c r="AEL10" s="67"/>
      <c r="AEM10" s="67"/>
      <c r="AEN10" s="67"/>
      <c r="AEO10" s="67"/>
      <c r="AEP10" s="67"/>
      <c r="AEQ10" s="67"/>
      <c r="AER10" s="67"/>
      <c r="AES10" s="67"/>
      <c r="AET10" s="67"/>
      <c r="AEU10" s="67"/>
      <c r="AEV10" s="67"/>
      <c r="AEW10" s="67"/>
      <c r="AEX10" s="67"/>
      <c r="AEY10" s="67"/>
      <c r="AEZ10" s="67"/>
      <c r="AFA10" s="67"/>
      <c r="AFB10" s="67"/>
      <c r="AFC10" s="67"/>
      <c r="AFD10" s="67"/>
      <c r="AFE10" s="67"/>
      <c r="AFF10" s="67"/>
      <c r="AFG10" s="67"/>
      <c r="AFH10" s="67"/>
      <c r="AFI10" s="67"/>
      <c r="AFJ10" s="67"/>
      <c r="AFK10" s="67"/>
      <c r="AFL10" s="67"/>
      <c r="AFM10" s="67"/>
      <c r="AFN10" s="67"/>
      <c r="AFO10" s="67"/>
      <c r="AFP10" s="67"/>
      <c r="AFQ10" s="67"/>
      <c r="AFR10" s="67"/>
      <c r="AFS10" s="67"/>
      <c r="AFT10" s="67"/>
      <c r="AFU10" s="67"/>
      <c r="AFV10" s="67"/>
      <c r="AFW10" s="67"/>
      <c r="AFX10" s="67"/>
      <c r="AFY10" s="67"/>
      <c r="AFZ10" s="67"/>
      <c r="AGA10" s="67"/>
      <c r="AGB10" s="67"/>
      <c r="AGC10" s="67"/>
      <c r="AGD10" s="67"/>
      <c r="AGE10" s="67"/>
      <c r="AGF10" s="67"/>
      <c r="AGG10" s="67"/>
      <c r="AGH10" s="67"/>
      <c r="AGI10" s="67"/>
      <c r="AGJ10" s="67"/>
      <c r="AGK10" s="67"/>
      <c r="AGL10" s="67"/>
      <c r="AGM10" s="67"/>
      <c r="AGN10" s="67"/>
      <c r="AGO10" s="67"/>
      <c r="AGP10" s="67"/>
      <c r="AGQ10" s="67"/>
      <c r="AGR10" s="67"/>
      <c r="AGS10" s="67"/>
      <c r="AGT10" s="67"/>
      <c r="AGU10" s="67"/>
      <c r="AGV10" s="67"/>
      <c r="AGW10" s="67"/>
      <c r="AGX10" s="67"/>
      <c r="AGY10" s="67"/>
      <c r="AGZ10" s="67"/>
      <c r="AHA10" s="67"/>
      <c r="AHB10" s="67"/>
      <c r="AHC10" s="67"/>
      <c r="AHD10" s="67"/>
      <c r="AHE10" s="67"/>
      <c r="AHF10" s="67"/>
      <c r="AHG10" s="67"/>
      <c r="AHH10" s="67"/>
      <c r="AHI10" s="67"/>
      <c r="AHJ10" s="67"/>
      <c r="AHK10" s="67"/>
      <c r="AHL10" s="67"/>
      <c r="AHM10" s="67"/>
      <c r="AHN10" s="67"/>
      <c r="AHO10" s="67"/>
      <c r="AHP10" s="67"/>
      <c r="AHQ10" s="67"/>
      <c r="AHR10" s="67"/>
      <c r="AHS10" s="67"/>
      <c r="AHT10" s="67"/>
      <c r="AHU10" s="67"/>
      <c r="AHV10" s="67"/>
      <c r="AHW10" s="67"/>
      <c r="AHX10" s="67"/>
      <c r="AHY10" s="67"/>
      <c r="AHZ10" s="67"/>
      <c r="AIA10" s="67"/>
      <c r="AIB10" s="67"/>
      <c r="AIC10" s="67"/>
      <c r="AID10" s="67"/>
      <c r="AIE10" s="67"/>
      <c r="AIF10" s="67"/>
      <c r="AIG10" s="67"/>
      <c r="AIH10" s="67"/>
      <c r="AII10" s="67"/>
      <c r="AIJ10" s="67"/>
      <c r="AIK10" s="67"/>
      <c r="AIL10" s="67"/>
      <c r="AIM10" s="67"/>
      <c r="AIN10" s="67"/>
      <c r="AIO10" s="67"/>
      <c r="AIP10" s="67"/>
      <c r="AIQ10" s="67"/>
      <c r="AIR10" s="67"/>
      <c r="AIS10" s="67"/>
      <c r="AIT10" s="67"/>
      <c r="AIU10" s="67"/>
      <c r="AIV10" s="67"/>
      <c r="AIW10" s="67"/>
      <c r="AIX10" s="67"/>
      <c r="AIY10" s="67"/>
      <c r="AIZ10" s="67"/>
      <c r="AJA10" s="67"/>
      <c r="AJB10" s="67"/>
      <c r="AJC10" s="67"/>
      <c r="AJD10" s="67"/>
      <c r="AJE10" s="67"/>
      <c r="AJF10" s="67"/>
      <c r="AJG10" s="67"/>
      <c r="AJH10" s="67"/>
      <c r="AJI10" s="67"/>
      <c r="AJJ10" s="67"/>
      <c r="AJK10" s="67"/>
      <c r="AJL10" s="67"/>
      <c r="AJM10" s="67"/>
      <c r="AJN10" s="67"/>
      <c r="AJO10" s="67"/>
      <c r="AJP10" s="67"/>
      <c r="AJQ10" s="67"/>
      <c r="AJR10" s="67"/>
      <c r="AJS10" s="67"/>
      <c r="AJT10" s="67"/>
      <c r="AJU10" s="67"/>
      <c r="AJV10" s="67"/>
      <c r="AJW10" s="67"/>
      <c r="AJX10" s="67"/>
      <c r="AJY10" s="67"/>
      <c r="AJZ10" s="67"/>
      <c r="AKA10" s="67"/>
      <c r="AKB10" s="67"/>
      <c r="AKC10" s="67"/>
      <c r="AKD10" s="67"/>
      <c r="AKE10" s="67"/>
      <c r="AKF10" s="67"/>
      <c r="AKG10" s="67"/>
      <c r="AKH10" s="67"/>
      <c r="AKI10" s="67"/>
      <c r="AKJ10" s="67"/>
      <c r="AKK10" s="67"/>
      <c r="AKL10" s="67"/>
      <c r="AKM10" s="67"/>
      <c r="AKN10" s="67"/>
      <c r="AKO10" s="67"/>
      <c r="AKP10" s="67"/>
      <c r="AKQ10" s="67"/>
      <c r="AKR10" s="67"/>
      <c r="AKS10" s="67"/>
      <c r="AKT10" s="67"/>
      <c r="AKU10" s="67"/>
      <c r="AKV10" s="67"/>
      <c r="AKW10" s="67"/>
      <c r="AKX10" s="67"/>
      <c r="AKY10" s="67"/>
      <c r="AKZ10" s="67"/>
      <c r="ALA10" s="67"/>
      <c r="ALB10" s="67"/>
      <c r="ALC10" s="67"/>
      <c r="ALD10" s="67"/>
      <c r="ALE10" s="67"/>
      <c r="ALF10" s="67"/>
      <c r="ALG10" s="67"/>
      <c r="ALH10" s="67"/>
      <c r="ALI10" s="67"/>
      <c r="ALJ10" s="67"/>
      <c r="ALK10" s="67"/>
      <c r="ALL10" s="67"/>
      <c r="ALM10" s="67"/>
      <c r="ALN10" s="67"/>
      <c r="ALO10" s="67"/>
      <c r="ALP10" s="67"/>
      <c r="ALQ10" s="67"/>
      <c r="ALR10" s="67"/>
      <c r="ALS10" s="67"/>
      <c r="ALT10" s="67"/>
      <c r="ALU10" s="67"/>
      <c r="ALV10" s="67"/>
      <c r="ALW10" s="67"/>
      <c r="ALX10" s="67"/>
      <c r="ALY10" s="67"/>
      <c r="ALZ10" s="67"/>
      <c r="AMA10" s="67"/>
      <c r="AMB10" s="67"/>
      <c r="AMC10" s="67"/>
      <c r="AMD10" s="67"/>
      <c r="AME10" s="67"/>
      <c r="AMF10" s="67"/>
      <c r="AMG10" s="67"/>
      <c r="AMH10" s="67"/>
      <c r="AMI10" s="67"/>
      <c r="AMJ10" s="67"/>
      <c r="AMK10" s="67"/>
      <c r="AML10" s="67"/>
      <c r="AMM10" s="67"/>
      <c r="AMN10" s="67"/>
      <c r="AMO10" s="67"/>
      <c r="AMP10" s="67"/>
      <c r="AMQ10" s="67"/>
      <c r="AMR10" s="67"/>
      <c r="AMS10" s="67"/>
      <c r="AMT10" s="67"/>
      <c r="AMU10" s="67"/>
      <c r="AMV10" s="67"/>
      <c r="AMW10" s="67"/>
      <c r="AMX10" s="67"/>
      <c r="AMY10" s="67"/>
      <c r="AMZ10" s="67"/>
      <c r="ANA10" s="67"/>
      <c r="ANB10" s="67"/>
      <c r="ANC10" s="67"/>
      <c r="AND10" s="67"/>
      <c r="ANE10" s="67"/>
      <c r="ANF10" s="67"/>
      <c r="ANG10" s="67"/>
      <c r="ANH10" s="67"/>
      <c r="ANI10" s="67"/>
      <c r="ANJ10" s="67"/>
      <c r="ANK10" s="67"/>
      <c r="ANL10" s="67"/>
      <c r="ANM10" s="67"/>
      <c r="ANN10" s="67"/>
      <c r="ANO10" s="67"/>
      <c r="ANP10" s="67"/>
      <c r="ANQ10" s="67"/>
      <c r="ANR10" s="67"/>
      <c r="ANS10" s="67"/>
      <c r="ANT10" s="67"/>
      <c r="ANU10" s="67"/>
      <c r="ANV10" s="67"/>
      <c r="ANW10" s="67"/>
      <c r="ANX10" s="67"/>
      <c r="ANY10" s="67"/>
      <c r="ANZ10" s="67"/>
      <c r="AOA10" s="67"/>
      <c r="AOB10" s="67"/>
      <c r="AOC10" s="67"/>
      <c r="AOD10" s="67"/>
      <c r="AOE10" s="67"/>
      <c r="AOF10" s="67"/>
      <c r="AOG10" s="67"/>
      <c r="AOH10" s="67"/>
      <c r="AOI10" s="67"/>
      <c r="AOJ10" s="67"/>
      <c r="AOK10" s="67"/>
      <c r="AOL10" s="67"/>
      <c r="AOM10" s="67"/>
      <c r="AON10" s="67"/>
      <c r="AOO10" s="67"/>
      <c r="AOP10" s="67"/>
      <c r="AOQ10" s="67"/>
      <c r="AOR10" s="67"/>
      <c r="AOS10" s="67"/>
      <c r="AOT10" s="67"/>
      <c r="AOU10" s="67"/>
      <c r="AOV10" s="67"/>
      <c r="AOW10" s="67"/>
      <c r="AOX10" s="67"/>
      <c r="AOY10" s="67"/>
      <c r="AOZ10" s="67"/>
      <c r="APA10" s="67"/>
      <c r="APB10" s="67"/>
      <c r="APC10" s="67"/>
      <c r="APD10" s="67"/>
      <c r="APE10" s="67"/>
      <c r="APF10" s="67"/>
      <c r="APG10" s="67"/>
      <c r="APH10" s="67"/>
      <c r="API10" s="67"/>
      <c r="APJ10" s="67"/>
      <c r="APK10" s="67"/>
      <c r="APL10" s="67"/>
      <c r="APM10" s="67"/>
      <c r="APN10" s="67"/>
      <c r="APO10" s="67"/>
      <c r="APP10" s="67"/>
      <c r="APQ10" s="67"/>
      <c r="APR10" s="67"/>
      <c r="APS10" s="67"/>
      <c r="APT10" s="67"/>
      <c r="APU10" s="67"/>
      <c r="APV10" s="67"/>
      <c r="APW10" s="67"/>
      <c r="APX10" s="67"/>
      <c r="APY10" s="67"/>
      <c r="APZ10" s="67"/>
      <c r="AQA10" s="67"/>
      <c r="AQB10" s="67"/>
      <c r="AQC10" s="67"/>
      <c r="AQD10" s="67"/>
      <c r="AQE10" s="67"/>
      <c r="AQF10" s="67"/>
      <c r="AQG10" s="67"/>
      <c r="AQH10" s="67"/>
      <c r="AQI10" s="67"/>
      <c r="AQJ10" s="67"/>
      <c r="AQK10" s="67"/>
      <c r="AQL10" s="67"/>
      <c r="AQM10" s="67"/>
      <c r="AQN10" s="67"/>
      <c r="AQO10" s="67"/>
      <c r="AQP10" s="67"/>
      <c r="AQQ10" s="67"/>
      <c r="AQR10" s="67"/>
      <c r="AQS10" s="67"/>
      <c r="AQT10" s="67"/>
      <c r="AQU10" s="67"/>
      <c r="AQV10" s="67"/>
      <c r="AQW10" s="67"/>
      <c r="AQX10" s="67"/>
      <c r="AQY10" s="67"/>
      <c r="AQZ10" s="67"/>
      <c r="ARA10" s="67"/>
      <c r="ARB10" s="67"/>
      <c r="ARC10" s="67"/>
      <c r="ARD10" s="67"/>
      <c r="ARE10" s="67"/>
      <c r="ARF10" s="67"/>
      <c r="ARG10" s="67"/>
      <c r="ARH10" s="67"/>
      <c r="ARI10" s="67"/>
      <c r="ARJ10" s="67"/>
      <c r="ARK10" s="67"/>
      <c r="ARL10" s="67"/>
      <c r="ARM10" s="67"/>
      <c r="ARN10" s="67"/>
      <c r="ARO10" s="67"/>
      <c r="ARP10" s="67"/>
      <c r="ARQ10" s="67"/>
      <c r="ARR10" s="67"/>
      <c r="ARS10" s="67"/>
      <c r="ART10" s="67"/>
      <c r="ARU10" s="67"/>
      <c r="ARV10" s="67"/>
      <c r="ARW10" s="67"/>
      <c r="ARX10" s="67"/>
      <c r="ARY10" s="67"/>
      <c r="ARZ10" s="67"/>
      <c r="ASA10" s="67"/>
      <c r="ASB10" s="67"/>
      <c r="ASC10" s="67"/>
      <c r="ASD10" s="67"/>
      <c r="ASE10" s="67"/>
      <c r="ASF10" s="67"/>
      <c r="ASG10" s="67"/>
      <c r="ASH10" s="67"/>
      <c r="ASI10" s="67"/>
      <c r="ASJ10" s="67"/>
      <c r="ASK10" s="67"/>
      <c r="ASL10" s="67"/>
      <c r="ASM10" s="67"/>
      <c r="ASN10" s="67"/>
      <c r="ASO10" s="67"/>
      <c r="ASP10" s="67"/>
      <c r="ASQ10" s="67"/>
      <c r="ASR10" s="67"/>
      <c r="ASS10" s="67"/>
      <c r="AST10" s="67"/>
      <c r="ASU10" s="67"/>
      <c r="ASV10" s="67"/>
      <c r="ASW10" s="67"/>
      <c r="ASX10" s="67"/>
      <c r="ASY10" s="67"/>
      <c r="ASZ10" s="67"/>
      <c r="ATA10" s="67"/>
      <c r="ATB10" s="67"/>
      <c r="ATC10" s="67"/>
      <c r="ATD10" s="67"/>
      <c r="ATE10" s="67"/>
      <c r="ATF10" s="67"/>
      <c r="ATG10" s="67"/>
      <c r="ATH10" s="67"/>
      <c r="ATI10" s="67"/>
      <c r="ATJ10" s="67"/>
      <c r="ATK10" s="67"/>
      <c r="ATL10" s="67"/>
      <c r="ATM10" s="67"/>
      <c r="ATN10" s="67"/>
      <c r="ATO10" s="67"/>
      <c r="ATP10" s="67"/>
      <c r="ATQ10" s="67"/>
      <c r="ATR10" s="67"/>
      <c r="ATS10" s="67"/>
      <c r="ATT10" s="67"/>
      <c r="ATU10" s="67"/>
      <c r="ATV10" s="67"/>
      <c r="ATW10" s="67"/>
      <c r="ATX10" s="67"/>
      <c r="ATY10" s="67"/>
      <c r="ATZ10" s="67"/>
      <c r="AUA10" s="67"/>
      <c r="AUB10" s="67"/>
      <c r="AUC10" s="67"/>
      <c r="AUD10" s="67"/>
      <c r="AUE10" s="67"/>
      <c r="AUF10" s="67"/>
      <c r="AUG10" s="67"/>
      <c r="AUH10" s="67"/>
      <c r="AUI10" s="67"/>
      <c r="AUJ10" s="67"/>
      <c r="AUK10" s="67"/>
      <c r="AUL10" s="67"/>
      <c r="AUM10" s="67"/>
      <c r="AUN10" s="67"/>
      <c r="AUO10" s="67"/>
      <c r="AUP10" s="67"/>
      <c r="AUQ10" s="67"/>
      <c r="AUR10" s="67"/>
      <c r="AUS10" s="67"/>
      <c r="AUT10" s="67"/>
      <c r="AUU10" s="67"/>
      <c r="AUV10" s="67"/>
      <c r="AUW10" s="67"/>
      <c r="AUX10" s="67"/>
      <c r="AUY10" s="67"/>
      <c r="AUZ10" s="67"/>
      <c r="AVA10" s="67"/>
      <c r="AVB10" s="67"/>
      <c r="AVC10" s="67"/>
      <c r="AVD10" s="67"/>
      <c r="AVE10" s="67"/>
      <c r="AVF10" s="67"/>
      <c r="AVG10" s="67"/>
      <c r="AVH10" s="67"/>
      <c r="AVI10" s="67"/>
      <c r="AVJ10" s="67"/>
      <c r="AVK10" s="67"/>
      <c r="AVL10" s="67"/>
      <c r="AVM10" s="67"/>
      <c r="AVN10" s="67"/>
      <c r="AVO10" s="67"/>
      <c r="AVP10" s="67"/>
      <c r="AVQ10" s="67"/>
      <c r="AVR10" s="67"/>
      <c r="AVS10" s="67"/>
      <c r="AVT10" s="67"/>
      <c r="AVU10" s="67"/>
      <c r="AVV10" s="67"/>
      <c r="AVW10" s="67"/>
      <c r="AVX10" s="67"/>
      <c r="AVY10" s="67"/>
      <c r="AVZ10" s="67"/>
      <c r="AWA10" s="67"/>
      <c r="AWB10" s="67"/>
      <c r="AWC10" s="67"/>
      <c r="AWD10" s="67"/>
      <c r="AWE10" s="67"/>
      <c r="AWF10" s="67"/>
      <c r="AWG10" s="67"/>
      <c r="AWH10" s="67"/>
      <c r="AWI10" s="67"/>
      <c r="AWJ10" s="67"/>
      <c r="AWK10" s="67"/>
      <c r="AWL10" s="67"/>
      <c r="AWM10" s="67"/>
      <c r="AWN10" s="67"/>
      <c r="AWO10" s="67"/>
      <c r="AWP10" s="67"/>
      <c r="AWQ10" s="67"/>
      <c r="AWR10" s="67"/>
      <c r="AWS10" s="67"/>
      <c r="AWT10" s="67"/>
      <c r="AWU10" s="67"/>
      <c r="AWV10" s="67"/>
      <c r="AWW10" s="67"/>
      <c r="AWX10" s="67"/>
      <c r="AWY10" s="67"/>
      <c r="AWZ10" s="67"/>
      <c r="AXA10" s="67"/>
      <c r="AXB10" s="67"/>
      <c r="AXC10" s="67"/>
      <c r="AXD10" s="67"/>
      <c r="AXE10" s="67"/>
      <c r="AXF10" s="67"/>
      <c r="AXG10" s="67"/>
      <c r="AXH10" s="67"/>
      <c r="AXI10" s="67"/>
      <c r="AXJ10" s="67"/>
      <c r="AXK10" s="67"/>
      <c r="AXL10" s="67"/>
      <c r="AXM10" s="67"/>
      <c r="AXN10" s="67"/>
      <c r="AXO10" s="67"/>
      <c r="AXP10" s="67"/>
      <c r="AXQ10" s="67"/>
      <c r="AXR10" s="67"/>
      <c r="AXS10" s="67"/>
      <c r="AXT10" s="67"/>
      <c r="AXU10" s="67"/>
      <c r="AXV10" s="67"/>
      <c r="AXW10" s="67"/>
      <c r="AXX10" s="67"/>
      <c r="AXY10" s="67"/>
      <c r="AXZ10" s="67"/>
      <c r="AYA10" s="67"/>
      <c r="AYB10" s="67"/>
      <c r="AYC10" s="67"/>
      <c r="AYD10" s="67"/>
      <c r="AYE10" s="67"/>
      <c r="AYF10" s="67"/>
      <c r="AYG10" s="67"/>
      <c r="AYH10" s="67"/>
      <c r="AYI10" s="67"/>
      <c r="AYJ10" s="67"/>
      <c r="AYK10" s="67"/>
      <c r="AYL10" s="67"/>
      <c r="AYM10" s="67"/>
      <c r="AYN10" s="67"/>
      <c r="AYO10" s="67"/>
      <c r="AYP10" s="67"/>
      <c r="AYQ10" s="67"/>
      <c r="AYR10" s="67"/>
      <c r="AYS10" s="67"/>
      <c r="AYT10" s="67"/>
      <c r="AYU10" s="67"/>
      <c r="AYV10" s="67"/>
      <c r="AYW10" s="67"/>
      <c r="AYX10" s="67"/>
      <c r="AYY10" s="67"/>
      <c r="AYZ10" s="67"/>
      <c r="AZA10" s="67"/>
      <c r="AZB10" s="67"/>
      <c r="AZC10" s="67"/>
      <c r="AZD10" s="67"/>
      <c r="AZE10" s="67"/>
      <c r="AZF10" s="67"/>
      <c r="AZG10" s="67"/>
      <c r="AZH10" s="67"/>
      <c r="AZI10" s="67"/>
      <c r="AZJ10" s="67"/>
      <c r="AZK10" s="67"/>
      <c r="AZL10" s="67"/>
      <c r="AZM10" s="67"/>
      <c r="AZN10" s="67"/>
      <c r="AZO10" s="67"/>
      <c r="AZP10" s="67"/>
      <c r="AZQ10" s="67"/>
      <c r="AZR10" s="67"/>
      <c r="AZS10" s="67"/>
      <c r="AZT10" s="67"/>
      <c r="AZU10" s="67"/>
      <c r="AZV10" s="67"/>
      <c r="AZW10" s="67"/>
      <c r="AZX10" s="67"/>
      <c r="AZY10" s="67"/>
      <c r="AZZ10" s="67"/>
      <c r="BAA10" s="67"/>
      <c r="BAB10" s="67"/>
      <c r="BAC10" s="67"/>
      <c r="BAD10" s="67"/>
      <c r="BAE10" s="67"/>
      <c r="BAF10" s="67"/>
      <c r="BAG10" s="67"/>
      <c r="BAH10" s="67"/>
      <c r="BAI10" s="67"/>
      <c r="BAJ10" s="67"/>
      <c r="BAK10" s="67"/>
      <c r="BAL10" s="67"/>
      <c r="BAM10" s="67"/>
      <c r="BAN10" s="67"/>
      <c r="BAO10" s="67"/>
      <c r="BAP10" s="67"/>
      <c r="BAQ10" s="67"/>
      <c r="BAR10" s="67"/>
      <c r="BAS10" s="67"/>
      <c r="BAT10" s="67"/>
      <c r="BAU10" s="67"/>
      <c r="BAV10" s="67"/>
      <c r="BAW10" s="67"/>
      <c r="BAX10" s="67"/>
      <c r="BAY10" s="67"/>
      <c r="BAZ10" s="67"/>
      <c r="BBA10" s="67"/>
      <c r="BBB10" s="67"/>
      <c r="BBC10" s="67"/>
      <c r="BBD10" s="67"/>
      <c r="BBE10" s="67"/>
      <c r="BBF10" s="67"/>
      <c r="BBG10" s="67"/>
      <c r="BBH10" s="67"/>
      <c r="BBI10" s="67"/>
      <c r="BBJ10" s="67"/>
      <c r="BBK10" s="67"/>
      <c r="BBL10" s="67"/>
      <c r="BBM10" s="67"/>
      <c r="BBN10" s="67"/>
      <c r="BBO10" s="67"/>
      <c r="BBP10" s="67"/>
      <c r="BBQ10" s="67"/>
      <c r="BBR10" s="67"/>
      <c r="BBS10" s="67"/>
      <c r="BBT10" s="67"/>
      <c r="BBU10" s="67"/>
      <c r="BBV10" s="67"/>
      <c r="BBW10" s="67"/>
      <c r="BBX10" s="67"/>
      <c r="BBY10" s="67"/>
      <c r="BBZ10" s="67"/>
      <c r="BCA10" s="67"/>
      <c r="BCB10" s="67"/>
      <c r="BCC10" s="67"/>
      <c r="BCD10" s="67"/>
      <c r="BCE10" s="67"/>
      <c r="BCF10" s="67"/>
      <c r="BCG10" s="67"/>
      <c r="BCH10" s="67"/>
      <c r="BCI10" s="67"/>
      <c r="BCJ10" s="67"/>
      <c r="BCK10" s="67"/>
      <c r="BCL10" s="67"/>
      <c r="BCM10" s="67"/>
      <c r="BCN10" s="67"/>
      <c r="BCO10" s="67"/>
      <c r="BCP10" s="67"/>
      <c r="BCQ10" s="67"/>
      <c r="BCR10" s="67"/>
      <c r="BCS10" s="67"/>
      <c r="BCT10" s="67"/>
      <c r="BCU10" s="67"/>
      <c r="BCV10" s="67"/>
      <c r="BCW10" s="67"/>
      <c r="BCX10" s="67"/>
      <c r="BCY10" s="67"/>
      <c r="BCZ10" s="67"/>
      <c r="BDA10" s="67"/>
      <c r="BDB10" s="67"/>
      <c r="BDC10" s="67"/>
      <c r="BDD10" s="67"/>
      <c r="BDE10" s="67"/>
      <c r="BDF10" s="67"/>
      <c r="BDG10" s="67"/>
      <c r="BDH10" s="67"/>
      <c r="BDI10" s="67"/>
      <c r="BDJ10" s="67"/>
      <c r="BDK10" s="67"/>
      <c r="BDL10" s="67"/>
      <c r="BDM10" s="67"/>
      <c r="BDN10" s="67"/>
      <c r="BDO10" s="67"/>
      <c r="BDP10" s="67"/>
      <c r="BDQ10" s="67"/>
      <c r="BDR10" s="67"/>
      <c r="BDS10" s="67"/>
      <c r="BDT10" s="67"/>
      <c r="BDU10" s="67"/>
      <c r="BDV10" s="67"/>
      <c r="BDW10" s="67"/>
      <c r="BDX10" s="67"/>
      <c r="BDY10" s="67"/>
      <c r="BDZ10" s="67"/>
      <c r="BEA10" s="67"/>
      <c r="BEB10" s="67"/>
      <c r="BEC10" s="67"/>
      <c r="BED10" s="67"/>
      <c r="BEE10" s="67"/>
      <c r="BEF10" s="67"/>
      <c r="BEG10" s="67"/>
      <c r="BEH10" s="67"/>
      <c r="BEI10" s="67"/>
      <c r="BEJ10" s="67"/>
      <c r="BEK10" s="67"/>
      <c r="BEL10" s="67"/>
      <c r="BEM10" s="67"/>
      <c r="BEN10" s="67"/>
      <c r="BEO10" s="67"/>
      <c r="BEP10" s="67"/>
      <c r="BEQ10" s="67"/>
      <c r="BER10" s="67"/>
      <c r="BES10" s="67"/>
      <c r="BET10" s="67"/>
      <c r="BEU10" s="67"/>
      <c r="BEV10" s="67"/>
      <c r="BEW10" s="67"/>
      <c r="BEX10" s="67"/>
      <c r="BEY10" s="67"/>
      <c r="BEZ10" s="67"/>
      <c r="BFA10" s="67"/>
      <c r="BFB10" s="67"/>
      <c r="BFC10" s="67"/>
      <c r="BFD10" s="67"/>
      <c r="BFE10" s="67"/>
      <c r="BFF10" s="67"/>
      <c r="BFG10" s="67"/>
      <c r="BFH10" s="67"/>
      <c r="BFI10" s="67"/>
      <c r="BFJ10" s="67"/>
      <c r="BFK10" s="67"/>
      <c r="BFL10" s="67"/>
      <c r="BFM10" s="67"/>
      <c r="BFN10" s="67"/>
      <c r="BFO10" s="67"/>
      <c r="BFP10" s="67"/>
      <c r="BFQ10" s="67"/>
      <c r="BFR10" s="67"/>
      <c r="BFS10" s="67"/>
      <c r="BFT10" s="67"/>
      <c r="BFU10" s="67"/>
      <c r="BFV10" s="67"/>
      <c r="BFW10" s="67"/>
      <c r="BFX10" s="67"/>
      <c r="BFY10" s="67"/>
      <c r="BFZ10" s="67"/>
      <c r="BGA10" s="67"/>
      <c r="BGB10" s="67"/>
      <c r="BGC10" s="67"/>
      <c r="BGD10" s="67"/>
      <c r="BGE10" s="67"/>
      <c r="BGF10" s="67"/>
      <c r="BGG10" s="67"/>
      <c r="BGH10" s="67"/>
      <c r="BGI10" s="67"/>
      <c r="BGJ10" s="67"/>
      <c r="BGK10" s="67"/>
      <c r="BGL10" s="67"/>
      <c r="BGM10" s="67"/>
      <c r="BGN10" s="67"/>
      <c r="BGO10" s="67"/>
      <c r="BGP10" s="67"/>
      <c r="BGQ10" s="67"/>
      <c r="BGR10" s="67"/>
      <c r="BGS10" s="67"/>
      <c r="BGT10" s="67"/>
      <c r="BGU10" s="67"/>
      <c r="BGV10" s="67"/>
      <c r="BGW10" s="67"/>
      <c r="BGX10" s="67"/>
      <c r="BGY10" s="67"/>
      <c r="BGZ10" s="67"/>
      <c r="BHA10" s="67"/>
      <c r="BHB10" s="67"/>
      <c r="BHC10" s="67"/>
      <c r="BHD10" s="67"/>
      <c r="BHE10" s="67"/>
      <c r="BHF10" s="67"/>
      <c r="BHG10" s="67"/>
      <c r="BHH10" s="67"/>
      <c r="BHI10" s="67"/>
      <c r="BHJ10" s="67"/>
      <c r="BHK10" s="67"/>
      <c r="BHL10" s="67"/>
      <c r="BHM10" s="67"/>
      <c r="BHN10" s="67"/>
      <c r="BHO10" s="67"/>
      <c r="BHP10" s="67"/>
      <c r="BHQ10" s="67"/>
      <c r="BHR10" s="67"/>
      <c r="BHS10" s="67"/>
      <c r="BHT10" s="67"/>
      <c r="BHU10" s="67"/>
      <c r="BHV10" s="67"/>
      <c r="BHW10" s="67"/>
      <c r="BHX10" s="67"/>
      <c r="BHY10" s="67"/>
      <c r="BHZ10" s="67"/>
      <c r="BIA10" s="67"/>
      <c r="BIB10" s="67"/>
      <c r="BIC10" s="67"/>
      <c r="BID10" s="67"/>
      <c r="BIE10" s="67"/>
      <c r="BIF10" s="67"/>
      <c r="BIG10" s="67"/>
      <c r="BIH10" s="67"/>
      <c r="BII10" s="67"/>
      <c r="BIJ10" s="67"/>
      <c r="BIK10" s="67"/>
      <c r="BIL10" s="67"/>
      <c r="BIM10" s="67"/>
      <c r="BIN10" s="67"/>
      <c r="BIO10" s="67"/>
      <c r="BIP10" s="67"/>
      <c r="BIQ10" s="67"/>
      <c r="BIR10" s="67"/>
      <c r="BIS10" s="67"/>
      <c r="BIT10" s="67"/>
      <c r="BIU10" s="67"/>
      <c r="BIV10" s="67"/>
      <c r="BIW10" s="67"/>
      <c r="BIX10" s="67"/>
      <c r="BIY10" s="67"/>
      <c r="BIZ10" s="67"/>
      <c r="BJA10" s="67"/>
      <c r="BJB10" s="67"/>
      <c r="BJC10" s="67"/>
      <c r="BJD10" s="67"/>
      <c r="BJE10" s="67"/>
      <c r="BJF10" s="67"/>
      <c r="BJG10" s="67"/>
      <c r="BJH10" s="67"/>
      <c r="BJI10" s="67"/>
      <c r="BJJ10" s="67"/>
      <c r="BJK10" s="67"/>
      <c r="BJL10" s="67"/>
      <c r="BJM10" s="67"/>
      <c r="BJN10" s="67"/>
      <c r="BJO10" s="67"/>
      <c r="BJP10" s="67"/>
      <c r="BJQ10" s="67"/>
      <c r="BJR10" s="67"/>
      <c r="BJS10" s="67"/>
      <c r="BJT10" s="67"/>
      <c r="BJU10" s="67"/>
      <c r="BJV10" s="67"/>
      <c r="BJW10" s="67"/>
      <c r="BJX10" s="67"/>
      <c r="BJY10" s="67"/>
      <c r="BJZ10" s="67"/>
      <c r="BKA10" s="67"/>
      <c r="BKB10" s="67"/>
      <c r="BKC10" s="67"/>
      <c r="BKD10" s="67"/>
      <c r="BKE10" s="67"/>
      <c r="BKF10" s="67"/>
      <c r="BKG10" s="67"/>
      <c r="BKH10" s="67"/>
      <c r="BKI10" s="67"/>
      <c r="BKJ10" s="67"/>
      <c r="BKK10" s="67"/>
      <c r="BKL10" s="67"/>
      <c r="BKM10" s="67"/>
      <c r="BKN10" s="67"/>
      <c r="BKO10" s="67"/>
      <c r="BKP10" s="67"/>
      <c r="BKQ10" s="67"/>
      <c r="BKR10" s="67"/>
      <c r="BKS10" s="67"/>
      <c r="BKT10" s="67"/>
      <c r="BKU10" s="67"/>
      <c r="BKV10" s="67"/>
      <c r="BKW10" s="67"/>
      <c r="BKX10" s="67"/>
      <c r="BKY10" s="67"/>
      <c r="BKZ10" s="67"/>
      <c r="BLA10" s="67"/>
      <c r="BLB10" s="67"/>
      <c r="BLC10" s="67"/>
      <c r="BLD10" s="67"/>
      <c r="BLE10" s="67"/>
      <c r="BLF10" s="67"/>
      <c r="BLG10" s="67"/>
      <c r="BLH10" s="67"/>
      <c r="BLI10" s="67"/>
      <c r="BLJ10" s="67"/>
      <c r="BLK10" s="67"/>
      <c r="BLL10" s="67"/>
      <c r="BLM10" s="67"/>
      <c r="BLN10" s="67"/>
      <c r="BLO10" s="67"/>
      <c r="BLP10" s="67"/>
      <c r="BLQ10" s="67"/>
      <c r="BLR10" s="67"/>
      <c r="BLS10" s="67"/>
      <c r="BLT10" s="67"/>
      <c r="BLU10" s="67"/>
      <c r="BLV10" s="67"/>
      <c r="BLW10" s="67"/>
      <c r="BLX10" s="67"/>
      <c r="BLY10" s="67"/>
      <c r="BLZ10" s="67"/>
      <c r="BMA10" s="67"/>
      <c r="BMB10" s="67"/>
      <c r="BMC10" s="67"/>
      <c r="BMD10" s="67"/>
      <c r="BME10" s="67"/>
      <c r="BMF10" s="67"/>
      <c r="BMG10" s="67"/>
      <c r="BMH10" s="67"/>
      <c r="BMI10" s="67"/>
      <c r="BMJ10" s="67"/>
      <c r="BMK10" s="67"/>
      <c r="BML10" s="67"/>
      <c r="BMM10" s="67"/>
      <c r="BMN10" s="67"/>
      <c r="BMO10" s="67"/>
      <c r="BMP10" s="67"/>
      <c r="BMQ10" s="67"/>
      <c r="BMR10" s="67"/>
      <c r="BMS10" s="67"/>
      <c r="BMT10" s="67"/>
      <c r="BMU10" s="67"/>
      <c r="BMV10" s="67"/>
      <c r="BMW10" s="67"/>
      <c r="BMX10" s="67"/>
      <c r="BMY10" s="67"/>
      <c r="BMZ10" s="67"/>
      <c r="BNA10" s="67"/>
      <c r="BNB10" s="67"/>
      <c r="BNC10" s="67"/>
      <c r="BND10" s="67"/>
      <c r="BNE10" s="67"/>
      <c r="BNF10" s="67"/>
      <c r="BNG10" s="67"/>
      <c r="BNH10" s="67"/>
      <c r="BNI10" s="67"/>
      <c r="BNJ10" s="67"/>
      <c r="BNK10" s="67"/>
      <c r="BNL10" s="67"/>
      <c r="BNM10" s="67"/>
      <c r="BNN10" s="67"/>
      <c r="BNO10" s="67"/>
      <c r="BNP10" s="67"/>
      <c r="BNQ10" s="67"/>
      <c r="BNR10" s="67"/>
      <c r="BNS10" s="67"/>
      <c r="BNT10" s="67"/>
      <c r="BNU10" s="67"/>
      <c r="BNV10" s="67"/>
      <c r="BNW10" s="67"/>
      <c r="BNX10" s="67"/>
      <c r="BNY10" s="67"/>
      <c r="BNZ10" s="67"/>
      <c r="BOA10" s="67"/>
      <c r="BOB10" s="67"/>
      <c r="BOC10" s="67"/>
      <c r="BOD10" s="67"/>
      <c r="BOE10" s="67"/>
      <c r="BOF10" s="67"/>
      <c r="BOG10" s="67"/>
      <c r="BOH10" s="67"/>
      <c r="BOI10" s="67"/>
      <c r="BOJ10" s="67"/>
      <c r="BOK10" s="67"/>
      <c r="BOL10" s="67"/>
      <c r="BOM10" s="67"/>
      <c r="BON10" s="67"/>
      <c r="BOO10" s="67"/>
      <c r="BOP10" s="67"/>
      <c r="BOQ10" s="67"/>
      <c r="BOR10" s="67"/>
      <c r="BOS10" s="67"/>
      <c r="BOT10" s="67"/>
      <c r="BOU10" s="67"/>
      <c r="BOV10" s="67"/>
      <c r="BOW10" s="67"/>
      <c r="BOX10" s="67"/>
      <c r="BOY10" s="67"/>
      <c r="BOZ10" s="67"/>
      <c r="BPA10" s="67"/>
      <c r="BPB10" s="67"/>
      <c r="BPC10" s="67"/>
      <c r="BPD10" s="67"/>
      <c r="BPE10" s="67"/>
      <c r="BPF10" s="67"/>
      <c r="BPG10" s="67"/>
      <c r="BPH10" s="67"/>
      <c r="BPI10" s="67"/>
      <c r="BPJ10" s="67"/>
      <c r="BPK10" s="67"/>
      <c r="BPL10" s="67"/>
      <c r="BPM10" s="67"/>
      <c r="BPN10" s="67"/>
      <c r="BPO10" s="67"/>
      <c r="BPP10" s="67"/>
      <c r="BPQ10" s="67"/>
      <c r="BPR10" s="67"/>
      <c r="BPS10" s="67"/>
      <c r="BPT10" s="67"/>
      <c r="BPU10" s="67"/>
      <c r="BPV10" s="67"/>
      <c r="BPW10" s="67"/>
      <c r="BPX10" s="67"/>
      <c r="BPY10" s="67"/>
      <c r="BPZ10" s="67"/>
      <c r="BQA10" s="67"/>
      <c r="BQB10" s="67"/>
      <c r="BQC10" s="67"/>
      <c r="BQD10" s="67"/>
      <c r="BQE10" s="67"/>
      <c r="BQF10" s="67"/>
      <c r="BQG10" s="67"/>
      <c r="BQH10" s="67"/>
      <c r="BQI10" s="67"/>
      <c r="BQJ10" s="67"/>
      <c r="BQK10" s="67"/>
      <c r="BQL10" s="67"/>
      <c r="BQM10" s="67"/>
      <c r="BQN10" s="67"/>
      <c r="BQO10" s="67"/>
      <c r="BQP10" s="67"/>
      <c r="BQQ10" s="67"/>
      <c r="BQR10" s="67"/>
      <c r="BQS10" s="67"/>
      <c r="BQT10" s="67"/>
      <c r="BQU10" s="67"/>
      <c r="BQV10" s="67"/>
      <c r="BQW10" s="67"/>
      <c r="BQX10" s="67"/>
      <c r="BQY10" s="67"/>
      <c r="BQZ10" s="67"/>
      <c r="BRA10" s="67"/>
      <c r="BRB10" s="67"/>
      <c r="BRC10" s="67"/>
      <c r="BRD10" s="67"/>
      <c r="BRE10" s="67"/>
      <c r="BRF10" s="67"/>
      <c r="BRG10" s="67"/>
      <c r="BRH10" s="67"/>
      <c r="BRI10" s="67"/>
      <c r="BRJ10" s="67"/>
      <c r="BRK10" s="67"/>
      <c r="BRL10" s="67"/>
      <c r="BRM10" s="67"/>
      <c r="BRN10" s="67"/>
      <c r="BRO10" s="67"/>
      <c r="BRP10" s="67"/>
      <c r="BRQ10" s="67"/>
      <c r="BRR10" s="67"/>
      <c r="BRS10" s="67"/>
      <c r="BRT10" s="67"/>
      <c r="BRU10" s="67"/>
      <c r="BRV10" s="67"/>
      <c r="BRW10" s="67"/>
      <c r="BRX10" s="67"/>
      <c r="BRY10" s="67"/>
      <c r="BRZ10" s="67"/>
      <c r="BSA10" s="67"/>
      <c r="BSB10" s="67"/>
      <c r="BSC10" s="67"/>
      <c r="BSD10" s="67"/>
      <c r="BSE10" s="67"/>
      <c r="BSF10" s="67"/>
      <c r="BSG10" s="67"/>
      <c r="BSH10" s="67"/>
      <c r="BSI10" s="67"/>
      <c r="BSJ10" s="67"/>
      <c r="BSK10" s="67"/>
      <c r="BSL10" s="67"/>
      <c r="BSM10" s="67"/>
      <c r="BSN10" s="67"/>
      <c r="BSO10" s="67"/>
      <c r="BSP10" s="67"/>
      <c r="BSQ10" s="67"/>
      <c r="BSR10" s="67"/>
      <c r="BSS10" s="67"/>
      <c r="BST10" s="67"/>
      <c r="BSU10" s="67"/>
      <c r="BSV10" s="67"/>
      <c r="BSW10" s="67"/>
      <c r="BSX10" s="67"/>
      <c r="BSY10" s="67"/>
      <c r="BSZ10" s="67"/>
      <c r="BTA10" s="67"/>
      <c r="BTB10" s="67"/>
      <c r="BTC10" s="67"/>
      <c r="BTD10" s="67"/>
      <c r="BTE10" s="67"/>
      <c r="BTF10" s="67"/>
      <c r="BTG10" s="67"/>
      <c r="BTH10" s="67"/>
      <c r="BTI10" s="67"/>
      <c r="BTJ10" s="67"/>
      <c r="BTK10" s="67"/>
      <c r="BTL10" s="67"/>
      <c r="BTM10" s="67"/>
      <c r="BTN10" s="67"/>
      <c r="BTO10" s="67"/>
      <c r="BTP10" s="67"/>
      <c r="BTQ10" s="67"/>
      <c r="BTR10" s="67"/>
      <c r="BTS10" s="67"/>
      <c r="BTT10" s="67"/>
      <c r="BTU10" s="67"/>
      <c r="BTV10" s="67"/>
      <c r="BTW10" s="67"/>
      <c r="BTX10" s="67"/>
      <c r="BTY10" s="67"/>
      <c r="BTZ10" s="67"/>
      <c r="BUA10" s="67"/>
      <c r="BUB10" s="67"/>
      <c r="BUC10" s="67"/>
      <c r="BUD10" s="67"/>
      <c r="BUE10" s="67"/>
      <c r="BUF10" s="67"/>
      <c r="BUG10" s="67"/>
      <c r="BUH10" s="67"/>
      <c r="BUI10" s="67"/>
      <c r="BUJ10" s="67"/>
      <c r="BUK10" s="67"/>
      <c r="BUL10" s="67"/>
      <c r="BUM10" s="67"/>
      <c r="BUN10" s="67"/>
      <c r="BUO10" s="67"/>
      <c r="BUP10" s="67"/>
      <c r="BUQ10" s="67"/>
      <c r="BUR10" s="67"/>
      <c r="BUS10" s="67"/>
      <c r="BUT10" s="67"/>
      <c r="BUU10" s="67"/>
      <c r="BUV10" s="67"/>
      <c r="BUW10" s="67"/>
      <c r="BUX10" s="67"/>
      <c r="BUY10" s="67"/>
      <c r="BUZ10" s="67"/>
      <c r="BVA10" s="67"/>
      <c r="BVB10" s="67"/>
      <c r="BVC10" s="67"/>
      <c r="BVD10" s="67"/>
      <c r="BVE10" s="67"/>
      <c r="BVF10" s="67"/>
      <c r="BVG10" s="67"/>
      <c r="BVH10" s="67"/>
      <c r="BVI10" s="67"/>
      <c r="BVJ10" s="67"/>
      <c r="BVK10" s="67"/>
      <c r="BVL10" s="67"/>
      <c r="BVM10" s="67"/>
      <c r="BVN10" s="67"/>
      <c r="BVO10" s="67"/>
      <c r="BVP10" s="67"/>
      <c r="BVQ10" s="67"/>
      <c r="BVR10" s="67"/>
      <c r="BVS10" s="67"/>
      <c r="BVT10" s="67"/>
      <c r="BVU10" s="67"/>
      <c r="BVV10" s="67"/>
      <c r="BVW10" s="67"/>
      <c r="BVX10" s="67"/>
      <c r="BVY10" s="67"/>
      <c r="BVZ10" s="67"/>
      <c r="BWA10" s="67"/>
      <c r="BWB10" s="67"/>
      <c r="BWC10" s="67"/>
      <c r="BWD10" s="67"/>
      <c r="BWE10" s="67"/>
      <c r="BWF10" s="67"/>
      <c r="BWG10" s="67"/>
      <c r="BWH10" s="67"/>
      <c r="BWI10" s="67"/>
      <c r="BWJ10" s="67"/>
      <c r="BWK10" s="67"/>
      <c r="BWL10" s="67"/>
      <c r="BWM10" s="67"/>
      <c r="BWN10" s="67"/>
      <c r="BWO10" s="67"/>
      <c r="BWP10" s="67"/>
      <c r="BWQ10" s="67"/>
      <c r="BWR10" s="67"/>
      <c r="BWS10" s="67"/>
      <c r="BWT10" s="67"/>
      <c r="BWU10" s="67"/>
      <c r="BWV10" s="67"/>
      <c r="BWW10" s="67"/>
      <c r="BWX10" s="67"/>
      <c r="BWY10" s="67"/>
      <c r="BWZ10" s="67"/>
      <c r="BXA10" s="67"/>
      <c r="BXB10" s="67"/>
      <c r="BXC10" s="67"/>
      <c r="BXD10" s="67"/>
      <c r="BXE10" s="67"/>
      <c r="BXF10" s="67"/>
      <c r="BXG10" s="67"/>
      <c r="BXH10" s="67"/>
      <c r="BXI10" s="67"/>
      <c r="BXJ10" s="67"/>
      <c r="BXK10" s="67"/>
      <c r="BXL10" s="67"/>
      <c r="BXM10" s="67"/>
      <c r="BXN10" s="67"/>
      <c r="BXO10" s="67"/>
      <c r="BXP10" s="67"/>
      <c r="BXQ10" s="67"/>
      <c r="BXR10" s="67"/>
      <c r="BXS10" s="67"/>
      <c r="BXT10" s="67"/>
      <c r="BXU10" s="67"/>
      <c r="BXV10" s="67"/>
      <c r="BXW10" s="67"/>
      <c r="BXX10" s="67"/>
      <c r="BXY10" s="67"/>
      <c r="BXZ10" s="67"/>
      <c r="BYA10" s="67"/>
      <c r="BYB10" s="67"/>
      <c r="BYC10" s="67"/>
      <c r="BYD10" s="67"/>
      <c r="BYE10" s="67"/>
      <c r="BYF10" s="67"/>
      <c r="BYG10" s="67"/>
      <c r="BYH10" s="67"/>
      <c r="BYI10" s="67"/>
      <c r="BYJ10" s="67"/>
      <c r="BYK10" s="67"/>
      <c r="BYL10" s="67"/>
      <c r="BYM10" s="67"/>
      <c r="BYN10" s="67"/>
      <c r="BYO10" s="67"/>
      <c r="BYP10" s="67"/>
      <c r="BYQ10" s="67"/>
      <c r="BYR10" s="67"/>
      <c r="BYS10" s="67"/>
      <c r="BYT10" s="67"/>
      <c r="BYU10" s="67"/>
      <c r="BYV10" s="67"/>
      <c r="BYW10" s="67"/>
      <c r="BYX10" s="67"/>
      <c r="BYY10" s="67"/>
      <c r="BYZ10" s="67"/>
      <c r="BZA10" s="67"/>
      <c r="BZB10" s="67"/>
      <c r="BZC10" s="67"/>
      <c r="BZD10" s="67"/>
      <c r="BZE10" s="67"/>
      <c r="BZF10" s="67"/>
      <c r="BZG10" s="67"/>
      <c r="BZH10" s="67"/>
      <c r="BZI10" s="67"/>
      <c r="BZJ10" s="67"/>
      <c r="BZK10" s="67"/>
      <c r="BZL10" s="67"/>
      <c r="BZM10" s="67"/>
      <c r="BZN10" s="67"/>
      <c r="BZO10" s="67"/>
      <c r="BZP10" s="67"/>
      <c r="BZQ10" s="67"/>
      <c r="BZR10" s="67"/>
      <c r="BZS10" s="67"/>
      <c r="BZT10" s="67"/>
      <c r="BZU10" s="67"/>
      <c r="BZV10" s="67"/>
      <c r="BZW10" s="67"/>
      <c r="BZX10" s="67"/>
      <c r="BZY10" s="67"/>
      <c r="BZZ10" s="67"/>
      <c r="CAA10" s="67"/>
      <c r="CAB10" s="67"/>
      <c r="CAC10" s="67"/>
      <c r="CAD10" s="67"/>
      <c r="CAE10" s="67"/>
      <c r="CAF10" s="67"/>
      <c r="CAG10" s="67"/>
      <c r="CAH10" s="67"/>
      <c r="CAI10" s="67"/>
      <c r="CAJ10" s="67"/>
      <c r="CAK10" s="67"/>
      <c r="CAL10" s="67"/>
      <c r="CAM10" s="67"/>
      <c r="CAN10" s="67"/>
      <c r="CAO10" s="67"/>
      <c r="CAP10" s="67"/>
      <c r="CAQ10" s="67"/>
      <c r="CAR10" s="67"/>
      <c r="CAS10" s="67"/>
      <c r="CAT10" s="67"/>
      <c r="CAU10" s="67"/>
      <c r="CAV10" s="67"/>
      <c r="CAW10" s="67"/>
      <c r="CAX10" s="67"/>
      <c r="CAY10" s="67"/>
      <c r="CAZ10" s="67"/>
      <c r="CBA10" s="67"/>
      <c r="CBB10" s="67"/>
      <c r="CBC10" s="67"/>
      <c r="CBD10" s="67"/>
      <c r="CBE10" s="67"/>
      <c r="CBF10" s="67"/>
      <c r="CBG10" s="67"/>
      <c r="CBH10" s="67"/>
      <c r="CBI10" s="67"/>
      <c r="CBJ10" s="67"/>
      <c r="CBK10" s="67"/>
      <c r="CBL10" s="67"/>
      <c r="CBM10" s="67"/>
      <c r="CBN10" s="67"/>
      <c r="CBO10" s="67"/>
      <c r="CBP10" s="67"/>
      <c r="CBQ10" s="67"/>
      <c r="CBR10" s="67"/>
      <c r="CBS10" s="67"/>
      <c r="CBT10" s="67"/>
      <c r="CBU10" s="67"/>
      <c r="CBV10" s="67"/>
      <c r="CBW10" s="67"/>
      <c r="CBX10" s="67"/>
      <c r="CBY10" s="67"/>
      <c r="CBZ10" s="67"/>
      <c r="CCA10" s="67"/>
      <c r="CCB10" s="67"/>
      <c r="CCC10" s="67"/>
      <c r="CCD10" s="67"/>
      <c r="CCE10" s="67"/>
      <c r="CCF10" s="67"/>
      <c r="CCG10" s="67"/>
      <c r="CCH10" s="67"/>
      <c r="CCI10" s="67"/>
      <c r="CCJ10" s="67"/>
      <c r="CCK10" s="67"/>
      <c r="CCL10" s="67"/>
      <c r="CCM10" s="67"/>
      <c r="CCN10" s="67"/>
      <c r="CCO10" s="67"/>
      <c r="CCP10" s="67"/>
      <c r="CCQ10" s="67"/>
      <c r="CCR10" s="67"/>
      <c r="CCS10" s="67"/>
      <c r="CCT10" s="67"/>
      <c r="CCU10" s="67"/>
      <c r="CCV10" s="67"/>
      <c r="CCW10" s="67"/>
      <c r="CCX10" s="67"/>
      <c r="CCY10" s="67"/>
      <c r="CCZ10" s="67"/>
      <c r="CDA10" s="67"/>
      <c r="CDB10" s="67"/>
      <c r="CDC10" s="67"/>
      <c r="CDD10" s="67"/>
      <c r="CDE10" s="67"/>
      <c r="CDF10" s="67"/>
      <c r="CDG10" s="67"/>
      <c r="CDH10" s="67"/>
      <c r="CDI10" s="67"/>
      <c r="CDJ10" s="67"/>
      <c r="CDK10" s="67"/>
      <c r="CDL10" s="67"/>
      <c r="CDM10" s="67"/>
      <c r="CDN10" s="67"/>
      <c r="CDO10" s="67"/>
      <c r="CDP10" s="67"/>
      <c r="CDQ10" s="67"/>
      <c r="CDR10" s="67"/>
      <c r="CDS10" s="67"/>
      <c r="CDT10" s="67"/>
      <c r="CDU10" s="67"/>
      <c r="CDV10" s="67"/>
      <c r="CDW10" s="67"/>
      <c r="CDX10" s="67"/>
      <c r="CDY10" s="67"/>
      <c r="CDZ10" s="67"/>
      <c r="CEA10" s="67"/>
      <c r="CEB10" s="67"/>
      <c r="CEC10" s="67"/>
      <c r="CED10" s="67"/>
      <c r="CEE10" s="67"/>
      <c r="CEF10" s="67"/>
      <c r="CEG10" s="67"/>
      <c r="CEH10" s="67"/>
      <c r="CEI10" s="67"/>
      <c r="CEJ10" s="67"/>
      <c r="CEK10" s="67"/>
      <c r="CEL10" s="67"/>
      <c r="CEM10" s="67"/>
      <c r="CEN10" s="67"/>
      <c r="CEO10" s="67"/>
      <c r="CEP10" s="67"/>
      <c r="CEQ10" s="67"/>
      <c r="CER10" s="67"/>
      <c r="CES10" s="67"/>
      <c r="CET10" s="67"/>
      <c r="CEU10" s="67"/>
      <c r="CEV10" s="67"/>
      <c r="CEW10" s="67"/>
      <c r="CEX10" s="67"/>
      <c r="CEY10" s="67"/>
      <c r="CEZ10" s="67"/>
      <c r="CFA10" s="67"/>
      <c r="CFB10" s="67"/>
      <c r="CFC10" s="67"/>
      <c r="CFD10" s="67"/>
      <c r="CFE10" s="67"/>
      <c r="CFF10" s="67"/>
      <c r="CFG10" s="67"/>
      <c r="CFH10" s="67"/>
      <c r="CFI10" s="67"/>
      <c r="CFJ10" s="67"/>
      <c r="CFK10" s="67"/>
      <c r="CFL10" s="67"/>
      <c r="CFM10" s="67"/>
      <c r="CFN10" s="67"/>
      <c r="CFO10" s="67"/>
      <c r="CFP10" s="67"/>
      <c r="CFQ10" s="67"/>
      <c r="CFR10" s="67"/>
      <c r="CFS10" s="67"/>
      <c r="CFT10" s="67"/>
      <c r="CFU10" s="67"/>
      <c r="CFV10" s="67"/>
      <c r="CFW10" s="67"/>
      <c r="CFX10" s="67"/>
      <c r="CFY10" s="67"/>
      <c r="CFZ10" s="67"/>
      <c r="CGA10" s="67"/>
      <c r="CGB10" s="67"/>
      <c r="CGC10" s="67"/>
      <c r="CGD10" s="67"/>
      <c r="CGE10" s="67"/>
      <c r="CGF10" s="67"/>
      <c r="CGG10" s="67"/>
      <c r="CGH10" s="67"/>
      <c r="CGI10" s="67"/>
      <c r="CGJ10" s="67"/>
      <c r="CGK10" s="67"/>
      <c r="CGL10" s="67"/>
      <c r="CGM10" s="67"/>
      <c r="CGN10" s="67"/>
      <c r="CGO10" s="67"/>
      <c r="CGP10" s="67"/>
      <c r="CGQ10" s="67"/>
      <c r="CGR10" s="67"/>
      <c r="CGS10" s="67"/>
      <c r="CGT10" s="67"/>
      <c r="CGU10" s="67"/>
      <c r="CGV10" s="67"/>
      <c r="CGW10" s="67"/>
      <c r="CGX10" s="67"/>
      <c r="CGY10" s="67"/>
      <c r="CGZ10" s="67"/>
      <c r="CHA10" s="67"/>
      <c r="CHB10" s="67"/>
      <c r="CHC10" s="67"/>
      <c r="CHD10" s="67"/>
      <c r="CHE10" s="67"/>
      <c r="CHF10" s="67"/>
      <c r="CHG10" s="67"/>
      <c r="CHH10" s="67"/>
      <c r="CHI10" s="67"/>
      <c r="CHJ10" s="67"/>
      <c r="CHK10" s="67"/>
      <c r="CHL10" s="67"/>
      <c r="CHM10" s="67"/>
      <c r="CHN10" s="67"/>
      <c r="CHO10" s="67"/>
      <c r="CHP10" s="67"/>
      <c r="CHQ10" s="67"/>
      <c r="CHR10" s="67"/>
      <c r="CHS10" s="67"/>
      <c r="CHT10" s="67"/>
      <c r="CHU10" s="67"/>
      <c r="CHV10" s="67"/>
      <c r="CHW10" s="67"/>
      <c r="CHX10" s="67"/>
      <c r="CHY10" s="67"/>
      <c r="CHZ10" s="67"/>
      <c r="CIA10" s="67"/>
      <c r="CIB10" s="67"/>
      <c r="CIC10" s="67"/>
      <c r="CID10" s="67"/>
      <c r="CIE10" s="67"/>
      <c r="CIF10" s="67"/>
      <c r="CIG10" s="67"/>
      <c r="CIH10" s="67"/>
      <c r="CII10" s="67"/>
      <c r="CIJ10" s="67"/>
      <c r="CIK10" s="67"/>
      <c r="CIL10" s="67"/>
      <c r="CIM10" s="67"/>
      <c r="CIN10" s="67"/>
      <c r="CIO10" s="67"/>
      <c r="CIP10" s="67"/>
      <c r="CIQ10" s="67"/>
      <c r="CIR10" s="67"/>
      <c r="CIS10" s="67"/>
      <c r="CIT10" s="67"/>
      <c r="CIU10" s="67"/>
      <c r="CIV10" s="67"/>
      <c r="CIW10" s="67"/>
      <c r="CIX10" s="67"/>
      <c r="CIY10" s="67"/>
      <c r="CIZ10" s="67"/>
      <c r="CJA10" s="67"/>
      <c r="CJB10" s="67"/>
      <c r="CJC10" s="67"/>
      <c r="CJD10" s="67"/>
      <c r="CJE10" s="67"/>
      <c r="CJF10" s="67"/>
      <c r="CJG10" s="67"/>
      <c r="CJH10" s="67"/>
      <c r="CJI10" s="67"/>
      <c r="CJJ10" s="67"/>
      <c r="CJK10" s="67"/>
      <c r="CJL10" s="67"/>
      <c r="CJM10" s="67"/>
      <c r="CJN10" s="67"/>
      <c r="CJO10" s="67"/>
      <c r="CJP10" s="67"/>
      <c r="CJQ10" s="67"/>
      <c r="CJR10" s="67"/>
      <c r="CJS10" s="67"/>
      <c r="CJT10" s="67"/>
      <c r="CJU10" s="67"/>
      <c r="CJV10" s="67"/>
      <c r="CJW10" s="67"/>
      <c r="CJX10" s="67"/>
      <c r="CJY10" s="67"/>
      <c r="CJZ10" s="67"/>
      <c r="CKA10" s="67"/>
      <c r="CKB10" s="67"/>
      <c r="CKC10" s="67"/>
      <c r="CKD10" s="67"/>
      <c r="CKE10" s="67"/>
      <c r="CKF10" s="67"/>
      <c r="CKG10" s="67"/>
      <c r="CKH10" s="67"/>
      <c r="CKI10" s="67"/>
      <c r="CKJ10" s="67"/>
      <c r="CKK10" s="67"/>
      <c r="CKL10" s="67"/>
      <c r="CKM10" s="67"/>
      <c r="CKN10" s="67"/>
      <c r="CKO10" s="67"/>
      <c r="CKP10" s="67"/>
      <c r="CKQ10" s="67"/>
      <c r="CKR10" s="67"/>
      <c r="CKS10" s="67"/>
      <c r="CKT10" s="67"/>
      <c r="CKU10" s="67"/>
      <c r="CKV10" s="67"/>
      <c r="CKW10" s="67"/>
      <c r="CKX10" s="67"/>
      <c r="CKY10" s="67"/>
      <c r="CKZ10" s="67"/>
      <c r="CLA10" s="67"/>
      <c r="CLB10" s="67"/>
      <c r="CLC10" s="67"/>
      <c r="CLD10" s="67"/>
      <c r="CLE10" s="67"/>
      <c r="CLF10" s="67"/>
      <c r="CLG10" s="67"/>
      <c r="CLH10" s="67"/>
      <c r="CLI10" s="67"/>
      <c r="CLJ10" s="67"/>
      <c r="CLK10" s="67"/>
      <c r="CLL10" s="67"/>
      <c r="CLM10" s="67"/>
      <c r="CLN10" s="67"/>
      <c r="CLO10" s="67"/>
      <c r="CLP10" s="67"/>
      <c r="CLQ10" s="67"/>
      <c r="CLR10" s="67"/>
      <c r="CLS10" s="67"/>
      <c r="CLT10" s="67"/>
      <c r="CLU10" s="67"/>
      <c r="CLV10" s="67"/>
      <c r="CLW10" s="67"/>
      <c r="CLX10" s="67"/>
      <c r="CLY10" s="67"/>
      <c r="CLZ10" s="67"/>
      <c r="CMA10" s="67"/>
      <c r="CMB10" s="67"/>
      <c r="CMC10" s="67"/>
      <c r="CMD10" s="67"/>
      <c r="CME10" s="67"/>
      <c r="CMF10" s="67"/>
      <c r="CMG10" s="67"/>
      <c r="CMH10" s="67"/>
      <c r="CMI10" s="67"/>
      <c r="CMJ10" s="67"/>
      <c r="CMK10" s="67"/>
      <c r="CML10" s="67"/>
      <c r="CMM10" s="67"/>
      <c r="CMN10" s="67"/>
      <c r="CMO10" s="67"/>
      <c r="CMP10" s="67"/>
      <c r="CMQ10" s="67"/>
      <c r="CMR10" s="67"/>
      <c r="CMS10" s="67"/>
      <c r="CMT10" s="67"/>
      <c r="CMU10" s="67"/>
      <c r="CMV10" s="67"/>
      <c r="CMW10" s="67"/>
      <c r="CMX10" s="67"/>
      <c r="CMY10" s="67"/>
      <c r="CMZ10" s="67"/>
      <c r="CNA10" s="67"/>
      <c r="CNB10" s="67"/>
      <c r="CNC10" s="67"/>
      <c r="CND10" s="67"/>
      <c r="CNE10" s="67"/>
      <c r="CNF10" s="67"/>
      <c r="CNG10" s="67"/>
      <c r="CNH10" s="67"/>
      <c r="CNI10" s="67"/>
      <c r="CNJ10" s="67"/>
      <c r="CNK10" s="67"/>
      <c r="CNL10" s="67"/>
      <c r="CNM10" s="67"/>
      <c r="CNN10" s="67"/>
      <c r="CNO10" s="67"/>
      <c r="CNP10" s="67"/>
      <c r="CNQ10" s="67"/>
      <c r="CNR10" s="67"/>
      <c r="CNS10" s="67"/>
      <c r="CNT10" s="67"/>
      <c r="CNU10" s="67"/>
      <c r="CNV10" s="67"/>
      <c r="CNW10" s="67"/>
      <c r="CNX10" s="67"/>
      <c r="CNY10" s="67"/>
      <c r="CNZ10" s="67"/>
      <c r="COA10" s="67"/>
      <c r="COB10" s="67"/>
      <c r="COC10" s="67"/>
      <c r="COD10" s="67"/>
      <c r="COE10" s="67"/>
      <c r="COF10" s="67"/>
      <c r="COG10" s="67"/>
      <c r="COH10" s="67"/>
      <c r="COI10" s="67"/>
      <c r="COJ10" s="67"/>
      <c r="COK10" s="67"/>
      <c r="COL10" s="67"/>
      <c r="COM10" s="67"/>
      <c r="CON10" s="67"/>
      <c r="COO10" s="67"/>
      <c r="COP10" s="67"/>
      <c r="COQ10" s="67"/>
      <c r="COR10" s="67"/>
      <c r="COS10" s="67"/>
      <c r="COT10" s="67"/>
      <c r="COU10" s="67"/>
      <c r="COV10" s="67"/>
      <c r="COW10" s="67"/>
      <c r="COX10" s="67"/>
      <c r="COY10" s="67"/>
      <c r="COZ10" s="67"/>
      <c r="CPA10" s="67"/>
      <c r="CPB10" s="67"/>
      <c r="CPC10" s="67"/>
      <c r="CPD10" s="67"/>
      <c r="CPE10" s="67"/>
      <c r="CPF10" s="67"/>
      <c r="CPG10" s="67"/>
      <c r="CPH10" s="67"/>
      <c r="CPI10" s="67"/>
      <c r="CPJ10" s="67"/>
      <c r="CPK10" s="67"/>
      <c r="CPL10" s="67"/>
      <c r="CPM10" s="67"/>
      <c r="CPN10" s="67"/>
      <c r="CPO10" s="67"/>
      <c r="CPP10" s="67"/>
      <c r="CPQ10" s="67"/>
      <c r="CPR10" s="67"/>
      <c r="CPS10" s="67"/>
      <c r="CPT10" s="67"/>
      <c r="CPU10" s="67"/>
      <c r="CPV10" s="67"/>
      <c r="CPW10" s="67"/>
      <c r="CPX10" s="67"/>
      <c r="CPY10" s="67"/>
      <c r="CPZ10" s="67"/>
      <c r="CQA10" s="67"/>
      <c r="CQB10" s="67"/>
      <c r="CQC10" s="67"/>
      <c r="CQD10" s="67"/>
      <c r="CQE10" s="67"/>
      <c r="CQF10" s="67"/>
      <c r="CQG10" s="67"/>
      <c r="CQH10" s="67"/>
      <c r="CQI10" s="67"/>
      <c r="CQJ10" s="67"/>
      <c r="CQK10" s="67"/>
      <c r="CQL10" s="67"/>
      <c r="CQM10" s="67"/>
      <c r="CQN10" s="67"/>
      <c r="CQO10" s="67"/>
      <c r="CQP10" s="67"/>
      <c r="CQQ10" s="67"/>
      <c r="CQR10" s="67"/>
      <c r="CQS10" s="67"/>
      <c r="CQT10" s="67"/>
      <c r="CQU10" s="67"/>
      <c r="CQV10" s="67"/>
      <c r="CQW10" s="67"/>
      <c r="CQX10" s="67"/>
      <c r="CQY10" s="67"/>
      <c r="CQZ10" s="67"/>
      <c r="CRA10" s="67"/>
      <c r="CRB10" s="67"/>
      <c r="CRC10" s="67"/>
      <c r="CRD10" s="67"/>
      <c r="CRE10" s="67"/>
      <c r="CRF10" s="67"/>
      <c r="CRG10" s="67"/>
      <c r="CRH10" s="67"/>
      <c r="CRI10" s="67"/>
      <c r="CRJ10" s="67"/>
      <c r="CRK10" s="67"/>
      <c r="CRL10" s="67"/>
      <c r="CRM10" s="67"/>
      <c r="CRN10" s="67"/>
      <c r="CRO10" s="67"/>
      <c r="CRP10" s="67"/>
      <c r="CRQ10" s="67"/>
      <c r="CRR10" s="67"/>
      <c r="CRS10" s="67"/>
      <c r="CRT10" s="67"/>
      <c r="CRU10" s="67"/>
      <c r="CRV10" s="67"/>
      <c r="CRW10" s="67"/>
      <c r="CRX10" s="67"/>
      <c r="CRY10" s="67"/>
      <c r="CRZ10" s="67"/>
      <c r="CSA10" s="67"/>
      <c r="CSB10" s="67"/>
      <c r="CSC10" s="67"/>
      <c r="CSD10" s="67"/>
      <c r="CSE10" s="67"/>
      <c r="CSF10" s="67"/>
      <c r="CSG10" s="67"/>
      <c r="CSH10" s="67"/>
      <c r="CSI10" s="67"/>
      <c r="CSJ10" s="67"/>
      <c r="CSK10" s="67"/>
      <c r="CSL10" s="67"/>
      <c r="CSM10" s="67"/>
      <c r="CSN10" s="67"/>
      <c r="CSO10" s="67"/>
      <c r="CSP10" s="67"/>
      <c r="CSQ10" s="67"/>
      <c r="CSR10" s="67"/>
      <c r="CSS10" s="67"/>
      <c r="CST10" s="67"/>
      <c r="CSU10" s="67"/>
      <c r="CSV10" s="67"/>
      <c r="CSW10" s="67"/>
      <c r="CSX10" s="67"/>
      <c r="CSY10" s="67"/>
      <c r="CSZ10" s="67"/>
      <c r="CTA10" s="67"/>
      <c r="CTB10" s="67"/>
      <c r="CTC10" s="67"/>
      <c r="CTD10" s="67"/>
      <c r="CTE10" s="67"/>
      <c r="CTF10" s="67"/>
      <c r="CTG10" s="67"/>
      <c r="CTH10" s="67"/>
      <c r="CTI10" s="67"/>
      <c r="CTJ10" s="67"/>
      <c r="CTK10" s="67"/>
      <c r="CTL10" s="67"/>
      <c r="CTM10" s="67"/>
      <c r="CTN10" s="67"/>
      <c r="CTO10" s="67"/>
      <c r="CTP10" s="67"/>
      <c r="CTQ10" s="67"/>
      <c r="CTR10" s="67"/>
      <c r="CTS10" s="67"/>
      <c r="CTT10" s="67"/>
      <c r="CTU10" s="67"/>
      <c r="CTV10" s="67"/>
      <c r="CTW10" s="67"/>
      <c r="CTX10" s="67"/>
      <c r="CTY10" s="67"/>
      <c r="CTZ10" s="67"/>
      <c r="CUA10" s="67"/>
      <c r="CUB10" s="67"/>
      <c r="CUC10" s="67"/>
      <c r="CUD10" s="67"/>
      <c r="CUE10" s="67"/>
      <c r="CUF10" s="67"/>
      <c r="CUG10" s="67"/>
      <c r="CUH10" s="67"/>
      <c r="CUI10" s="67"/>
      <c r="CUJ10" s="67"/>
      <c r="CUK10" s="67"/>
      <c r="CUL10" s="67"/>
      <c r="CUM10" s="67"/>
      <c r="CUN10" s="67"/>
      <c r="CUO10" s="67"/>
      <c r="CUP10" s="67"/>
      <c r="CUQ10" s="67"/>
      <c r="CUR10" s="67"/>
      <c r="CUS10" s="67"/>
      <c r="CUT10" s="67"/>
      <c r="CUU10" s="67"/>
      <c r="CUV10" s="67"/>
      <c r="CUW10" s="67"/>
      <c r="CUX10" s="67"/>
      <c r="CUY10" s="67"/>
      <c r="CUZ10" s="67"/>
      <c r="CVA10" s="67"/>
      <c r="CVB10" s="67"/>
      <c r="CVC10" s="67"/>
      <c r="CVD10" s="67"/>
      <c r="CVE10" s="67"/>
      <c r="CVF10" s="67"/>
      <c r="CVG10" s="67"/>
      <c r="CVH10" s="67"/>
      <c r="CVI10" s="67"/>
      <c r="CVJ10" s="67"/>
      <c r="CVK10" s="67"/>
      <c r="CVL10" s="67"/>
      <c r="CVM10" s="67"/>
      <c r="CVN10" s="67"/>
      <c r="CVO10" s="67"/>
      <c r="CVP10" s="67"/>
      <c r="CVQ10" s="67"/>
      <c r="CVR10" s="67"/>
      <c r="CVS10" s="67"/>
      <c r="CVT10" s="67"/>
      <c r="CVU10" s="67"/>
      <c r="CVV10" s="67"/>
      <c r="CVW10" s="67"/>
      <c r="CVX10" s="67"/>
      <c r="CVY10" s="67"/>
      <c r="CVZ10" s="67"/>
      <c r="CWA10" s="67"/>
      <c r="CWB10" s="67"/>
      <c r="CWC10" s="67"/>
      <c r="CWD10" s="67"/>
      <c r="CWE10" s="67"/>
      <c r="CWF10" s="67"/>
      <c r="CWG10" s="67"/>
      <c r="CWH10" s="67"/>
      <c r="CWI10" s="67"/>
      <c r="CWJ10" s="67"/>
      <c r="CWK10" s="67"/>
      <c r="CWL10" s="67"/>
      <c r="CWM10" s="67"/>
      <c r="CWN10" s="67"/>
      <c r="CWO10" s="67"/>
      <c r="CWP10" s="67"/>
      <c r="CWQ10" s="67"/>
      <c r="CWR10" s="67"/>
      <c r="CWS10" s="67"/>
      <c r="CWT10" s="67"/>
      <c r="CWU10" s="67"/>
      <c r="CWV10" s="67"/>
      <c r="CWW10" s="67"/>
      <c r="CWX10" s="67"/>
      <c r="CWY10" s="67"/>
      <c r="CWZ10" s="67"/>
      <c r="CXA10" s="67"/>
      <c r="CXB10" s="67"/>
      <c r="CXC10" s="67"/>
      <c r="CXD10" s="67"/>
      <c r="CXE10" s="67"/>
      <c r="CXF10" s="67"/>
      <c r="CXG10" s="67"/>
      <c r="CXH10" s="67"/>
      <c r="CXI10" s="67"/>
      <c r="CXJ10" s="67"/>
      <c r="CXK10" s="67"/>
      <c r="CXL10" s="67"/>
      <c r="CXM10" s="67"/>
      <c r="CXN10" s="67"/>
      <c r="CXO10" s="67"/>
      <c r="CXP10" s="67"/>
      <c r="CXQ10" s="67"/>
      <c r="CXR10" s="67"/>
      <c r="CXS10" s="67"/>
      <c r="CXT10" s="67"/>
      <c r="CXU10" s="67"/>
      <c r="CXV10" s="67"/>
      <c r="CXW10" s="67"/>
      <c r="CXX10" s="67"/>
      <c r="CXY10" s="67"/>
      <c r="CXZ10" s="67"/>
      <c r="CYA10" s="67"/>
      <c r="CYB10" s="67"/>
      <c r="CYC10" s="67"/>
      <c r="CYD10" s="67"/>
      <c r="CYE10" s="67"/>
      <c r="CYF10" s="67"/>
      <c r="CYG10" s="67"/>
      <c r="CYH10" s="67"/>
      <c r="CYI10" s="67"/>
      <c r="CYJ10" s="67"/>
      <c r="CYK10" s="67"/>
      <c r="CYL10" s="67"/>
      <c r="CYM10" s="67"/>
      <c r="CYN10" s="67"/>
      <c r="CYO10" s="67"/>
      <c r="CYP10" s="67"/>
      <c r="CYQ10" s="67"/>
      <c r="CYR10" s="67"/>
      <c r="CYS10" s="67"/>
      <c r="CYT10" s="67"/>
      <c r="CYU10" s="67"/>
      <c r="CYV10" s="67"/>
      <c r="CYW10" s="67"/>
      <c r="CYX10" s="67"/>
      <c r="CYY10" s="67"/>
      <c r="CYZ10" s="67"/>
      <c r="CZA10" s="67"/>
      <c r="CZB10" s="67"/>
      <c r="CZC10" s="67"/>
      <c r="CZD10" s="67"/>
      <c r="CZE10" s="67"/>
      <c r="CZF10" s="67"/>
      <c r="CZG10" s="67"/>
      <c r="CZH10" s="67"/>
      <c r="CZI10" s="67"/>
      <c r="CZJ10" s="67"/>
      <c r="CZK10" s="67"/>
      <c r="CZL10" s="67"/>
      <c r="CZM10" s="67"/>
      <c r="CZN10" s="67"/>
      <c r="CZO10" s="67"/>
      <c r="CZP10" s="67"/>
      <c r="CZQ10" s="67"/>
      <c r="CZR10" s="67"/>
      <c r="CZS10" s="67"/>
      <c r="CZT10" s="67"/>
      <c r="CZU10" s="67"/>
      <c r="CZV10" s="67"/>
      <c r="CZW10" s="67"/>
      <c r="CZX10" s="67"/>
      <c r="CZY10" s="67"/>
      <c r="CZZ10" s="67"/>
      <c r="DAA10" s="67"/>
      <c r="DAB10" s="67"/>
      <c r="DAC10" s="67"/>
      <c r="DAD10" s="67"/>
      <c r="DAE10" s="67"/>
      <c r="DAF10" s="67"/>
      <c r="DAG10" s="67"/>
      <c r="DAH10" s="67"/>
      <c r="DAI10" s="67"/>
      <c r="DAJ10" s="67"/>
      <c r="DAK10" s="67"/>
      <c r="DAL10" s="67"/>
      <c r="DAM10" s="67"/>
      <c r="DAN10" s="67"/>
      <c r="DAO10" s="67"/>
      <c r="DAP10" s="67"/>
      <c r="DAQ10" s="67"/>
      <c r="DAR10" s="67"/>
      <c r="DAS10" s="67"/>
      <c r="DAT10" s="67"/>
      <c r="DAU10" s="67"/>
      <c r="DAV10" s="67"/>
      <c r="DAW10" s="67"/>
      <c r="DAX10" s="67"/>
      <c r="DAY10" s="67"/>
      <c r="DAZ10" s="67"/>
      <c r="DBA10" s="67"/>
      <c r="DBB10" s="67"/>
      <c r="DBC10" s="67"/>
      <c r="DBD10" s="67"/>
      <c r="DBE10" s="67"/>
      <c r="DBF10" s="67"/>
      <c r="DBG10" s="67"/>
      <c r="DBH10" s="67"/>
      <c r="DBI10" s="67"/>
      <c r="DBJ10" s="67"/>
      <c r="DBK10" s="67"/>
      <c r="DBL10" s="67"/>
      <c r="DBM10" s="67"/>
      <c r="DBN10" s="67"/>
      <c r="DBO10" s="67"/>
      <c r="DBP10" s="67"/>
      <c r="DBQ10" s="67"/>
      <c r="DBR10" s="67"/>
      <c r="DBS10" s="67"/>
      <c r="DBT10" s="67"/>
      <c r="DBU10" s="67"/>
      <c r="DBV10" s="67"/>
      <c r="DBW10" s="67"/>
      <c r="DBX10" s="67"/>
      <c r="DBY10" s="67"/>
      <c r="DBZ10" s="67"/>
      <c r="DCA10" s="67"/>
      <c r="DCB10" s="67"/>
      <c r="DCC10" s="67"/>
      <c r="DCD10" s="67"/>
      <c r="DCE10" s="67"/>
      <c r="DCF10" s="67"/>
      <c r="DCG10" s="67"/>
      <c r="DCH10" s="67"/>
      <c r="DCI10" s="67"/>
      <c r="DCJ10" s="67"/>
      <c r="DCK10" s="67"/>
      <c r="DCL10" s="67"/>
      <c r="DCM10" s="67"/>
      <c r="DCN10" s="67"/>
      <c r="DCO10" s="67"/>
      <c r="DCP10" s="67"/>
      <c r="DCQ10" s="67"/>
      <c r="DCR10" s="67"/>
      <c r="DCS10" s="67"/>
      <c r="DCT10" s="67"/>
      <c r="DCU10" s="67"/>
      <c r="DCV10" s="67"/>
      <c r="DCW10" s="67"/>
      <c r="DCX10" s="67"/>
      <c r="DCY10" s="67"/>
      <c r="DCZ10" s="67"/>
      <c r="DDA10" s="67"/>
      <c r="DDB10" s="67"/>
      <c r="DDC10" s="67"/>
      <c r="DDD10" s="67"/>
      <c r="DDE10" s="67"/>
      <c r="DDF10" s="67"/>
      <c r="DDG10" s="67"/>
      <c r="DDH10" s="67"/>
      <c r="DDI10" s="67"/>
      <c r="DDJ10" s="67"/>
      <c r="DDK10" s="67"/>
      <c r="DDL10" s="67"/>
      <c r="DDM10" s="67"/>
      <c r="DDN10" s="67"/>
      <c r="DDO10" s="67"/>
      <c r="DDP10" s="67"/>
      <c r="DDQ10" s="67"/>
      <c r="DDR10" s="67"/>
      <c r="DDS10" s="67"/>
      <c r="DDT10" s="67"/>
      <c r="DDU10" s="67"/>
      <c r="DDV10" s="67"/>
      <c r="DDW10" s="67"/>
      <c r="DDX10" s="67"/>
      <c r="DDY10" s="67"/>
      <c r="DDZ10" s="67"/>
      <c r="DEA10" s="67"/>
      <c r="DEB10" s="67"/>
      <c r="DEC10" s="67"/>
      <c r="DED10" s="67"/>
      <c r="DEE10" s="67"/>
      <c r="DEF10" s="67"/>
      <c r="DEG10" s="67"/>
      <c r="DEH10" s="67"/>
      <c r="DEI10" s="67"/>
      <c r="DEJ10" s="67"/>
      <c r="DEK10" s="67"/>
      <c r="DEL10" s="67"/>
      <c r="DEM10" s="67"/>
      <c r="DEN10" s="67"/>
      <c r="DEO10" s="67"/>
      <c r="DEP10" s="67"/>
      <c r="DEQ10" s="67"/>
      <c r="DER10" s="67"/>
      <c r="DES10" s="67"/>
      <c r="DET10" s="67"/>
      <c r="DEU10" s="67"/>
      <c r="DEV10" s="67"/>
      <c r="DEW10" s="67"/>
      <c r="DEX10" s="67"/>
      <c r="DEY10" s="67"/>
      <c r="DEZ10" s="67"/>
      <c r="DFA10" s="67"/>
      <c r="DFB10" s="67"/>
      <c r="DFC10" s="67"/>
      <c r="DFD10" s="67"/>
      <c r="DFE10" s="67"/>
      <c r="DFF10" s="67"/>
      <c r="DFG10" s="67"/>
      <c r="DFH10" s="67"/>
      <c r="DFI10" s="67"/>
      <c r="DFJ10" s="67"/>
      <c r="DFK10" s="67"/>
      <c r="DFL10" s="67"/>
      <c r="DFM10" s="67"/>
      <c r="DFN10" s="67"/>
      <c r="DFO10" s="67"/>
      <c r="DFP10" s="67"/>
      <c r="DFQ10" s="67"/>
      <c r="DFR10" s="67"/>
      <c r="DFS10" s="67"/>
      <c r="DFT10" s="67"/>
      <c r="DFU10" s="67"/>
      <c r="DFV10" s="67"/>
      <c r="DFW10" s="67"/>
      <c r="DFX10" s="67"/>
      <c r="DFY10" s="67"/>
      <c r="DFZ10" s="67"/>
      <c r="DGA10" s="67"/>
      <c r="DGB10" s="67"/>
      <c r="DGC10" s="67"/>
      <c r="DGD10" s="67"/>
      <c r="DGE10" s="67"/>
      <c r="DGF10" s="67"/>
      <c r="DGG10" s="67"/>
      <c r="DGH10" s="67"/>
      <c r="DGI10" s="67"/>
      <c r="DGJ10" s="67"/>
      <c r="DGK10" s="67"/>
      <c r="DGL10" s="67"/>
      <c r="DGM10" s="67"/>
      <c r="DGN10" s="67"/>
      <c r="DGO10" s="67"/>
      <c r="DGP10" s="67"/>
      <c r="DGQ10" s="67"/>
      <c r="DGR10" s="67"/>
      <c r="DGS10" s="67"/>
      <c r="DGT10" s="67"/>
      <c r="DGU10" s="67"/>
      <c r="DGV10" s="67"/>
      <c r="DGW10" s="67"/>
      <c r="DGX10" s="67"/>
      <c r="DGY10" s="67"/>
      <c r="DGZ10" s="67"/>
      <c r="DHA10" s="67"/>
      <c r="DHB10" s="67"/>
      <c r="DHC10" s="67"/>
      <c r="DHD10" s="67"/>
      <c r="DHE10" s="67"/>
      <c r="DHF10" s="67"/>
      <c r="DHG10" s="67"/>
      <c r="DHH10" s="67"/>
      <c r="DHI10" s="67"/>
      <c r="DHJ10" s="67"/>
      <c r="DHK10" s="67"/>
      <c r="DHL10" s="67"/>
      <c r="DHM10" s="67"/>
      <c r="DHN10" s="67"/>
      <c r="DHO10" s="67"/>
      <c r="DHP10" s="67"/>
      <c r="DHQ10" s="67"/>
      <c r="DHR10" s="67"/>
      <c r="DHS10" s="67"/>
      <c r="DHT10" s="67"/>
      <c r="DHU10" s="67"/>
      <c r="DHV10" s="67"/>
      <c r="DHW10" s="67"/>
      <c r="DHX10" s="67"/>
      <c r="DHY10" s="67"/>
      <c r="DHZ10" s="67"/>
      <c r="DIA10" s="67"/>
      <c r="DIB10" s="67"/>
      <c r="DIC10" s="67"/>
      <c r="DID10" s="67"/>
      <c r="DIE10" s="67"/>
      <c r="DIF10" s="67"/>
      <c r="DIG10" s="67"/>
      <c r="DIH10" s="67"/>
      <c r="DII10" s="67"/>
      <c r="DIJ10" s="67"/>
      <c r="DIK10" s="67"/>
      <c r="DIL10" s="67"/>
      <c r="DIM10" s="67"/>
      <c r="DIN10" s="67"/>
      <c r="DIO10" s="67"/>
      <c r="DIP10" s="67"/>
      <c r="DIQ10" s="67"/>
      <c r="DIR10" s="67"/>
      <c r="DIS10" s="67"/>
      <c r="DIT10" s="67"/>
      <c r="DIU10" s="67"/>
      <c r="DIV10" s="67"/>
      <c r="DIW10" s="67"/>
      <c r="DIX10" s="67"/>
      <c r="DIY10" s="67"/>
      <c r="DIZ10" s="67"/>
      <c r="DJA10" s="67"/>
      <c r="DJB10" s="67"/>
      <c r="DJC10" s="67"/>
      <c r="DJD10" s="67"/>
      <c r="DJE10" s="67"/>
      <c r="DJF10" s="67"/>
      <c r="DJG10" s="67"/>
      <c r="DJH10" s="67"/>
      <c r="DJI10" s="67"/>
      <c r="DJJ10" s="67"/>
      <c r="DJK10" s="67"/>
      <c r="DJL10" s="67"/>
      <c r="DJM10" s="67"/>
      <c r="DJN10" s="67"/>
      <c r="DJO10" s="67"/>
      <c r="DJP10" s="67"/>
      <c r="DJQ10" s="67"/>
      <c r="DJR10" s="67"/>
      <c r="DJS10" s="67"/>
      <c r="DJT10" s="67"/>
      <c r="DJU10" s="67"/>
      <c r="DJV10" s="67"/>
      <c r="DJW10" s="67"/>
      <c r="DJX10" s="67"/>
      <c r="DJY10" s="67"/>
      <c r="DJZ10" s="67"/>
      <c r="DKA10" s="67"/>
      <c r="DKB10" s="67"/>
      <c r="DKC10" s="67"/>
      <c r="DKD10" s="67"/>
      <c r="DKE10" s="67"/>
      <c r="DKF10" s="67"/>
      <c r="DKG10" s="67"/>
      <c r="DKH10" s="67"/>
      <c r="DKI10" s="67"/>
      <c r="DKJ10" s="67"/>
      <c r="DKK10" s="67"/>
      <c r="DKL10" s="67"/>
      <c r="DKM10" s="67"/>
      <c r="DKN10" s="67"/>
      <c r="DKO10" s="67"/>
      <c r="DKP10" s="67"/>
      <c r="DKQ10" s="67"/>
      <c r="DKR10" s="67"/>
      <c r="DKS10" s="67"/>
      <c r="DKT10" s="67"/>
      <c r="DKU10" s="67"/>
      <c r="DKV10" s="67"/>
      <c r="DKW10" s="67"/>
      <c r="DKX10" s="67"/>
      <c r="DKY10" s="67"/>
      <c r="DKZ10" s="67"/>
      <c r="DLA10" s="67"/>
      <c r="DLB10" s="67"/>
      <c r="DLC10" s="67"/>
      <c r="DLD10" s="67"/>
      <c r="DLE10" s="67"/>
      <c r="DLF10" s="67"/>
      <c r="DLG10" s="67"/>
      <c r="DLH10" s="67"/>
      <c r="DLI10" s="67"/>
      <c r="DLJ10" s="67"/>
      <c r="DLK10" s="67"/>
      <c r="DLL10" s="67"/>
      <c r="DLM10" s="67"/>
      <c r="DLN10" s="67"/>
      <c r="DLO10" s="67"/>
      <c r="DLP10" s="67"/>
      <c r="DLQ10" s="67"/>
      <c r="DLR10" s="67"/>
      <c r="DLS10" s="67"/>
      <c r="DLT10" s="67"/>
      <c r="DLU10" s="67"/>
      <c r="DLV10" s="67"/>
      <c r="DLW10" s="67"/>
      <c r="DLX10" s="67"/>
      <c r="DLY10" s="67"/>
      <c r="DLZ10" s="67"/>
      <c r="DMA10" s="67"/>
      <c r="DMB10" s="67"/>
      <c r="DMC10" s="67"/>
      <c r="DMD10" s="67"/>
      <c r="DME10" s="67"/>
      <c r="DMF10" s="67"/>
      <c r="DMG10" s="67"/>
      <c r="DMH10" s="67"/>
      <c r="DMI10" s="67"/>
      <c r="DMJ10" s="67"/>
      <c r="DMK10" s="67"/>
      <c r="DML10" s="67"/>
      <c r="DMM10" s="67"/>
      <c r="DMN10" s="67"/>
      <c r="DMO10" s="67"/>
      <c r="DMP10" s="67"/>
      <c r="DMQ10" s="67"/>
      <c r="DMR10" s="67"/>
      <c r="DMS10" s="67"/>
      <c r="DMT10" s="67"/>
      <c r="DMU10" s="67"/>
      <c r="DMV10" s="67"/>
      <c r="DMW10" s="67"/>
      <c r="DMX10" s="67"/>
      <c r="DMY10" s="67"/>
      <c r="DMZ10" s="67"/>
      <c r="DNA10" s="67"/>
      <c r="DNB10" s="67"/>
      <c r="DNC10" s="67"/>
      <c r="DND10" s="67"/>
      <c r="DNE10" s="67"/>
      <c r="DNF10" s="67"/>
      <c r="DNG10" s="67"/>
      <c r="DNH10" s="67"/>
      <c r="DNI10" s="67"/>
      <c r="DNJ10" s="67"/>
      <c r="DNK10" s="67"/>
      <c r="DNL10" s="67"/>
      <c r="DNM10" s="67"/>
      <c r="DNN10" s="67"/>
      <c r="DNO10" s="67"/>
      <c r="DNP10" s="67"/>
      <c r="DNQ10" s="67"/>
      <c r="DNR10" s="67"/>
      <c r="DNS10" s="67"/>
      <c r="DNT10" s="67"/>
      <c r="DNU10" s="67"/>
      <c r="DNV10" s="67"/>
      <c r="DNW10" s="67"/>
      <c r="DNX10" s="67"/>
      <c r="DNY10" s="67"/>
      <c r="DNZ10" s="67"/>
      <c r="DOA10" s="67"/>
      <c r="DOB10" s="67"/>
      <c r="DOC10" s="67"/>
      <c r="DOD10" s="67"/>
      <c r="DOE10" s="67"/>
      <c r="DOF10" s="67"/>
      <c r="DOG10" s="67"/>
      <c r="DOH10" s="67"/>
      <c r="DOI10" s="67"/>
      <c r="DOJ10" s="67"/>
      <c r="DOK10" s="67"/>
      <c r="DOL10" s="67"/>
      <c r="DOM10" s="67"/>
      <c r="DON10" s="67"/>
      <c r="DOO10" s="67"/>
      <c r="DOP10" s="67"/>
      <c r="DOQ10" s="67"/>
      <c r="DOR10" s="67"/>
      <c r="DOS10" s="67"/>
      <c r="DOT10" s="67"/>
      <c r="DOU10" s="67"/>
      <c r="DOV10" s="67"/>
      <c r="DOW10" s="67"/>
      <c r="DOX10" s="67"/>
      <c r="DOY10" s="67"/>
      <c r="DOZ10" s="67"/>
      <c r="DPA10" s="67"/>
      <c r="DPB10" s="67"/>
      <c r="DPC10" s="67"/>
      <c r="DPD10" s="67"/>
      <c r="DPE10" s="67"/>
      <c r="DPF10" s="67"/>
      <c r="DPG10" s="67"/>
      <c r="DPH10" s="67"/>
      <c r="DPI10" s="67"/>
      <c r="DPJ10" s="67"/>
      <c r="DPK10" s="67"/>
      <c r="DPL10" s="67"/>
      <c r="DPM10" s="67"/>
      <c r="DPN10" s="67"/>
      <c r="DPO10" s="67"/>
      <c r="DPP10" s="67"/>
      <c r="DPQ10" s="67"/>
      <c r="DPR10" s="67"/>
      <c r="DPS10" s="67"/>
      <c r="DPT10" s="67"/>
      <c r="DPU10" s="67"/>
      <c r="DPV10" s="67"/>
      <c r="DPW10" s="67"/>
      <c r="DPX10" s="67"/>
      <c r="DPY10" s="67"/>
      <c r="DPZ10" s="67"/>
      <c r="DQA10" s="67"/>
      <c r="DQB10" s="67"/>
      <c r="DQC10" s="67"/>
      <c r="DQD10" s="67"/>
      <c r="DQE10" s="67"/>
      <c r="DQF10" s="67"/>
      <c r="DQG10" s="67"/>
      <c r="DQH10" s="67"/>
      <c r="DQI10" s="67"/>
      <c r="DQJ10" s="67"/>
      <c r="DQK10" s="67"/>
      <c r="DQL10" s="67"/>
      <c r="DQM10" s="67"/>
      <c r="DQN10" s="67"/>
      <c r="DQO10" s="67"/>
      <c r="DQP10" s="67"/>
      <c r="DQQ10" s="67"/>
      <c r="DQR10" s="67"/>
      <c r="DQS10" s="67"/>
      <c r="DQT10" s="67"/>
      <c r="DQU10" s="67"/>
      <c r="DQV10" s="67"/>
      <c r="DQW10" s="67"/>
      <c r="DQX10" s="67"/>
      <c r="DQY10" s="67"/>
      <c r="DQZ10" s="67"/>
      <c r="DRA10" s="67"/>
      <c r="DRB10" s="67"/>
      <c r="DRC10" s="67"/>
      <c r="DRD10" s="67"/>
      <c r="DRE10" s="67"/>
      <c r="DRF10" s="67"/>
      <c r="DRG10" s="67"/>
      <c r="DRH10" s="67"/>
      <c r="DRI10" s="67"/>
      <c r="DRJ10" s="67"/>
      <c r="DRK10" s="67"/>
      <c r="DRL10" s="67"/>
      <c r="DRM10" s="67"/>
      <c r="DRN10" s="67"/>
      <c r="DRO10" s="67"/>
      <c r="DRP10" s="67"/>
      <c r="DRQ10" s="67"/>
      <c r="DRR10" s="67"/>
      <c r="DRS10" s="67"/>
      <c r="DRT10" s="67"/>
      <c r="DRU10" s="67"/>
      <c r="DRV10" s="67"/>
      <c r="DRW10" s="67"/>
      <c r="DRX10" s="67"/>
      <c r="DRY10" s="67"/>
      <c r="DRZ10" s="67"/>
      <c r="DSA10" s="67"/>
      <c r="DSB10" s="67"/>
      <c r="DSC10" s="67"/>
      <c r="DSD10" s="67"/>
      <c r="DSE10" s="67"/>
      <c r="DSF10" s="67"/>
      <c r="DSG10" s="67"/>
      <c r="DSH10" s="67"/>
      <c r="DSI10" s="67"/>
      <c r="DSJ10" s="67"/>
      <c r="DSK10" s="67"/>
      <c r="DSL10" s="67"/>
      <c r="DSM10" s="67"/>
      <c r="DSN10" s="67"/>
      <c r="DSO10" s="67"/>
      <c r="DSP10" s="67"/>
      <c r="DSQ10" s="67"/>
      <c r="DSR10" s="67"/>
      <c r="DSS10" s="67"/>
      <c r="DST10" s="67"/>
      <c r="DSU10" s="67"/>
      <c r="DSV10" s="67"/>
      <c r="DSW10" s="67"/>
      <c r="DSX10" s="67"/>
      <c r="DSY10" s="67"/>
      <c r="DSZ10" s="67"/>
      <c r="DTA10" s="67"/>
      <c r="DTB10" s="67"/>
      <c r="DTC10" s="67"/>
      <c r="DTD10" s="67"/>
      <c r="DTE10" s="67"/>
      <c r="DTF10" s="67"/>
      <c r="DTG10" s="67"/>
      <c r="DTH10" s="67"/>
      <c r="DTI10" s="67"/>
      <c r="DTJ10" s="67"/>
      <c r="DTK10" s="67"/>
      <c r="DTL10" s="67"/>
      <c r="DTM10" s="67"/>
      <c r="DTN10" s="67"/>
      <c r="DTO10" s="67"/>
      <c r="DTP10" s="67"/>
      <c r="DTQ10" s="67"/>
      <c r="DTR10" s="67"/>
      <c r="DTS10" s="67"/>
      <c r="DTT10" s="67"/>
      <c r="DTU10" s="67"/>
      <c r="DTV10" s="67"/>
      <c r="DTW10" s="67"/>
      <c r="DTX10" s="67"/>
      <c r="DTY10" s="67"/>
      <c r="DTZ10" s="67"/>
      <c r="DUA10" s="67"/>
      <c r="DUB10" s="67"/>
      <c r="DUC10" s="67"/>
      <c r="DUD10" s="67"/>
      <c r="DUE10" s="67"/>
      <c r="DUF10" s="67"/>
      <c r="DUG10" s="67"/>
      <c r="DUH10" s="67"/>
      <c r="DUI10" s="67"/>
      <c r="DUJ10" s="67"/>
      <c r="DUK10" s="67"/>
      <c r="DUL10" s="67"/>
      <c r="DUM10" s="67"/>
      <c r="DUN10" s="67"/>
      <c r="DUO10" s="67"/>
      <c r="DUP10" s="67"/>
      <c r="DUQ10" s="67"/>
      <c r="DUR10" s="67"/>
      <c r="DUS10" s="67"/>
      <c r="DUT10" s="67"/>
      <c r="DUU10" s="67"/>
      <c r="DUV10" s="67"/>
      <c r="DUW10" s="67"/>
      <c r="DUX10" s="67"/>
      <c r="DUY10" s="67"/>
      <c r="DUZ10" s="67"/>
      <c r="DVA10" s="67"/>
      <c r="DVB10" s="67"/>
      <c r="DVC10" s="67"/>
      <c r="DVD10" s="67"/>
      <c r="DVE10" s="67"/>
      <c r="DVF10" s="67"/>
      <c r="DVG10" s="67"/>
      <c r="DVH10" s="67"/>
      <c r="DVI10" s="67"/>
      <c r="DVJ10" s="67"/>
      <c r="DVK10" s="67"/>
      <c r="DVL10" s="67"/>
      <c r="DVM10" s="67"/>
      <c r="DVN10" s="67"/>
      <c r="DVO10" s="67"/>
      <c r="DVP10" s="67"/>
      <c r="DVQ10" s="67"/>
      <c r="DVR10" s="67"/>
      <c r="DVS10" s="67"/>
      <c r="DVT10" s="67"/>
      <c r="DVU10" s="67"/>
      <c r="DVV10" s="67"/>
      <c r="DVW10" s="67"/>
      <c r="DVX10" s="67"/>
      <c r="DVY10" s="67"/>
      <c r="DVZ10" s="67"/>
      <c r="DWA10" s="67"/>
      <c r="DWB10" s="67"/>
      <c r="DWC10" s="67"/>
      <c r="DWD10" s="67"/>
      <c r="DWE10" s="67"/>
      <c r="DWF10" s="67"/>
      <c r="DWG10" s="67"/>
      <c r="DWH10" s="67"/>
      <c r="DWI10" s="67"/>
      <c r="DWJ10" s="67"/>
      <c r="DWK10" s="67"/>
      <c r="DWL10" s="67"/>
      <c r="DWM10" s="67"/>
      <c r="DWN10" s="67"/>
      <c r="DWO10" s="67"/>
      <c r="DWP10" s="67"/>
      <c r="DWQ10" s="67"/>
      <c r="DWR10" s="67"/>
      <c r="DWS10" s="67"/>
      <c r="DWT10" s="67"/>
      <c r="DWU10" s="67"/>
      <c r="DWV10" s="67"/>
      <c r="DWW10" s="67"/>
      <c r="DWX10" s="67"/>
      <c r="DWY10" s="67"/>
      <c r="DWZ10" s="67"/>
      <c r="DXA10" s="67"/>
      <c r="DXB10" s="67"/>
      <c r="DXC10" s="67"/>
      <c r="DXD10" s="67"/>
      <c r="DXE10" s="67"/>
      <c r="DXF10" s="67"/>
      <c r="DXG10" s="67"/>
      <c r="DXH10" s="67"/>
      <c r="DXI10" s="67"/>
      <c r="DXJ10" s="67"/>
      <c r="DXK10" s="67"/>
      <c r="DXL10" s="67"/>
      <c r="DXM10" s="67"/>
      <c r="DXN10" s="67"/>
      <c r="DXO10" s="67"/>
      <c r="DXP10" s="67"/>
      <c r="DXQ10" s="67"/>
      <c r="DXR10" s="67"/>
      <c r="DXS10" s="67"/>
      <c r="DXT10" s="67"/>
      <c r="DXU10" s="67"/>
      <c r="DXV10" s="67"/>
      <c r="DXW10" s="67"/>
      <c r="DXX10" s="67"/>
      <c r="DXY10" s="67"/>
      <c r="DXZ10" s="67"/>
      <c r="DYA10" s="67"/>
      <c r="DYB10" s="67"/>
      <c r="DYC10" s="67"/>
      <c r="DYD10" s="67"/>
      <c r="DYE10" s="67"/>
      <c r="DYF10" s="67"/>
      <c r="DYG10" s="67"/>
      <c r="DYH10" s="67"/>
      <c r="DYI10" s="67"/>
      <c r="DYJ10" s="67"/>
      <c r="DYK10" s="67"/>
      <c r="DYL10" s="67"/>
      <c r="DYM10" s="67"/>
      <c r="DYN10" s="67"/>
      <c r="DYO10" s="67"/>
      <c r="DYP10" s="67"/>
      <c r="DYQ10" s="67"/>
      <c r="DYR10" s="67"/>
      <c r="DYS10" s="67"/>
      <c r="DYT10" s="67"/>
      <c r="DYU10" s="67"/>
      <c r="DYV10" s="67"/>
      <c r="DYW10" s="67"/>
      <c r="DYX10" s="67"/>
      <c r="DYY10" s="67"/>
      <c r="DYZ10" s="67"/>
      <c r="DZA10" s="67"/>
      <c r="DZB10" s="67"/>
      <c r="DZC10" s="67"/>
      <c r="DZD10" s="67"/>
      <c r="DZE10" s="67"/>
      <c r="DZF10" s="67"/>
      <c r="DZG10" s="67"/>
      <c r="DZH10" s="67"/>
      <c r="DZI10" s="67"/>
      <c r="DZJ10" s="67"/>
      <c r="DZK10" s="67"/>
      <c r="DZL10" s="67"/>
      <c r="DZM10" s="67"/>
      <c r="DZN10" s="67"/>
      <c r="DZO10" s="67"/>
      <c r="DZP10" s="67"/>
      <c r="DZQ10" s="67"/>
      <c r="DZR10" s="67"/>
      <c r="DZS10" s="67"/>
      <c r="DZT10" s="67"/>
      <c r="DZU10" s="67"/>
      <c r="DZV10" s="67"/>
      <c r="DZW10" s="67"/>
      <c r="DZX10" s="67"/>
      <c r="DZY10" s="67"/>
      <c r="DZZ10" s="67"/>
      <c r="EAA10" s="67"/>
      <c r="EAB10" s="67"/>
      <c r="EAC10" s="67"/>
      <c r="EAD10" s="67"/>
      <c r="EAE10" s="67"/>
      <c r="EAF10" s="67"/>
      <c r="EAG10" s="67"/>
      <c r="EAH10" s="67"/>
      <c r="EAI10" s="67"/>
      <c r="EAJ10" s="67"/>
      <c r="EAK10" s="67"/>
      <c r="EAL10" s="67"/>
      <c r="EAM10" s="67"/>
      <c r="EAN10" s="67"/>
      <c r="EAO10" s="67"/>
      <c r="EAP10" s="67"/>
      <c r="EAQ10" s="67"/>
      <c r="EAR10" s="67"/>
      <c r="EAS10" s="67"/>
      <c r="EAT10" s="67"/>
      <c r="EAU10" s="67"/>
      <c r="EAV10" s="67"/>
      <c r="EAW10" s="67"/>
      <c r="EAX10" s="67"/>
      <c r="EAY10" s="67"/>
      <c r="EAZ10" s="67"/>
      <c r="EBA10" s="67"/>
      <c r="EBB10" s="67"/>
      <c r="EBC10" s="67"/>
      <c r="EBD10" s="67"/>
      <c r="EBE10" s="67"/>
      <c r="EBF10" s="67"/>
      <c r="EBG10" s="67"/>
      <c r="EBH10" s="67"/>
      <c r="EBI10" s="67"/>
      <c r="EBJ10" s="67"/>
      <c r="EBK10" s="67"/>
      <c r="EBL10" s="67"/>
      <c r="EBM10" s="67"/>
      <c r="EBN10" s="67"/>
      <c r="EBO10" s="67"/>
      <c r="EBP10" s="67"/>
      <c r="EBQ10" s="67"/>
      <c r="EBR10" s="67"/>
      <c r="EBS10" s="67"/>
      <c r="EBT10" s="67"/>
      <c r="EBU10" s="67"/>
      <c r="EBV10" s="67"/>
      <c r="EBW10" s="67"/>
      <c r="EBX10" s="67"/>
      <c r="EBY10" s="67"/>
      <c r="EBZ10" s="67"/>
      <c r="ECA10" s="67"/>
      <c r="ECB10" s="67"/>
      <c r="ECC10" s="67"/>
      <c r="ECD10" s="67"/>
      <c r="ECE10" s="67"/>
      <c r="ECF10" s="67"/>
      <c r="ECG10" s="67"/>
      <c r="ECH10" s="67"/>
      <c r="ECI10" s="67"/>
      <c r="ECJ10" s="67"/>
      <c r="ECK10" s="67"/>
      <c r="ECL10" s="67"/>
      <c r="ECM10" s="67"/>
      <c r="ECN10" s="67"/>
      <c r="ECO10" s="67"/>
      <c r="ECP10" s="67"/>
      <c r="ECQ10" s="67"/>
      <c r="ECR10" s="67"/>
      <c r="ECS10" s="67"/>
      <c r="ECT10" s="67"/>
      <c r="ECU10" s="67"/>
      <c r="ECV10" s="67"/>
      <c r="ECW10" s="67"/>
      <c r="ECX10" s="67"/>
      <c r="ECY10" s="67"/>
      <c r="ECZ10" s="67"/>
      <c r="EDA10" s="67"/>
      <c r="EDB10" s="67"/>
      <c r="EDC10" s="67"/>
      <c r="EDD10" s="67"/>
      <c r="EDE10" s="67"/>
      <c r="EDF10" s="67"/>
      <c r="EDG10" s="67"/>
      <c r="EDH10" s="67"/>
      <c r="EDI10" s="67"/>
      <c r="EDJ10" s="67"/>
      <c r="EDK10" s="67"/>
      <c r="EDL10" s="67"/>
      <c r="EDM10" s="67"/>
      <c r="EDN10" s="67"/>
      <c r="EDO10" s="67"/>
      <c r="EDP10" s="67"/>
      <c r="EDQ10" s="67"/>
      <c r="EDR10" s="67"/>
      <c r="EDS10" s="67"/>
      <c r="EDT10" s="67"/>
      <c r="EDU10" s="67"/>
      <c r="EDV10" s="67"/>
      <c r="EDW10" s="67"/>
      <c r="EDX10" s="67"/>
      <c r="EDY10" s="67"/>
      <c r="EDZ10" s="67"/>
      <c r="EEA10" s="67"/>
      <c r="EEB10" s="67"/>
      <c r="EEC10" s="67"/>
      <c r="EED10" s="67"/>
      <c r="EEE10" s="67"/>
      <c r="EEF10" s="67"/>
      <c r="EEG10" s="67"/>
      <c r="EEH10" s="67"/>
      <c r="EEI10" s="67"/>
      <c r="EEJ10" s="67"/>
      <c r="EEK10" s="67"/>
      <c r="EEL10" s="67"/>
      <c r="EEM10" s="67"/>
      <c r="EEN10" s="67"/>
      <c r="EEO10" s="67"/>
      <c r="EEP10" s="67"/>
      <c r="EEQ10" s="67"/>
      <c r="EER10" s="67"/>
      <c r="EES10" s="67"/>
      <c r="EET10" s="67"/>
      <c r="EEU10" s="67"/>
      <c r="EEV10" s="67"/>
      <c r="EEW10" s="67"/>
      <c r="EEX10" s="67"/>
      <c r="EEY10" s="67"/>
      <c r="EEZ10" s="67"/>
      <c r="EFA10" s="67"/>
      <c r="EFB10" s="67"/>
      <c r="EFC10" s="67"/>
      <c r="EFD10" s="67"/>
      <c r="EFE10" s="67"/>
      <c r="EFF10" s="67"/>
      <c r="EFG10" s="67"/>
      <c r="EFH10" s="67"/>
      <c r="EFI10" s="67"/>
      <c r="EFJ10" s="67"/>
      <c r="EFK10" s="67"/>
      <c r="EFL10" s="67"/>
      <c r="EFM10" s="67"/>
      <c r="EFN10" s="67"/>
      <c r="EFO10" s="67"/>
      <c r="EFP10" s="67"/>
      <c r="EFQ10" s="67"/>
      <c r="EFR10" s="67"/>
      <c r="EFS10" s="67"/>
      <c r="EFT10" s="67"/>
      <c r="EFU10" s="67"/>
      <c r="EFV10" s="67"/>
      <c r="EFW10" s="67"/>
      <c r="EFX10" s="67"/>
      <c r="EFY10" s="67"/>
      <c r="EFZ10" s="67"/>
      <c r="EGA10" s="67"/>
      <c r="EGB10" s="67"/>
      <c r="EGC10" s="67"/>
      <c r="EGD10" s="67"/>
      <c r="EGE10" s="67"/>
      <c r="EGF10" s="67"/>
      <c r="EGG10" s="67"/>
      <c r="EGH10" s="67"/>
      <c r="EGI10" s="67"/>
      <c r="EGJ10" s="67"/>
      <c r="EGK10" s="67"/>
      <c r="EGL10" s="67"/>
      <c r="EGM10" s="67"/>
      <c r="EGN10" s="67"/>
      <c r="EGO10" s="67"/>
      <c r="EGP10" s="67"/>
      <c r="EGQ10" s="67"/>
      <c r="EGR10" s="67"/>
      <c r="EGS10" s="67"/>
      <c r="EGT10" s="67"/>
      <c r="EGU10" s="67"/>
      <c r="EGV10" s="67"/>
      <c r="EGW10" s="67"/>
      <c r="EGX10" s="67"/>
      <c r="EGY10" s="67"/>
      <c r="EGZ10" s="67"/>
      <c r="EHA10" s="67"/>
      <c r="EHB10" s="67"/>
      <c r="EHC10" s="67"/>
      <c r="EHD10" s="67"/>
      <c r="EHE10" s="67"/>
      <c r="EHF10" s="67"/>
      <c r="EHG10" s="67"/>
      <c r="EHH10" s="67"/>
      <c r="EHI10" s="67"/>
      <c r="EHJ10" s="67"/>
      <c r="EHK10" s="67"/>
      <c r="EHL10" s="67"/>
      <c r="EHM10" s="67"/>
      <c r="EHN10" s="67"/>
      <c r="EHO10" s="67"/>
      <c r="EHP10" s="67"/>
      <c r="EHQ10" s="67"/>
      <c r="EHR10" s="67"/>
      <c r="EHS10" s="67"/>
      <c r="EHT10" s="67"/>
      <c r="EHU10" s="67"/>
      <c r="EHV10" s="67"/>
      <c r="EHW10" s="67"/>
      <c r="EHX10" s="67"/>
      <c r="EHY10" s="67"/>
      <c r="EHZ10" s="67"/>
      <c r="EIA10" s="67"/>
      <c r="EIB10" s="67"/>
      <c r="EIC10" s="67"/>
      <c r="EID10" s="67"/>
      <c r="EIE10" s="67"/>
      <c r="EIF10" s="67"/>
      <c r="EIG10" s="67"/>
      <c r="EIH10" s="67"/>
      <c r="EII10" s="67"/>
      <c r="EIJ10" s="67"/>
      <c r="EIK10" s="67"/>
      <c r="EIL10" s="67"/>
      <c r="EIM10" s="67"/>
      <c r="EIN10" s="67"/>
      <c r="EIO10" s="67"/>
      <c r="EIP10" s="67"/>
      <c r="EIQ10" s="67"/>
      <c r="EIR10" s="67"/>
      <c r="EIS10" s="67"/>
      <c r="EIT10" s="67"/>
      <c r="EIU10" s="67"/>
      <c r="EIV10" s="67"/>
      <c r="EIW10" s="67"/>
      <c r="EIX10" s="67"/>
      <c r="EIY10" s="67"/>
      <c r="EIZ10" s="67"/>
      <c r="EJA10" s="67"/>
      <c r="EJB10" s="67"/>
      <c r="EJC10" s="67"/>
      <c r="EJD10" s="67"/>
      <c r="EJE10" s="67"/>
      <c r="EJF10" s="67"/>
      <c r="EJG10" s="67"/>
      <c r="EJH10" s="67"/>
      <c r="EJI10" s="67"/>
      <c r="EJJ10" s="67"/>
      <c r="EJK10" s="67"/>
      <c r="EJL10" s="67"/>
      <c r="EJM10" s="67"/>
      <c r="EJN10" s="67"/>
      <c r="EJO10" s="67"/>
      <c r="EJP10" s="67"/>
      <c r="EJQ10" s="67"/>
      <c r="EJR10" s="67"/>
      <c r="EJS10" s="67"/>
      <c r="EJT10" s="67"/>
      <c r="EJU10" s="67"/>
      <c r="EJV10" s="67"/>
      <c r="EJW10" s="67"/>
      <c r="EJX10" s="67"/>
      <c r="EJY10" s="67"/>
      <c r="EJZ10" s="67"/>
      <c r="EKA10" s="67"/>
      <c r="EKB10" s="67"/>
      <c r="EKC10" s="67"/>
      <c r="EKD10" s="67"/>
      <c r="EKE10" s="67"/>
      <c r="EKF10" s="67"/>
      <c r="EKG10" s="67"/>
      <c r="EKH10" s="67"/>
      <c r="EKI10" s="67"/>
      <c r="EKJ10" s="67"/>
      <c r="EKK10" s="67"/>
      <c r="EKL10" s="67"/>
      <c r="EKM10" s="67"/>
      <c r="EKN10" s="67"/>
      <c r="EKO10" s="67"/>
      <c r="EKP10" s="67"/>
      <c r="EKQ10" s="67"/>
      <c r="EKR10" s="67"/>
      <c r="EKS10" s="67"/>
      <c r="EKT10" s="67"/>
      <c r="EKU10" s="67"/>
      <c r="EKV10" s="67"/>
      <c r="EKW10" s="67"/>
      <c r="EKX10" s="67"/>
      <c r="EKY10" s="67"/>
      <c r="EKZ10" s="67"/>
      <c r="ELA10" s="67"/>
      <c r="ELB10" s="67"/>
      <c r="ELC10" s="67"/>
      <c r="ELD10" s="67"/>
      <c r="ELE10" s="67"/>
      <c r="ELF10" s="67"/>
      <c r="ELG10" s="67"/>
      <c r="ELH10" s="67"/>
      <c r="ELI10" s="67"/>
      <c r="ELJ10" s="67"/>
      <c r="ELK10" s="67"/>
      <c r="ELL10" s="67"/>
      <c r="ELM10" s="67"/>
      <c r="ELN10" s="67"/>
      <c r="ELO10" s="67"/>
      <c r="ELP10" s="67"/>
      <c r="ELQ10" s="67"/>
      <c r="ELR10" s="67"/>
      <c r="ELS10" s="67"/>
      <c r="ELT10" s="67"/>
      <c r="ELU10" s="67"/>
      <c r="ELV10" s="67"/>
      <c r="ELW10" s="67"/>
      <c r="ELX10" s="67"/>
      <c r="ELY10" s="67"/>
      <c r="ELZ10" s="67"/>
      <c r="EMA10" s="67"/>
      <c r="EMB10" s="67"/>
      <c r="EMC10" s="67"/>
      <c r="EMD10" s="67"/>
      <c r="EME10" s="67"/>
      <c r="EMF10" s="67"/>
      <c r="EMG10" s="67"/>
      <c r="EMH10" s="67"/>
      <c r="EMI10" s="67"/>
      <c r="EMJ10" s="67"/>
      <c r="EMK10" s="67"/>
      <c r="EML10" s="67"/>
      <c r="EMM10" s="67"/>
      <c r="EMN10" s="67"/>
      <c r="EMO10" s="67"/>
      <c r="EMP10" s="67"/>
      <c r="EMQ10" s="67"/>
      <c r="EMR10" s="67"/>
      <c r="EMS10" s="67"/>
      <c r="EMT10" s="67"/>
      <c r="EMU10" s="67"/>
      <c r="EMV10" s="67"/>
      <c r="EMW10" s="67"/>
      <c r="EMX10" s="67"/>
      <c r="EMY10" s="67"/>
      <c r="EMZ10" s="67"/>
      <c r="ENA10" s="67"/>
      <c r="ENB10" s="67"/>
      <c r="ENC10" s="67"/>
      <c r="END10" s="67"/>
      <c r="ENE10" s="67"/>
      <c r="ENF10" s="67"/>
      <c r="ENG10" s="67"/>
      <c r="ENH10" s="67"/>
      <c r="ENI10" s="67"/>
      <c r="ENJ10" s="67"/>
      <c r="ENK10" s="67"/>
      <c r="ENL10" s="67"/>
      <c r="ENM10" s="67"/>
      <c r="ENN10" s="67"/>
      <c r="ENO10" s="67"/>
      <c r="ENP10" s="67"/>
      <c r="ENQ10" s="67"/>
      <c r="ENR10" s="67"/>
      <c r="ENS10" s="67"/>
      <c r="ENT10" s="67"/>
      <c r="ENU10" s="67"/>
      <c r="ENV10" s="67"/>
      <c r="ENW10" s="67"/>
      <c r="ENX10" s="67"/>
      <c r="ENY10" s="67"/>
      <c r="ENZ10" s="67"/>
      <c r="EOA10" s="67"/>
      <c r="EOB10" s="67"/>
      <c r="EOC10" s="67"/>
      <c r="EOD10" s="67"/>
      <c r="EOE10" s="67"/>
      <c r="EOF10" s="67"/>
      <c r="EOG10" s="67"/>
      <c r="EOH10" s="67"/>
      <c r="EOI10" s="67"/>
      <c r="EOJ10" s="67"/>
      <c r="EOK10" s="67"/>
      <c r="EOL10" s="67"/>
      <c r="EOM10" s="67"/>
      <c r="EON10" s="67"/>
      <c r="EOO10" s="67"/>
      <c r="EOP10" s="67"/>
      <c r="EOQ10" s="67"/>
      <c r="EOR10" s="67"/>
      <c r="EOS10" s="67"/>
      <c r="EOT10" s="67"/>
      <c r="EOU10" s="67"/>
      <c r="EOV10" s="67"/>
      <c r="EOW10" s="67"/>
      <c r="EOX10" s="67"/>
      <c r="EOY10" s="67"/>
      <c r="EOZ10" s="67"/>
      <c r="EPA10" s="67"/>
      <c r="EPB10" s="67"/>
      <c r="EPC10" s="67"/>
      <c r="EPD10" s="67"/>
      <c r="EPE10" s="67"/>
      <c r="EPF10" s="67"/>
      <c r="EPG10" s="67"/>
      <c r="EPH10" s="67"/>
      <c r="EPI10" s="67"/>
      <c r="EPJ10" s="67"/>
      <c r="EPK10" s="67"/>
      <c r="EPL10" s="67"/>
      <c r="EPM10" s="67"/>
      <c r="EPN10" s="67"/>
      <c r="EPO10" s="67"/>
      <c r="EPP10" s="67"/>
      <c r="EPQ10" s="67"/>
      <c r="EPR10" s="67"/>
      <c r="EPS10" s="67"/>
      <c r="EPT10" s="67"/>
      <c r="EPU10" s="67"/>
      <c r="EPV10" s="67"/>
      <c r="EPW10" s="67"/>
      <c r="EPX10" s="67"/>
      <c r="EPY10" s="67"/>
      <c r="EPZ10" s="67"/>
      <c r="EQA10" s="67"/>
      <c r="EQB10" s="67"/>
      <c r="EQC10" s="67"/>
      <c r="EQD10" s="67"/>
      <c r="EQE10" s="67"/>
      <c r="EQF10" s="67"/>
      <c r="EQG10" s="67"/>
      <c r="EQH10" s="67"/>
      <c r="EQI10" s="67"/>
      <c r="EQJ10" s="67"/>
      <c r="EQK10" s="67"/>
      <c r="EQL10" s="67"/>
      <c r="EQM10" s="67"/>
      <c r="EQN10" s="67"/>
      <c r="EQO10" s="67"/>
      <c r="EQP10" s="67"/>
      <c r="EQQ10" s="67"/>
      <c r="EQR10" s="67"/>
      <c r="EQS10" s="67"/>
      <c r="EQT10" s="67"/>
      <c r="EQU10" s="67"/>
      <c r="EQV10" s="67"/>
      <c r="EQW10" s="67"/>
      <c r="EQX10" s="67"/>
      <c r="EQY10" s="67"/>
      <c r="EQZ10" s="67"/>
      <c r="ERA10" s="67"/>
      <c r="ERB10" s="67"/>
      <c r="ERC10" s="67"/>
      <c r="ERD10" s="67"/>
      <c r="ERE10" s="67"/>
      <c r="ERF10" s="67"/>
      <c r="ERG10" s="67"/>
      <c r="ERH10" s="67"/>
      <c r="ERI10" s="67"/>
      <c r="ERJ10" s="67"/>
      <c r="ERK10" s="67"/>
      <c r="ERL10" s="67"/>
      <c r="ERM10" s="67"/>
      <c r="ERN10" s="67"/>
      <c r="ERO10" s="67"/>
      <c r="ERP10" s="67"/>
      <c r="ERQ10" s="67"/>
      <c r="ERR10" s="67"/>
      <c r="ERS10" s="67"/>
      <c r="ERT10" s="67"/>
      <c r="ERU10" s="67"/>
      <c r="ERV10" s="67"/>
      <c r="ERW10" s="67"/>
      <c r="ERX10" s="67"/>
      <c r="ERY10" s="67"/>
      <c r="ERZ10" s="67"/>
      <c r="ESA10" s="67"/>
      <c r="ESB10" s="67"/>
      <c r="ESC10" s="67"/>
      <c r="ESD10" s="67"/>
      <c r="ESE10" s="67"/>
      <c r="ESF10" s="67"/>
      <c r="ESG10" s="67"/>
      <c r="ESH10" s="67"/>
      <c r="ESI10" s="67"/>
      <c r="ESJ10" s="67"/>
      <c r="ESK10" s="67"/>
      <c r="ESL10" s="67"/>
      <c r="ESM10" s="67"/>
      <c r="ESN10" s="67"/>
      <c r="ESO10" s="67"/>
      <c r="ESP10" s="67"/>
      <c r="ESQ10" s="67"/>
      <c r="ESR10" s="67"/>
      <c r="ESS10" s="67"/>
      <c r="EST10" s="67"/>
      <c r="ESU10" s="67"/>
      <c r="ESV10" s="67"/>
      <c r="ESW10" s="67"/>
      <c r="ESX10" s="67"/>
      <c r="ESY10" s="67"/>
      <c r="ESZ10" s="67"/>
      <c r="ETA10" s="67"/>
      <c r="ETB10" s="67"/>
      <c r="ETC10" s="67"/>
      <c r="ETD10" s="67"/>
      <c r="ETE10" s="67"/>
      <c r="ETF10" s="67"/>
      <c r="ETG10" s="67"/>
      <c r="ETH10" s="67"/>
      <c r="ETI10" s="67"/>
      <c r="ETJ10" s="67"/>
      <c r="ETK10" s="67"/>
      <c r="ETL10" s="67"/>
      <c r="ETM10" s="67"/>
      <c r="ETN10" s="67"/>
      <c r="ETO10" s="67"/>
      <c r="ETP10" s="67"/>
      <c r="ETQ10" s="67"/>
      <c r="ETR10" s="67"/>
      <c r="ETS10" s="67"/>
      <c r="ETT10" s="67"/>
      <c r="ETU10" s="67"/>
      <c r="ETV10" s="67"/>
      <c r="ETW10" s="67"/>
      <c r="ETX10" s="67"/>
      <c r="ETY10" s="67"/>
      <c r="ETZ10" s="67"/>
      <c r="EUA10" s="67"/>
      <c r="EUB10" s="67"/>
      <c r="EUC10" s="67"/>
      <c r="EUD10" s="67"/>
      <c r="EUE10" s="67"/>
      <c r="EUF10" s="67"/>
      <c r="EUG10" s="67"/>
      <c r="EUH10" s="67"/>
      <c r="EUI10" s="67"/>
      <c r="EUJ10" s="67"/>
      <c r="EUK10" s="67"/>
      <c r="EUL10" s="67"/>
      <c r="EUM10" s="67"/>
      <c r="EUN10" s="67"/>
      <c r="EUO10" s="67"/>
      <c r="EUP10" s="67"/>
      <c r="EUQ10" s="67"/>
      <c r="EUR10" s="67"/>
      <c r="EUS10" s="67"/>
      <c r="EUT10" s="67"/>
      <c r="EUU10" s="67"/>
      <c r="EUV10" s="67"/>
      <c r="EUW10" s="67"/>
      <c r="EUX10" s="67"/>
      <c r="EUY10" s="67"/>
      <c r="EUZ10" s="67"/>
      <c r="EVA10" s="67"/>
      <c r="EVB10" s="67"/>
      <c r="EVC10" s="67"/>
      <c r="EVD10" s="67"/>
      <c r="EVE10" s="67"/>
      <c r="EVF10" s="67"/>
      <c r="EVG10" s="67"/>
      <c r="EVH10" s="67"/>
      <c r="EVI10" s="67"/>
      <c r="EVJ10" s="67"/>
      <c r="EVK10" s="67"/>
      <c r="EVL10" s="67"/>
      <c r="EVM10" s="67"/>
      <c r="EVN10" s="67"/>
      <c r="EVO10" s="67"/>
      <c r="EVP10" s="67"/>
      <c r="EVQ10" s="67"/>
      <c r="EVR10" s="67"/>
      <c r="EVS10" s="67"/>
      <c r="EVT10" s="67"/>
      <c r="EVU10" s="67"/>
      <c r="EVV10" s="67"/>
      <c r="EVW10" s="67"/>
      <c r="EVX10" s="67"/>
      <c r="EVY10" s="67"/>
      <c r="EVZ10" s="67"/>
      <c r="EWA10" s="67"/>
      <c r="EWB10" s="67"/>
      <c r="EWC10" s="67"/>
      <c r="EWD10" s="67"/>
      <c r="EWE10" s="67"/>
      <c r="EWF10" s="67"/>
      <c r="EWG10" s="67"/>
      <c r="EWH10" s="67"/>
      <c r="EWI10" s="67"/>
      <c r="EWJ10" s="67"/>
      <c r="EWK10" s="67"/>
      <c r="EWL10" s="67"/>
      <c r="EWM10" s="67"/>
      <c r="EWN10" s="67"/>
      <c r="EWO10" s="67"/>
      <c r="EWP10" s="67"/>
      <c r="EWQ10" s="67"/>
      <c r="EWR10" s="67"/>
      <c r="EWS10" s="67"/>
      <c r="EWT10" s="67"/>
      <c r="EWU10" s="67"/>
      <c r="EWV10" s="67"/>
      <c r="EWW10" s="67"/>
      <c r="EWX10" s="67"/>
      <c r="EWY10" s="67"/>
      <c r="EWZ10" s="67"/>
      <c r="EXA10" s="67"/>
      <c r="EXB10" s="67"/>
      <c r="EXC10" s="67"/>
      <c r="EXD10" s="67"/>
      <c r="EXE10" s="67"/>
      <c r="EXF10" s="67"/>
      <c r="EXG10" s="67"/>
      <c r="EXH10" s="67"/>
      <c r="EXI10" s="67"/>
      <c r="EXJ10" s="67"/>
      <c r="EXK10" s="67"/>
      <c r="EXL10" s="67"/>
      <c r="EXM10" s="67"/>
      <c r="EXN10" s="67"/>
      <c r="EXO10" s="67"/>
      <c r="EXP10" s="67"/>
      <c r="EXQ10" s="67"/>
      <c r="EXR10" s="67"/>
      <c r="EXS10" s="67"/>
      <c r="EXT10" s="67"/>
      <c r="EXU10" s="67"/>
      <c r="EXV10" s="67"/>
      <c r="EXW10" s="67"/>
      <c r="EXX10" s="67"/>
      <c r="EXY10" s="67"/>
      <c r="EXZ10" s="67"/>
      <c r="EYA10" s="67"/>
      <c r="EYB10" s="67"/>
      <c r="EYC10" s="67"/>
      <c r="EYD10" s="67"/>
      <c r="EYE10" s="67"/>
      <c r="EYF10" s="67"/>
      <c r="EYG10" s="67"/>
      <c r="EYH10" s="67"/>
      <c r="EYI10" s="67"/>
      <c r="EYJ10" s="67"/>
      <c r="EYK10" s="67"/>
      <c r="EYL10" s="67"/>
      <c r="EYM10" s="67"/>
      <c r="EYN10" s="67"/>
      <c r="EYO10" s="67"/>
      <c r="EYP10" s="67"/>
      <c r="EYQ10" s="67"/>
      <c r="EYR10" s="67"/>
      <c r="EYS10" s="67"/>
      <c r="EYT10" s="67"/>
      <c r="EYU10" s="67"/>
      <c r="EYV10" s="67"/>
      <c r="EYW10" s="67"/>
      <c r="EYX10" s="67"/>
      <c r="EYY10" s="67"/>
      <c r="EYZ10" s="67"/>
      <c r="EZA10" s="67"/>
      <c r="EZB10" s="67"/>
      <c r="EZC10" s="67"/>
      <c r="EZD10" s="67"/>
      <c r="EZE10" s="67"/>
      <c r="EZF10" s="67"/>
      <c r="EZG10" s="67"/>
      <c r="EZH10" s="67"/>
      <c r="EZI10" s="67"/>
      <c r="EZJ10" s="67"/>
      <c r="EZK10" s="67"/>
      <c r="EZL10" s="67"/>
      <c r="EZM10" s="67"/>
      <c r="EZN10" s="67"/>
      <c r="EZO10" s="67"/>
      <c r="EZP10" s="67"/>
      <c r="EZQ10" s="67"/>
      <c r="EZR10" s="67"/>
      <c r="EZS10" s="67"/>
      <c r="EZT10" s="67"/>
      <c r="EZU10" s="67"/>
      <c r="EZV10" s="67"/>
      <c r="EZW10" s="67"/>
      <c r="EZX10" s="67"/>
      <c r="EZY10" s="67"/>
      <c r="EZZ10" s="67"/>
      <c r="FAA10" s="67"/>
      <c r="FAB10" s="67"/>
      <c r="FAC10" s="67"/>
      <c r="FAD10" s="67"/>
      <c r="FAE10" s="67"/>
      <c r="FAF10" s="67"/>
      <c r="FAG10" s="67"/>
      <c r="FAH10" s="67"/>
      <c r="FAI10" s="67"/>
      <c r="FAJ10" s="67"/>
      <c r="FAK10" s="67"/>
      <c r="FAL10" s="67"/>
      <c r="FAM10" s="67"/>
      <c r="FAN10" s="67"/>
      <c r="FAO10" s="67"/>
      <c r="FAP10" s="67"/>
      <c r="FAQ10" s="67"/>
      <c r="FAR10" s="67"/>
      <c r="FAS10" s="67"/>
      <c r="FAT10" s="67"/>
      <c r="FAU10" s="67"/>
      <c r="FAV10" s="67"/>
      <c r="FAW10" s="67"/>
      <c r="FAX10" s="67"/>
      <c r="FAY10" s="67"/>
      <c r="FAZ10" s="67"/>
      <c r="FBA10" s="67"/>
      <c r="FBB10" s="67"/>
      <c r="FBC10" s="67"/>
      <c r="FBD10" s="67"/>
      <c r="FBE10" s="67"/>
      <c r="FBF10" s="67"/>
      <c r="FBG10" s="67"/>
      <c r="FBH10" s="67"/>
      <c r="FBI10" s="67"/>
      <c r="FBJ10" s="67"/>
      <c r="FBK10" s="67"/>
      <c r="FBL10" s="67"/>
      <c r="FBM10" s="67"/>
      <c r="FBN10" s="67"/>
      <c r="FBO10" s="67"/>
      <c r="FBP10" s="67"/>
      <c r="FBQ10" s="67"/>
      <c r="FBR10" s="67"/>
      <c r="FBS10" s="67"/>
      <c r="FBT10" s="67"/>
      <c r="FBU10" s="67"/>
      <c r="FBV10" s="67"/>
      <c r="FBW10" s="67"/>
      <c r="FBX10" s="67"/>
      <c r="FBY10" s="67"/>
      <c r="FBZ10" s="67"/>
      <c r="FCA10" s="67"/>
      <c r="FCB10" s="67"/>
      <c r="FCC10" s="67"/>
      <c r="FCD10" s="67"/>
      <c r="FCE10" s="67"/>
      <c r="FCF10" s="67"/>
      <c r="FCG10" s="67"/>
      <c r="FCH10" s="67"/>
      <c r="FCI10" s="67"/>
      <c r="FCJ10" s="67"/>
      <c r="FCK10" s="67"/>
      <c r="FCL10" s="67"/>
      <c r="FCM10" s="67"/>
      <c r="FCN10" s="67"/>
      <c r="FCO10" s="67"/>
      <c r="FCP10" s="67"/>
      <c r="FCQ10" s="67"/>
      <c r="FCR10" s="67"/>
      <c r="FCS10" s="67"/>
      <c r="FCT10" s="67"/>
      <c r="FCU10" s="67"/>
      <c r="FCV10" s="67"/>
      <c r="FCW10" s="67"/>
      <c r="FCX10" s="67"/>
      <c r="FCY10" s="67"/>
      <c r="FCZ10" s="67"/>
      <c r="FDA10" s="67"/>
      <c r="FDB10" s="67"/>
      <c r="FDC10" s="67"/>
      <c r="FDD10" s="67"/>
      <c r="FDE10" s="67"/>
      <c r="FDF10" s="67"/>
      <c r="FDG10" s="67"/>
      <c r="FDH10" s="67"/>
      <c r="FDI10" s="67"/>
      <c r="FDJ10" s="67"/>
      <c r="FDK10" s="67"/>
      <c r="FDL10" s="67"/>
      <c r="FDM10" s="67"/>
      <c r="FDN10" s="67"/>
      <c r="FDO10" s="67"/>
      <c r="FDP10" s="67"/>
      <c r="FDQ10" s="67"/>
      <c r="FDR10" s="67"/>
      <c r="FDS10" s="67"/>
      <c r="FDT10" s="67"/>
      <c r="FDU10" s="67"/>
      <c r="FDV10" s="67"/>
      <c r="FDW10" s="67"/>
      <c r="FDX10" s="67"/>
      <c r="FDY10" s="67"/>
      <c r="FDZ10" s="67"/>
      <c r="FEA10" s="67"/>
      <c r="FEB10" s="67"/>
      <c r="FEC10" s="67"/>
      <c r="FED10" s="67"/>
      <c r="FEE10" s="67"/>
      <c r="FEF10" s="67"/>
      <c r="FEG10" s="67"/>
      <c r="FEH10" s="67"/>
      <c r="FEI10" s="67"/>
      <c r="FEJ10" s="67"/>
      <c r="FEK10" s="67"/>
      <c r="FEL10" s="67"/>
      <c r="FEM10" s="67"/>
      <c r="FEN10" s="67"/>
      <c r="FEO10" s="67"/>
      <c r="FEP10" s="67"/>
      <c r="FEQ10" s="67"/>
      <c r="FER10" s="67"/>
      <c r="FES10" s="67"/>
      <c r="FET10" s="67"/>
      <c r="FEU10" s="67"/>
      <c r="FEV10" s="67"/>
      <c r="FEW10" s="67"/>
      <c r="FEX10" s="67"/>
      <c r="FEY10" s="67"/>
      <c r="FEZ10" s="67"/>
      <c r="FFA10" s="67"/>
      <c r="FFB10" s="67"/>
      <c r="FFC10" s="67"/>
      <c r="FFD10" s="67"/>
      <c r="FFE10" s="67"/>
      <c r="FFF10" s="67"/>
      <c r="FFG10" s="67"/>
      <c r="FFH10" s="67"/>
      <c r="FFI10" s="67"/>
      <c r="FFJ10" s="67"/>
      <c r="FFK10" s="67"/>
      <c r="FFL10" s="67"/>
      <c r="FFM10" s="67"/>
      <c r="FFN10" s="67"/>
      <c r="FFO10" s="67"/>
      <c r="FFP10" s="67"/>
      <c r="FFQ10" s="67"/>
      <c r="FFR10" s="67"/>
      <c r="FFS10" s="67"/>
      <c r="FFT10" s="67"/>
      <c r="FFU10" s="67"/>
      <c r="FFV10" s="67"/>
      <c r="FFW10" s="67"/>
      <c r="FFX10" s="67"/>
      <c r="FFY10" s="67"/>
      <c r="FFZ10" s="67"/>
      <c r="FGA10" s="67"/>
      <c r="FGB10" s="67"/>
      <c r="FGC10" s="67"/>
      <c r="FGD10" s="67"/>
      <c r="FGE10" s="67"/>
      <c r="FGF10" s="67"/>
      <c r="FGG10" s="67"/>
      <c r="FGH10" s="67"/>
      <c r="FGI10" s="67"/>
      <c r="FGJ10" s="67"/>
      <c r="FGK10" s="67"/>
      <c r="FGL10" s="67"/>
      <c r="FGM10" s="67"/>
      <c r="FGN10" s="67"/>
      <c r="FGO10" s="67"/>
      <c r="FGP10" s="67"/>
      <c r="FGQ10" s="67"/>
      <c r="FGR10" s="67"/>
      <c r="FGS10" s="67"/>
      <c r="FGT10" s="67"/>
      <c r="FGU10" s="67"/>
      <c r="FGV10" s="67"/>
      <c r="FGW10" s="67"/>
      <c r="FGX10" s="67"/>
      <c r="FGY10" s="67"/>
      <c r="FGZ10" s="67"/>
      <c r="FHA10" s="67"/>
      <c r="FHB10" s="67"/>
      <c r="FHC10" s="67"/>
      <c r="FHD10" s="67"/>
      <c r="FHE10" s="67"/>
      <c r="FHF10" s="67"/>
      <c r="FHG10" s="67"/>
      <c r="FHH10" s="67"/>
      <c r="FHI10" s="67"/>
      <c r="FHJ10" s="67"/>
      <c r="FHK10" s="67"/>
      <c r="FHL10" s="67"/>
      <c r="FHM10" s="67"/>
      <c r="FHN10" s="67"/>
      <c r="FHO10" s="67"/>
      <c r="FHP10" s="67"/>
      <c r="FHQ10" s="67"/>
      <c r="FHR10" s="67"/>
      <c r="FHS10" s="67"/>
      <c r="FHT10" s="67"/>
      <c r="FHU10" s="67"/>
      <c r="FHV10" s="67"/>
      <c r="FHW10" s="67"/>
      <c r="FHX10" s="67"/>
      <c r="FHY10" s="67"/>
      <c r="FHZ10" s="67"/>
      <c r="FIA10" s="67"/>
      <c r="FIB10" s="67"/>
      <c r="FIC10" s="67"/>
      <c r="FID10" s="67"/>
      <c r="FIE10" s="67"/>
      <c r="FIF10" s="67"/>
      <c r="FIG10" s="67"/>
      <c r="FIH10" s="67"/>
      <c r="FII10" s="67"/>
      <c r="FIJ10" s="67"/>
      <c r="FIK10" s="67"/>
      <c r="FIL10" s="67"/>
      <c r="FIM10" s="67"/>
      <c r="FIN10" s="67"/>
      <c r="FIO10" s="67"/>
      <c r="FIP10" s="67"/>
      <c r="FIQ10" s="67"/>
      <c r="FIR10" s="67"/>
      <c r="FIS10" s="67"/>
      <c r="FIT10" s="67"/>
      <c r="FIU10" s="67"/>
      <c r="FIV10" s="67"/>
      <c r="FIW10" s="67"/>
      <c r="FIX10" s="67"/>
      <c r="FIY10" s="67"/>
      <c r="FIZ10" s="67"/>
      <c r="FJA10" s="67"/>
      <c r="FJB10" s="67"/>
      <c r="FJC10" s="67"/>
      <c r="FJD10" s="67"/>
      <c r="FJE10" s="67"/>
      <c r="FJF10" s="67"/>
      <c r="FJG10" s="67"/>
      <c r="FJH10" s="67"/>
      <c r="FJI10" s="67"/>
      <c r="FJJ10" s="67"/>
      <c r="FJK10" s="67"/>
      <c r="FJL10" s="67"/>
      <c r="FJM10" s="67"/>
      <c r="FJN10" s="67"/>
      <c r="FJO10" s="67"/>
      <c r="FJP10" s="67"/>
      <c r="FJQ10" s="67"/>
      <c r="FJR10" s="67"/>
      <c r="FJS10" s="67"/>
      <c r="FJT10" s="67"/>
      <c r="FJU10" s="67"/>
      <c r="FJV10" s="67"/>
      <c r="FJW10" s="67"/>
      <c r="FJX10" s="67"/>
      <c r="FJY10" s="67"/>
      <c r="FJZ10" s="67"/>
      <c r="FKA10" s="67"/>
      <c r="FKB10" s="67"/>
      <c r="FKC10" s="67"/>
      <c r="FKD10" s="67"/>
      <c r="FKE10" s="67"/>
      <c r="FKF10" s="67"/>
      <c r="FKG10" s="67"/>
      <c r="FKH10" s="67"/>
      <c r="FKI10" s="67"/>
      <c r="FKJ10" s="67"/>
      <c r="FKK10" s="67"/>
      <c r="FKL10" s="67"/>
      <c r="FKM10" s="67"/>
      <c r="FKN10" s="67"/>
      <c r="FKO10" s="67"/>
      <c r="FKP10" s="67"/>
      <c r="FKQ10" s="67"/>
      <c r="FKR10" s="67"/>
      <c r="FKS10" s="67"/>
      <c r="FKT10" s="67"/>
      <c r="FKU10" s="67"/>
      <c r="FKV10" s="67"/>
      <c r="FKW10" s="67"/>
      <c r="FKX10" s="67"/>
      <c r="FKY10" s="67"/>
      <c r="FKZ10" s="67"/>
      <c r="FLA10" s="67"/>
      <c r="FLB10" s="67"/>
      <c r="FLC10" s="67"/>
      <c r="FLD10" s="67"/>
      <c r="FLE10" s="67"/>
      <c r="FLF10" s="67"/>
      <c r="FLG10" s="67"/>
      <c r="FLH10" s="67"/>
      <c r="FLI10" s="67"/>
      <c r="FLJ10" s="67"/>
      <c r="FLK10" s="67"/>
      <c r="FLL10" s="67"/>
      <c r="FLM10" s="67"/>
      <c r="FLN10" s="67"/>
      <c r="FLO10" s="67"/>
      <c r="FLP10" s="67"/>
      <c r="FLQ10" s="67"/>
      <c r="FLR10" s="67"/>
      <c r="FLS10" s="67"/>
      <c r="FLT10" s="67"/>
      <c r="FLU10" s="67"/>
      <c r="FLV10" s="67"/>
      <c r="FLW10" s="67"/>
      <c r="FLX10" s="67"/>
      <c r="FLY10" s="67"/>
      <c r="FLZ10" s="67"/>
      <c r="FMA10" s="67"/>
      <c r="FMB10" s="67"/>
      <c r="FMC10" s="67"/>
      <c r="FMD10" s="67"/>
      <c r="FME10" s="67"/>
      <c r="FMF10" s="67"/>
      <c r="FMG10" s="67"/>
      <c r="FMH10" s="67"/>
      <c r="FMI10" s="67"/>
      <c r="FMJ10" s="67"/>
      <c r="FMK10" s="67"/>
      <c r="FML10" s="67"/>
      <c r="FMM10" s="67"/>
      <c r="FMN10" s="67"/>
      <c r="FMO10" s="67"/>
      <c r="FMP10" s="67"/>
      <c r="FMQ10" s="67"/>
      <c r="FMR10" s="67"/>
      <c r="FMS10" s="67"/>
      <c r="FMT10" s="67"/>
      <c r="FMU10" s="67"/>
      <c r="FMV10" s="67"/>
      <c r="FMW10" s="67"/>
      <c r="FMX10" s="67"/>
      <c r="FMY10" s="67"/>
      <c r="FMZ10" s="67"/>
      <c r="FNA10" s="67"/>
      <c r="FNB10" s="67"/>
      <c r="FNC10" s="67"/>
      <c r="FND10" s="67"/>
      <c r="FNE10" s="67"/>
      <c r="FNF10" s="67"/>
      <c r="FNG10" s="67"/>
      <c r="FNH10" s="67"/>
      <c r="FNI10" s="67"/>
      <c r="FNJ10" s="67"/>
      <c r="FNK10" s="67"/>
      <c r="FNL10" s="67"/>
      <c r="FNM10" s="67"/>
      <c r="FNN10" s="67"/>
      <c r="FNO10" s="67"/>
      <c r="FNP10" s="67"/>
      <c r="FNQ10" s="67"/>
      <c r="FNR10" s="67"/>
      <c r="FNS10" s="67"/>
      <c r="FNT10" s="67"/>
      <c r="FNU10" s="67"/>
      <c r="FNV10" s="67"/>
      <c r="FNW10" s="67"/>
      <c r="FNX10" s="67"/>
      <c r="FNY10" s="67"/>
      <c r="FNZ10" s="67"/>
      <c r="FOA10" s="67"/>
      <c r="FOB10" s="67"/>
      <c r="FOC10" s="67"/>
      <c r="FOD10" s="67"/>
      <c r="FOE10" s="67"/>
      <c r="FOF10" s="67"/>
      <c r="FOG10" s="67"/>
      <c r="FOH10" s="67"/>
      <c r="FOI10" s="67"/>
      <c r="FOJ10" s="67"/>
      <c r="FOK10" s="67"/>
      <c r="FOL10" s="67"/>
      <c r="FOM10" s="67"/>
      <c r="FON10" s="67"/>
      <c r="FOO10" s="67"/>
      <c r="FOP10" s="67"/>
      <c r="FOQ10" s="67"/>
      <c r="FOR10" s="67"/>
      <c r="FOS10" s="67"/>
      <c r="FOT10" s="67"/>
      <c r="FOU10" s="67"/>
      <c r="FOV10" s="67"/>
      <c r="FOW10" s="67"/>
      <c r="FOX10" s="67"/>
      <c r="FOY10" s="67"/>
      <c r="FOZ10" s="67"/>
      <c r="FPA10" s="67"/>
      <c r="FPB10" s="67"/>
      <c r="FPC10" s="67"/>
      <c r="FPD10" s="67"/>
      <c r="FPE10" s="67"/>
      <c r="FPF10" s="67"/>
      <c r="FPG10" s="67"/>
      <c r="FPH10" s="67"/>
      <c r="FPI10" s="67"/>
      <c r="FPJ10" s="67"/>
      <c r="FPK10" s="67"/>
      <c r="FPL10" s="67"/>
      <c r="FPM10" s="67"/>
      <c r="FPN10" s="67"/>
      <c r="FPO10" s="67"/>
      <c r="FPP10" s="67"/>
      <c r="FPQ10" s="67"/>
      <c r="FPR10" s="67"/>
      <c r="FPS10" s="67"/>
      <c r="FPT10" s="67"/>
      <c r="FPU10" s="67"/>
      <c r="FPV10" s="67"/>
      <c r="FPW10" s="67"/>
      <c r="FPX10" s="67"/>
      <c r="FPY10" s="67"/>
      <c r="FPZ10" s="67"/>
      <c r="FQA10" s="67"/>
      <c r="FQB10" s="67"/>
      <c r="FQC10" s="67"/>
      <c r="FQD10" s="67"/>
      <c r="FQE10" s="67"/>
      <c r="FQF10" s="67"/>
      <c r="FQG10" s="67"/>
      <c r="FQH10" s="67"/>
      <c r="FQI10" s="67"/>
      <c r="FQJ10" s="67"/>
      <c r="FQK10" s="67"/>
      <c r="FQL10" s="67"/>
      <c r="FQM10" s="67"/>
      <c r="FQN10" s="67"/>
      <c r="FQO10" s="67"/>
      <c r="FQP10" s="67"/>
      <c r="FQQ10" s="67"/>
      <c r="FQR10" s="67"/>
      <c r="FQS10" s="67"/>
      <c r="FQT10" s="67"/>
      <c r="FQU10" s="67"/>
      <c r="FQV10" s="67"/>
      <c r="FQW10" s="67"/>
      <c r="FQX10" s="67"/>
      <c r="FQY10" s="67"/>
      <c r="FQZ10" s="67"/>
      <c r="FRA10" s="67"/>
      <c r="FRB10" s="67"/>
      <c r="FRC10" s="67"/>
      <c r="FRD10" s="67"/>
      <c r="FRE10" s="67"/>
      <c r="FRF10" s="67"/>
      <c r="FRG10" s="67"/>
      <c r="FRH10" s="67"/>
      <c r="FRI10" s="67"/>
      <c r="FRJ10" s="67"/>
      <c r="FRK10" s="67"/>
      <c r="FRL10" s="67"/>
      <c r="FRM10" s="67"/>
      <c r="FRN10" s="67"/>
      <c r="FRO10" s="67"/>
      <c r="FRP10" s="67"/>
      <c r="FRQ10" s="67"/>
      <c r="FRR10" s="67"/>
      <c r="FRS10" s="67"/>
      <c r="FRT10" s="67"/>
      <c r="FRU10" s="67"/>
      <c r="FRV10" s="67"/>
      <c r="FRW10" s="67"/>
      <c r="FRX10" s="67"/>
      <c r="FRY10" s="67"/>
      <c r="FRZ10" s="67"/>
      <c r="FSA10" s="67"/>
      <c r="FSB10" s="67"/>
      <c r="FSC10" s="67"/>
      <c r="FSD10" s="67"/>
      <c r="FSE10" s="67"/>
      <c r="FSF10" s="67"/>
      <c r="FSG10" s="67"/>
      <c r="FSH10" s="67"/>
      <c r="FSI10" s="67"/>
      <c r="FSJ10" s="67"/>
      <c r="FSK10" s="67"/>
      <c r="FSL10" s="67"/>
      <c r="FSM10" s="67"/>
      <c r="FSN10" s="67"/>
      <c r="FSO10" s="67"/>
      <c r="FSP10" s="67"/>
      <c r="FSQ10" s="67"/>
      <c r="FSR10" s="67"/>
      <c r="FSS10" s="67"/>
      <c r="FST10" s="67"/>
      <c r="FSU10" s="67"/>
      <c r="FSV10" s="67"/>
      <c r="FSW10" s="67"/>
      <c r="FSX10" s="67"/>
      <c r="FSY10" s="67"/>
      <c r="FSZ10" s="67"/>
      <c r="FTA10" s="67"/>
      <c r="FTB10" s="67"/>
      <c r="FTC10" s="67"/>
      <c r="FTD10" s="67"/>
      <c r="FTE10" s="67"/>
      <c r="FTF10" s="67"/>
      <c r="FTG10" s="67"/>
      <c r="FTH10" s="67"/>
      <c r="FTI10" s="67"/>
      <c r="FTJ10" s="67"/>
      <c r="FTK10" s="67"/>
      <c r="FTL10" s="67"/>
      <c r="FTM10" s="67"/>
      <c r="FTN10" s="67"/>
      <c r="FTO10" s="67"/>
      <c r="FTP10" s="67"/>
      <c r="FTQ10" s="67"/>
      <c r="FTR10" s="67"/>
      <c r="FTS10" s="67"/>
      <c r="FTT10" s="67"/>
      <c r="FTU10" s="67"/>
      <c r="FTV10" s="67"/>
      <c r="FTW10" s="67"/>
      <c r="FTX10" s="67"/>
      <c r="FTY10" s="67"/>
      <c r="FTZ10" s="67"/>
      <c r="FUA10" s="67"/>
      <c r="FUB10" s="67"/>
      <c r="FUC10" s="67"/>
      <c r="FUD10" s="67"/>
      <c r="FUE10" s="67"/>
      <c r="FUF10" s="67"/>
      <c r="FUG10" s="67"/>
      <c r="FUH10" s="67"/>
      <c r="FUI10" s="67"/>
      <c r="FUJ10" s="67"/>
      <c r="FUK10" s="67"/>
      <c r="FUL10" s="67"/>
      <c r="FUM10" s="67"/>
      <c r="FUN10" s="67"/>
      <c r="FUO10" s="67"/>
      <c r="FUP10" s="67"/>
      <c r="FUQ10" s="67"/>
      <c r="FUR10" s="67"/>
      <c r="FUS10" s="67"/>
      <c r="FUT10" s="67"/>
      <c r="FUU10" s="67"/>
      <c r="FUV10" s="67"/>
      <c r="FUW10" s="67"/>
      <c r="FUX10" s="67"/>
      <c r="FUY10" s="67"/>
      <c r="FUZ10" s="67"/>
      <c r="FVA10" s="67"/>
      <c r="FVB10" s="67"/>
      <c r="FVC10" s="67"/>
      <c r="FVD10" s="67"/>
      <c r="FVE10" s="67"/>
      <c r="FVF10" s="67"/>
      <c r="FVG10" s="67"/>
      <c r="FVH10" s="67"/>
      <c r="FVI10" s="67"/>
      <c r="FVJ10" s="67"/>
      <c r="FVK10" s="67"/>
      <c r="FVL10" s="67"/>
      <c r="FVM10" s="67"/>
      <c r="FVN10" s="67"/>
      <c r="FVO10" s="67"/>
      <c r="FVP10" s="67"/>
      <c r="FVQ10" s="67"/>
      <c r="FVR10" s="67"/>
      <c r="FVS10" s="67"/>
      <c r="FVT10" s="67"/>
      <c r="FVU10" s="67"/>
      <c r="FVV10" s="67"/>
      <c r="FVW10" s="67"/>
      <c r="FVX10" s="67"/>
      <c r="FVY10" s="67"/>
      <c r="FVZ10" s="67"/>
      <c r="FWA10" s="67"/>
      <c r="FWB10" s="67"/>
      <c r="FWC10" s="67"/>
      <c r="FWD10" s="67"/>
      <c r="FWE10" s="67"/>
      <c r="FWF10" s="67"/>
      <c r="FWG10" s="67"/>
      <c r="FWH10" s="67"/>
      <c r="FWI10" s="67"/>
      <c r="FWJ10" s="67"/>
      <c r="FWK10" s="67"/>
      <c r="FWL10" s="67"/>
      <c r="FWM10" s="67"/>
      <c r="FWN10" s="67"/>
      <c r="FWO10" s="67"/>
      <c r="FWP10" s="67"/>
      <c r="FWQ10" s="67"/>
      <c r="FWR10" s="67"/>
      <c r="FWS10" s="67"/>
      <c r="FWT10" s="67"/>
      <c r="FWU10" s="67"/>
      <c r="FWV10" s="67"/>
      <c r="FWW10" s="67"/>
      <c r="FWX10" s="67"/>
      <c r="FWY10" s="67"/>
      <c r="FWZ10" s="67"/>
      <c r="FXA10" s="67"/>
      <c r="FXB10" s="67"/>
      <c r="FXC10" s="67"/>
      <c r="FXD10" s="67"/>
      <c r="FXE10" s="67"/>
      <c r="FXF10" s="67"/>
      <c r="FXG10" s="67"/>
      <c r="FXH10" s="67"/>
      <c r="FXI10" s="67"/>
      <c r="FXJ10" s="67"/>
      <c r="FXK10" s="67"/>
      <c r="FXL10" s="67"/>
      <c r="FXM10" s="67"/>
      <c r="FXN10" s="67"/>
      <c r="FXO10" s="67"/>
      <c r="FXP10" s="67"/>
      <c r="FXQ10" s="67"/>
      <c r="FXR10" s="67"/>
      <c r="FXS10" s="67"/>
      <c r="FXT10" s="67"/>
      <c r="FXU10" s="67"/>
      <c r="FXV10" s="67"/>
      <c r="FXW10" s="67"/>
      <c r="FXX10" s="67"/>
      <c r="FXY10" s="67"/>
      <c r="FXZ10" s="67"/>
      <c r="FYA10" s="67"/>
      <c r="FYB10" s="67"/>
      <c r="FYC10" s="67"/>
      <c r="FYD10" s="67"/>
      <c r="FYE10" s="67"/>
      <c r="FYF10" s="67"/>
      <c r="FYG10" s="67"/>
      <c r="FYH10" s="67"/>
      <c r="FYI10" s="67"/>
      <c r="FYJ10" s="67"/>
      <c r="FYK10" s="67"/>
      <c r="FYL10" s="67"/>
      <c r="FYM10" s="67"/>
      <c r="FYN10" s="67"/>
      <c r="FYO10" s="67"/>
      <c r="FYP10" s="67"/>
      <c r="FYQ10" s="67"/>
      <c r="FYR10" s="67"/>
      <c r="FYS10" s="67"/>
      <c r="FYT10" s="67"/>
      <c r="FYU10" s="67"/>
      <c r="FYV10" s="67"/>
      <c r="FYW10" s="67"/>
      <c r="FYX10" s="67"/>
      <c r="FYY10" s="67"/>
      <c r="FYZ10" s="67"/>
      <c r="FZA10" s="67"/>
      <c r="FZB10" s="67"/>
      <c r="FZC10" s="67"/>
      <c r="FZD10" s="67"/>
      <c r="FZE10" s="67"/>
      <c r="FZF10" s="67"/>
      <c r="FZG10" s="67"/>
      <c r="FZH10" s="67"/>
      <c r="FZI10" s="67"/>
      <c r="FZJ10" s="67"/>
      <c r="FZK10" s="67"/>
      <c r="FZL10" s="67"/>
      <c r="FZM10" s="67"/>
      <c r="FZN10" s="67"/>
      <c r="FZO10" s="67"/>
      <c r="FZP10" s="67"/>
      <c r="FZQ10" s="67"/>
      <c r="FZR10" s="67"/>
      <c r="FZS10" s="67"/>
      <c r="FZT10" s="67"/>
      <c r="FZU10" s="67"/>
      <c r="FZV10" s="67"/>
      <c r="FZW10" s="67"/>
      <c r="FZX10" s="67"/>
      <c r="FZY10" s="67"/>
      <c r="FZZ10" s="67"/>
      <c r="GAA10" s="67"/>
      <c r="GAB10" s="67"/>
      <c r="GAC10" s="67"/>
      <c r="GAD10" s="67"/>
      <c r="GAE10" s="67"/>
      <c r="GAF10" s="67"/>
      <c r="GAG10" s="67"/>
      <c r="GAH10" s="67"/>
      <c r="GAI10" s="67"/>
      <c r="GAJ10" s="67"/>
      <c r="GAK10" s="67"/>
      <c r="GAL10" s="67"/>
      <c r="GAM10" s="67"/>
      <c r="GAN10" s="67"/>
      <c r="GAO10" s="67"/>
      <c r="GAP10" s="67"/>
      <c r="GAQ10" s="67"/>
      <c r="GAR10" s="67"/>
      <c r="GAS10" s="67"/>
      <c r="GAT10" s="67"/>
      <c r="GAU10" s="67"/>
      <c r="GAV10" s="67"/>
      <c r="GAW10" s="67"/>
      <c r="GAX10" s="67"/>
      <c r="GAY10" s="67"/>
      <c r="GAZ10" s="67"/>
      <c r="GBA10" s="67"/>
      <c r="GBB10" s="67"/>
      <c r="GBC10" s="67"/>
      <c r="GBD10" s="67"/>
      <c r="GBE10" s="67"/>
      <c r="GBF10" s="67"/>
      <c r="GBG10" s="67"/>
      <c r="GBH10" s="67"/>
      <c r="GBI10" s="67"/>
      <c r="GBJ10" s="67"/>
      <c r="GBK10" s="67"/>
      <c r="GBL10" s="67"/>
      <c r="GBM10" s="67"/>
      <c r="GBN10" s="67"/>
      <c r="GBO10" s="67"/>
      <c r="GBP10" s="67"/>
      <c r="GBQ10" s="67"/>
      <c r="GBR10" s="67"/>
      <c r="GBS10" s="67"/>
      <c r="GBT10" s="67"/>
      <c r="GBU10" s="67"/>
      <c r="GBV10" s="67"/>
      <c r="GBW10" s="67"/>
      <c r="GBX10" s="67"/>
      <c r="GBY10" s="67"/>
      <c r="GBZ10" s="67"/>
      <c r="GCA10" s="67"/>
      <c r="GCB10" s="67"/>
      <c r="GCC10" s="67"/>
      <c r="GCD10" s="67"/>
      <c r="GCE10" s="67"/>
      <c r="GCF10" s="67"/>
      <c r="GCG10" s="67"/>
      <c r="GCH10" s="67"/>
      <c r="GCI10" s="67"/>
      <c r="GCJ10" s="67"/>
      <c r="GCK10" s="67"/>
      <c r="GCL10" s="67"/>
      <c r="GCM10" s="67"/>
      <c r="GCN10" s="67"/>
      <c r="GCO10" s="67"/>
      <c r="GCP10" s="67"/>
      <c r="GCQ10" s="67"/>
      <c r="GCR10" s="67"/>
      <c r="GCS10" s="67"/>
      <c r="GCT10" s="67"/>
      <c r="GCU10" s="67"/>
      <c r="GCV10" s="67"/>
      <c r="GCW10" s="67"/>
      <c r="GCX10" s="67"/>
      <c r="GCY10" s="67"/>
      <c r="GCZ10" s="67"/>
      <c r="GDA10" s="67"/>
      <c r="GDB10" s="67"/>
      <c r="GDC10" s="67"/>
      <c r="GDD10" s="67"/>
      <c r="GDE10" s="67"/>
      <c r="GDF10" s="67"/>
      <c r="GDG10" s="67"/>
      <c r="GDH10" s="67"/>
      <c r="GDI10" s="67"/>
      <c r="GDJ10" s="67"/>
      <c r="GDK10" s="67"/>
      <c r="GDL10" s="67"/>
      <c r="GDM10" s="67"/>
      <c r="GDN10" s="67"/>
      <c r="GDO10" s="67"/>
      <c r="GDP10" s="67"/>
      <c r="GDQ10" s="67"/>
      <c r="GDR10" s="67"/>
      <c r="GDS10" s="67"/>
      <c r="GDT10" s="67"/>
      <c r="GDU10" s="67"/>
      <c r="GDV10" s="67"/>
      <c r="GDW10" s="67"/>
      <c r="GDX10" s="67"/>
      <c r="GDY10" s="67"/>
      <c r="GDZ10" s="67"/>
      <c r="GEA10" s="67"/>
      <c r="GEB10" s="67"/>
      <c r="GEC10" s="67"/>
      <c r="GED10" s="67"/>
      <c r="GEE10" s="67"/>
      <c r="GEF10" s="67"/>
      <c r="GEG10" s="67"/>
      <c r="GEH10" s="67"/>
      <c r="GEI10" s="67"/>
      <c r="GEJ10" s="67"/>
      <c r="GEK10" s="67"/>
      <c r="GEL10" s="67"/>
      <c r="GEM10" s="67"/>
      <c r="GEN10" s="67"/>
      <c r="GEO10" s="67"/>
      <c r="GEP10" s="67"/>
      <c r="GEQ10" s="67"/>
      <c r="GER10" s="67"/>
      <c r="GES10" s="67"/>
      <c r="GET10" s="67"/>
      <c r="GEU10" s="67"/>
      <c r="GEV10" s="67"/>
      <c r="GEW10" s="67"/>
      <c r="GEX10" s="67"/>
      <c r="GEY10" s="67"/>
      <c r="GEZ10" s="67"/>
      <c r="GFA10" s="67"/>
      <c r="GFB10" s="67"/>
      <c r="GFC10" s="67"/>
      <c r="GFD10" s="67"/>
      <c r="GFE10" s="67"/>
      <c r="GFF10" s="67"/>
      <c r="GFG10" s="67"/>
      <c r="GFH10" s="67"/>
      <c r="GFI10" s="67"/>
      <c r="GFJ10" s="67"/>
      <c r="GFK10" s="67"/>
      <c r="GFL10" s="67"/>
      <c r="GFM10" s="67"/>
      <c r="GFN10" s="67"/>
      <c r="GFO10" s="67"/>
      <c r="GFP10" s="67"/>
      <c r="GFQ10" s="67"/>
      <c r="GFR10" s="67"/>
      <c r="GFS10" s="67"/>
      <c r="GFT10" s="67"/>
      <c r="GFU10" s="67"/>
      <c r="GFV10" s="67"/>
      <c r="GFW10" s="67"/>
      <c r="GFX10" s="67"/>
      <c r="GFY10" s="67"/>
      <c r="GFZ10" s="67"/>
      <c r="GGA10" s="67"/>
      <c r="GGB10" s="67"/>
      <c r="GGC10" s="67"/>
      <c r="GGD10" s="67"/>
      <c r="GGE10" s="67"/>
      <c r="GGF10" s="67"/>
      <c r="GGG10" s="67"/>
      <c r="GGH10" s="67"/>
      <c r="GGI10" s="67"/>
      <c r="GGJ10" s="67"/>
      <c r="GGK10" s="67"/>
      <c r="GGL10" s="67"/>
      <c r="GGM10" s="67"/>
      <c r="GGN10" s="67"/>
      <c r="GGO10" s="67"/>
      <c r="GGP10" s="67"/>
      <c r="GGQ10" s="67"/>
      <c r="GGR10" s="67"/>
      <c r="GGS10" s="67"/>
      <c r="GGT10" s="67"/>
      <c r="GGU10" s="67"/>
      <c r="GGV10" s="67"/>
      <c r="GGW10" s="67"/>
      <c r="GGX10" s="67"/>
      <c r="GGY10" s="67"/>
      <c r="GGZ10" s="67"/>
      <c r="GHA10" s="67"/>
      <c r="GHB10" s="67"/>
      <c r="GHC10" s="67"/>
      <c r="GHD10" s="67"/>
      <c r="GHE10" s="67"/>
      <c r="GHF10" s="67"/>
      <c r="GHG10" s="67"/>
      <c r="GHH10" s="67"/>
      <c r="GHI10" s="67"/>
      <c r="GHJ10" s="67"/>
      <c r="GHK10" s="67"/>
      <c r="GHL10" s="67"/>
      <c r="GHM10" s="67"/>
      <c r="GHN10" s="67"/>
      <c r="GHO10" s="67"/>
      <c r="GHP10" s="67"/>
      <c r="GHQ10" s="67"/>
      <c r="GHR10" s="67"/>
      <c r="GHS10" s="67"/>
      <c r="GHT10" s="67"/>
      <c r="GHU10" s="67"/>
      <c r="GHV10" s="67"/>
      <c r="GHW10" s="67"/>
      <c r="GHX10" s="67"/>
      <c r="GHY10" s="67"/>
      <c r="GHZ10" s="67"/>
      <c r="GIA10" s="67"/>
      <c r="GIB10" s="67"/>
      <c r="GIC10" s="67"/>
      <c r="GID10" s="67"/>
      <c r="GIE10" s="67"/>
      <c r="GIF10" s="67"/>
      <c r="GIG10" s="67"/>
      <c r="GIH10" s="67"/>
      <c r="GII10" s="67"/>
      <c r="GIJ10" s="67"/>
      <c r="GIK10" s="67"/>
      <c r="GIL10" s="67"/>
      <c r="GIM10" s="67"/>
      <c r="GIN10" s="67"/>
      <c r="GIO10" s="67"/>
      <c r="GIP10" s="67"/>
      <c r="GIQ10" s="67"/>
      <c r="GIR10" s="67"/>
      <c r="GIS10" s="67"/>
      <c r="GIT10" s="67"/>
      <c r="GIU10" s="67"/>
      <c r="GIV10" s="67"/>
      <c r="GIW10" s="67"/>
      <c r="GIX10" s="67"/>
      <c r="GIY10" s="67"/>
      <c r="GIZ10" s="67"/>
      <c r="GJA10" s="67"/>
      <c r="GJB10" s="67"/>
      <c r="GJC10" s="67"/>
      <c r="GJD10" s="67"/>
      <c r="GJE10" s="67"/>
      <c r="GJF10" s="67"/>
      <c r="GJG10" s="67"/>
      <c r="GJH10" s="67"/>
      <c r="GJI10" s="67"/>
      <c r="GJJ10" s="67"/>
      <c r="GJK10" s="67"/>
      <c r="GJL10" s="67"/>
      <c r="GJM10" s="67"/>
      <c r="GJN10" s="67"/>
      <c r="GJO10" s="67"/>
      <c r="GJP10" s="67"/>
      <c r="GJQ10" s="67"/>
      <c r="GJR10" s="67"/>
      <c r="GJS10" s="67"/>
      <c r="GJT10" s="67"/>
      <c r="GJU10" s="67"/>
      <c r="GJV10" s="67"/>
      <c r="GJW10" s="67"/>
      <c r="GJX10" s="67"/>
      <c r="GJY10" s="67"/>
      <c r="GJZ10" s="67"/>
      <c r="GKA10" s="67"/>
      <c r="GKB10" s="67"/>
      <c r="GKC10" s="67"/>
      <c r="GKD10" s="67"/>
      <c r="GKE10" s="67"/>
      <c r="GKF10" s="67"/>
      <c r="GKG10" s="67"/>
      <c r="GKH10" s="67"/>
      <c r="GKI10" s="67"/>
      <c r="GKJ10" s="67"/>
      <c r="GKK10" s="67"/>
      <c r="GKL10" s="67"/>
      <c r="GKM10" s="67"/>
      <c r="GKN10" s="67"/>
      <c r="GKO10" s="67"/>
      <c r="GKP10" s="67"/>
      <c r="GKQ10" s="67"/>
      <c r="GKR10" s="67"/>
      <c r="GKS10" s="67"/>
      <c r="GKT10" s="67"/>
      <c r="GKU10" s="67"/>
      <c r="GKV10" s="67"/>
      <c r="GKW10" s="67"/>
      <c r="GKX10" s="67"/>
      <c r="GKY10" s="67"/>
      <c r="GKZ10" s="67"/>
      <c r="GLA10" s="67"/>
      <c r="GLB10" s="67"/>
      <c r="GLC10" s="67"/>
      <c r="GLD10" s="67"/>
      <c r="GLE10" s="67"/>
      <c r="GLF10" s="67"/>
      <c r="GLG10" s="67"/>
      <c r="GLH10" s="67"/>
      <c r="GLI10" s="67"/>
      <c r="GLJ10" s="67"/>
      <c r="GLK10" s="67"/>
      <c r="GLL10" s="67"/>
      <c r="GLM10" s="67"/>
      <c r="GLN10" s="67"/>
      <c r="GLO10" s="67"/>
      <c r="GLP10" s="67"/>
      <c r="GLQ10" s="67"/>
      <c r="GLR10" s="67"/>
      <c r="GLS10" s="67"/>
      <c r="GLT10" s="67"/>
      <c r="GLU10" s="67"/>
      <c r="GLV10" s="67"/>
      <c r="GLW10" s="67"/>
      <c r="GLX10" s="67"/>
      <c r="GLY10" s="67"/>
      <c r="GLZ10" s="67"/>
      <c r="GMA10" s="67"/>
      <c r="GMB10" s="67"/>
      <c r="GMC10" s="67"/>
      <c r="GMD10" s="67"/>
      <c r="GME10" s="67"/>
      <c r="GMF10" s="67"/>
      <c r="GMG10" s="67"/>
      <c r="GMH10" s="67"/>
      <c r="GMI10" s="67"/>
      <c r="GMJ10" s="67"/>
      <c r="GMK10" s="67"/>
      <c r="GML10" s="67"/>
      <c r="GMM10" s="67"/>
      <c r="GMN10" s="67"/>
      <c r="GMO10" s="67"/>
      <c r="GMP10" s="67"/>
      <c r="GMQ10" s="67"/>
      <c r="GMR10" s="67"/>
      <c r="GMS10" s="67"/>
      <c r="GMT10" s="67"/>
      <c r="GMU10" s="67"/>
      <c r="GMV10" s="67"/>
      <c r="GMW10" s="67"/>
      <c r="GMX10" s="67"/>
      <c r="GMY10" s="67"/>
      <c r="GMZ10" s="67"/>
      <c r="GNA10" s="67"/>
      <c r="GNB10" s="67"/>
      <c r="GNC10" s="67"/>
      <c r="GND10" s="67"/>
      <c r="GNE10" s="67"/>
      <c r="GNF10" s="67"/>
      <c r="GNG10" s="67"/>
      <c r="GNH10" s="67"/>
      <c r="GNI10" s="67"/>
      <c r="GNJ10" s="67"/>
      <c r="GNK10" s="67"/>
      <c r="GNL10" s="67"/>
      <c r="GNM10" s="67"/>
      <c r="GNN10" s="67"/>
      <c r="GNO10" s="67"/>
      <c r="GNP10" s="67"/>
      <c r="GNQ10" s="67"/>
      <c r="GNR10" s="67"/>
      <c r="GNS10" s="67"/>
      <c r="GNT10" s="67"/>
      <c r="GNU10" s="67"/>
      <c r="GNV10" s="67"/>
      <c r="GNW10" s="67"/>
      <c r="GNX10" s="67"/>
      <c r="GNY10" s="67"/>
      <c r="GNZ10" s="67"/>
      <c r="GOA10" s="67"/>
      <c r="GOB10" s="67"/>
      <c r="GOC10" s="67"/>
      <c r="GOD10" s="67"/>
      <c r="GOE10" s="67"/>
      <c r="GOF10" s="67"/>
      <c r="GOG10" s="67"/>
      <c r="GOH10" s="67"/>
      <c r="GOI10" s="67"/>
      <c r="GOJ10" s="67"/>
      <c r="GOK10" s="67"/>
      <c r="GOL10" s="67"/>
      <c r="GOM10" s="67"/>
      <c r="GON10" s="67"/>
      <c r="GOO10" s="67"/>
      <c r="GOP10" s="67"/>
      <c r="GOQ10" s="67"/>
      <c r="GOR10" s="67"/>
      <c r="GOS10" s="67"/>
      <c r="GOT10" s="67"/>
      <c r="GOU10" s="67"/>
      <c r="GOV10" s="67"/>
      <c r="GOW10" s="67"/>
      <c r="GOX10" s="67"/>
      <c r="GOY10" s="67"/>
      <c r="GOZ10" s="67"/>
      <c r="GPA10" s="67"/>
      <c r="GPB10" s="67"/>
      <c r="GPC10" s="67"/>
      <c r="GPD10" s="67"/>
      <c r="GPE10" s="67"/>
      <c r="GPF10" s="67"/>
      <c r="GPG10" s="67"/>
      <c r="GPH10" s="67"/>
      <c r="GPI10" s="67"/>
      <c r="GPJ10" s="67"/>
      <c r="GPK10" s="67"/>
      <c r="GPL10" s="67"/>
      <c r="GPM10" s="67"/>
      <c r="GPN10" s="67"/>
      <c r="GPO10" s="67"/>
      <c r="GPP10" s="67"/>
      <c r="GPQ10" s="67"/>
      <c r="GPR10" s="67"/>
      <c r="GPS10" s="67"/>
      <c r="GPT10" s="67"/>
      <c r="GPU10" s="67"/>
      <c r="GPV10" s="67"/>
      <c r="GPW10" s="67"/>
      <c r="GPX10" s="67"/>
      <c r="GPY10" s="67"/>
      <c r="GPZ10" s="67"/>
      <c r="GQA10" s="67"/>
      <c r="GQB10" s="67"/>
      <c r="GQC10" s="67"/>
      <c r="GQD10" s="67"/>
      <c r="GQE10" s="67"/>
      <c r="GQF10" s="67"/>
      <c r="GQG10" s="67"/>
      <c r="GQH10" s="67"/>
      <c r="GQI10" s="67"/>
      <c r="GQJ10" s="67"/>
      <c r="GQK10" s="67"/>
      <c r="GQL10" s="67"/>
      <c r="GQM10" s="67"/>
      <c r="GQN10" s="67"/>
      <c r="GQO10" s="67"/>
      <c r="GQP10" s="67"/>
      <c r="GQQ10" s="67"/>
      <c r="GQR10" s="67"/>
      <c r="GQS10" s="67"/>
      <c r="GQT10" s="67"/>
      <c r="GQU10" s="67"/>
      <c r="GQV10" s="67"/>
      <c r="GQW10" s="67"/>
      <c r="GQX10" s="67"/>
      <c r="GQY10" s="67"/>
      <c r="GQZ10" s="67"/>
      <c r="GRA10" s="67"/>
      <c r="GRB10" s="67"/>
      <c r="GRC10" s="67"/>
      <c r="GRD10" s="67"/>
      <c r="GRE10" s="67"/>
      <c r="GRF10" s="67"/>
      <c r="GRG10" s="67"/>
      <c r="GRH10" s="67"/>
      <c r="GRI10" s="67"/>
      <c r="GRJ10" s="67"/>
      <c r="GRK10" s="67"/>
      <c r="GRL10" s="67"/>
      <c r="GRM10" s="67"/>
      <c r="GRN10" s="67"/>
      <c r="GRO10" s="67"/>
      <c r="GRP10" s="67"/>
      <c r="GRQ10" s="67"/>
      <c r="GRR10" s="67"/>
      <c r="GRS10" s="67"/>
      <c r="GRT10" s="67"/>
      <c r="GRU10" s="67"/>
      <c r="GRV10" s="67"/>
      <c r="GRW10" s="67"/>
      <c r="GRX10" s="67"/>
      <c r="GRY10" s="67"/>
      <c r="GRZ10" s="67"/>
      <c r="GSA10" s="67"/>
      <c r="GSB10" s="67"/>
      <c r="GSC10" s="67"/>
      <c r="GSD10" s="67"/>
      <c r="GSE10" s="67"/>
      <c r="GSF10" s="67"/>
      <c r="GSG10" s="67"/>
      <c r="GSH10" s="67"/>
      <c r="GSI10" s="67"/>
      <c r="GSJ10" s="67"/>
      <c r="GSK10" s="67"/>
      <c r="GSL10" s="67"/>
      <c r="GSM10" s="67"/>
      <c r="GSN10" s="67"/>
      <c r="GSO10" s="67"/>
      <c r="GSP10" s="67"/>
      <c r="GSQ10" s="67"/>
      <c r="GSR10" s="67"/>
      <c r="GSS10" s="67"/>
      <c r="GST10" s="67"/>
      <c r="GSU10" s="67"/>
      <c r="GSV10" s="67"/>
      <c r="GSW10" s="67"/>
      <c r="GSX10" s="67"/>
      <c r="GSY10" s="67"/>
      <c r="GSZ10" s="67"/>
      <c r="GTA10" s="67"/>
      <c r="GTB10" s="67"/>
      <c r="GTC10" s="67"/>
      <c r="GTD10" s="67"/>
      <c r="GTE10" s="67"/>
      <c r="GTF10" s="67"/>
      <c r="GTG10" s="67"/>
      <c r="GTH10" s="67"/>
      <c r="GTI10" s="67"/>
      <c r="GTJ10" s="67"/>
      <c r="GTK10" s="67"/>
      <c r="GTL10" s="67"/>
      <c r="GTM10" s="67"/>
      <c r="GTN10" s="67"/>
      <c r="GTO10" s="67"/>
      <c r="GTP10" s="67"/>
      <c r="GTQ10" s="67"/>
      <c r="GTR10" s="67"/>
      <c r="GTS10" s="67"/>
      <c r="GTT10" s="67"/>
      <c r="GTU10" s="67"/>
      <c r="GTV10" s="67"/>
      <c r="GTW10" s="67"/>
      <c r="GTX10" s="67"/>
      <c r="GTY10" s="67"/>
      <c r="GTZ10" s="67"/>
      <c r="GUA10" s="67"/>
      <c r="GUB10" s="67"/>
      <c r="GUC10" s="67"/>
      <c r="GUD10" s="67"/>
      <c r="GUE10" s="67"/>
      <c r="GUF10" s="67"/>
      <c r="GUG10" s="67"/>
      <c r="GUH10" s="67"/>
      <c r="GUI10" s="67"/>
      <c r="GUJ10" s="67"/>
      <c r="GUK10" s="67"/>
      <c r="GUL10" s="67"/>
      <c r="GUM10" s="67"/>
      <c r="GUN10" s="67"/>
      <c r="GUO10" s="67"/>
      <c r="GUP10" s="67"/>
      <c r="GUQ10" s="67"/>
      <c r="GUR10" s="67"/>
      <c r="GUS10" s="67"/>
      <c r="GUT10" s="67"/>
      <c r="GUU10" s="67"/>
      <c r="GUV10" s="67"/>
      <c r="GUW10" s="67"/>
      <c r="GUX10" s="67"/>
      <c r="GUY10" s="67"/>
      <c r="GUZ10" s="67"/>
      <c r="GVA10" s="67"/>
      <c r="GVB10" s="67"/>
      <c r="GVC10" s="67"/>
      <c r="GVD10" s="67"/>
      <c r="GVE10" s="67"/>
      <c r="GVF10" s="67"/>
      <c r="GVG10" s="67"/>
      <c r="GVH10" s="67"/>
      <c r="GVI10" s="67"/>
      <c r="GVJ10" s="67"/>
      <c r="GVK10" s="67"/>
      <c r="GVL10" s="67"/>
      <c r="GVM10" s="67"/>
      <c r="GVN10" s="67"/>
      <c r="GVO10" s="67"/>
      <c r="GVP10" s="67"/>
      <c r="GVQ10" s="67"/>
      <c r="GVR10" s="67"/>
      <c r="GVS10" s="67"/>
      <c r="GVT10" s="67"/>
      <c r="GVU10" s="67"/>
      <c r="GVV10" s="67"/>
      <c r="GVW10" s="67"/>
      <c r="GVX10" s="67"/>
      <c r="GVY10" s="67"/>
      <c r="GVZ10" s="67"/>
      <c r="GWA10" s="67"/>
      <c r="GWB10" s="67"/>
      <c r="GWC10" s="67"/>
      <c r="GWD10" s="67"/>
      <c r="GWE10" s="67"/>
      <c r="GWF10" s="67"/>
      <c r="GWG10" s="67"/>
      <c r="GWH10" s="67"/>
      <c r="GWI10" s="67"/>
      <c r="GWJ10" s="67"/>
      <c r="GWK10" s="67"/>
      <c r="GWL10" s="67"/>
      <c r="GWM10" s="67"/>
      <c r="GWN10" s="67"/>
      <c r="GWO10" s="67"/>
      <c r="GWP10" s="67"/>
      <c r="GWQ10" s="67"/>
      <c r="GWR10" s="67"/>
      <c r="GWS10" s="67"/>
      <c r="GWT10" s="67"/>
      <c r="GWU10" s="67"/>
      <c r="GWV10" s="67"/>
      <c r="GWW10" s="67"/>
      <c r="GWX10" s="67"/>
      <c r="GWY10" s="67"/>
      <c r="GWZ10" s="67"/>
      <c r="GXA10" s="67"/>
      <c r="GXB10" s="67"/>
      <c r="GXC10" s="67"/>
      <c r="GXD10" s="67"/>
      <c r="GXE10" s="67"/>
      <c r="GXF10" s="67"/>
      <c r="GXG10" s="67"/>
      <c r="GXH10" s="67"/>
      <c r="GXI10" s="67"/>
      <c r="GXJ10" s="67"/>
      <c r="GXK10" s="67"/>
      <c r="GXL10" s="67"/>
      <c r="GXM10" s="67"/>
      <c r="GXN10" s="67"/>
      <c r="GXO10" s="67"/>
      <c r="GXP10" s="67"/>
      <c r="GXQ10" s="67"/>
      <c r="GXR10" s="67"/>
      <c r="GXS10" s="67"/>
      <c r="GXT10" s="67"/>
      <c r="GXU10" s="67"/>
      <c r="GXV10" s="67"/>
      <c r="GXW10" s="67"/>
      <c r="GXX10" s="67"/>
      <c r="GXY10" s="67"/>
      <c r="GXZ10" s="67"/>
      <c r="GYA10" s="67"/>
      <c r="GYB10" s="67"/>
      <c r="GYC10" s="67"/>
      <c r="GYD10" s="67"/>
      <c r="GYE10" s="67"/>
      <c r="GYF10" s="67"/>
      <c r="GYG10" s="67"/>
      <c r="GYH10" s="67"/>
      <c r="GYI10" s="67"/>
      <c r="GYJ10" s="67"/>
      <c r="GYK10" s="67"/>
      <c r="GYL10" s="67"/>
      <c r="GYM10" s="67"/>
      <c r="GYN10" s="67"/>
      <c r="GYO10" s="67"/>
      <c r="GYP10" s="67"/>
      <c r="GYQ10" s="67"/>
      <c r="GYR10" s="67"/>
      <c r="GYS10" s="67"/>
      <c r="GYT10" s="67"/>
      <c r="GYU10" s="67"/>
      <c r="GYV10" s="67"/>
      <c r="GYW10" s="67"/>
      <c r="GYX10" s="67"/>
      <c r="GYY10" s="67"/>
      <c r="GYZ10" s="67"/>
      <c r="GZA10" s="67"/>
      <c r="GZB10" s="67"/>
      <c r="GZC10" s="67"/>
      <c r="GZD10" s="67"/>
      <c r="GZE10" s="67"/>
      <c r="GZF10" s="67"/>
      <c r="GZG10" s="67"/>
      <c r="GZH10" s="67"/>
      <c r="GZI10" s="67"/>
      <c r="GZJ10" s="67"/>
      <c r="GZK10" s="67"/>
      <c r="GZL10" s="67"/>
      <c r="GZM10" s="67"/>
      <c r="GZN10" s="67"/>
      <c r="GZO10" s="67"/>
      <c r="GZP10" s="67"/>
      <c r="GZQ10" s="67"/>
      <c r="GZR10" s="67"/>
      <c r="GZS10" s="67"/>
      <c r="GZT10" s="67"/>
      <c r="GZU10" s="67"/>
      <c r="GZV10" s="67"/>
      <c r="GZW10" s="67"/>
      <c r="GZX10" s="67"/>
      <c r="GZY10" s="67"/>
      <c r="GZZ10" s="67"/>
      <c r="HAA10" s="67"/>
      <c r="HAB10" s="67"/>
      <c r="HAC10" s="67"/>
      <c r="HAD10" s="67"/>
      <c r="HAE10" s="67"/>
      <c r="HAF10" s="67"/>
      <c r="HAG10" s="67"/>
      <c r="HAH10" s="67"/>
      <c r="HAI10" s="67"/>
      <c r="HAJ10" s="67"/>
      <c r="HAK10" s="67"/>
      <c r="HAL10" s="67"/>
      <c r="HAM10" s="67"/>
      <c r="HAN10" s="67"/>
      <c r="HAO10" s="67"/>
      <c r="HAP10" s="67"/>
      <c r="HAQ10" s="67"/>
      <c r="HAR10" s="67"/>
      <c r="HAS10" s="67"/>
      <c r="HAT10" s="67"/>
      <c r="HAU10" s="67"/>
      <c r="HAV10" s="67"/>
      <c r="HAW10" s="67"/>
      <c r="HAX10" s="67"/>
      <c r="HAY10" s="67"/>
      <c r="HAZ10" s="67"/>
      <c r="HBA10" s="67"/>
      <c r="HBB10" s="67"/>
      <c r="HBC10" s="67"/>
      <c r="HBD10" s="67"/>
      <c r="HBE10" s="67"/>
      <c r="HBF10" s="67"/>
      <c r="HBG10" s="67"/>
      <c r="HBH10" s="67"/>
      <c r="HBI10" s="67"/>
      <c r="HBJ10" s="67"/>
      <c r="HBK10" s="67"/>
      <c r="HBL10" s="67"/>
      <c r="HBM10" s="67"/>
      <c r="HBN10" s="67"/>
      <c r="HBO10" s="67"/>
      <c r="HBP10" s="67"/>
      <c r="HBQ10" s="67"/>
      <c r="HBR10" s="67"/>
      <c r="HBS10" s="67"/>
      <c r="HBT10" s="67"/>
      <c r="HBU10" s="67"/>
      <c r="HBV10" s="67"/>
      <c r="HBW10" s="67"/>
      <c r="HBX10" s="67"/>
      <c r="HBY10" s="67"/>
      <c r="HBZ10" s="67"/>
      <c r="HCA10" s="67"/>
      <c r="HCB10" s="67"/>
      <c r="HCC10" s="67"/>
      <c r="HCD10" s="67"/>
      <c r="HCE10" s="67"/>
      <c r="HCF10" s="67"/>
      <c r="HCG10" s="67"/>
      <c r="HCH10" s="67"/>
      <c r="HCI10" s="67"/>
      <c r="HCJ10" s="67"/>
      <c r="HCK10" s="67"/>
      <c r="HCL10" s="67"/>
      <c r="HCM10" s="67"/>
      <c r="HCN10" s="67"/>
      <c r="HCO10" s="67"/>
      <c r="HCP10" s="67"/>
      <c r="HCQ10" s="67"/>
      <c r="HCR10" s="67"/>
      <c r="HCS10" s="67"/>
      <c r="HCT10" s="67"/>
      <c r="HCU10" s="67"/>
      <c r="HCV10" s="67"/>
      <c r="HCW10" s="67"/>
      <c r="HCX10" s="67"/>
      <c r="HCY10" s="67"/>
      <c r="HCZ10" s="67"/>
      <c r="HDA10" s="67"/>
      <c r="HDB10" s="67"/>
      <c r="HDC10" s="67"/>
      <c r="HDD10" s="67"/>
      <c r="HDE10" s="67"/>
      <c r="HDF10" s="67"/>
      <c r="HDG10" s="67"/>
      <c r="HDH10" s="67"/>
      <c r="HDI10" s="67"/>
      <c r="HDJ10" s="67"/>
      <c r="HDK10" s="67"/>
      <c r="HDL10" s="67"/>
      <c r="HDM10" s="67"/>
      <c r="HDN10" s="67"/>
      <c r="HDO10" s="67"/>
      <c r="HDP10" s="67"/>
      <c r="HDQ10" s="67"/>
      <c r="HDR10" s="67"/>
      <c r="HDS10" s="67"/>
      <c r="HDT10" s="67"/>
      <c r="HDU10" s="67"/>
      <c r="HDV10" s="67"/>
      <c r="HDW10" s="67"/>
      <c r="HDX10" s="67"/>
      <c r="HDY10" s="67"/>
      <c r="HDZ10" s="67"/>
      <c r="HEA10" s="67"/>
      <c r="HEB10" s="67"/>
      <c r="HEC10" s="67"/>
      <c r="HED10" s="67"/>
      <c r="HEE10" s="67"/>
      <c r="HEF10" s="67"/>
      <c r="HEG10" s="67"/>
      <c r="HEH10" s="67"/>
      <c r="HEI10" s="67"/>
      <c r="HEJ10" s="67"/>
      <c r="HEK10" s="67"/>
      <c r="HEL10" s="67"/>
      <c r="HEM10" s="67"/>
      <c r="HEN10" s="67"/>
      <c r="HEO10" s="67"/>
      <c r="HEP10" s="67"/>
      <c r="HEQ10" s="67"/>
      <c r="HER10" s="67"/>
      <c r="HES10" s="67"/>
      <c r="HET10" s="67"/>
      <c r="HEU10" s="67"/>
      <c r="HEV10" s="67"/>
      <c r="HEW10" s="67"/>
      <c r="HEX10" s="67"/>
      <c r="HEY10" s="67"/>
      <c r="HEZ10" s="67"/>
      <c r="HFA10" s="67"/>
      <c r="HFB10" s="67"/>
      <c r="HFC10" s="67"/>
      <c r="HFD10" s="67"/>
      <c r="HFE10" s="67"/>
      <c r="HFF10" s="67"/>
      <c r="HFG10" s="67"/>
      <c r="HFH10" s="67"/>
      <c r="HFI10" s="67"/>
      <c r="HFJ10" s="67"/>
      <c r="HFK10" s="67"/>
      <c r="HFL10" s="67"/>
      <c r="HFM10" s="67"/>
      <c r="HFN10" s="67"/>
      <c r="HFO10" s="67"/>
      <c r="HFP10" s="67"/>
      <c r="HFQ10" s="67"/>
      <c r="HFR10" s="67"/>
      <c r="HFS10" s="67"/>
      <c r="HFT10" s="67"/>
      <c r="HFU10" s="67"/>
      <c r="HFV10" s="67"/>
      <c r="HFW10" s="67"/>
      <c r="HFX10" s="67"/>
      <c r="HFY10" s="67"/>
      <c r="HFZ10" s="67"/>
      <c r="HGA10" s="67"/>
      <c r="HGB10" s="67"/>
      <c r="HGC10" s="67"/>
      <c r="HGD10" s="67"/>
      <c r="HGE10" s="67"/>
      <c r="HGF10" s="67"/>
      <c r="HGG10" s="67"/>
      <c r="HGH10" s="67"/>
      <c r="HGI10" s="67"/>
      <c r="HGJ10" s="67"/>
      <c r="HGK10" s="67"/>
      <c r="HGL10" s="67"/>
      <c r="HGM10" s="67"/>
      <c r="HGN10" s="67"/>
      <c r="HGO10" s="67"/>
      <c r="HGP10" s="67"/>
      <c r="HGQ10" s="67"/>
      <c r="HGR10" s="67"/>
      <c r="HGS10" s="67"/>
      <c r="HGT10" s="67"/>
      <c r="HGU10" s="67"/>
      <c r="HGV10" s="67"/>
      <c r="HGW10" s="67"/>
      <c r="HGX10" s="67"/>
      <c r="HGY10" s="67"/>
      <c r="HGZ10" s="67"/>
      <c r="HHA10" s="67"/>
      <c r="HHB10" s="67"/>
      <c r="HHC10" s="67"/>
      <c r="HHD10" s="67"/>
      <c r="HHE10" s="67"/>
      <c r="HHF10" s="67"/>
      <c r="HHG10" s="67"/>
      <c r="HHH10" s="67"/>
      <c r="HHI10" s="67"/>
      <c r="HHJ10" s="67"/>
      <c r="HHK10" s="67"/>
      <c r="HHL10" s="67"/>
      <c r="HHM10" s="67"/>
      <c r="HHN10" s="67"/>
      <c r="HHO10" s="67"/>
      <c r="HHP10" s="67"/>
      <c r="HHQ10" s="67"/>
      <c r="HHR10" s="67"/>
      <c r="HHS10" s="67"/>
      <c r="HHT10" s="67"/>
      <c r="HHU10" s="67"/>
      <c r="HHV10" s="67"/>
      <c r="HHW10" s="67"/>
      <c r="HHX10" s="67"/>
      <c r="HHY10" s="67"/>
      <c r="HHZ10" s="67"/>
      <c r="HIA10" s="67"/>
      <c r="HIB10" s="67"/>
      <c r="HIC10" s="67"/>
      <c r="HID10" s="67"/>
      <c r="HIE10" s="67"/>
      <c r="HIF10" s="67"/>
      <c r="HIG10" s="67"/>
      <c r="HIH10" s="67"/>
      <c r="HII10" s="67"/>
      <c r="HIJ10" s="67"/>
      <c r="HIK10" s="67"/>
      <c r="HIL10" s="67"/>
      <c r="HIM10" s="67"/>
      <c r="HIN10" s="67"/>
      <c r="HIO10" s="67"/>
      <c r="HIP10" s="67"/>
      <c r="HIQ10" s="67"/>
      <c r="HIR10" s="67"/>
      <c r="HIS10" s="67"/>
      <c r="HIT10" s="67"/>
      <c r="HIU10" s="67"/>
      <c r="HIV10" s="67"/>
      <c r="HIW10" s="67"/>
      <c r="HIX10" s="67"/>
      <c r="HIY10" s="67"/>
      <c r="HIZ10" s="67"/>
      <c r="HJA10" s="67"/>
      <c r="HJB10" s="67"/>
      <c r="HJC10" s="67"/>
      <c r="HJD10" s="67"/>
      <c r="HJE10" s="67"/>
      <c r="HJF10" s="67"/>
      <c r="HJG10" s="67"/>
      <c r="HJH10" s="67"/>
      <c r="HJI10" s="67"/>
      <c r="HJJ10" s="67"/>
      <c r="HJK10" s="67"/>
      <c r="HJL10" s="67"/>
      <c r="HJM10" s="67"/>
      <c r="HJN10" s="67"/>
      <c r="HJO10" s="67"/>
      <c r="HJP10" s="67"/>
      <c r="HJQ10" s="67"/>
      <c r="HJR10" s="67"/>
      <c r="HJS10" s="67"/>
      <c r="HJT10" s="67"/>
      <c r="HJU10" s="67"/>
      <c r="HJV10" s="67"/>
      <c r="HJW10" s="67"/>
      <c r="HJX10" s="67"/>
      <c r="HJY10" s="67"/>
      <c r="HJZ10" s="67"/>
      <c r="HKA10" s="67"/>
      <c r="HKB10" s="67"/>
      <c r="HKC10" s="67"/>
      <c r="HKD10" s="67"/>
      <c r="HKE10" s="67"/>
      <c r="HKF10" s="67"/>
      <c r="HKG10" s="67"/>
      <c r="HKH10" s="67"/>
      <c r="HKI10" s="67"/>
      <c r="HKJ10" s="67"/>
      <c r="HKK10" s="67"/>
      <c r="HKL10" s="67"/>
      <c r="HKM10" s="67"/>
      <c r="HKN10" s="67"/>
      <c r="HKO10" s="67"/>
      <c r="HKP10" s="67"/>
      <c r="HKQ10" s="67"/>
      <c r="HKR10" s="67"/>
      <c r="HKS10" s="67"/>
      <c r="HKT10" s="67"/>
      <c r="HKU10" s="67"/>
      <c r="HKV10" s="67"/>
      <c r="HKW10" s="67"/>
      <c r="HKX10" s="67"/>
      <c r="HKY10" s="67"/>
      <c r="HKZ10" s="67"/>
      <c r="HLA10" s="67"/>
      <c r="HLB10" s="67"/>
      <c r="HLC10" s="67"/>
      <c r="HLD10" s="67"/>
      <c r="HLE10" s="67"/>
      <c r="HLF10" s="67"/>
      <c r="HLG10" s="67"/>
      <c r="HLH10" s="67"/>
      <c r="HLI10" s="67"/>
      <c r="HLJ10" s="67"/>
      <c r="HLK10" s="67"/>
      <c r="HLL10" s="67"/>
      <c r="HLM10" s="67"/>
      <c r="HLN10" s="67"/>
      <c r="HLO10" s="67"/>
      <c r="HLP10" s="67"/>
      <c r="HLQ10" s="67"/>
      <c r="HLR10" s="67"/>
      <c r="HLS10" s="67"/>
      <c r="HLT10" s="67"/>
      <c r="HLU10" s="67"/>
      <c r="HLV10" s="67"/>
      <c r="HLW10" s="67"/>
      <c r="HLX10" s="67"/>
      <c r="HLY10" s="67"/>
      <c r="HLZ10" s="67"/>
      <c r="HMA10" s="67"/>
      <c r="HMB10" s="67"/>
      <c r="HMC10" s="67"/>
      <c r="HMD10" s="67"/>
      <c r="HME10" s="67"/>
      <c r="HMF10" s="67"/>
      <c r="HMG10" s="67"/>
      <c r="HMH10" s="67"/>
      <c r="HMI10" s="67"/>
      <c r="HMJ10" s="67"/>
      <c r="HMK10" s="67"/>
      <c r="HML10" s="67"/>
      <c r="HMM10" s="67"/>
      <c r="HMN10" s="67"/>
      <c r="HMO10" s="67"/>
      <c r="HMP10" s="67"/>
      <c r="HMQ10" s="67"/>
      <c r="HMR10" s="67"/>
      <c r="HMS10" s="67"/>
      <c r="HMT10" s="67"/>
      <c r="HMU10" s="67"/>
      <c r="HMV10" s="67"/>
      <c r="HMW10" s="67"/>
      <c r="HMX10" s="67"/>
      <c r="HMY10" s="67"/>
      <c r="HMZ10" s="67"/>
      <c r="HNA10" s="67"/>
      <c r="HNB10" s="67"/>
      <c r="HNC10" s="67"/>
      <c r="HND10" s="67"/>
      <c r="HNE10" s="67"/>
      <c r="HNF10" s="67"/>
      <c r="HNG10" s="67"/>
      <c r="HNH10" s="67"/>
      <c r="HNI10" s="67"/>
      <c r="HNJ10" s="67"/>
      <c r="HNK10" s="67"/>
      <c r="HNL10" s="67"/>
      <c r="HNM10" s="67"/>
      <c r="HNN10" s="67"/>
      <c r="HNO10" s="67"/>
      <c r="HNP10" s="67"/>
      <c r="HNQ10" s="67"/>
      <c r="HNR10" s="67"/>
      <c r="HNS10" s="67"/>
      <c r="HNT10" s="67"/>
      <c r="HNU10" s="67"/>
      <c r="HNV10" s="67"/>
      <c r="HNW10" s="67"/>
      <c r="HNX10" s="67"/>
      <c r="HNY10" s="67"/>
      <c r="HNZ10" s="67"/>
      <c r="HOA10" s="67"/>
      <c r="HOB10" s="67"/>
      <c r="HOC10" s="67"/>
      <c r="HOD10" s="67"/>
      <c r="HOE10" s="67"/>
      <c r="HOF10" s="67"/>
      <c r="HOG10" s="67"/>
      <c r="HOH10" s="67"/>
      <c r="HOI10" s="67"/>
      <c r="HOJ10" s="67"/>
      <c r="HOK10" s="67"/>
      <c r="HOL10" s="67"/>
      <c r="HOM10" s="67"/>
      <c r="HON10" s="67"/>
      <c r="HOO10" s="67"/>
      <c r="HOP10" s="67"/>
      <c r="HOQ10" s="67"/>
      <c r="HOR10" s="67"/>
      <c r="HOS10" s="67"/>
      <c r="HOT10" s="67"/>
      <c r="HOU10" s="67"/>
      <c r="HOV10" s="67"/>
      <c r="HOW10" s="67"/>
      <c r="HOX10" s="67"/>
      <c r="HOY10" s="67"/>
      <c r="HOZ10" s="67"/>
      <c r="HPA10" s="67"/>
      <c r="HPB10" s="67"/>
      <c r="HPC10" s="67"/>
      <c r="HPD10" s="67"/>
      <c r="HPE10" s="67"/>
      <c r="HPF10" s="67"/>
      <c r="HPG10" s="67"/>
      <c r="HPH10" s="67"/>
      <c r="HPI10" s="67"/>
      <c r="HPJ10" s="67"/>
      <c r="HPK10" s="67"/>
      <c r="HPL10" s="67"/>
      <c r="HPM10" s="67"/>
      <c r="HPN10" s="67"/>
      <c r="HPO10" s="67"/>
      <c r="HPP10" s="67"/>
      <c r="HPQ10" s="67"/>
      <c r="HPR10" s="67"/>
      <c r="HPS10" s="67"/>
      <c r="HPT10" s="67"/>
      <c r="HPU10" s="67"/>
      <c r="HPV10" s="67"/>
      <c r="HPW10" s="67"/>
      <c r="HPX10" s="67"/>
      <c r="HPY10" s="67"/>
      <c r="HPZ10" s="67"/>
      <c r="HQA10" s="67"/>
      <c r="HQB10" s="67"/>
      <c r="HQC10" s="67"/>
      <c r="HQD10" s="67"/>
      <c r="HQE10" s="67"/>
      <c r="HQF10" s="67"/>
      <c r="HQG10" s="67"/>
      <c r="HQH10" s="67"/>
      <c r="HQI10" s="67"/>
      <c r="HQJ10" s="67"/>
      <c r="HQK10" s="67"/>
      <c r="HQL10" s="67"/>
      <c r="HQM10" s="67"/>
      <c r="HQN10" s="67"/>
      <c r="HQO10" s="67"/>
      <c r="HQP10" s="67"/>
      <c r="HQQ10" s="67"/>
      <c r="HQR10" s="67"/>
      <c r="HQS10" s="67"/>
      <c r="HQT10" s="67"/>
      <c r="HQU10" s="67"/>
      <c r="HQV10" s="67"/>
      <c r="HQW10" s="67"/>
      <c r="HQX10" s="67"/>
      <c r="HQY10" s="67"/>
      <c r="HQZ10" s="67"/>
      <c r="HRA10" s="67"/>
      <c r="HRB10" s="67"/>
      <c r="HRC10" s="67"/>
      <c r="HRD10" s="67"/>
      <c r="HRE10" s="67"/>
      <c r="HRF10" s="67"/>
      <c r="HRG10" s="67"/>
      <c r="HRH10" s="67"/>
      <c r="HRI10" s="67"/>
      <c r="HRJ10" s="67"/>
      <c r="HRK10" s="67"/>
      <c r="HRL10" s="67"/>
      <c r="HRM10" s="67"/>
      <c r="HRN10" s="67"/>
      <c r="HRO10" s="67"/>
      <c r="HRP10" s="67"/>
      <c r="HRQ10" s="67"/>
      <c r="HRR10" s="67"/>
      <c r="HRS10" s="67"/>
      <c r="HRT10" s="67"/>
      <c r="HRU10" s="67"/>
      <c r="HRV10" s="67"/>
      <c r="HRW10" s="67"/>
      <c r="HRX10" s="67"/>
      <c r="HRY10" s="67"/>
      <c r="HRZ10" s="67"/>
      <c r="HSA10" s="67"/>
      <c r="HSB10" s="67"/>
      <c r="HSC10" s="67"/>
      <c r="HSD10" s="67"/>
      <c r="HSE10" s="67"/>
      <c r="HSF10" s="67"/>
      <c r="HSG10" s="67"/>
      <c r="HSH10" s="67"/>
      <c r="HSI10" s="67"/>
      <c r="HSJ10" s="67"/>
      <c r="HSK10" s="67"/>
      <c r="HSL10" s="67"/>
      <c r="HSM10" s="67"/>
      <c r="HSN10" s="67"/>
      <c r="HSO10" s="67"/>
      <c r="HSP10" s="67"/>
      <c r="HSQ10" s="67"/>
      <c r="HSR10" s="67"/>
      <c r="HSS10" s="67"/>
      <c r="HST10" s="67"/>
      <c r="HSU10" s="67"/>
      <c r="HSV10" s="67"/>
      <c r="HSW10" s="67"/>
      <c r="HSX10" s="67"/>
      <c r="HSY10" s="67"/>
      <c r="HSZ10" s="67"/>
      <c r="HTA10" s="67"/>
      <c r="HTB10" s="67"/>
      <c r="HTC10" s="67"/>
      <c r="HTD10" s="67"/>
      <c r="HTE10" s="67"/>
      <c r="HTF10" s="67"/>
      <c r="HTG10" s="67"/>
      <c r="HTH10" s="67"/>
      <c r="HTI10" s="67"/>
      <c r="HTJ10" s="67"/>
      <c r="HTK10" s="67"/>
      <c r="HTL10" s="67"/>
      <c r="HTM10" s="67"/>
      <c r="HTN10" s="67"/>
      <c r="HTO10" s="67"/>
      <c r="HTP10" s="67"/>
      <c r="HTQ10" s="67"/>
      <c r="HTR10" s="67"/>
      <c r="HTS10" s="67"/>
      <c r="HTT10" s="67"/>
      <c r="HTU10" s="67"/>
      <c r="HTV10" s="67"/>
      <c r="HTW10" s="67"/>
      <c r="HTX10" s="67"/>
      <c r="HTY10" s="67"/>
      <c r="HTZ10" s="67"/>
      <c r="HUA10" s="67"/>
      <c r="HUB10" s="67"/>
      <c r="HUC10" s="67"/>
      <c r="HUD10" s="67"/>
      <c r="HUE10" s="67"/>
      <c r="HUF10" s="67"/>
      <c r="HUG10" s="67"/>
      <c r="HUH10" s="67"/>
      <c r="HUI10" s="67"/>
      <c r="HUJ10" s="67"/>
      <c r="HUK10" s="67"/>
      <c r="HUL10" s="67"/>
      <c r="HUM10" s="67"/>
      <c r="HUN10" s="67"/>
      <c r="HUO10" s="67"/>
      <c r="HUP10" s="67"/>
      <c r="HUQ10" s="67"/>
      <c r="HUR10" s="67"/>
      <c r="HUS10" s="67"/>
      <c r="HUT10" s="67"/>
      <c r="HUU10" s="67"/>
      <c r="HUV10" s="67"/>
      <c r="HUW10" s="67"/>
      <c r="HUX10" s="67"/>
      <c r="HUY10" s="67"/>
      <c r="HUZ10" s="67"/>
      <c r="HVA10" s="67"/>
      <c r="HVB10" s="67"/>
      <c r="HVC10" s="67"/>
      <c r="HVD10" s="67"/>
      <c r="HVE10" s="67"/>
      <c r="HVF10" s="67"/>
      <c r="HVG10" s="67"/>
      <c r="HVH10" s="67"/>
      <c r="HVI10" s="67"/>
      <c r="HVJ10" s="67"/>
      <c r="HVK10" s="67"/>
      <c r="HVL10" s="67"/>
      <c r="HVM10" s="67"/>
      <c r="HVN10" s="67"/>
      <c r="HVO10" s="67"/>
      <c r="HVP10" s="67"/>
      <c r="HVQ10" s="67"/>
      <c r="HVR10" s="67"/>
      <c r="HVS10" s="67"/>
      <c r="HVT10" s="67"/>
      <c r="HVU10" s="67"/>
      <c r="HVV10" s="67"/>
      <c r="HVW10" s="67"/>
      <c r="HVX10" s="67"/>
      <c r="HVY10" s="67"/>
      <c r="HVZ10" s="67"/>
      <c r="HWA10" s="67"/>
      <c r="HWB10" s="67"/>
      <c r="HWC10" s="67"/>
      <c r="HWD10" s="67"/>
      <c r="HWE10" s="67"/>
      <c r="HWF10" s="67"/>
      <c r="HWG10" s="67"/>
      <c r="HWH10" s="67"/>
      <c r="HWI10" s="67"/>
      <c r="HWJ10" s="67"/>
      <c r="HWK10" s="67"/>
      <c r="HWL10" s="67"/>
      <c r="HWM10" s="67"/>
      <c r="HWN10" s="67"/>
      <c r="HWO10" s="67"/>
      <c r="HWP10" s="67"/>
      <c r="HWQ10" s="67"/>
      <c r="HWR10" s="67"/>
      <c r="HWS10" s="67"/>
      <c r="HWT10" s="67"/>
      <c r="HWU10" s="67"/>
      <c r="HWV10" s="67"/>
      <c r="HWW10" s="67"/>
      <c r="HWX10" s="67"/>
      <c r="HWY10" s="67"/>
      <c r="HWZ10" s="67"/>
      <c r="HXA10" s="67"/>
      <c r="HXB10" s="67"/>
      <c r="HXC10" s="67"/>
      <c r="HXD10" s="67"/>
      <c r="HXE10" s="67"/>
      <c r="HXF10" s="67"/>
      <c r="HXG10" s="67"/>
      <c r="HXH10" s="67"/>
      <c r="HXI10" s="67"/>
      <c r="HXJ10" s="67"/>
      <c r="HXK10" s="67"/>
      <c r="HXL10" s="67"/>
      <c r="HXM10" s="67"/>
      <c r="HXN10" s="67"/>
      <c r="HXO10" s="67"/>
      <c r="HXP10" s="67"/>
      <c r="HXQ10" s="67"/>
      <c r="HXR10" s="67"/>
      <c r="HXS10" s="67"/>
      <c r="HXT10" s="67"/>
      <c r="HXU10" s="67"/>
      <c r="HXV10" s="67"/>
      <c r="HXW10" s="67"/>
      <c r="HXX10" s="67"/>
      <c r="HXY10" s="67"/>
      <c r="HXZ10" s="67"/>
      <c r="HYA10" s="67"/>
      <c r="HYB10" s="67"/>
      <c r="HYC10" s="67"/>
      <c r="HYD10" s="67"/>
      <c r="HYE10" s="67"/>
      <c r="HYF10" s="67"/>
      <c r="HYG10" s="67"/>
      <c r="HYH10" s="67"/>
      <c r="HYI10" s="67"/>
      <c r="HYJ10" s="67"/>
      <c r="HYK10" s="67"/>
      <c r="HYL10" s="67"/>
      <c r="HYM10" s="67"/>
      <c r="HYN10" s="67"/>
      <c r="HYO10" s="67"/>
      <c r="HYP10" s="67"/>
      <c r="HYQ10" s="67"/>
      <c r="HYR10" s="67"/>
      <c r="HYS10" s="67"/>
      <c r="HYT10" s="67"/>
      <c r="HYU10" s="67"/>
      <c r="HYV10" s="67"/>
      <c r="HYW10" s="67"/>
      <c r="HYX10" s="67"/>
      <c r="HYY10" s="67"/>
      <c r="HYZ10" s="67"/>
      <c r="HZA10" s="67"/>
      <c r="HZB10" s="67"/>
      <c r="HZC10" s="67"/>
      <c r="HZD10" s="67"/>
      <c r="HZE10" s="67"/>
      <c r="HZF10" s="67"/>
      <c r="HZG10" s="67"/>
      <c r="HZH10" s="67"/>
      <c r="HZI10" s="67"/>
      <c r="HZJ10" s="67"/>
      <c r="HZK10" s="67"/>
      <c r="HZL10" s="67"/>
      <c r="HZM10" s="67"/>
      <c r="HZN10" s="67"/>
      <c r="HZO10" s="67"/>
      <c r="HZP10" s="67"/>
      <c r="HZQ10" s="67"/>
      <c r="HZR10" s="67"/>
      <c r="HZS10" s="67"/>
      <c r="HZT10" s="67"/>
      <c r="HZU10" s="67"/>
      <c r="HZV10" s="67"/>
      <c r="HZW10" s="67"/>
      <c r="HZX10" s="67"/>
      <c r="HZY10" s="67"/>
      <c r="HZZ10" s="67"/>
      <c r="IAA10" s="67"/>
      <c r="IAB10" s="67"/>
      <c r="IAC10" s="67"/>
      <c r="IAD10" s="67"/>
      <c r="IAE10" s="67"/>
      <c r="IAF10" s="67"/>
      <c r="IAG10" s="67"/>
      <c r="IAH10" s="67"/>
      <c r="IAI10" s="67"/>
      <c r="IAJ10" s="67"/>
      <c r="IAK10" s="67"/>
      <c r="IAL10" s="67"/>
      <c r="IAM10" s="67"/>
      <c r="IAN10" s="67"/>
      <c r="IAO10" s="67"/>
      <c r="IAP10" s="67"/>
      <c r="IAQ10" s="67"/>
      <c r="IAR10" s="67"/>
      <c r="IAS10" s="67"/>
      <c r="IAT10" s="67"/>
      <c r="IAU10" s="67"/>
      <c r="IAV10" s="67"/>
      <c r="IAW10" s="67"/>
      <c r="IAX10" s="67"/>
      <c r="IAY10" s="67"/>
      <c r="IAZ10" s="67"/>
      <c r="IBA10" s="67"/>
      <c r="IBB10" s="67"/>
      <c r="IBC10" s="67"/>
      <c r="IBD10" s="67"/>
      <c r="IBE10" s="67"/>
      <c r="IBF10" s="67"/>
      <c r="IBG10" s="67"/>
      <c r="IBH10" s="67"/>
      <c r="IBI10" s="67"/>
      <c r="IBJ10" s="67"/>
      <c r="IBK10" s="67"/>
      <c r="IBL10" s="67"/>
      <c r="IBM10" s="67"/>
      <c r="IBN10" s="67"/>
      <c r="IBO10" s="67"/>
      <c r="IBP10" s="67"/>
      <c r="IBQ10" s="67"/>
      <c r="IBR10" s="67"/>
      <c r="IBS10" s="67"/>
      <c r="IBT10" s="67"/>
      <c r="IBU10" s="67"/>
      <c r="IBV10" s="67"/>
      <c r="IBW10" s="67"/>
      <c r="IBX10" s="67"/>
      <c r="IBY10" s="67"/>
      <c r="IBZ10" s="67"/>
      <c r="ICA10" s="67"/>
      <c r="ICB10" s="67"/>
      <c r="ICC10" s="67"/>
      <c r="ICD10" s="67"/>
      <c r="ICE10" s="67"/>
      <c r="ICF10" s="67"/>
      <c r="ICG10" s="67"/>
      <c r="ICH10" s="67"/>
      <c r="ICI10" s="67"/>
      <c r="ICJ10" s="67"/>
      <c r="ICK10" s="67"/>
      <c r="ICL10" s="67"/>
      <c r="ICM10" s="67"/>
      <c r="ICN10" s="67"/>
      <c r="ICO10" s="67"/>
      <c r="ICP10" s="67"/>
      <c r="ICQ10" s="67"/>
      <c r="ICR10" s="67"/>
      <c r="ICS10" s="67"/>
      <c r="ICT10" s="67"/>
      <c r="ICU10" s="67"/>
      <c r="ICV10" s="67"/>
      <c r="ICW10" s="67"/>
      <c r="ICX10" s="67"/>
      <c r="ICY10" s="67"/>
      <c r="ICZ10" s="67"/>
      <c r="IDA10" s="67"/>
      <c r="IDB10" s="67"/>
      <c r="IDC10" s="67"/>
      <c r="IDD10" s="67"/>
      <c r="IDE10" s="67"/>
      <c r="IDF10" s="67"/>
      <c r="IDG10" s="67"/>
      <c r="IDH10" s="67"/>
      <c r="IDI10" s="67"/>
      <c r="IDJ10" s="67"/>
      <c r="IDK10" s="67"/>
      <c r="IDL10" s="67"/>
      <c r="IDM10" s="67"/>
      <c r="IDN10" s="67"/>
      <c r="IDO10" s="67"/>
      <c r="IDP10" s="67"/>
      <c r="IDQ10" s="67"/>
      <c r="IDR10" s="67"/>
      <c r="IDS10" s="67"/>
      <c r="IDT10" s="67"/>
      <c r="IDU10" s="67"/>
      <c r="IDV10" s="67"/>
      <c r="IDW10" s="67"/>
      <c r="IDX10" s="67"/>
      <c r="IDY10" s="67"/>
      <c r="IDZ10" s="67"/>
      <c r="IEA10" s="67"/>
      <c r="IEB10" s="67"/>
      <c r="IEC10" s="67"/>
      <c r="IED10" s="67"/>
      <c r="IEE10" s="67"/>
      <c r="IEF10" s="67"/>
      <c r="IEG10" s="67"/>
      <c r="IEH10" s="67"/>
      <c r="IEI10" s="67"/>
      <c r="IEJ10" s="67"/>
      <c r="IEK10" s="67"/>
      <c r="IEL10" s="67"/>
      <c r="IEM10" s="67"/>
      <c r="IEN10" s="67"/>
      <c r="IEO10" s="67"/>
      <c r="IEP10" s="67"/>
      <c r="IEQ10" s="67"/>
      <c r="IER10" s="67"/>
      <c r="IES10" s="67"/>
      <c r="IET10" s="67"/>
      <c r="IEU10" s="67"/>
      <c r="IEV10" s="67"/>
      <c r="IEW10" s="67"/>
      <c r="IEX10" s="67"/>
      <c r="IEY10" s="67"/>
      <c r="IEZ10" s="67"/>
      <c r="IFA10" s="67"/>
      <c r="IFB10" s="67"/>
      <c r="IFC10" s="67"/>
      <c r="IFD10" s="67"/>
      <c r="IFE10" s="67"/>
      <c r="IFF10" s="67"/>
      <c r="IFG10" s="67"/>
      <c r="IFH10" s="67"/>
      <c r="IFI10" s="67"/>
      <c r="IFJ10" s="67"/>
      <c r="IFK10" s="67"/>
      <c r="IFL10" s="67"/>
      <c r="IFM10" s="67"/>
      <c r="IFN10" s="67"/>
      <c r="IFO10" s="67"/>
      <c r="IFP10" s="67"/>
      <c r="IFQ10" s="67"/>
      <c r="IFR10" s="67"/>
      <c r="IFS10" s="67"/>
      <c r="IFT10" s="67"/>
      <c r="IFU10" s="67"/>
      <c r="IFV10" s="67"/>
      <c r="IFW10" s="67"/>
      <c r="IFX10" s="67"/>
      <c r="IFY10" s="67"/>
      <c r="IFZ10" s="67"/>
      <c r="IGA10" s="67"/>
      <c r="IGB10" s="67"/>
      <c r="IGC10" s="67"/>
      <c r="IGD10" s="67"/>
      <c r="IGE10" s="67"/>
      <c r="IGF10" s="67"/>
      <c r="IGG10" s="67"/>
      <c r="IGH10" s="67"/>
      <c r="IGI10" s="67"/>
      <c r="IGJ10" s="67"/>
      <c r="IGK10" s="67"/>
      <c r="IGL10" s="67"/>
      <c r="IGM10" s="67"/>
      <c r="IGN10" s="67"/>
      <c r="IGO10" s="67"/>
      <c r="IGP10" s="67"/>
      <c r="IGQ10" s="67"/>
      <c r="IGR10" s="67"/>
      <c r="IGS10" s="67"/>
      <c r="IGT10" s="67"/>
      <c r="IGU10" s="67"/>
      <c r="IGV10" s="67"/>
      <c r="IGW10" s="67"/>
      <c r="IGX10" s="67"/>
      <c r="IGY10" s="67"/>
      <c r="IGZ10" s="67"/>
      <c r="IHA10" s="67"/>
      <c r="IHB10" s="67"/>
      <c r="IHC10" s="67"/>
      <c r="IHD10" s="67"/>
      <c r="IHE10" s="67"/>
      <c r="IHF10" s="67"/>
      <c r="IHG10" s="67"/>
      <c r="IHH10" s="67"/>
      <c r="IHI10" s="67"/>
      <c r="IHJ10" s="67"/>
      <c r="IHK10" s="67"/>
      <c r="IHL10" s="67"/>
      <c r="IHM10" s="67"/>
      <c r="IHN10" s="67"/>
      <c r="IHO10" s="67"/>
      <c r="IHP10" s="67"/>
      <c r="IHQ10" s="67"/>
      <c r="IHR10" s="67"/>
      <c r="IHS10" s="67"/>
      <c r="IHT10" s="67"/>
      <c r="IHU10" s="67"/>
      <c r="IHV10" s="67"/>
      <c r="IHW10" s="67"/>
      <c r="IHX10" s="67"/>
      <c r="IHY10" s="67"/>
      <c r="IHZ10" s="67"/>
      <c r="IIA10" s="67"/>
      <c r="IIB10" s="67"/>
      <c r="IIC10" s="67"/>
      <c r="IID10" s="67"/>
      <c r="IIE10" s="67"/>
      <c r="IIF10" s="67"/>
      <c r="IIG10" s="67"/>
      <c r="IIH10" s="67"/>
      <c r="III10" s="67"/>
      <c r="IIJ10" s="67"/>
      <c r="IIK10" s="67"/>
      <c r="IIL10" s="67"/>
      <c r="IIM10" s="67"/>
      <c r="IIN10" s="67"/>
      <c r="IIO10" s="67"/>
      <c r="IIP10" s="67"/>
      <c r="IIQ10" s="67"/>
      <c r="IIR10" s="67"/>
      <c r="IIS10" s="67"/>
      <c r="IIT10" s="67"/>
      <c r="IIU10" s="67"/>
      <c r="IIV10" s="67"/>
      <c r="IIW10" s="67"/>
      <c r="IIX10" s="67"/>
      <c r="IIY10" s="67"/>
      <c r="IIZ10" s="67"/>
      <c r="IJA10" s="67"/>
      <c r="IJB10" s="67"/>
      <c r="IJC10" s="67"/>
      <c r="IJD10" s="67"/>
      <c r="IJE10" s="67"/>
      <c r="IJF10" s="67"/>
      <c r="IJG10" s="67"/>
      <c r="IJH10" s="67"/>
      <c r="IJI10" s="67"/>
      <c r="IJJ10" s="67"/>
      <c r="IJK10" s="67"/>
      <c r="IJL10" s="67"/>
      <c r="IJM10" s="67"/>
      <c r="IJN10" s="67"/>
      <c r="IJO10" s="67"/>
      <c r="IJP10" s="67"/>
      <c r="IJQ10" s="67"/>
      <c r="IJR10" s="67"/>
      <c r="IJS10" s="67"/>
      <c r="IJT10" s="67"/>
      <c r="IJU10" s="67"/>
      <c r="IJV10" s="67"/>
      <c r="IJW10" s="67"/>
      <c r="IJX10" s="67"/>
      <c r="IJY10" s="67"/>
      <c r="IJZ10" s="67"/>
      <c r="IKA10" s="67"/>
      <c r="IKB10" s="67"/>
      <c r="IKC10" s="67"/>
      <c r="IKD10" s="67"/>
      <c r="IKE10" s="67"/>
      <c r="IKF10" s="67"/>
      <c r="IKG10" s="67"/>
      <c r="IKH10" s="67"/>
      <c r="IKI10" s="67"/>
      <c r="IKJ10" s="67"/>
      <c r="IKK10" s="67"/>
      <c r="IKL10" s="67"/>
      <c r="IKM10" s="67"/>
      <c r="IKN10" s="67"/>
      <c r="IKO10" s="67"/>
      <c r="IKP10" s="67"/>
      <c r="IKQ10" s="67"/>
      <c r="IKR10" s="67"/>
      <c r="IKS10" s="67"/>
      <c r="IKT10" s="67"/>
      <c r="IKU10" s="67"/>
      <c r="IKV10" s="67"/>
      <c r="IKW10" s="67"/>
      <c r="IKX10" s="67"/>
      <c r="IKY10" s="67"/>
      <c r="IKZ10" s="67"/>
      <c r="ILA10" s="67"/>
      <c r="ILB10" s="67"/>
      <c r="ILC10" s="67"/>
      <c r="ILD10" s="67"/>
      <c r="ILE10" s="67"/>
      <c r="ILF10" s="67"/>
      <c r="ILG10" s="67"/>
      <c r="ILH10" s="67"/>
      <c r="ILI10" s="67"/>
      <c r="ILJ10" s="67"/>
      <c r="ILK10" s="67"/>
      <c r="ILL10" s="67"/>
      <c r="ILM10" s="67"/>
      <c r="ILN10" s="67"/>
      <c r="ILO10" s="67"/>
      <c r="ILP10" s="67"/>
      <c r="ILQ10" s="67"/>
      <c r="ILR10" s="67"/>
      <c r="ILS10" s="67"/>
      <c r="ILT10" s="67"/>
      <c r="ILU10" s="67"/>
      <c r="ILV10" s="67"/>
      <c r="ILW10" s="67"/>
      <c r="ILX10" s="67"/>
      <c r="ILY10" s="67"/>
      <c r="ILZ10" s="67"/>
      <c r="IMA10" s="67"/>
      <c r="IMB10" s="67"/>
      <c r="IMC10" s="67"/>
      <c r="IMD10" s="67"/>
      <c r="IME10" s="67"/>
      <c r="IMF10" s="67"/>
      <c r="IMG10" s="67"/>
      <c r="IMH10" s="67"/>
      <c r="IMI10" s="67"/>
      <c r="IMJ10" s="67"/>
      <c r="IMK10" s="67"/>
      <c r="IML10" s="67"/>
      <c r="IMM10" s="67"/>
      <c r="IMN10" s="67"/>
      <c r="IMO10" s="67"/>
      <c r="IMP10" s="67"/>
      <c r="IMQ10" s="67"/>
      <c r="IMR10" s="67"/>
      <c r="IMS10" s="67"/>
      <c r="IMT10" s="67"/>
      <c r="IMU10" s="67"/>
      <c r="IMV10" s="67"/>
      <c r="IMW10" s="67"/>
      <c r="IMX10" s="67"/>
      <c r="IMY10" s="67"/>
      <c r="IMZ10" s="67"/>
      <c r="INA10" s="67"/>
      <c r="INB10" s="67"/>
      <c r="INC10" s="67"/>
      <c r="IND10" s="67"/>
      <c r="INE10" s="67"/>
      <c r="INF10" s="67"/>
      <c r="ING10" s="67"/>
      <c r="INH10" s="67"/>
      <c r="INI10" s="67"/>
      <c r="INJ10" s="67"/>
      <c r="INK10" s="67"/>
      <c r="INL10" s="67"/>
      <c r="INM10" s="67"/>
      <c r="INN10" s="67"/>
      <c r="INO10" s="67"/>
      <c r="INP10" s="67"/>
      <c r="INQ10" s="67"/>
      <c r="INR10" s="67"/>
      <c r="INS10" s="67"/>
      <c r="INT10" s="67"/>
      <c r="INU10" s="67"/>
      <c r="INV10" s="67"/>
      <c r="INW10" s="67"/>
      <c r="INX10" s="67"/>
      <c r="INY10" s="67"/>
      <c r="INZ10" s="67"/>
      <c r="IOA10" s="67"/>
      <c r="IOB10" s="67"/>
      <c r="IOC10" s="67"/>
      <c r="IOD10" s="67"/>
      <c r="IOE10" s="67"/>
      <c r="IOF10" s="67"/>
      <c r="IOG10" s="67"/>
      <c r="IOH10" s="67"/>
      <c r="IOI10" s="67"/>
      <c r="IOJ10" s="67"/>
      <c r="IOK10" s="67"/>
      <c r="IOL10" s="67"/>
      <c r="IOM10" s="67"/>
      <c r="ION10" s="67"/>
      <c r="IOO10" s="67"/>
      <c r="IOP10" s="67"/>
      <c r="IOQ10" s="67"/>
      <c r="IOR10" s="67"/>
      <c r="IOS10" s="67"/>
      <c r="IOT10" s="67"/>
      <c r="IOU10" s="67"/>
      <c r="IOV10" s="67"/>
      <c r="IOW10" s="67"/>
      <c r="IOX10" s="67"/>
      <c r="IOY10" s="67"/>
      <c r="IOZ10" s="67"/>
      <c r="IPA10" s="67"/>
      <c r="IPB10" s="67"/>
      <c r="IPC10" s="67"/>
      <c r="IPD10" s="67"/>
      <c r="IPE10" s="67"/>
      <c r="IPF10" s="67"/>
      <c r="IPG10" s="67"/>
      <c r="IPH10" s="67"/>
      <c r="IPI10" s="67"/>
      <c r="IPJ10" s="67"/>
      <c r="IPK10" s="67"/>
      <c r="IPL10" s="67"/>
      <c r="IPM10" s="67"/>
      <c r="IPN10" s="67"/>
      <c r="IPO10" s="67"/>
      <c r="IPP10" s="67"/>
      <c r="IPQ10" s="67"/>
      <c r="IPR10" s="67"/>
      <c r="IPS10" s="67"/>
      <c r="IPT10" s="67"/>
      <c r="IPU10" s="67"/>
      <c r="IPV10" s="67"/>
      <c r="IPW10" s="67"/>
      <c r="IPX10" s="67"/>
      <c r="IPY10" s="67"/>
      <c r="IPZ10" s="67"/>
      <c r="IQA10" s="67"/>
      <c r="IQB10" s="67"/>
      <c r="IQC10" s="67"/>
      <c r="IQD10" s="67"/>
      <c r="IQE10" s="67"/>
      <c r="IQF10" s="67"/>
      <c r="IQG10" s="67"/>
      <c r="IQH10" s="67"/>
      <c r="IQI10" s="67"/>
      <c r="IQJ10" s="67"/>
      <c r="IQK10" s="67"/>
      <c r="IQL10" s="67"/>
      <c r="IQM10" s="67"/>
      <c r="IQN10" s="67"/>
      <c r="IQO10" s="67"/>
      <c r="IQP10" s="67"/>
      <c r="IQQ10" s="67"/>
      <c r="IQR10" s="67"/>
      <c r="IQS10" s="67"/>
      <c r="IQT10" s="67"/>
      <c r="IQU10" s="67"/>
      <c r="IQV10" s="67"/>
      <c r="IQW10" s="67"/>
      <c r="IQX10" s="67"/>
      <c r="IQY10" s="67"/>
      <c r="IQZ10" s="67"/>
      <c r="IRA10" s="67"/>
      <c r="IRB10" s="67"/>
      <c r="IRC10" s="67"/>
      <c r="IRD10" s="67"/>
      <c r="IRE10" s="67"/>
      <c r="IRF10" s="67"/>
      <c r="IRG10" s="67"/>
      <c r="IRH10" s="67"/>
      <c r="IRI10" s="67"/>
      <c r="IRJ10" s="67"/>
      <c r="IRK10" s="67"/>
      <c r="IRL10" s="67"/>
      <c r="IRM10" s="67"/>
      <c r="IRN10" s="67"/>
      <c r="IRO10" s="67"/>
      <c r="IRP10" s="67"/>
      <c r="IRQ10" s="67"/>
      <c r="IRR10" s="67"/>
      <c r="IRS10" s="67"/>
      <c r="IRT10" s="67"/>
      <c r="IRU10" s="67"/>
      <c r="IRV10" s="67"/>
      <c r="IRW10" s="67"/>
      <c r="IRX10" s="67"/>
      <c r="IRY10" s="67"/>
      <c r="IRZ10" s="67"/>
      <c r="ISA10" s="67"/>
      <c r="ISB10" s="67"/>
      <c r="ISC10" s="67"/>
      <c r="ISD10" s="67"/>
      <c r="ISE10" s="67"/>
      <c r="ISF10" s="67"/>
      <c r="ISG10" s="67"/>
      <c r="ISH10" s="67"/>
      <c r="ISI10" s="67"/>
      <c r="ISJ10" s="67"/>
      <c r="ISK10" s="67"/>
      <c r="ISL10" s="67"/>
      <c r="ISM10" s="67"/>
      <c r="ISN10" s="67"/>
      <c r="ISO10" s="67"/>
      <c r="ISP10" s="67"/>
      <c r="ISQ10" s="67"/>
      <c r="ISR10" s="67"/>
      <c r="ISS10" s="67"/>
      <c r="IST10" s="67"/>
      <c r="ISU10" s="67"/>
      <c r="ISV10" s="67"/>
      <c r="ISW10" s="67"/>
      <c r="ISX10" s="67"/>
      <c r="ISY10" s="67"/>
      <c r="ISZ10" s="67"/>
      <c r="ITA10" s="67"/>
      <c r="ITB10" s="67"/>
      <c r="ITC10" s="67"/>
      <c r="ITD10" s="67"/>
      <c r="ITE10" s="67"/>
      <c r="ITF10" s="67"/>
      <c r="ITG10" s="67"/>
      <c r="ITH10" s="67"/>
      <c r="ITI10" s="67"/>
      <c r="ITJ10" s="67"/>
      <c r="ITK10" s="67"/>
      <c r="ITL10" s="67"/>
      <c r="ITM10" s="67"/>
      <c r="ITN10" s="67"/>
      <c r="ITO10" s="67"/>
      <c r="ITP10" s="67"/>
      <c r="ITQ10" s="67"/>
      <c r="ITR10" s="67"/>
      <c r="ITS10" s="67"/>
      <c r="ITT10" s="67"/>
      <c r="ITU10" s="67"/>
      <c r="ITV10" s="67"/>
      <c r="ITW10" s="67"/>
      <c r="ITX10" s="67"/>
      <c r="ITY10" s="67"/>
      <c r="ITZ10" s="67"/>
      <c r="IUA10" s="67"/>
      <c r="IUB10" s="67"/>
      <c r="IUC10" s="67"/>
      <c r="IUD10" s="67"/>
      <c r="IUE10" s="67"/>
      <c r="IUF10" s="67"/>
      <c r="IUG10" s="67"/>
      <c r="IUH10" s="67"/>
      <c r="IUI10" s="67"/>
      <c r="IUJ10" s="67"/>
      <c r="IUK10" s="67"/>
      <c r="IUL10" s="67"/>
      <c r="IUM10" s="67"/>
      <c r="IUN10" s="67"/>
      <c r="IUO10" s="67"/>
      <c r="IUP10" s="67"/>
      <c r="IUQ10" s="67"/>
      <c r="IUR10" s="67"/>
      <c r="IUS10" s="67"/>
      <c r="IUT10" s="67"/>
      <c r="IUU10" s="67"/>
      <c r="IUV10" s="67"/>
      <c r="IUW10" s="67"/>
      <c r="IUX10" s="67"/>
      <c r="IUY10" s="67"/>
      <c r="IUZ10" s="67"/>
      <c r="IVA10" s="67"/>
      <c r="IVB10" s="67"/>
      <c r="IVC10" s="67"/>
      <c r="IVD10" s="67"/>
      <c r="IVE10" s="67"/>
      <c r="IVF10" s="67"/>
      <c r="IVG10" s="67"/>
      <c r="IVH10" s="67"/>
      <c r="IVI10" s="67"/>
      <c r="IVJ10" s="67"/>
      <c r="IVK10" s="67"/>
      <c r="IVL10" s="67"/>
      <c r="IVM10" s="67"/>
      <c r="IVN10" s="67"/>
      <c r="IVO10" s="67"/>
      <c r="IVP10" s="67"/>
      <c r="IVQ10" s="67"/>
      <c r="IVR10" s="67"/>
      <c r="IVS10" s="67"/>
      <c r="IVT10" s="67"/>
      <c r="IVU10" s="67"/>
      <c r="IVV10" s="67"/>
      <c r="IVW10" s="67"/>
      <c r="IVX10" s="67"/>
      <c r="IVY10" s="67"/>
      <c r="IVZ10" s="67"/>
      <c r="IWA10" s="67"/>
      <c r="IWB10" s="67"/>
      <c r="IWC10" s="67"/>
      <c r="IWD10" s="67"/>
      <c r="IWE10" s="67"/>
      <c r="IWF10" s="67"/>
      <c r="IWG10" s="67"/>
      <c r="IWH10" s="67"/>
      <c r="IWI10" s="67"/>
      <c r="IWJ10" s="67"/>
      <c r="IWK10" s="67"/>
      <c r="IWL10" s="67"/>
      <c r="IWM10" s="67"/>
      <c r="IWN10" s="67"/>
      <c r="IWO10" s="67"/>
      <c r="IWP10" s="67"/>
      <c r="IWQ10" s="67"/>
      <c r="IWR10" s="67"/>
      <c r="IWS10" s="67"/>
      <c r="IWT10" s="67"/>
      <c r="IWU10" s="67"/>
      <c r="IWV10" s="67"/>
      <c r="IWW10" s="67"/>
      <c r="IWX10" s="67"/>
      <c r="IWY10" s="67"/>
      <c r="IWZ10" s="67"/>
      <c r="IXA10" s="67"/>
      <c r="IXB10" s="67"/>
      <c r="IXC10" s="67"/>
      <c r="IXD10" s="67"/>
      <c r="IXE10" s="67"/>
      <c r="IXF10" s="67"/>
      <c r="IXG10" s="67"/>
      <c r="IXH10" s="67"/>
      <c r="IXI10" s="67"/>
      <c r="IXJ10" s="67"/>
      <c r="IXK10" s="67"/>
      <c r="IXL10" s="67"/>
      <c r="IXM10" s="67"/>
      <c r="IXN10" s="67"/>
      <c r="IXO10" s="67"/>
      <c r="IXP10" s="67"/>
      <c r="IXQ10" s="67"/>
      <c r="IXR10" s="67"/>
      <c r="IXS10" s="67"/>
      <c r="IXT10" s="67"/>
      <c r="IXU10" s="67"/>
      <c r="IXV10" s="67"/>
      <c r="IXW10" s="67"/>
      <c r="IXX10" s="67"/>
      <c r="IXY10" s="67"/>
      <c r="IXZ10" s="67"/>
      <c r="IYA10" s="67"/>
      <c r="IYB10" s="67"/>
      <c r="IYC10" s="67"/>
      <c r="IYD10" s="67"/>
      <c r="IYE10" s="67"/>
      <c r="IYF10" s="67"/>
      <c r="IYG10" s="67"/>
      <c r="IYH10" s="67"/>
      <c r="IYI10" s="67"/>
      <c r="IYJ10" s="67"/>
      <c r="IYK10" s="67"/>
      <c r="IYL10" s="67"/>
      <c r="IYM10" s="67"/>
      <c r="IYN10" s="67"/>
      <c r="IYO10" s="67"/>
      <c r="IYP10" s="67"/>
      <c r="IYQ10" s="67"/>
      <c r="IYR10" s="67"/>
      <c r="IYS10" s="67"/>
      <c r="IYT10" s="67"/>
      <c r="IYU10" s="67"/>
      <c r="IYV10" s="67"/>
      <c r="IYW10" s="67"/>
      <c r="IYX10" s="67"/>
      <c r="IYY10" s="67"/>
      <c r="IYZ10" s="67"/>
      <c r="IZA10" s="67"/>
      <c r="IZB10" s="67"/>
      <c r="IZC10" s="67"/>
      <c r="IZD10" s="67"/>
      <c r="IZE10" s="67"/>
      <c r="IZF10" s="67"/>
      <c r="IZG10" s="67"/>
      <c r="IZH10" s="67"/>
      <c r="IZI10" s="67"/>
      <c r="IZJ10" s="67"/>
      <c r="IZK10" s="67"/>
      <c r="IZL10" s="67"/>
      <c r="IZM10" s="67"/>
      <c r="IZN10" s="67"/>
      <c r="IZO10" s="67"/>
      <c r="IZP10" s="67"/>
      <c r="IZQ10" s="67"/>
      <c r="IZR10" s="67"/>
      <c r="IZS10" s="67"/>
      <c r="IZT10" s="67"/>
      <c r="IZU10" s="67"/>
      <c r="IZV10" s="67"/>
      <c r="IZW10" s="67"/>
      <c r="IZX10" s="67"/>
      <c r="IZY10" s="67"/>
      <c r="IZZ10" s="67"/>
      <c r="JAA10" s="67"/>
      <c r="JAB10" s="67"/>
      <c r="JAC10" s="67"/>
      <c r="JAD10" s="67"/>
      <c r="JAE10" s="67"/>
      <c r="JAF10" s="67"/>
      <c r="JAG10" s="67"/>
      <c r="JAH10" s="67"/>
      <c r="JAI10" s="67"/>
      <c r="JAJ10" s="67"/>
      <c r="JAK10" s="67"/>
      <c r="JAL10" s="67"/>
      <c r="JAM10" s="67"/>
      <c r="JAN10" s="67"/>
      <c r="JAO10" s="67"/>
      <c r="JAP10" s="67"/>
      <c r="JAQ10" s="67"/>
      <c r="JAR10" s="67"/>
      <c r="JAS10" s="67"/>
      <c r="JAT10" s="67"/>
      <c r="JAU10" s="67"/>
      <c r="JAV10" s="67"/>
      <c r="JAW10" s="67"/>
      <c r="JAX10" s="67"/>
      <c r="JAY10" s="67"/>
      <c r="JAZ10" s="67"/>
      <c r="JBA10" s="67"/>
      <c r="JBB10" s="67"/>
      <c r="JBC10" s="67"/>
      <c r="JBD10" s="67"/>
      <c r="JBE10" s="67"/>
      <c r="JBF10" s="67"/>
      <c r="JBG10" s="67"/>
      <c r="JBH10" s="67"/>
      <c r="JBI10" s="67"/>
      <c r="JBJ10" s="67"/>
      <c r="JBK10" s="67"/>
      <c r="JBL10" s="67"/>
      <c r="JBM10" s="67"/>
      <c r="JBN10" s="67"/>
      <c r="JBO10" s="67"/>
      <c r="JBP10" s="67"/>
      <c r="JBQ10" s="67"/>
      <c r="JBR10" s="67"/>
      <c r="JBS10" s="67"/>
      <c r="JBT10" s="67"/>
      <c r="JBU10" s="67"/>
      <c r="JBV10" s="67"/>
      <c r="JBW10" s="67"/>
      <c r="JBX10" s="67"/>
      <c r="JBY10" s="67"/>
      <c r="JBZ10" s="67"/>
      <c r="JCA10" s="67"/>
      <c r="JCB10" s="67"/>
      <c r="JCC10" s="67"/>
      <c r="JCD10" s="67"/>
      <c r="JCE10" s="67"/>
      <c r="JCF10" s="67"/>
      <c r="JCG10" s="67"/>
      <c r="JCH10" s="67"/>
      <c r="JCI10" s="67"/>
      <c r="JCJ10" s="67"/>
      <c r="JCK10" s="67"/>
      <c r="JCL10" s="67"/>
      <c r="JCM10" s="67"/>
      <c r="JCN10" s="67"/>
      <c r="JCO10" s="67"/>
      <c r="JCP10" s="67"/>
      <c r="JCQ10" s="67"/>
      <c r="JCR10" s="67"/>
      <c r="JCS10" s="67"/>
      <c r="JCT10" s="67"/>
      <c r="JCU10" s="67"/>
      <c r="JCV10" s="67"/>
      <c r="JCW10" s="67"/>
      <c r="JCX10" s="67"/>
      <c r="JCY10" s="67"/>
      <c r="JCZ10" s="67"/>
      <c r="JDA10" s="67"/>
      <c r="JDB10" s="67"/>
      <c r="JDC10" s="67"/>
      <c r="JDD10" s="67"/>
      <c r="JDE10" s="67"/>
      <c r="JDF10" s="67"/>
      <c r="JDG10" s="67"/>
      <c r="JDH10" s="67"/>
      <c r="JDI10" s="67"/>
      <c r="JDJ10" s="67"/>
      <c r="JDK10" s="67"/>
      <c r="JDL10" s="67"/>
      <c r="JDM10" s="67"/>
      <c r="JDN10" s="67"/>
      <c r="JDO10" s="67"/>
      <c r="JDP10" s="67"/>
      <c r="JDQ10" s="67"/>
      <c r="JDR10" s="67"/>
      <c r="JDS10" s="67"/>
      <c r="JDT10" s="67"/>
      <c r="JDU10" s="67"/>
      <c r="JDV10" s="67"/>
      <c r="JDW10" s="67"/>
      <c r="JDX10" s="67"/>
      <c r="JDY10" s="67"/>
      <c r="JDZ10" s="67"/>
      <c r="JEA10" s="67"/>
      <c r="JEB10" s="67"/>
      <c r="JEC10" s="67"/>
      <c r="JED10" s="67"/>
      <c r="JEE10" s="67"/>
      <c r="JEF10" s="67"/>
      <c r="JEG10" s="67"/>
      <c r="JEH10" s="67"/>
      <c r="JEI10" s="67"/>
      <c r="JEJ10" s="67"/>
      <c r="JEK10" s="67"/>
      <c r="JEL10" s="67"/>
      <c r="JEM10" s="67"/>
      <c r="JEN10" s="67"/>
      <c r="JEO10" s="67"/>
      <c r="JEP10" s="67"/>
      <c r="JEQ10" s="67"/>
      <c r="JER10" s="67"/>
      <c r="JES10" s="67"/>
      <c r="JET10" s="67"/>
      <c r="JEU10" s="67"/>
      <c r="JEV10" s="67"/>
      <c r="JEW10" s="67"/>
      <c r="JEX10" s="67"/>
      <c r="JEY10" s="67"/>
      <c r="JEZ10" s="67"/>
      <c r="JFA10" s="67"/>
      <c r="JFB10" s="67"/>
      <c r="JFC10" s="67"/>
      <c r="JFD10" s="67"/>
      <c r="JFE10" s="67"/>
      <c r="JFF10" s="67"/>
      <c r="JFG10" s="67"/>
      <c r="JFH10" s="67"/>
      <c r="JFI10" s="67"/>
      <c r="JFJ10" s="67"/>
      <c r="JFK10" s="67"/>
      <c r="JFL10" s="67"/>
      <c r="JFM10" s="67"/>
      <c r="JFN10" s="67"/>
      <c r="JFO10" s="67"/>
      <c r="JFP10" s="67"/>
      <c r="JFQ10" s="67"/>
      <c r="JFR10" s="67"/>
      <c r="JFS10" s="67"/>
      <c r="JFT10" s="67"/>
      <c r="JFU10" s="67"/>
      <c r="JFV10" s="67"/>
      <c r="JFW10" s="67"/>
      <c r="JFX10" s="67"/>
      <c r="JFY10" s="67"/>
      <c r="JFZ10" s="67"/>
      <c r="JGA10" s="67"/>
      <c r="JGB10" s="67"/>
      <c r="JGC10" s="67"/>
      <c r="JGD10" s="67"/>
      <c r="JGE10" s="67"/>
      <c r="JGF10" s="67"/>
      <c r="JGG10" s="67"/>
      <c r="JGH10" s="67"/>
      <c r="JGI10" s="67"/>
      <c r="JGJ10" s="67"/>
      <c r="JGK10" s="67"/>
      <c r="JGL10" s="67"/>
      <c r="JGM10" s="67"/>
      <c r="JGN10" s="67"/>
      <c r="JGO10" s="67"/>
      <c r="JGP10" s="67"/>
      <c r="JGQ10" s="67"/>
      <c r="JGR10" s="67"/>
      <c r="JGS10" s="67"/>
      <c r="JGT10" s="67"/>
      <c r="JGU10" s="67"/>
      <c r="JGV10" s="67"/>
      <c r="JGW10" s="67"/>
      <c r="JGX10" s="67"/>
      <c r="JGY10" s="67"/>
      <c r="JGZ10" s="67"/>
      <c r="JHA10" s="67"/>
      <c r="JHB10" s="67"/>
      <c r="JHC10" s="67"/>
      <c r="JHD10" s="67"/>
      <c r="JHE10" s="67"/>
      <c r="JHF10" s="67"/>
      <c r="JHG10" s="67"/>
      <c r="JHH10" s="67"/>
      <c r="JHI10" s="67"/>
      <c r="JHJ10" s="67"/>
      <c r="JHK10" s="67"/>
      <c r="JHL10" s="67"/>
      <c r="JHM10" s="67"/>
      <c r="JHN10" s="67"/>
      <c r="JHO10" s="67"/>
      <c r="JHP10" s="67"/>
      <c r="JHQ10" s="67"/>
      <c r="JHR10" s="67"/>
      <c r="JHS10" s="67"/>
      <c r="JHT10" s="67"/>
      <c r="JHU10" s="67"/>
      <c r="JHV10" s="67"/>
      <c r="JHW10" s="67"/>
      <c r="JHX10" s="67"/>
      <c r="JHY10" s="67"/>
      <c r="JHZ10" s="67"/>
      <c r="JIA10" s="67"/>
      <c r="JIB10" s="67"/>
      <c r="JIC10" s="67"/>
      <c r="JID10" s="67"/>
      <c r="JIE10" s="67"/>
      <c r="JIF10" s="67"/>
      <c r="JIG10" s="67"/>
      <c r="JIH10" s="67"/>
      <c r="JII10" s="67"/>
      <c r="JIJ10" s="67"/>
      <c r="JIK10" s="67"/>
      <c r="JIL10" s="67"/>
      <c r="JIM10" s="67"/>
      <c r="JIN10" s="67"/>
      <c r="JIO10" s="67"/>
      <c r="JIP10" s="67"/>
      <c r="JIQ10" s="67"/>
      <c r="JIR10" s="67"/>
      <c r="JIS10" s="67"/>
      <c r="JIT10" s="67"/>
      <c r="JIU10" s="67"/>
      <c r="JIV10" s="67"/>
      <c r="JIW10" s="67"/>
      <c r="JIX10" s="67"/>
      <c r="JIY10" s="67"/>
      <c r="JIZ10" s="67"/>
      <c r="JJA10" s="67"/>
      <c r="JJB10" s="67"/>
      <c r="JJC10" s="67"/>
      <c r="JJD10" s="67"/>
      <c r="JJE10" s="67"/>
      <c r="JJF10" s="67"/>
      <c r="JJG10" s="67"/>
      <c r="JJH10" s="67"/>
      <c r="JJI10" s="67"/>
      <c r="JJJ10" s="67"/>
      <c r="JJK10" s="67"/>
      <c r="JJL10" s="67"/>
      <c r="JJM10" s="67"/>
      <c r="JJN10" s="67"/>
      <c r="JJO10" s="67"/>
      <c r="JJP10" s="67"/>
      <c r="JJQ10" s="67"/>
      <c r="JJR10" s="67"/>
      <c r="JJS10" s="67"/>
      <c r="JJT10" s="67"/>
      <c r="JJU10" s="67"/>
      <c r="JJV10" s="67"/>
      <c r="JJW10" s="67"/>
      <c r="JJX10" s="67"/>
      <c r="JJY10" s="67"/>
      <c r="JJZ10" s="67"/>
      <c r="JKA10" s="67"/>
      <c r="JKB10" s="67"/>
      <c r="JKC10" s="67"/>
      <c r="JKD10" s="67"/>
      <c r="JKE10" s="67"/>
      <c r="JKF10" s="67"/>
      <c r="JKG10" s="67"/>
      <c r="JKH10" s="67"/>
      <c r="JKI10" s="67"/>
      <c r="JKJ10" s="67"/>
      <c r="JKK10" s="67"/>
      <c r="JKL10" s="67"/>
      <c r="JKM10" s="67"/>
      <c r="JKN10" s="67"/>
      <c r="JKO10" s="67"/>
      <c r="JKP10" s="67"/>
      <c r="JKQ10" s="67"/>
      <c r="JKR10" s="67"/>
      <c r="JKS10" s="67"/>
      <c r="JKT10" s="67"/>
      <c r="JKU10" s="67"/>
      <c r="JKV10" s="67"/>
      <c r="JKW10" s="67"/>
      <c r="JKX10" s="67"/>
      <c r="JKY10" s="67"/>
      <c r="JKZ10" s="67"/>
      <c r="JLA10" s="67"/>
      <c r="JLB10" s="67"/>
      <c r="JLC10" s="67"/>
      <c r="JLD10" s="67"/>
      <c r="JLE10" s="67"/>
      <c r="JLF10" s="67"/>
      <c r="JLG10" s="67"/>
      <c r="JLH10" s="67"/>
      <c r="JLI10" s="67"/>
      <c r="JLJ10" s="67"/>
      <c r="JLK10" s="67"/>
      <c r="JLL10" s="67"/>
      <c r="JLM10" s="67"/>
      <c r="JLN10" s="67"/>
      <c r="JLO10" s="67"/>
      <c r="JLP10" s="67"/>
      <c r="JLQ10" s="67"/>
      <c r="JLR10" s="67"/>
      <c r="JLS10" s="67"/>
      <c r="JLT10" s="67"/>
      <c r="JLU10" s="67"/>
      <c r="JLV10" s="67"/>
      <c r="JLW10" s="67"/>
      <c r="JLX10" s="67"/>
      <c r="JLY10" s="67"/>
      <c r="JLZ10" s="67"/>
      <c r="JMA10" s="67"/>
      <c r="JMB10" s="67"/>
      <c r="JMC10" s="67"/>
      <c r="JMD10" s="67"/>
      <c r="JME10" s="67"/>
      <c r="JMF10" s="67"/>
      <c r="JMG10" s="67"/>
      <c r="JMH10" s="67"/>
      <c r="JMI10" s="67"/>
      <c r="JMJ10" s="67"/>
      <c r="JMK10" s="67"/>
      <c r="JML10" s="67"/>
      <c r="JMM10" s="67"/>
      <c r="JMN10" s="67"/>
      <c r="JMO10" s="67"/>
      <c r="JMP10" s="67"/>
      <c r="JMQ10" s="67"/>
      <c r="JMR10" s="67"/>
      <c r="JMS10" s="67"/>
      <c r="JMT10" s="67"/>
      <c r="JMU10" s="67"/>
      <c r="JMV10" s="67"/>
      <c r="JMW10" s="67"/>
      <c r="JMX10" s="67"/>
      <c r="JMY10" s="67"/>
      <c r="JMZ10" s="67"/>
      <c r="JNA10" s="67"/>
      <c r="JNB10" s="67"/>
      <c r="JNC10" s="67"/>
      <c r="JND10" s="67"/>
      <c r="JNE10" s="67"/>
      <c r="JNF10" s="67"/>
      <c r="JNG10" s="67"/>
      <c r="JNH10" s="67"/>
      <c r="JNI10" s="67"/>
      <c r="JNJ10" s="67"/>
      <c r="JNK10" s="67"/>
      <c r="JNL10" s="67"/>
      <c r="JNM10" s="67"/>
      <c r="JNN10" s="67"/>
      <c r="JNO10" s="67"/>
      <c r="JNP10" s="67"/>
      <c r="JNQ10" s="67"/>
      <c r="JNR10" s="67"/>
      <c r="JNS10" s="67"/>
      <c r="JNT10" s="67"/>
      <c r="JNU10" s="67"/>
      <c r="JNV10" s="67"/>
      <c r="JNW10" s="67"/>
      <c r="JNX10" s="67"/>
      <c r="JNY10" s="67"/>
      <c r="JNZ10" s="67"/>
      <c r="JOA10" s="67"/>
      <c r="JOB10" s="67"/>
      <c r="JOC10" s="67"/>
      <c r="JOD10" s="67"/>
      <c r="JOE10" s="67"/>
      <c r="JOF10" s="67"/>
      <c r="JOG10" s="67"/>
      <c r="JOH10" s="67"/>
      <c r="JOI10" s="67"/>
      <c r="JOJ10" s="67"/>
      <c r="JOK10" s="67"/>
      <c r="JOL10" s="67"/>
      <c r="JOM10" s="67"/>
      <c r="JON10" s="67"/>
      <c r="JOO10" s="67"/>
      <c r="JOP10" s="67"/>
      <c r="JOQ10" s="67"/>
      <c r="JOR10" s="67"/>
      <c r="JOS10" s="67"/>
      <c r="JOT10" s="67"/>
      <c r="JOU10" s="67"/>
      <c r="JOV10" s="67"/>
      <c r="JOW10" s="67"/>
      <c r="JOX10" s="67"/>
      <c r="JOY10" s="67"/>
      <c r="JOZ10" s="67"/>
      <c r="JPA10" s="67"/>
      <c r="JPB10" s="67"/>
      <c r="JPC10" s="67"/>
      <c r="JPD10" s="67"/>
      <c r="JPE10" s="67"/>
      <c r="JPF10" s="67"/>
      <c r="JPG10" s="67"/>
      <c r="JPH10" s="67"/>
      <c r="JPI10" s="67"/>
      <c r="JPJ10" s="67"/>
      <c r="JPK10" s="67"/>
      <c r="JPL10" s="67"/>
      <c r="JPM10" s="67"/>
      <c r="JPN10" s="67"/>
      <c r="JPO10" s="67"/>
      <c r="JPP10" s="67"/>
      <c r="JPQ10" s="67"/>
      <c r="JPR10" s="67"/>
      <c r="JPS10" s="67"/>
      <c r="JPT10" s="67"/>
      <c r="JPU10" s="67"/>
      <c r="JPV10" s="67"/>
      <c r="JPW10" s="67"/>
      <c r="JPX10" s="67"/>
      <c r="JPY10" s="67"/>
      <c r="JPZ10" s="67"/>
      <c r="JQA10" s="67"/>
      <c r="JQB10" s="67"/>
      <c r="JQC10" s="67"/>
      <c r="JQD10" s="67"/>
      <c r="JQE10" s="67"/>
      <c r="JQF10" s="67"/>
      <c r="JQG10" s="67"/>
      <c r="JQH10" s="67"/>
      <c r="JQI10" s="67"/>
      <c r="JQJ10" s="67"/>
      <c r="JQK10" s="67"/>
      <c r="JQL10" s="67"/>
      <c r="JQM10" s="67"/>
      <c r="JQN10" s="67"/>
      <c r="JQO10" s="67"/>
      <c r="JQP10" s="67"/>
      <c r="JQQ10" s="67"/>
      <c r="JQR10" s="67"/>
      <c r="JQS10" s="67"/>
      <c r="JQT10" s="67"/>
      <c r="JQU10" s="67"/>
      <c r="JQV10" s="67"/>
      <c r="JQW10" s="67"/>
      <c r="JQX10" s="67"/>
      <c r="JQY10" s="67"/>
      <c r="JQZ10" s="67"/>
      <c r="JRA10" s="67"/>
      <c r="JRB10" s="67"/>
      <c r="JRC10" s="67"/>
      <c r="JRD10" s="67"/>
      <c r="JRE10" s="67"/>
      <c r="JRF10" s="67"/>
      <c r="JRG10" s="67"/>
      <c r="JRH10" s="67"/>
      <c r="JRI10" s="67"/>
      <c r="JRJ10" s="67"/>
      <c r="JRK10" s="67"/>
      <c r="JRL10" s="67"/>
      <c r="JRM10" s="67"/>
      <c r="JRN10" s="67"/>
      <c r="JRO10" s="67"/>
      <c r="JRP10" s="67"/>
      <c r="JRQ10" s="67"/>
      <c r="JRR10" s="67"/>
      <c r="JRS10" s="67"/>
      <c r="JRT10" s="67"/>
      <c r="JRU10" s="67"/>
      <c r="JRV10" s="67"/>
      <c r="JRW10" s="67"/>
      <c r="JRX10" s="67"/>
      <c r="JRY10" s="67"/>
      <c r="JRZ10" s="67"/>
      <c r="JSA10" s="67"/>
      <c r="JSB10" s="67"/>
      <c r="JSC10" s="67"/>
      <c r="JSD10" s="67"/>
      <c r="JSE10" s="67"/>
      <c r="JSF10" s="67"/>
      <c r="JSG10" s="67"/>
      <c r="JSH10" s="67"/>
      <c r="JSI10" s="67"/>
      <c r="JSJ10" s="67"/>
      <c r="JSK10" s="67"/>
      <c r="JSL10" s="67"/>
      <c r="JSM10" s="67"/>
      <c r="JSN10" s="67"/>
      <c r="JSO10" s="67"/>
      <c r="JSP10" s="67"/>
      <c r="JSQ10" s="67"/>
      <c r="JSR10" s="67"/>
      <c r="JSS10" s="67"/>
      <c r="JST10" s="67"/>
      <c r="JSU10" s="67"/>
      <c r="JSV10" s="67"/>
      <c r="JSW10" s="67"/>
      <c r="JSX10" s="67"/>
      <c r="JSY10" s="67"/>
      <c r="JSZ10" s="67"/>
      <c r="JTA10" s="67"/>
      <c r="JTB10" s="67"/>
      <c r="JTC10" s="67"/>
      <c r="JTD10" s="67"/>
      <c r="JTE10" s="67"/>
      <c r="JTF10" s="67"/>
      <c r="JTG10" s="67"/>
      <c r="JTH10" s="67"/>
      <c r="JTI10" s="67"/>
      <c r="JTJ10" s="67"/>
      <c r="JTK10" s="67"/>
      <c r="JTL10" s="67"/>
      <c r="JTM10" s="67"/>
      <c r="JTN10" s="67"/>
      <c r="JTO10" s="67"/>
      <c r="JTP10" s="67"/>
      <c r="JTQ10" s="67"/>
      <c r="JTR10" s="67"/>
      <c r="JTS10" s="67"/>
      <c r="JTT10" s="67"/>
      <c r="JTU10" s="67"/>
      <c r="JTV10" s="67"/>
      <c r="JTW10" s="67"/>
      <c r="JTX10" s="67"/>
      <c r="JTY10" s="67"/>
      <c r="JTZ10" s="67"/>
      <c r="JUA10" s="67"/>
      <c r="JUB10" s="67"/>
      <c r="JUC10" s="67"/>
      <c r="JUD10" s="67"/>
      <c r="JUE10" s="67"/>
      <c r="JUF10" s="67"/>
      <c r="JUG10" s="67"/>
      <c r="JUH10" s="67"/>
      <c r="JUI10" s="67"/>
      <c r="JUJ10" s="67"/>
      <c r="JUK10" s="67"/>
      <c r="JUL10" s="67"/>
      <c r="JUM10" s="67"/>
      <c r="JUN10" s="67"/>
      <c r="JUO10" s="67"/>
      <c r="JUP10" s="67"/>
      <c r="JUQ10" s="67"/>
      <c r="JUR10" s="67"/>
      <c r="JUS10" s="67"/>
      <c r="JUT10" s="67"/>
      <c r="JUU10" s="67"/>
      <c r="JUV10" s="67"/>
      <c r="JUW10" s="67"/>
      <c r="JUX10" s="67"/>
      <c r="JUY10" s="67"/>
      <c r="JUZ10" s="67"/>
      <c r="JVA10" s="67"/>
      <c r="JVB10" s="67"/>
      <c r="JVC10" s="67"/>
      <c r="JVD10" s="67"/>
      <c r="JVE10" s="67"/>
      <c r="JVF10" s="67"/>
      <c r="JVG10" s="67"/>
      <c r="JVH10" s="67"/>
      <c r="JVI10" s="67"/>
      <c r="JVJ10" s="67"/>
      <c r="JVK10" s="67"/>
      <c r="JVL10" s="67"/>
      <c r="JVM10" s="67"/>
      <c r="JVN10" s="67"/>
      <c r="JVO10" s="67"/>
      <c r="JVP10" s="67"/>
      <c r="JVQ10" s="67"/>
      <c r="JVR10" s="67"/>
      <c r="JVS10" s="67"/>
      <c r="JVT10" s="67"/>
      <c r="JVU10" s="67"/>
      <c r="JVV10" s="67"/>
      <c r="JVW10" s="67"/>
      <c r="JVX10" s="67"/>
      <c r="JVY10" s="67"/>
      <c r="JVZ10" s="67"/>
      <c r="JWA10" s="67"/>
      <c r="JWB10" s="67"/>
      <c r="JWC10" s="67"/>
      <c r="JWD10" s="67"/>
      <c r="JWE10" s="67"/>
      <c r="JWF10" s="67"/>
      <c r="JWG10" s="67"/>
      <c r="JWH10" s="67"/>
      <c r="JWI10" s="67"/>
      <c r="JWJ10" s="67"/>
      <c r="JWK10" s="67"/>
      <c r="JWL10" s="67"/>
      <c r="JWM10" s="67"/>
      <c r="JWN10" s="67"/>
      <c r="JWO10" s="67"/>
      <c r="JWP10" s="67"/>
      <c r="JWQ10" s="67"/>
      <c r="JWR10" s="67"/>
      <c r="JWS10" s="67"/>
      <c r="JWT10" s="67"/>
      <c r="JWU10" s="67"/>
      <c r="JWV10" s="67"/>
      <c r="JWW10" s="67"/>
      <c r="JWX10" s="67"/>
      <c r="JWY10" s="67"/>
      <c r="JWZ10" s="67"/>
      <c r="JXA10" s="67"/>
      <c r="JXB10" s="67"/>
      <c r="JXC10" s="67"/>
      <c r="JXD10" s="67"/>
      <c r="JXE10" s="67"/>
      <c r="JXF10" s="67"/>
      <c r="JXG10" s="67"/>
      <c r="JXH10" s="67"/>
      <c r="JXI10" s="67"/>
      <c r="JXJ10" s="67"/>
      <c r="JXK10" s="67"/>
      <c r="JXL10" s="67"/>
      <c r="JXM10" s="67"/>
      <c r="JXN10" s="67"/>
      <c r="JXO10" s="67"/>
      <c r="JXP10" s="67"/>
      <c r="JXQ10" s="67"/>
      <c r="JXR10" s="67"/>
      <c r="JXS10" s="67"/>
      <c r="JXT10" s="67"/>
      <c r="JXU10" s="67"/>
      <c r="JXV10" s="67"/>
      <c r="JXW10" s="67"/>
      <c r="JXX10" s="67"/>
      <c r="JXY10" s="67"/>
      <c r="JXZ10" s="67"/>
      <c r="JYA10" s="67"/>
      <c r="JYB10" s="67"/>
      <c r="JYC10" s="67"/>
      <c r="JYD10" s="67"/>
      <c r="JYE10" s="67"/>
      <c r="JYF10" s="67"/>
      <c r="JYG10" s="67"/>
      <c r="JYH10" s="67"/>
      <c r="JYI10" s="67"/>
      <c r="JYJ10" s="67"/>
      <c r="JYK10" s="67"/>
      <c r="JYL10" s="67"/>
      <c r="JYM10" s="67"/>
      <c r="JYN10" s="67"/>
      <c r="JYO10" s="67"/>
      <c r="JYP10" s="67"/>
      <c r="JYQ10" s="67"/>
      <c r="JYR10" s="67"/>
      <c r="JYS10" s="67"/>
      <c r="JYT10" s="67"/>
      <c r="JYU10" s="67"/>
      <c r="JYV10" s="67"/>
      <c r="JYW10" s="67"/>
      <c r="JYX10" s="67"/>
      <c r="JYY10" s="67"/>
      <c r="JYZ10" s="67"/>
      <c r="JZA10" s="67"/>
      <c r="JZB10" s="67"/>
      <c r="JZC10" s="67"/>
      <c r="JZD10" s="67"/>
      <c r="JZE10" s="67"/>
      <c r="JZF10" s="67"/>
      <c r="JZG10" s="67"/>
      <c r="JZH10" s="67"/>
      <c r="JZI10" s="67"/>
      <c r="JZJ10" s="67"/>
      <c r="JZK10" s="67"/>
      <c r="JZL10" s="67"/>
      <c r="JZM10" s="67"/>
      <c r="JZN10" s="67"/>
      <c r="JZO10" s="67"/>
      <c r="JZP10" s="67"/>
      <c r="JZQ10" s="67"/>
      <c r="JZR10" s="67"/>
      <c r="JZS10" s="67"/>
      <c r="JZT10" s="67"/>
      <c r="JZU10" s="67"/>
      <c r="JZV10" s="67"/>
      <c r="JZW10" s="67"/>
      <c r="JZX10" s="67"/>
      <c r="JZY10" s="67"/>
      <c r="JZZ10" s="67"/>
      <c r="KAA10" s="67"/>
      <c r="KAB10" s="67"/>
      <c r="KAC10" s="67"/>
      <c r="KAD10" s="67"/>
      <c r="KAE10" s="67"/>
      <c r="KAF10" s="67"/>
      <c r="KAG10" s="67"/>
      <c r="KAH10" s="67"/>
      <c r="KAI10" s="67"/>
      <c r="KAJ10" s="67"/>
      <c r="KAK10" s="67"/>
      <c r="KAL10" s="67"/>
      <c r="KAM10" s="67"/>
      <c r="KAN10" s="67"/>
      <c r="KAO10" s="67"/>
      <c r="KAP10" s="67"/>
      <c r="KAQ10" s="67"/>
      <c r="KAR10" s="67"/>
      <c r="KAS10" s="67"/>
      <c r="KAT10" s="67"/>
      <c r="KAU10" s="67"/>
      <c r="KAV10" s="67"/>
      <c r="KAW10" s="67"/>
      <c r="KAX10" s="67"/>
      <c r="KAY10" s="67"/>
      <c r="KAZ10" s="67"/>
      <c r="KBA10" s="67"/>
      <c r="KBB10" s="67"/>
      <c r="KBC10" s="67"/>
      <c r="KBD10" s="67"/>
      <c r="KBE10" s="67"/>
      <c r="KBF10" s="67"/>
      <c r="KBG10" s="67"/>
      <c r="KBH10" s="67"/>
      <c r="KBI10" s="67"/>
      <c r="KBJ10" s="67"/>
      <c r="KBK10" s="67"/>
      <c r="KBL10" s="67"/>
      <c r="KBM10" s="67"/>
      <c r="KBN10" s="67"/>
      <c r="KBO10" s="67"/>
      <c r="KBP10" s="67"/>
      <c r="KBQ10" s="67"/>
      <c r="KBR10" s="67"/>
      <c r="KBS10" s="67"/>
      <c r="KBT10" s="67"/>
      <c r="KBU10" s="67"/>
      <c r="KBV10" s="67"/>
      <c r="KBW10" s="67"/>
      <c r="KBX10" s="67"/>
      <c r="KBY10" s="67"/>
      <c r="KBZ10" s="67"/>
      <c r="KCA10" s="67"/>
      <c r="KCB10" s="67"/>
      <c r="KCC10" s="67"/>
      <c r="KCD10" s="67"/>
      <c r="KCE10" s="67"/>
      <c r="KCF10" s="67"/>
      <c r="KCG10" s="67"/>
      <c r="KCH10" s="67"/>
      <c r="KCI10" s="67"/>
      <c r="KCJ10" s="67"/>
      <c r="KCK10" s="67"/>
      <c r="KCL10" s="67"/>
      <c r="KCM10" s="67"/>
      <c r="KCN10" s="67"/>
      <c r="KCO10" s="67"/>
      <c r="KCP10" s="67"/>
      <c r="KCQ10" s="67"/>
      <c r="KCR10" s="67"/>
      <c r="KCS10" s="67"/>
      <c r="KCT10" s="67"/>
      <c r="KCU10" s="67"/>
      <c r="KCV10" s="67"/>
      <c r="KCW10" s="67"/>
      <c r="KCX10" s="67"/>
      <c r="KCY10" s="67"/>
      <c r="KCZ10" s="67"/>
      <c r="KDA10" s="67"/>
      <c r="KDB10" s="67"/>
      <c r="KDC10" s="67"/>
      <c r="KDD10" s="67"/>
      <c r="KDE10" s="67"/>
      <c r="KDF10" s="67"/>
      <c r="KDG10" s="67"/>
      <c r="KDH10" s="67"/>
      <c r="KDI10" s="67"/>
      <c r="KDJ10" s="67"/>
      <c r="KDK10" s="67"/>
      <c r="KDL10" s="67"/>
      <c r="KDM10" s="67"/>
      <c r="KDN10" s="67"/>
      <c r="KDO10" s="67"/>
      <c r="KDP10" s="67"/>
      <c r="KDQ10" s="67"/>
      <c r="KDR10" s="67"/>
      <c r="KDS10" s="67"/>
      <c r="KDT10" s="67"/>
      <c r="KDU10" s="67"/>
      <c r="KDV10" s="67"/>
      <c r="KDW10" s="67"/>
      <c r="KDX10" s="67"/>
      <c r="KDY10" s="67"/>
      <c r="KDZ10" s="67"/>
      <c r="KEA10" s="67"/>
      <c r="KEB10" s="67"/>
      <c r="KEC10" s="67"/>
      <c r="KED10" s="67"/>
      <c r="KEE10" s="67"/>
      <c r="KEF10" s="67"/>
      <c r="KEG10" s="67"/>
      <c r="KEH10" s="67"/>
      <c r="KEI10" s="67"/>
      <c r="KEJ10" s="67"/>
      <c r="KEK10" s="67"/>
      <c r="KEL10" s="67"/>
      <c r="KEM10" s="67"/>
      <c r="KEN10" s="67"/>
      <c r="KEO10" s="67"/>
      <c r="KEP10" s="67"/>
      <c r="KEQ10" s="67"/>
      <c r="KER10" s="67"/>
      <c r="KES10" s="67"/>
      <c r="KET10" s="67"/>
      <c r="KEU10" s="67"/>
      <c r="KEV10" s="67"/>
      <c r="KEW10" s="67"/>
      <c r="KEX10" s="67"/>
      <c r="KEY10" s="67"/>
      <c r="KEZ10" s="67"/>
      <c r="KFA10" s="67"/>
      <c r="KFB10" s="67"/>
      <c r="KFC10" s="67"/>
      <c r="KFD10" s="67"/>
      <c r="KFE10" s="67"/>
      <c r="KFF10" s="67"/>
      <c r="KFG10" s="67"/>
      <c r="KFH10" s="67"/>
      <c r="KFI10" s="67"/>
      <c r="KFJ10" s="67"/>
      <c r="KFK10" s="67"/>
      <c r="KFL10" s="67"/>
      <c r="KFM10" s="67"/>
      <c r="KFN10" s="67"/>
      <c r="KFO10" s="67"/>
      <c r="KFP10" s="67"/>
      <c r="KFQ10" s="67"/>
      <c r="KFR10" s="67"/>
      <c r="KFS10" s="67"/>
      <c r="KFT10" s="67"/>
      <c r="KFU10" s="67"/>
      <c r="KFV10" s="67"/>
      <c r="KFW10" s="67"/>
      <c r="KFX10" s="67"/>
      <c r="KFY10" s="67"/>
      <c r="KFZ10" s="67"/>
      <c r="KGA10" s="67"/>
      <c r="KGB10" s="67"/>
      <c r="KGC10" s="67"/>
      <c r="KGD10" s="67"/>
      <c r="KGE10" s="67"/>
      <c r="KGF10" s="67"/>
      <c r="KGG10" s="67"/>
      <c r="KGH10" s="67"/>
      <c r="KGI10" s="67"/>
      <c r="KGJ10" s="67"/>
      <c r="KGK10" s="67"/>
      <c r="KGL10" s="67"/>
      <c r="KGM10" s="67"/>
      <c r="KGN10" s="67"/>
      <c r="KGO10" s="67"/>
      <c r="KGP10" s="67"/>
      <c r="KGQ10" s="67"/>
      <c r="KGR10" s="67"/>
      <c r="KGS10" s="67"/>
      <c r="KGT10" s="67"/>
      <c r="KGU10" s="67"/>
      <c r="KGV10" s="67"/>
      <c r="KGW10" s="67"/>
      <c r="KGX10" s="67"/>
      <c r="KGY10" s="67"/>
      <c r="KGZ10" s="67"/>
      <c r="KHA10" s="67"/>
      <c r="KHB10" s="67"/>
      <c r="KHC10" s="67"/>
      <c r="KHD10" s="67"/>
      <c r="KHE10" s="67"/>
      <c r="KHF10" s="67"/>
      <c r="KHG10" s="67"/>
      <c r="KHH10" s="67"/>
      <c r="KHI10" s="67"/>
      <c r="KHJ10" s="67"/>
      <c r="KHK10" s="67"/>
      <c r="KHL10" s="67"/>
      <c r="KHM10" s="67"/>
      <c r="KHN10" s="67"/>
      <c r="KHO10" s="67"/>
      <c r="KHP10" s="67"/>
      <c r="KHQ10" s="67"/>
      <c r="KHR10" s="67"/>
      <c r="KHS10" s="67"/>
      <c r="KHT10" s="67"/>
      <c r="KHU10" s="67"/>
      <c r="KHV10" s="67"/>
      <c r="KHW10" s="67"/>
      <c r="KHX10" s="67"/>
      <c r="KHY10" s="67"/>
      <c r="KHZ10" s="67"/>
      <c r="KIA10" s="67"/>
      <c r="KIB10" s="67"/>
      <c r="KIC10" s="67"/>
      <c r="KID10" s="67"/>
      <c r="KIE10" s="67"/>
      <c r="KIF10" s="67"/>
      <c r="KIG10" s="67"/>
      <c r="KIH10" s="67"/>
      <c r="KII10" s="67"/>
      <c r="KIJ10" s="67"/>
      <c r="KIK10" s="67"/>
      <c r="KIL10" s="67"/>
      <c r="KIM10" s="67"/>
      <c r="KIN10" s="67"/>
      <c r="KIO10" s="67"/>
      <c r="KIP10" s="67"/>
      <c r="KIQ10" s="67"/>
      <c r="KIR10" s="67"/>
      <c r="KIS10" s="67"/>
      <c r="KIT10" s="67"/>
      <c r="KIU10" s="67"/>
      <c r="KIV10" s="67"/>
      <c r="KIW10" s="67"/>
      <c r="KIX10" s="67"/>
      <c r="KIY10" s="67"/>
      <c r="KIZ10" s="67"/>
      <c r="KJA10" s="67"/>
      <c r="KJB10" s="67"/>
      <c r="KJC10" s="67"/>
      <c r="KJD10" s="67"/>
      <c r="KJE10" s="67"/>
      <c r="KJF10" s="67"/>
      <c r="KJG10" s="67"/>
      <c r="KJH10" s="67"/>
      <c r="KJI10" s="67"/>
      <c r="KJJ10" s="67"/>
      <c r="KJK10" s="67"/>
      <c r="KJL10" s="67"/>
      <c r="KJM10" s="67"/>
      <c r="KJN10" s="67"/>
      <c r="KJO10" s="67"/>
      <c r="KJP10" s="67"/>
      <c r="KJQ10" s="67"/>
      <c r="KJR10" s="67"/>
      <c r="KJS10" s="67"/>
      <c r="KJT10" s="67"/>
      <c r="KJU10" s="67"/>
      <c r="KJV10" s="67"/>
      <c r="KJW10" s="67"/>
      <c r="KJX10" s="67"/>
      <c r="KJY10" s="67"/>
      <c r="KJZ10" s="67"/>
      <c r="KKA10" s="67"/>
      <c r="KKB10" s="67"/>
      <c r="KKC10" s="67"/>
      <c r="KKD10" s="67"/>
      <c r="KKE10" s="67"/>
      <c r="KKF10" s="67"/>
      <c r="KKG10" s="67"/>
      <c r="KKH10" s="67"/>
      <c r="KKI10" s="67"/>
      <c r="KKJ10" s="67"/>
      <c r="KKK10" s="67"/>
      <c r="KKL10" s="67"/>
      <c r="KKM10" s="67"/>
      <c r="KKN10" s="67"/>
      <c r="KKO10" s="67"/>
      <c r="KKP10" s="67"/>
      <c r="KKQ10" s="67"/>
      <c r="KKR10" s="67"/>
      <c r="KKS10" s="67"/>
      <c r="KKT10" s="67"/>
      <c r="KKU10" s="67"/>
      <c r="KKV10" s="67"/>
      <c r="KKW10" s="67"/>
      <c r="KKX10" s="67"/>
      <c r="KKY10" s="67"/>
      <c r="KKZ10" s="67"/>
      <c r="KLA10" s="67"/>
      <c r="KLB10" s="67"/>
      <c r="KLC10" s="67"/>
      <c r="KLD10" s="67"/>
      <c r="KLE10" s="67"/>
      <c r="KLF10" s="67"/>
      <c r="KLG10" s="67"/>
      <c r="KLH10" s="67"/>
      <c r="KLI10" s="67"/>
      <c r="KLJ10" s="67"/>
      <c r="KLK10" s="67"/>
      <c r="KLL10" s="67"/>
      <c r="KLM10" s="67"/>
      <c r="KLN10" s="67"/>
      <c r="KLO10" s="67"/>
      <c r="KLP10" s="67"/>
      <c r="KLQ10" s="67"/>
      <c r="KLR10" s="67"/>
      <c r="KLS10" s="67"/>
      <c r="KLT10" s="67"/>
      <c r="KLU10" s="67"/>
      <c r="KLV10" s="67"/>
      <c r="KLW10" s="67"/>
      <c r="KLX10" s="67"/>
      <c r="KLY10" s="67"/>
      <c r="KLZ10" s="67"/>
      <c r="KMA10" s="67"/>
      <c r="KMB10" s="67"/>
      <c r="KMC10" s="67"/>
      <c r="KMD10" s="67"/>
      <c r="KME10" s="67"/>
      <c r="KMF10" s="67"/>
      <c r="KMG10" s="67"/>
      <c r="KMH10" s="67"/>
      <c r="KMI10" s="67"/>
      <c r="KMJ10" s="67"/>
      <c r="KMK10" s="67"/>
      <c r="KML10" s="67"/>
      <c r="KMM10" s="67"/>
      <c r="KMN10" s="67"/>
      <c r="KMO10" s="67"/>
      <c r="KMP10" s="67"/>
      <c r="KMQ10" s="67"/>
      <c r="KMR10" s="67"/>
      <c r="KMS10" s="67"/>
      <c r="KMT10" s="67"/>
      <c r="KMU10" s="67"/>
      <c r="KMV10" s="67"/>
      <c r="KMW10" s="67"/>
      <c r="KMX10" s="67"/>
      <c r="KMY10" s="67"/>
      <c r="KMZ10" s="67"/>
      <c r="KNA10" s="67"/>
      <c r="KNB10" s="67"/>
      <c r="KNC10" s="67"/>
      <c r="KND10" s="67"/>
      <c r="KNE10" s="67"/>
      <c r="KNF10" s="67"/>
      <c r="KNG10" s="67"/>
      <c r="KNH10" s="67"/>
      <c r="KNI10" s="67"/>
      <c r="KNJ10" s="67"/>
      <c r="KNK10" s="67"/>
      <c r="KNL10" s="67"/>
      <c r="KNM10" s="67"/>
      <c r="KNN10" s="67"/>
      <c r="KNO10" s="67"/>
      <c r="KNP10" s="67"/>
      <c r="KNQ10" s="67"/>
      <c r="KNR10" s="67"/>
      <c r="KNS10" s="67"/>
      <c r="KNT10" s="67"/>
      <c r="KNU10" s="67"/>
      <c r="KNV10" s="67"/>
      <c r="KNW10" s="67"/>
      <c r="KNX10" s="67"/>
      <c r="KNY10" s="67"/>
      <c r="KNZ10" s="67"/>
      <c r="KOA10" s="67"/>
      <c r="KOB10" s="67"/>
      <c r="KOC10" s="67"/>
      <c r="KOD10" s="67"/>
      <c r="KOE10" s="67"/>
      <c r="KOF10" s="67"/>
      <c r="KOG10" s="67"/>
      <c r="KOH10" s="67"/>
      <c r="KOI10" s="67"/>
      <c r="KOJ10" s="67"/>
      <c r="KOK10" s="67"/>
      <c r="KOL10" s="67"/>
      <c r="KOM10" s="67"/>
      <c r="KON10" s="67"/>
      <c r="KOO10" s="67"/>
      <c r="KOP10" s="67"/>
      <c r="KOQ10" s="67"/>
      <c r="KOR10" s="67"/>
      <c r="KOS10" s="67"/>
      <c r="KOT10" s="67"/>
      <c r="KOU10" s="67"/>
      <c r="KOV10" s="67"/>
      <c r="KOW10" s="67"/>
      <c r="KOX10" s="67"/>
      <c r="KOY10" s="67"/>
      <c r="KOZ10" s="67"/>
      <c r="KPA10" s="67"/>
      <c r="KPB10" s="67"/>
      <c r="KPC10" s="67"/>
      <c r="KPD10" s="67"/>
      <c r="KPE10" s="67"/>
      <c r="KPF10" s="67"/>
      <c r="KPG10" s="67"/>
      <c r="KPH10" s="67"/>
      <c r="KPI10" s="67"/>
      <c r="KPJ10" s="67"/>
      <c r="KPK10" s="67"/>
      <c r="KPL10" s="67"/>
      <c r="KPM10" s="67"/>
      <c r="KPN10" s="67"/>
      <c r="KPO10" s="67"/>
      <c r="KPP10" s="67"/>
      <c r="KPQ10" s="67"/>
      <c r="KPR10" s="67"/>
      <c r="KPS10" s="67"/>
      <c r="KPT10" s="67"/>
      <c r="KPU10" s="67"/>
      <c r="KPV10" s="67"/>
      <c r="KPW10" s="67"/>
      <c r="KPX10" s="67"/>
      <c r="KPY10" s="67"/>
      <c r="KPZ10" s="67"/>
      <c r="KQA10" s="67"/>
      <c r="KQB10" s="67"/>
      <c r="KQC10" s="67"/>
      <c r="KQD10" s="67"/>
      <c r="KQE10" s="67"/>
      <c r="KQF10" s="67"/>
      <c r="KQG10" s="67"/>
      <c r="KQH10" s="67"/>
      <c r="KQI10" s="67"/>
      <c r="KQJ10" s="67"/>
      <c r="KQK10" s="67"/>
      <c r="KQL10" s="67"/>
      <c r="KQM10" s="67"/>
      <c r="KQN10" s="67"/>
      <c r="KQO10" s="67"/>
      <c r="KQP10" s="67"/>
      <c r="KQQ10" s="67"/>
      <c r="KQR10" s="67"/>
      <c r="KQS10" s="67"/>
      <c r="KQT10" s="67"/>
      <c r="KQU10" s="67"/>
      <c r="KQV10" s="67"/>
      <c r="KQW10" s="67"/>
      <c r="KQX10" s="67"/>
      <c r="KQY10" s="67"/>
      <c r="KQZ10" s="67"/>
      <c r="KRA10" s="67"/>
      <c r="KRB10" s="67"/>
      <c r="KRC10" s="67"/>
      <c r="KRD10" s="67"/>
      <c r="KRE10" s="67"/>
      <c r="KRF10" s="67"/>
      <c r="KRG10" s="67"/>
      <c r="KRH10" s="67"/>
      <c r="KRI10" s="67"/>
      <c r="KRJ10" s="67"/>
      <c r="KRK10" s="67"/>
      <c r="KRL10" s="67"/>
      <c r="KRM10" s="67"/>
      <c r="KRN10" s="67"/>
      <c r="KRO10" s="67"/>
      <c r="KRP10" s="67"/>
      <c r="KRQ10" s="67"/>
      <c r="KRR10" s="67"/>
      <c r="KRS10" s="67"/>
      <c r="KRT10" s="67"/>
      <c r="KRU10" s="67"/>
      <c r="KRV10" s="67"/>
      <c r="KRW10" s="67"/>
      <c r="KRX10" s="67"/>
      <c r="KRY10" s="67"/>
      <c r="KRZ10" s="67"/>
      <c r="KSA10" s="67"/>
      <c r="KSB10" s="67"/>
      <c r="KSC10" s="67"/>
      <c r="KSD10" s="67"/>
      <c r="KSE10" s="67"/>
      <c r="KSF10" s="67"/>
      <c r="KSG10" s="67"/>
      <c r="KSH10" s="67"/>
      <c r="KSI10" s="67"/>
      <c r="KSJ10" s="67"/>
      <c r="KSK10" s="67"/>
      <c r="KSL10" s="67"/>
      <c r="KSM10" s="67"/>
      <c r="KSN10" s="67"/>
      <c r="KSO10" s="67"/>
      <c r="KSP10" s="67"/>
      <c r="KSQ10" s="67"/>
      <c r="KSR10" s="67"/>
      <c r="KSS10" s="67"/>
      <c r="KST10" s="67"/>
      <c r="KSU10" s="67"/>
      <c r="KSV10" s="67"/>
      <c r="KSW10" s="67"/>
      <c r="KSX10" s="67"/>
      <c r="KSY10" s="67"/>
      <c r="KSZ10" s="67"/>
      <c r="KTA10" s="67"/>
      <c r="KTB10" s="67"/>
      <c r="KTC10" s="67"/>
      <c r="KTD10" s="67"/>
      <c r="KTE10" s="67"/>
      <c r="KTF10" s="67"/>
      <c r="KTG10" s="67"/>
      <c r="KTH10" s="67"/>
      <c r="KTI10" s="67"/>
      <c r="KTJ10" s="67"/>
      <c r="KTK10" s="67"/>
      <c r="KTL10" s="67"/>
      <c r="KTM10" s="67"/>
      <c r="KTN10" s="67"/>
      <c r="KTO10" s="67"/>
      <c r="KTP10" s="67"/>
      <c r="KTQ10" s="67"/>
      <c r="KTR10" s="67"/>
      <c r="KTS10" s="67"/>
      <c r="KTT10" s="67"/>
      <c r="KTU10" s="67"/>
      <c r="KTV10" s="67"/>
      <c r="KTW10" s="67"/>
      <c r="KTX10" s="67"/>
      <c r="KTY10" s="67"/>
      <c r="KTZ10" s="67"/>
      <c r="KUA10" s="67"/>
      <c r="KUB10" s="67"/>
      <c r="KUC10" s="67"/>
      <c r="KUD10" s="67"/>
      <c r="KUE10" s="67"/>
      <c r="KUF10" s="67"/>
      <c r="KUG10" s="67"/>
      <c r="KUH10" s="67"/>
      <c r="KUI10" s="67"/>
      <c r="KUJ10" s="67"/>
      <c r="KUK10" s="67"/>
      <c r="KUL10" s="67"/>
      <c r="KUM10" s="67"/>
      <c r="KUN10" s="67"/>
      <c r="KUO10" s="67"/>
      <c r="KUP10" s="67"/>
      <c r="KUQ10" s="67"/>
      <c r="KUR10" s="67"/>
      <c r="KUS10" s="67"/>
      <c r="KUT10" s="67"/>
      <c r="KUU10" s="67"/>
      <c r="KUV10" s="67"/>
      <c r="KUW10" s="67"/>
      <c r="KUX10" s="67"/>
      <c r="KUY10" s="67"/>
      <c r="KUZ10" s="67"/>
      <c r="KVA10" s="67"/>
      <c r="KVB10" s="67"/>
      <c r="KVC10" s="67"/>
      <c r="KVD10" s="67"/>
      <c r="KVE10" s="67"/>
      <c r="KVF10" s="67"/>
      <c r="KVG10" s="67"/>
      <c r="KVH10" s="67"/>
      <c r="KVI10" s="67"/>
      <c r="KVJ10" s="67"/>
      <c r="KVK10" s="67"/>
      <c r="KVL10" s="67"/>
      <c r="KVM10" s="67"/>
      <c r="KVN10" s="67"/>
      <c r="KVO10" s="67"/>
      <c r="KVP10" s="67"/>
      <c r="KVQ10" s="67"/>
      <c r="KVR10" s="67"/>
      <c r="KVS10" s="67"/>
      <c r="KVT10" s="67"/>
      <c r="KVU10" s="67"/>
      <c r="KVV10" s="67"/>
      <c r="KVW10" s="67"/>
      <c r="KVX10" s="67"/>
      <c r="KVY10" s="67"/>
      <c r="KVZ10" s="67"/>
      <c r="KWA10" s="67"/>
      <c r="KWB10" s="67"/>
      <c r="KWC10" s="67"/>
      <c r="KWD10" s="67"/>
      <c r="KWE10" s="67"/>
      <c r="KWF10" s="67"/>
      <c r="KWG10" s="67"/>
      <c r="KWH10" s="67"/>
      <c r="KWI10" s="67"/>
      <c r="KWJ10" s="67"/>
      <c r="KWK10" s="67"/>
      <c r="KWL10" s="67"/>
      <c r="KWM10" s="67"/>
      <c r="KWN10" s="67"/>
      <c r="KWO10" s="67"/>
      <c r="KWP10" s="67"/>
      <c r="KWQ10" s="67"/>
      <c r="KWR10" s="67"/>
      <c r="KWS10" s="67"/>
      <c r="KWT10" s="67"/>
      <c r="KWU10" s="67"/>
      <c r="KWV10" s="67"/>
      <c r="KWW10" s="67"/>
      <c r="KWX10" s="67"/>
      <c r="KWY10" s="67"/>
      <c r="KWZ10" s="67"/>
      <c r="KXA10" s="67"/>
      <c r="KXB10" s="67"/>
      <c r="KXC10" s="67"/>
      <c r="KXD10" s="67"/>
      <c r="KXE10" s="67"/>
      <c r="KXF10" s="67"/>
      <c r="KXG10" s="67"/>
      <c r="KXH10" s="67"/>
      <c r="KXI10" s="67"/>
      <c r="KXJ10" s="67"/>
      <c r="KXK10" s="67"/>
      <c r="KXL10" s="67"/>
      <c r="KXM10" s="67"/>
      <c r="KXN10" s="67"/>
      <c r="KXO10" s="67"/>
      <c r="KXP10" s="67"/>
      <c r="KXQ10" s="67"/>
      <c r="KXR10" s="67"/>
      <c r="KXS10" s="67"/>
      <c r="KXT10" s="67"/>
      <c r="KXU10" s="67"/>
      <c r="KXV10" s="67"/>
      <c r="KXW10" s="67"/>
      <c r="KXX10" s="67"/>
      <c r="KXY10" s="67"/>
      <c r="KXZ10" s="67"/>
      <c r="KYA10" s="67"/>
      <c r="KYB10" s="67"/>
      <c r="KYC10" s="67"/>
      <c r="KYD10" s="67"/>
      <c r="KYE10" s="67"/>
      <c r="KYF10" s="67"/>
      <c r="KYG10" s="67"/>
      <c r="KYH10" s="67"/>
      <c r="KYI10" s="67"/>
      <c r="KYJ10" s="67"/>
      <c r="KYK10" s="67"/>
      <c r="KYL10" s="67"/>
      <c r="KYM10" s="67"/>
      <c r="KYN10" s="67"/>
      <c r="KYO10" s="67"/>
      <c r="KYP10" s="67"/>
      <c r="KYQ10" s="67"/>
      <c r="KYR10" s="67"/>
      <c r="KYS10" s="67"/>
      <c r="KYT10" s="67"/>
      <c r="KYU10" s="67"/>
      <c r="KYV10" s="67"/>
      <c r="KYW10" s="67"/>
      <c r="KYX10" s="67"/>
      <c r="KYY10" s="67"/>
      <c r="KYZ10" s="67"/>
      <c r="KZA10" s="67"/>
      <c r="KZB10" s="67"/>
      <c r="KZC10" s="67"/>
      <c r="KZD10" s="67"/>
      <c r="KZE10" s="67"/>
      <c r="KZF10" s="67"/>
      <c r="KZG10" s="67"/>
      <c r="KZH10" s="67"/>
      <c r="KZI10" s="67"/>
      <c r="KZJ10" s="67"/>
      <c r="KZK10" s="67"/>
      <c r="KZL10" s="67"/>
      <c r="KZM10" s="67"/>
      <c r="KZN10" s="67"/>
      <c r="KZO10" s="67"/>
      <c r="KZP10" s="67"/>
      <c r="KZQ10" s="67"/>
      <c r="KZR10" s="67"/>
      <c r="KZS10" s="67"/>
      <c r="KZT10" s="67"/>
      <c r="KZU10" s="67"/>
      <c r="KZV10" s="67"/>
      <c r="KZW10" s="67"/>
      <c r="KZX10" s="67"/>
      <c r="KZY10" s="67"/>
      <c r="KZZ10" s="67"/>
      <c r="LAA10" s="67"/>
      <c r="LAB10" s="67"/>
      <c r="LAC10" s="67"/>
      <c r="LAD10" s="67"/>
      <c r="LAE10" s="67"/>
      <c r="LAF10" s="67"/>
      <c r="LAG10" s="67"/>
      <c r="LAH10" s="67"/>
      <c r="LAI10" s="67"/>
      <c r="LAJ10" s="67"/>
      <c r="LAK10" s="67"/>
      <c r="LAL10" s="67"/>
      <c r="LAM10" s="67"/>
      <c r="LAN10" s="67"/>
      <c r="LAO10" s="67"/>
      <c r="LAP10" s="67"/>
      <c r="LAQ10" s="67"/>
      <c r="LAR10" s="67"/>
      <c r="LAS10" s="67"/>
      <c r="LAT10" s="67"/>
      <c r="LAU10" s="67"/>
      <c r="LAV10" s="67"/>
      <c r="LAW10" s="67"/>
      <c r="LAX10" s="67"/>
      <c r="LAY10" s="67"/>
      <c r="LAZ10" s="67"/>
      <c r="LBA10" s="67"/>
      <c r="LBB10" s="67"/>
      <c r="LBC10" s="67"/>
      <c r="LBD10" s="67"/>
      <c r="LBE10" s="67"/>
      <c r="LBF10" s="67"/>
      <c r="LBG10" s="67"/>
      <c r="LBH10" s="67"/>
      <c r="LBI10" s="67"/>
      <c r="LBJ10" s="67"/>
      <c r="LBK10" s="67"/>
      <c r="LBL10" s="67"/>
      <c r="LBM10" s="67"/>
      <c r="LBN10" s="67"/>
      <c r="LBO10" s="67"/>
      <c r="LBP10" s="67"/>
      <c r="LBQ10" s="67"/>
      <c r="LBR10" s="67"/>
      <c r="LBS10" s="67"/>
      <c r="LBT10" s="67"/>
      <c r="LBU10" s="67"/>
      <c r="LBV10" s="67"/>
      <c r="LBW10" s="67"/>
      <c r="LBX10" s="67"/>
      <c r="LBY10" s="67"/>
      <c r="LBZ10" s="67"/>
      <c r="LCA10" s="67"/>
      <c r="LCB10" s="67"/>
      <c r="LCC10" s="67"/>
      <c r="LCD10" s="67"/>
      <c r="LCE10" s="67"/>
      <c r="LCF10" s="67"/>
      <c r="LCG10" s="67"/>
      <c r="LCH10" s="67"/>
      <c r="LCI10" s="67"/>
      <c r="LCJ10" s="67"/>
      <c r="LCK10" s="67"/>
      <c r="LCL10" s="67"/>
      <c r="LCM10" s="67"/>
      <c r="LCN10" s="67"/>
      <c r="LCO10" s="67"/>
      <c r="LCP10" s="67"/>
      <c r="LCQ10" s="67"/>
      <c r="LCR10" s="67"/>
      <c r="LCS10" s="67"/>
      <c r="LCT10" s="67"/>
      <c r="LCU10" s="67"/>
      <c r="LCV10" s="67"/>
      <c r="LCW10" s="67"/>
      <c r="LCX10" s="67"/>
      <c r="LCY10" s="67"/>
      <c r="LCZ10" s="67"/>
      <c r="LDA10" s="67"/>
      <c r="LDB10" s="67"/>
      <c r="LDC10" s="67"/>
      <c r="LDD10" s="67"/>
      <c r="LDE10" s="67"/>
      <c r="LDF10" s="67"/>
      <c r="LDG10" s="67"/>
      <c r="LDH10" s="67"/>
      <c r="LDI10" s="67"/>
      <c r="LDJ10" s="67"/>
      <c r="LDK10" s="67"/>
      <c r="LDL10" s="67"/>
      <c r="LDM10" s="67"/>
      <c r="LDN10" s="67"/>
      <c r="LDO10" s="67"/>
      <c r="LDP10" s="67"/>
      <c r="LDQ10" s="67"/>
      <c r="LDR10" s="67"/>
      <c r="LDS10" s="67"/>
      <c r="LDT10" s="67"/>
      <c r="LDU10" s="67"/>
      <c r="LDV10" s="67"/>
      <c r="LDW10" s="67"/>
      <c r="LDX10" s="67"/>
      <c r="LDY10" s="67"/>
      <c r="LDZ10" s="67"/>
      <c r="LEA10" s="67"/>
      <c r="LEB10" s="67"/>
      <c r="LEC10" s="67"/>
      <c r="LED10" s="67"/>
      <c r="LEE10" s="67"/>
      <c r="LEF10" s="67"/>
      <c r="LEG10" s="67"/>
      <c r="LEH10" s="67"/>
      <c r="LEI10" s="67"/>
      <c r="LEJ10" s="67"/>
      <c r="LEK10" s="67"/>
      <c r="LEL10" s="67"/>
      <c r="LEM10" s="67"/>
      <c r="LEN10" s="67"/>
      <c r="LEO10" s="67"/>
      <c r="LEP10" s="67"/>
      <c r="LEQ10" s="67"/>
      <c r="LER10" s="67"/>
      <c r="LES10" s="67"/>
      <c r="LET10" s="67"/>
      <c r="LEU10" s="67"/>
      <c r="LEV10" s="67"/>
      <c r="LEW10" s="67"/>
      <c r="LEX10" s="67"/>
      <c r="LEY10" s="67"/>
      <c r="LEZ10" s="67"/>
      <c r="LFA10" s="67"/>
      <c r="LFB10" s="67"/>
      <c r="LFC10" s="67"/>
      <c r="LFD10" s="67"/>
      <c r="LFE10" s="67"/>
      <c r="LFF10" s="67"/>
      <c r="LFG10" s="67"/>
      <c r="LFH10" s="67"/>
      <c r="LFI10" s="67"/>
      <c r="LFJ10" s="67"/>
      <c r="LFK10" s="67"/>
      <c r="LFL10" s="67"/>
      <c r="LFM10" s="67"/>
      <c r="LFN10" s="67"/>
      <c r="LFO10" s="67"/>
      <c r="LFP10" s="67"/>
      <c r="LFQ10" s="67"/>
      <c r="LFR10" s="67"/>
      <c r="LFS10" s="67"/>
      <c r="LFT10" s="67"/>
      <c r="LFU10" s="67"/>
      <c r="LFV10" s="67"/>
      <c r="LFW10" s="67"/>
      <c r="LFX10" s="67"/>
      <c r="LFY10" s="67"/>
      <c r="LFZ10" s="67"/>
      <c r="LGA10" s="67"/>
      <c r="LGB10" s="67"/>
      <c r="LGC10" s="67"/>
      <c r="LGD10" s="67"/>
      <c r="LGE10" s="67"/>
      <c r="LGF10" s="67"/>
      <c r="LGG10" s="67"/>
      <c r="LGH10" s="67"/>
      <c r="LGI10" s="67"/>
      <c r="LGJ10" s="67"/>
      <c r="LGK10" s="67"/>
      <c r="LGL10" s="67"/>
      <c r="LGM10" s="67"/>
      <c r="LGN10" s="67"/>
      <c r="LGO10" s="67"/>
      <c r="LGP10" s="67"/>
      <c r="LGQ10" s="67"/>
      <c r="LGR10" s="67"/>
      <c r="LGS10" s="67"/>
      <c r="LGT10" s="67"/>
      <c r="LGU10" s="67"/>
      <c r="LGV10" s="67"/>
      <c r="LGW10" s="67"/>
      <c r="LGX10" s="67"/>
      <c r="LGY10" s="67"/>
      <c r="LGZ10" s="67"/>
      <c r="LHA10" s="67"/>
      <c r="LHB10" s="67"/>
      <c r="LHC10" s="67"/>
      <c r="LHD10" s="67"/>
      <c r="LHE10" s="67"/>
      <c r="LHF10" s="67"/>
      <c r="LHG10" s="67"/>
      <c r="LHH10" s="67"/>
      <c r="LHI10" s="67"/>
      <c r="LHJ10" s="67"/>
      <c r="LHK10" s="67"/>
      <c r="LHL10" s="67"/>
      <c r="LHM10" s="67"/>
      <c r="LHN10" s="67"/>
      <c r="LHO10" s="67"/>
      <c r="LHP10" s="67"/>
      <c r="LHQ10" s="67"/>
      <c r="LHR10" s="67"/>
      <c r="LHS10" s="67"/>
      <c r="LHT10" s="67"/>
      <c r="LHU10" s="67"/>
      <c r="LHV10" s="67"/>
      <c r="LHW10" s="67"/>
      <c r="LHX10" s="67"/>
      <c r="LHY10" s="67"/>
      <c r="LHZ10" s="67"/>
      <c r="LIA10" s="67"/>
      <c r="LIB10" s="67"/>
      <c r="LIC10" s="67"/>
      <c r="LID10" s="67"/>
      <c r="LIE10" s="67"/>
      <c r="LIF10" s="67"/>
      <c r="LIG10" s="67"/>
      <c r="LIH10" s="67"/>
      <c r="LII10" s="67"/>
      <c r="LIJ10" s="67"/>
      <c r="LIK10" s="67"/>
      <c r="LIL10" s="67"/>
      <c r="LIM10" s="67"/>
      <c r="LIN10" s="67"/>
      <c r="LIO10" s="67"/>
      <c r="LIP10" s="67"/>
      <c r="LIQ10" s="67"/>
      <c r="LIR10" s="67"/>
      <c r="LIS10" s="67"/>
      <c r="LIT10" s="67"/>
      <c r="LIU10" s="67"/>
      <c r="LIV10" s="67"/>
      <c r="LIW10" s="67"/>
      <c r="LIX10" s="67"/>
      <c r="LIY10" s="67"/>
      <c r="LIZ10" s="67"/>
      <c r="LJA10" s="67"/>
      <c r="LJB10" s="67"/>
      <c r="LJC10" s="67"/>
      <c r="LJD10" s="67"/>
      <c r="LJE10" s="67"/>
      <c r="LJF10" s="67"/>
      <c r="LJG10" s="67"/>
      <c r="LJH10" s="67"/>
      <c r="LJI10" s="67"/>
      <c r="LJJ10" s="67"/>
      <c r="LJK10" s="67"/>
      <c r="LJL10" s="67"/>
      <c r="LJM10" s="67"/>
      <c r="LJN10" s="67"/>
      <c r="LJO10" s="67"/>
      <c r="LJP10" s="67"/>
      <c r="LJQ10" s="67"/>
      <c r="LJR10" s="67"/>
      <c r="LJS10" s="67"/>
      <c r="LJT10" s="67"/>
      <c r="LJU10" s="67"/>
      <c r="LJV10" s="67"/>
      <c r="LJW10" s="67"/>
      <c r="LJX10" s="67"/>
      <c r="LJY10" s="67"/>
      <c r="LJZ10" s="67"/>
      <c r="LKA10" s="67"/>
      <c r="LKB10" s="67"/>
      <c r="LKC10" s="67"/>
      <c r="LKD10" s="67"/>
      <c r="LKE10" s="67"/>
      <c r="LKF10" s="67"/>
      <c r="LKG10" s="67"/>
      <c r="LKH10" s="67"/>
      <c r="LKI10" s="67"/>
      <c r="LKJ10" s="67"/>
      <c r="LKK10" s="67"/>
      <c r="LKL10" s="67"/>
      <c r="LKM10" s="67"/>
      <c r="LKN10" s="67"/>
      <c r="LKO10" s="67"/>
      <c r="LKP10" s="67"/>
      <c r="LKQ10" s="67"/>
      <c r="LKR10" s="67"/>
      <c r="LKS10" s="67"/>
      <c r="LKT10" s="67"/>
      <c r="LKU10" s="67"/>
      <c r="LKV10" s="67"/>
      <c r="LKW10" s="67"/>
      <c r="LKX10" s="67"/>
      <c r="LKY10" s="67"/>
      <c r="LKZ10" s="67"/>
      <c r="LLA10" s="67"/>
      <c r="LLB10" s="67"/>
      <c r="LLC10" s="67"/>
      <c r="LLD10" s="67"/>
      <c r="LLE10" s="67"/>
      <c r="LLF10" s="67"/>
      <c r="LLG10" s="67"/>
      <c r="LLH10" s="67"/>
      <c r="LLI10" s="67"/>
      <c r="LLJ10" s="67"/>
      <c r="LLK10" s="67"/>
      <c r="LLL10" s="67"/>
      <c r="LLM10" s="67"/>
      <c r="LLN10" s="67"/>
      <c r="LLO10" s="67"/>
      <c r="LLP10" s="67"/>
      <c r="LLQ10" s="67"/>
      <c r="LLR10" s="67"/>
      <c r="LLS10" s="67"/>
      <c r="LLT10" s="67"/>
      <c r="LLU10" s="67"/>
      <c r="LLV10" s="67"/>
      <c r="LLW10" s="67"/>
      <c r="LLX10" s="67"/>
      <c r="LLY10" s="67"/>
      <c r="LLZ10" s="67"/>
      <c r="LMA10" s="67"/>
      <c r="LMB10" s="67"/>
      <c r="LMC10" s="67"/>
      <c r="LMD10" s="67"/>
      <c r="LME10" s="67"/>
      <c r="LMF10" s="67"/>
      <c r="LMG10" s="67"/>
      <c r="LMH10" s="67"/>
      <c r="LMI10" s="67"/>
      <c r="LMJ10" s="67"/>
      <c r="LMK10" s="67"/>
      <c r="LML10" s="67"/>
      <c r="LMM10" s="67"/>
      <c r="LMN10" s="67"/>
      <c r="LMO10" s="67"/>
      <c r="LMP10" s="67"/>
      <c r="LMQ10" s="67"/>
      <c r="LMR10" s="67"/>
      <c r="LMS10" s="67"/>
      <c r="LMT10" s="67"/>
      <c r="LMU10" s="67"/>
      <c r="LMV10" s="67"/>
      <c r="LMW10" s="67"/>
      <c r="LMX10" s="67"/>
      <c r="LMY10" s="67"/>
      <c r="LMZ10" s="67"/>
      <c r="LNA10" s="67"/>
      <c r="LNB10" s="67"/>
      <c r="LNC10" s="67"/>
      <c r="LND10" s="67"/>
      <c r="LNE10" s="67"/>
      <c r="LNF10" s="67"/>
      <c r="LNG10" s="67"/>
      <c r="LNH10" s="67"/>
      <c r="LNI10" s="67"/>
      <c r="LNJ10" s="67"/>
      <c r="LNK10" s="67"/>
      <c r="LNL10" s="67"/>
      <c r="LNM10" s="67"/>
      <c r="LNN10" s="67"/>
      <c r="LNO10" s="67"/>
      <c r="LNP10" s="67"/>
      <c r="LNQ10" s="67"/>
      <c r="LNR10" s="67"/>
      <c r="LNS10" s="67"/>
      <c r="LNT10" s="67"/>
      <c r="LNU10" s="67"/>
      <c r="LNV10" s="67"/>
      <c r="LNW10" s="67"/>
      <c r="LNX10" s="67"/>
      <c r="LNY10" s="67"/>
      <c r="LNZ10" s="67"/>
      <c r="LOA10" s="67"/>
      <c r="LOB10" s="67"/>
      <c r="LOC10" s="67"/>
      <c r="LOD10" s="67"/>
      <c r="LOE10" s="67"/>
      <c r="LOF10" s="67"/>
      <c r="LOG10" s="67"/>
      <c r="LOH10" s="67"/>
      <c r="LOI10" s="67"/>
      <c r="LOJ10" s="67"/>
      <c r="LOK10" s="67"/>
      <c r="LOL10" s="67"/>
      <c r="LOM10" s="67"/>
      <c r="LON10" s="67"/>
      <c r="LOO10" s="67"/>
      <c r="LOP10" s="67"/>
      <c r="LOQ10" s="67"/>
      <c r="LOR10" s="67"/>
      <c r="LOS10" s="67"/>
      <c r="LOT10" s="67"/>
      <c r="LOU10" s="67"/>
      <c r="LOV10" s="67"/>
      <c r="LOW10" s="67"/>
      <c r="LOX10" s="67"/>
      <c r="LOY10" s="67"/>
      <c r="LOZ10" s="67"/>
      <c r="LPA10" s="67"/>
      <c r="LPB10" s="67"/>
      <c r="LPC10" s="67"/>
      <c r="LPD10" s="67"/>
      <c r="LPE10" s="67"/>
      <c r="LPF10" s="67"/>
      <c r="LPG10" s="67"/>
      <c r="LPH10" s="67"/>
      <c r="LPI10" s="67"/>
      <c r="LPJ10" s="67"/>
      <c r="LPK10" s="67"/>
      <c r="LPL10" s="67"/>
      <c r="LPM10" s="67"/>
      <c r="LPN10" s="67"/>
      <c r="LPO10" s="67"/>
      <c r="LPP10" s="67"/>
      <c r="LPQ10" s="67"/>
      <c r="LPR10" s="67"/>
      <c r="LPS10" s="67"/>
      <c r="LPT10" s="67"/>
      <c r="LPU10" s="67"/>
      <c r="LPV10" s="67"/>
      <c r="LPW10" s="67"/>
      <c r="LPX10" s="67"/>
      <c r="LPY10" s="67"/>
      <c r="LPZ10" s="67"/>
      <c r="LQA10" s="67"/>
      <c r="LQB10" s="67"/>
      <c r="LQC10" s="67"/>
      <c r="LQD10" s="67"/>
      <c r="LQE10" s="67"/>
      <c r="LQF10" s="67"/>
      <c r="LQG10" s="67"/>
      <c r="LQH10" s="67"/>
      <c r="LQI10" s="67"/>
      <c r="LQJ10" s="67"/>
      <c r="LQK10" s="67"/>
      <c r="LQL10" s="67"/>
      <c r="LQM10" s="67"/>
      <c r="LQN10" s="67"/>
      <c r="LQO10" s="67"/>
      <c r="LQP10" s="67"/>
      <c r="LQQ10" s="67"/>
      <c r="LQR10" s="67"/>
      <c r="LQS10" s="67"/>
      <c r="LQT10" s="67"/>
      <c r="LQU10" s="67"/>
      <c r="LQV10" s="67"/>
      <c r="LQW10" s="67"/>
      <c r="LQX10" s="67"/>
      <c r="LQY10" s="67"/>
      <c r="LQZ10" s="67"/>
      <c r="LRA10" s="67"/>
      <c r="LRB10" s="67"/>
      <c r="LRC10" s="67"/>
      <c r="LRD10" s="67"/>
      <c r="LRE10" s="67"/>
      <c r="LRF10" s="67"/>
      <c r="LRG10" s="67"/>
      <c r="LRH10" s="67"/>
      <c r="LRI10" s="67"/>
      <c r="LRJ10" s="67"/>
      <c r="LRK10" s="67"/>
      <c r="LRL10" s="67"/>
      <c r="LRM10" s="67"/>
      <c r="LRN10" s="67"/>
      <c r="LRO10" s="67"/>
      <c r="LRP10" s="67"/>
      <c r="LRQ10" s="67"/>
      <c r="LRR10" s="67"/>
      <c r="LRS10" s="67"/>
      <c r="LRT10" s="67"/>
      <c r="LRU10" s="67"/>
      <c r="LRV10" s="67"/>
      <c r="LRW10" s="67"/>
      <c r="LRX10" s="67"/>
      <c r="LRY10" s="67"/>
      <c r="LRZ10" s="67"/>
      <c r="LSA10" s="67"/>
      <c r="LSB10" s="67"/>
      <c r="LSC10" s="67"/>
      <c r="LSD10" s="67"/>
      <c r="LSE10" s="67"/>
      <c r="LSF10" s="67"/>
      <c r="LSG10" s="67"/>
      <c r="LSH10" s="67"/>
      <c r="LSI10" s="67"/>
      <c r="LSJ10" s="67"/>
      <c r="LSK10" s="67"/>
      <c r="LSL10" s="67"/>
      <c r="LSM10" s="67"/>
      <c r="LSN10" s="67"/>
      <c r="LSO10" s="67"/>
      <c r="LSP10" s="67"/>
      <c r="LSQ10" s="67"/>
      <c r="LSR10" s="67"/>
      <c r="LSS10" s="67"/>
      <c r="LST10" s="67"/>
      <c r="LSU10" s="67"/>
      <c r="LSV10" s="67"/>
      <c r="LSW10" s="67"/>
      <c r="LSX10" s="67"/>
      <c r="LSY10" s="67"/>
      <c r="LSZ10" s="67"/>
      <c r="LTA10" s="67"/>
      <c r="LTB10" s="67"/>
      <c r="LTC10" s="67"/>
      <c r="LTD10" s="67"/>
      <c r="LTE10" s="67"/>
      <c r="LTF10" s="67"/>
      <c r="LTG10" s="67"/>
      <c r="LTH10" s="67"/>
      <c r="LTI10" s="67"/>
      <c r="LTJ10" s="67"/>
      <c r="LTK10" s="67"/>
      <c r="LTL10" s="67"/>
      <c r="LTM10" s="67"/>
      <c r="LTN10" s="67"/>
      <c r="LTO10" s="67"/>
      <c r="LTP10" s="67"/>
      <c r="LTQ10" s="67"/>
      <c r="LTR10" s="67"/>
      <c r="LTS10" s="67"/>
      <c r="LTT10" s="67"/>
      <c r="LTU10" s="67"/>
      <c r="LTV10" s="67"/>
      <c r="LTW10" s="67"/>
      <c r="LTX10" s="67"/>
      <c r="LTY10" s="67"/>
      <c r="LTZ10" s="67"/>
      <c r="LUA10" s="67"/>
      <c r="LUB10" s="67"/>
      <c r="LUC10" s="67"/>
      <c r="LUD10" s="67"/>
      <c r="LUE10" s="67"/>
      <c r="LUF10" s="67"/>
      <c r="LUG10" s="67"/>
      <c r="LUH10" s="67"/>
      <c r="LUI10" s="67"/>
      <c r="LUJ10" s="67"/>
      <c r="LUK10" s="67"/>
      <c r="LUL10" s="67"/>
      <c r="LUM10" s="67"/>
      <c r="LUN10" s="67"/>
      <c r="LUO10" s="67"/>
      <c r="LUP10" s="67"/>
      <c r="LUQ10" s="67"/>
      <c r="LUR10" s="67"/>
      <c r="LUS10" s="67"/>
      <c r="LUT10" s="67"/>
      <c r="LUU10" s="67"/>
      <c r="LUV10" s="67"/>
      <c r="LUW10" s="67"/>
      <c r="LUX10" s="67"/>
      <c r="LUY10" s="67"/>
      <c r="LUZ10" s="67"/>
      <c r="LVA10" s="67"/>
      <c r="LVB10" s="67"/>
      <c r="LVC10" s="67"/>
      <c r="LVD10" s="67"/>
      <c r="LVE10" s="67"/>
      <c r="LVF10" s="67"/>
      <c r="LVG10" s="67"/>
      <c r="LVH10" s="67"/>
      <c r="LVI10" s="67"/>
      <c r="LVJ10" s="67"/>
      <c r="LVK10" s="67"/>
      <c r="LVL10" s="67"/>
      <c r="LVM10" s="67"/>
      <c r="LVN10" s="67"/>
      <c r="LVO10" s="67"/>
      <c r="LVP10" s="67"/>
      <c r="LVQ10" s="67"/>
      <c r="LVR10" s="67"/>
      <c r="LVS10" s="67"/>
      <c r="LVT10" s="67"/>
      <c r="LVU10" s="67"/>
      <c r="LVV10" s="67"/>
      <c r="LVW10" s="67"/>
      <c r="LVX10" s="67"/>
      <c r="LVY10" s="67"/>
      <c r="LVZ10" s="67"/>
      <c r="LWA10" s="67"/>
      <c r="LWB10" s="67"/>
      <c r="LWC10" s="67"/>
      <c r="LWD10" s="67"/>
      <c r="LWE10" s="67"/>
      <c r="LWF10" s="67"/>
      <c r="LWG10" s="67"/>
      <c r="LWH10" s="67"/>
      <c r="LWI10" s="67"/>
      <c r="LWJ10" s="67"/>
      <c r="LWK10" s="67"/>
      <c r="LWL10" s="67"/>
      <c r="LWM10" s="67"/>
      <c r="LWN10" s="67"/>
      <c r="LWO10" s="67"/>
      <c r="LWP10" s="67"/>
      <c r="LWQ10" s="67"/>
      <c r="LWR10" s="67"/>
      <c r="LWS10" s="67"/>
      <c r="LWT10" s="67"/>
      <c r="LWU10" s="67"/>
      <c r="LWV10" s="67"/>
      <c r="LWW10" s="67"/>
      <c r="LWX10" s="67"/>
      <c r="LWY10" s="67"/>
      <c r="LWZ10" s="67"/>
      <c r="LXA10" s="67"/>
      <c r="LXB10" s="67"/>
      <c r="LXC10" s="67"/>
      <c r="LXD10" s="67"/>
      <c r="LXE10" s="67"/>
      <c r="LXF10" s="67"/>
      <c r="LXG10" s="67"/>
      <c r="LXH10" s="67"/>
      <c r="LXI10" s="67"/>
      <c r="LXJ10" s="67"/>
      <c r="LXK10" s="67"/>
      <c r="LXL10" s="67"/>
      <c r="LXM10" s="67"/>
      <c r="LXN10" s="67"/>
      <c r="LXO10" s="67"/>
      <c r="LXP10" s="67"/>
      <c r="LXQ10" s="67"/>
      <c r="LXR10" s="67"/>
      <c r="LXS10" s="67"/>
      <c r="LXT10" s="67"/>
      <c r="LXU10" s="67"/>
      <c r="LXV10" s="67"/>
      <c r="LXW10" s="67"/>
      <c r="LXX10" s="67"/>
      <c r="LXY10" s="67"/>
      <c r="LXZ10" s="67"/>
      <c r="LYA10" s="67"/>
      <c r="LYB10" s="67"/>
      <c r="LYC10" s="67"/>
      <c r="LYD10" s="67"/>
      <c r="LYE10" s="67"/>
      <c r="LYF10" s="67"/>
      <c r="LYG10" s="67"/>
      <c r="LYH10" s="67"/>
      <c r="LYI10" s="67"/>
      <c r="LYJ10" s="67"/>
      <c r="LYK10" s="67"/>
      <c r="LYL10" s="67"/>
      <c r="LYM10" s="67"/>
      <c r="LYN10" s="67"/>
      <c r="LYO10" s="67"/>
      <c r="LYP10" s="67"/>
      <c r="LYQ10" s="67"/>
      <c r="LYR10" s="67"/>
      <c r="LYS10" s="67"/>
      <c r="LYT10" s="67"/>
      <c r="LYU10" s="67"/>
      <c r="LYV10" s="67"/>
      <c r="LYW10" s="67"/>
      <c r="LYX10" s="67"/>
      <c r="LYY10" s="67"/>
      <c r="LYZ10" s="67"/>
      <c r="LZA10" s="67"/>
      <c r="LZB10" s="67"/>
      <c r="LZC10" s="67"/>
      <c r="LZD10" s="67"/>
      <c r="LZE10" s="67"/>
      <c r="LZF10" s="67"/>
      <c r="LZG10" s="67"/>
      <c r="LZH10" s="67"/>
      <c r="LZI10" s="67"/>
      <c r="LZJ10" s="67"/>
      <c r="LZK10" s="67"/>
      <c r="LZL10" s="67"/>
      <c r="LZM10" s="67"/>
      <c r="LZN10" s="67"/>
      <c r="LZO10" s="67"/>
      <c r="LZP10" s="67"/>
      <c r="LZQ10" s="67"/>
      <c r="LZR10" s="67"/>
      <c r="LZS10" s="67"/>
      <c r="LZT10" s="67"/>
      <c r="LZU10" s="67"/>
      <c r="LZV10" s="67"/>
      <c r="LZW10" s="67"/>
      <c r="LZX10" s="67"/>
      <c r="LZY10" s="67"/>
      <c r="LZZ10" s="67"/>
      <c r="MAA10" s="67"/>
      <c r="MAB10" s="67"/>
      <c r="MAC10" s="67"/>
      <c r="MAD10" s="67"/>
      <c r="MAE10" s="67"/>
      <c r="MAF10" s="67"/>
      <c r="MAG10" s="67"/>
      <c r="MAH10" s="67"/>
      <c r="MAI10" s="67"/>
      <c r="MAJ10" s="67"/>
      <c r="MAK10" s="67"/>
      <c r="MAL10" s="67"/>
      <c r="MAM10" s="67"/>
      <c r="MAN10" s="67"/>
      <c r="MAO10" s="67"/>
      <c r="MAP10" s="67"/>
      <c r="MAQ10" s="67"/>
      <c r="MAR10" s="67"/>
      <c r="MAS10" s="67"/>
      <c r="MAT10" s="67"/>
      <c r="MAU10" s="67"/>
      <c r="MAV10" s="67"/>
      <c r="MAW10" s="67"/>
      <c r="MAX10" s="67"/>
      <c r="MAY10" s="67"/>
      <c r="MAZ10" s="67"/>
      <c r="MBA10" s="67"/>
      <c r="MBB10" s="67"/>
      <c r="MBC10" s="67"/>
      <c r="MBD10" s="67"/>
      <c r="MBE10" s="67"/>
      <c r="MBF10" s="67"/>
      <c r="MBG10" s="67"/>
      <c r="MBH10" s="67"/>
      <c r="MBI10" s="67"/>
      <c r="MBJ10" s="67"/>
      <c r="MBK10" s="67"/>
      <c r="MBL10" s="67"/>
      <c r="MBM10" s="67"/>
      <c r="MBN10" s="67"/>
      <c r="MBO10" s="67"/>
      <c r="MBP10" s="67"/>
      <c r="MBQ10" s="67"/>
      <c r="MBR10" s="67"/>
      <c r="MBS10" s="67"/>
      <c r="MBT10" s="67"/>
      <c r="MBU10" s="67"/>
      <c r="MBV10" s="67"/>
      <c r="MBW10" s="67"/>
      <c r="MBX10" s="67"/>
      <c r="MBY10" s="67"/>
      <c r="MBZ10" s="67"/>
      <c r="MCA10" s="67"/>
      <c r="MCB10" s="67"/>
      <c r="MCC10" s="67"/>
      <c r="MCD10" s="67"/>
      <c r="MCE10" s="67"/>
      <c r="MCF10" s="67"/>
      <c r="MCG10" s="67"/>
      <c r="MCH10" s="67"/>
      <c r="MCI10" s="67"/>
      <c r="MCJ10" s="67"/>
      <c r="MCK10" s="67"/>
      <c r="MCL10" s="67"/>
      <c r="MCM10" s="67"/>
      <c r="MCN10" s="67"/>
      <c r="MCO10" s="67"/>
      <c r="MCP10" s="67"/>
      <c r="MCQ10" s="67"/>
      <c r="MCR10" s="67"/>
      <c r="MCS10" s="67"/>
      <c r="MCT10" s="67"/>
      <c r="MCU10" s="67"/>
      <c r="MCV10" s="67"/>
      <c r="MCW10" s="67"/>
      <c r="MCX10" s="67"/>
      <c r="MCY10" s="67"/>
      <c r="MCZ10" s="67"/>
      <c r="MDA10" s="67"/>
      <c r="MDB10" s="67"/>
      <c r="MDC10" s="67"/>
      <c r="MDD10" s="67"/>
      <c r="MDE10" s="67"/>
      <c r="MDF10" s="67"/>
      <c r="MDG10" s="67"/>
      <c r="MDH10" s="67"/>
      <c r="MDI10" s="67"/>
      <c r="MDJ10" s="67"/>
      <c r="MDK10" s="67"/>
      <c r="MDL10" s="67"/>
      <c r="MDM10" s="67"/>
      <c r="MDN10" s="67"/>
      <c r="MDO10" s="67"/>
      <c r="MDP10" s="67"/>
      <c r="MDQ10" s="67"/>
      <c r="MDR10" s="67"/>
      <c r="MDS10" s="67"/>
      <c r="MDT10" s="67"/>
      <c r="MDU10" s="67"/>
      <c r="MDV10" s="67"/>
      <c r="MDW10" s="67"/>
      <c r="MDX10" s="67"/>
      <c r="MDY10" s="67"/>
      <c r="MDZ10" s="67"/>
      <c r="MEA10" s="67"/>
      <c r="MEB10" s="67"/>
      <c r="MEC10" s="67"/>
      <c r="MED10" s="67"/>
      <c r="MEE10" s="67"/>
      <c r="MEF10" s="67"/>
      <c r="MEG10" s="67"/>
      <c r="MEH10" s="67"/>
      <c r="MEI10" s="67"/>
      <c r="MEJ10" s="67"/>
      <c r="MEK10" s="67"/>
      <c r="MEL10" s="67"/>
      <c r="MEM10" s="67"/>
      <c r="MEN10" s="67"/>
      <c r="MEO10" s="67"/>
      <c r="MEP10" s="67"/>
      <c r="MEQ10" s="67"/>
      <c r="MER10" s="67"/>
      <c r="MES10" s="67"/>
      <c r="MET10" s="67"/>
      <c r="MEU10" s="67"/>
      <c r="MEV10" s="67"/>
      <c r="MEW10" s="67"/>
      <c r="MEX10" s="67"/>
      <c r="MEY10" s="67"/>
      <c r="MEZ10" s="67"/>
      <c r="MFA10" s="67"/>
      <c r="MFB10" s="67"/>
      <c r="MFC10" s="67"/>
      <c r="MFD10" s="67"/>
      <c r="MFE10" s="67"/>
      <c r="MFF10" s="67"/>
      <c r="MFG10" s="67"/>
      <c r="MFH10" s="67"/>
      <c r="MFI10" s="67"/>
      <c r="MFJ10" s="67"/>
      <c r="MFK10" s="67"/>
      <c r="MFL10" s="67"/>
      <c r="MFM10" s="67"/>
      <c r="MFN10" s="67"/>
      <c r="MFO10" s="67"/>
      <c r="MFP10" s="67"/>
      <c r="MFQ10" s="67"/>
      <c r="MFR10" s="67"/>
      <c r="MFS10" s="67"/>
      <c r="MFT10" s="67"/>
      <c r="MFU10" s="67"/>
      <c r="MFV10" s="67"/>
      <c r="MFW10" s="67"/>
      <c r="MFX10" s="67"/>
      <c r="MFY10" s="67"/>
      <c r="MFZ10" s="67"/>
      <c r="MGA10" s="67"/>
      <c r="MGB10" s="67"/>
      <c r="MGC10" s="67"/>
      <c r="MGD10" s="67"/>
      <c r="MGE10" s="67"/>
      <c r="MGF10" s="67"/>
      <c r="MGG10" s="67"/>
      <c r="MGH10" s="67"/>
      <c r="MGI10" s="67"/>
      <c r="MGJ10" s="67"/>
      <c r="MGK10" s="67"/>
      <c r="MGL10" s="67"/>
      <c r="MGM10" s="67"/>
      <c r="MGN10" s="67"/>
      <c r="MGO10" s="67"/>
      <c r="MGP10" s="67"/>
      <c r="MGQ10" s="67"/>
      <c r="MGR10" s="67"/>
      <c r="MGS10" s="67"/>
      <c r="MGT10" s="67"/>
      <c r="MGU10" s="67"/>
      <c r="MGV10" s="67"/>
      <c r="MGW10" s="67"/>
      <c r="MGX10" s="67"/>
      <c r="MGY10" s="67"/>
      <c r="MGZ10" s="67"/>
      <c r="MHA10" s="67"/>
      <c r="MHB10" s="67"/>
      <c r="MHC10" s="67"/>
      <c r="MHD10" s="67"/>
      <c r="MHE10" s="67"/>
      <c r="MHF10" s="67"/>
      <c r="MHG10" s="67"/>
      <c r="MHH10" s="67"/>
      <c r="MHI10" s="67"/>
      <c r="MHJ10" s="67"/>
      <c r="MHK10" s="67"/>
      <c r="MHL10" s="67"/>
      <c r="MHM10" s="67"/>
      <c r="MHN10" s="67"/>
      <c r="MHO10" s="67"/>
      <c r="MHP10" s="67"/>
      <c r="MHQ10" s="67"/>
      <c r="MHR10" s="67"/>
      <c r="MHS10" s="67"/>
      <c r="MHT10" s="67"/>
      <c r="MHU10" s="67"/>
      <c r="MHV10" s="67"/>
      <c r="MHW10" s="67"/>
      <c r="MHX10" s="67"/>
      <c r="MHY10" s="67"/>
      <c r="MHZ10" s="67"/>
      <c r="MIA10" s="67"/>
      <c r="MIB10" s="67"/>
      <c r="MIC10" s="67"/>
      <c r="MID10" s="67"/>
      <c r="MIE10" s="67"/>
      <c r="MIF10" s="67"/>
      <c r="MIG10" s="67"/>
      <c r="MIH10" s="67"/>
      <c r="MII10" s="67"/>
      <c r="MIJ10" s="67"/>
      <c r="MIK10" s="67"/>
      <c r="MIL10" s="67"/>
      <c r="MIM10" s="67"/>
      <c r="MIN10" s="67"/>
      <c r="MIO10" s="67"/>
      <c r="MIP10" s="67"/>
      <c r="MIQ10" s="67"/>
      <c r="MIR10" s="67"/>
      <c r="MIS10" s="67"/>
      <c r="MIT10" s="67"/>
      <c r="MIU10" s="67"/>
      <c r="MIV10" s="67"/>
      <c r="MIW10" s="67"/>
      <c r="MIX10" s="67"/>
      <c r="MIY10" s="67"/>
      <c r="MIZ10" s="67"/>
      <c r="MJA10" s="67"/>
      <c r="MJB10" s="67"/>
      <c r="MJC10" s="67"/>
      <c r="MJD10" s="67"/>
      <c r="MJE10" s="67"/>
      <c r="MJF10" s="67"/>
      <c r="MJG10" s="67"/>
      <c r="MJH10" s="67"/>
      <c r="MJI10" s="67"/>
      <c r="MJJ10" s="67"/>
      <c r="MJK10" s="67"/>
      <c r="MJL10" s="67"/>
      <c r="MJM10" s="67"/>
      <c r="MJN10" s="67"/>
      <c r="MJO10" s="67"/>
      <c r="MJP10" s="67"/>
      <c r="MJQ10" s="67"/>
      <c r="MJR10" s="67"/>
      <c r="MJS10" s="67"/>
      <c r="MJT10" s="67"/>
      <c r="MJU10" s="67"/>
      <c r="MJV10" s="67"/>
      <c r="MJW10" s="67"/>
      <c r="MJX10" s="67"/>
      <c r="MJY10" s="67"/>
      <c r="MJZ10" s="67"/>
      <c r="MKA10" s="67"/>
      <c r="MKB10" s="67"/>
      <c r="MKC10" s="67"/>
      <c r="MKD10" s="67"/>
      <c r="MKE10" s="67"/>
      <c r="MKF10" s="67"/>
      <c r="MKG10" s="67"/>
      <c r="MKH10" s="67"/>
      <c r="MKI10" s="67"/>
      <c r="MKJ10" s="67"/>
      <c r="MKK10" s="67"/>
      <c r="MKL10" s="67"/>
      <c r="MKM10" s="67"/>
      <c r="MKN10" s="67"/>
      <c r="MKO10" s="67"/>
      <c r="MKP10" s="67"/>
      <c r="MKQ10" s="67"/>
      <c r="MKR10" s="67"/>
      <c r="MKS10" s="67"/>
      <c r="MKT10" s="67"/>
      <c r="MKU10" s="67"/>
      <c r="MKV10" s="67"/>
      <c r="MKW10" s="67"/>
      <c r="MKX10" s="67"/>
      <c r="MKY10" s="67"/>
      <c r="MKZ10" s="67"/>
      <c r="MLA10" s="67"/>
      <c r="MLB10" s="67"/>
      <c r="MLC10" s="67"/>
      <c r="MLD10" s="67"/>
      <c r="MLE10" s="67"/>
      <c r="MLF10" s="67"/>
      <c r="MLG10" s="67"/>
      <c r="MLH10" s="67"/>
      <c r="MLI10" s="67"/>
      <c r="MLJ10" s="67"/>
      <c r="MLK10" s="67"/>
      <c r="MLL10" s="67"/>
      <c r="MLM10" s="67"/>
      <c r="MLN10" s="67"/>
      <c r="MLO10" s="67"/>
      <c r="MLP10" s="67"/>
      <c r="MLQ10" s="67"/>
      <c r="MLR10" s="67"/>
      <c r="MLS10" s="67"/>
      <c r="MLT10" s="67"/>
      <c r="MLU10" s="67"/>
      <c r="MLV10" s="67"/>
      <c r="MLW10" s="67"/>
      <c r="MLX10" s="67"/>
      <c r="MLY10" s="67"/>
      <c r="MLZ10" s="67"/>
      <c r="MMA10" s="67"/>
      <c r="MMB10" s="67"/>
      <c r="MMC10" s="67"/>
      <c r="MMD10" s="67"/>
      <c r="MME10" s="67"/>
      <c r="MMF10" s="67"/>
      <c r="MMG10" s="67"/>
      <c r="MMH10" s="67"/>
      <c r="MMI10" s="67"/>
      <c r="MMJ10" s="67"/>
      <c r="MMK10" s="67"/>
      <c r="MML10" s="67"/>
      <c r="MMM10" s="67"/>
      <c r="MMN10" s="67"/>
      <c r="MMO10" s="67"/>
      <c r="MMP10" s="67"/>
      <c r="MMQ10" s="67"/>
      <c r="MMR10" s="67"/>
      <c r="MMS10" s="67"/>
      <c r="MMT10" s="67"/>
      <c r="MMU10" s="67"/>
      <c r="MMV10" s="67"/>
      <c r="MMW10" s="67"/>
      <c r="MMX10" s="67"/>
      <c r="MMY10" s="67"/>
      <c r="MMZ10" s="67"/>
      <c r="MNA10" s="67"/>
      <c r="MNB10" s="67"/>
      <c r="MNC10" s="67"/>
      <c r="MND10" s="67"/>
      <c r="MNE10" s="67"/>
      <c r="MNF10" s="67"/>
      <c r="MNG10" s="67"/>
      <c r="MNH10" s="67"/>
      <c r="MNI10" s="67"/>
      <c r="MNJ10" s="67"/>
      <c r="MNK10" s="67"/>
      <c r="MNL10" s="67"/>
      <c r="MNM10" s="67"/>
      <c r="MNN10" s="67"/>
      <c r="MNO10" s="67"/>
      <c r="MNP10" s="67"/>
      <c r="MNQ10" s="67"/>
      <c r="MNR10" s="67"/>
      <c r="MNS10" s="67"/>
      <c r="MNT10" s="67"/>
      <c r="MNU10" s="67"/>
      <c r="MNV10" s="67"/>
      <c r="MNW10" s="67"/>
      <c r="MNX10" s="67"/>
      <c r="MNY10" s="67"/>
      <c r="MNZ10" s="67"/>
      <c r="MOA10" s="67"/>
      <c r="MOB10" s="67"/>
      <c r="MOC10" s="67"/>
      <c r="MOD10" s="67"/>
      <c r="MOE10" s="67"/>
      <c r="MOF10" s="67"/>
      <c r="MOG10" s="67"/>
      <c r="MOH10" s="67"/>
      <c r="MOI10" s="67"/>
      <c r="MOJ10" s="67"/>
      <c r="MOK10" s="67"/>
      <c r="MOL10" s="67"/>
      <c r="MOM10" s="67"/>
      <c r="MON10" s="67"/>
      <c r="MOO10" s="67"/>
      <c r="MOP10" s="67"/>
      <c r="MOQ10" s="67"/>
      <c r="MOR10" s="67"/>
      <c r="MOS10" s="67"/>
      <c r="MOT10" s="67"/>
      <c r="MOU10" s="67"/>
      <c r="MOV10" s="67"/>
      <c r="MOW10" s="67"/>
      <c r="MOX10" s="67"/>
      <c r="MOY10" s="67"/>
      <c r="MOZ10" s="67"/>
      <c r="MPA10" s="67"/>
      <c r="MPB10" s="67"/>
      <c r="MPC10" s="67"/>
      <c r="MPD10" s="67"/>
      <c r="MPE10" s="67"/>
      <c r="MPF10" s="67"/>
      <c r="MPG10" s="67"/>
      <c r="MPH10" s="67"/>
      <c r="MPI10" s="67"/>
      <c r="MPJ10" s="67"/>
      <c r="MPK10" s="67"/>
      <c r="MPL10" s="67"/>
      <c r="MPM10" s="67"/>
      <c r="MPN10" s="67"/>
      <c r="MPO10" s="67"/>
      <c r="MPP10" s="67"/>
      <c r="MPQ10" s="67"/>
      <c r="MPR10" s="67"/>
      <c r="MPS10" s="67"/>
      <c r="MPT10" s="67"/>
      <c r="MPU10" s="67"/>
      <c r="MPV10" s="67"/>
      <c r="MPW10" s="67"/>
      <c r="MPX10" s="67"/>
      <c r="MPY10" s="67"/>
      <c r="MPZ10" s="67"/>
      <c r="MQA10" s="67"/>
      <c r="MQB10" s="67"/>
      <c r="MQC10" s="67"/>
      <c r="MQD10" s="67"/>
      <c r="MQE10" s="67"/>
      <c r="MQF10" s="67"/>
      <c r="MQG10" s="67"/>
      <c r="MQH10" s="67"/>
      <c r="MQI10" s="67"/>
      <c r="MQJ10" s="67"/>
      <c r="MQK10" s="67"/>
      <c r="MQL10" s="67"/>
      <c r="MQM10" s="67"/>
      <c r="MQN10" s="67"/>
      <c r="MQO10" s="67"/>
      <c r="MQP10" s="67"/>
      <c r="MQQ10" s="67"/>
      <c r="MQR10" s="67"/>
      <c r="MQS10" s="67"/>
      <c r="MQT10" s="67"/>
      <c r="MQU10" s="67"/>
      <c r="MQV10" s="67"/>
      <c r="MQW10" s="67"/>
      <c r="MQX10" s="67"/>
      <c r="MQY10" s="67"/>
      <c r="MQZ10" s="67"/>
      <c r="MRA10" s="67"/>
      <c r="MRB10" s="67"/>
      <c r="MRC10" s="67"/>
      <c r="MRD10" s="67"/>
      <c r="MRE10" s="67"/>
      <c r="MRF10" s="67"/>
      <c r="MRG10" s="67"/>
      <c r="MRH10" s="67"/>
      <c r="MRI10" s="67"/>
      <c r="MRJ10" s="67"/>
      <c r="MRK10" s="67"/>
      <c r="MRL10" s="67"/>
      <c r="MRM10" s="67"/>
      <c r="MRN10" s="67"/>
      <c r="MRO10" s="67"/>
      <c r="MRP10" s="67"/>
      <c r="MRQ10" s="67"/>
      <c r="MRR10" s="67"/>
      <c r="MRS10" s="67"/>
      <c r="MRT10" s="67"/>
      <c r="MRU10" s="67"/>
      <c r="MRV10" s="67"/>
      <c r="MRW10" s="67"/>
      <c r="MRX10" s="67"/>
      <c r="MRY10" s="67"/>
      <c r="MRZ10" s="67"/>
      <c r="MSA10" s="67"/>
      <c r="MSB10" s="67"/>
      <c r="MSC10" s="67"/>
      <c r="MSD10" s="67"/>
      <c r="MSE10" s="67"/>
      <c r="MSF10" s="67"/>
      <c r="MSG10" s="67"/>
      <c r="MSH10" s="67"/>
      <c r="MSI10" s="67"/>
      <c r="MSJ10" s="67"/>
      <c r="MSK10" s="67"/>
      <c r="MSL10" s="67"/>
      <c r="MSM10" s="67"/>
      <c r="MSN10" s="67"/>
      <c r="MSO10" s="67"/>
      <c r="MSP10" s="67"/>
      <c r="MSQ10" s="67"/>
      <c r="MSR10" s="67"/>
      <c r="MSS10" s="67"/>
      <c r="MST10" s="67"/>
      <c r="MSU10" s="67"/>
      <c r="MSV10" s="67"/>
      <c r="MSW10" s="67"/>
      <c r="MSX10" s="67"/>
      <c r="MSY10" s="67"/>
      <c r="MSZ10" s="67"/>
      <c r="MTA10" s="67"/>
      <c r="MTB10" s="67"/>
      <c r="MTC10" s="67"/>
      <c r="MTD10" s="67"/>
      <c r="MTE10" s="67"/>
      <c r="MTF10" s="67"/>
      <c r="MTG10" s="67"/>
      <c r="MTH10" s="67"/>
      <c r="MTI10" s="67"/>
      <c r="MTJ10" s="67"/>
      <c r="MTK10" s="67"/>
      <c r="MTL10" s="67"/>
      <c r="MTM10" s="67"/>
      <c r="MTN10" s="67"/>
      <c r="MTO10" s="67"/>
      <c r="MTP10" s="67"/>
      <c r="MTQ10" s="67"/>
      <c r="MTR10" s="67"/>
      <c r="MTS10" s="67"/>
      <c r="MTT10" s="67"/>
      <c r="MTU10" s="67"/>
      <c r="MTV10" s="67"/>
      <c r="MTW10" s="67"/>
      <c r="MTX10" s="67"/>
      <c r="MTY10" s="67"/>
      <c r="MTZ10" s="67"/>
      <c r="MUA10" s="67"/>
      <c r="MUB10" s="67"/>
      <c r="MUC10" s="67"/>
      <c r="MUD10" s="67"/>
      <c r="MUE10" s="67"/>
      <c r="MUF10" s="67"/>
      <c r="MUG10" s="67"/>
      <c r="MUH10" s="67"/>
      <c r="MUI10" s="67"/>
      <c r="MUJ10" s="67"/>
      <c r="MUK10" s="67"/>
      <c r="MUL10" s="67"/>
      <c r="MUM10" s="67"/>
      <c r="MUN10" s="67"/>
      <c r="MUO10" s="67"/>
      <c r="MUP10" s="67"/>
      <c r="MUQ10" s="67"/>
      <c r="MUR10" s="67"/>
      <c r="MUS10" s="67"/>
      <c r="MUT10" s="67"/>
      <c r="MUU10" s="67"/>
      <c r="MUV10" s="67"/>
      <c r="MUW10" s="67"/>
      <c r="MUX10" s="67"/>
      <c r="MUY10" s="67"/>
      <c r="MUZ10" s="67"/>
      <c r="MVA10" s="67"/>
      <c r="MVB10" s="67"/>
      <c r="MVC10" s="67"/>
      <c r="MVD10" s="67"/>
      <c r="MVE10" s="67"/>
      <c r="MVF10" s="67"/>
      <c r="MVG10" s="67"/>
      <c r="MVH10" s="67"/>
      <c r="MVI10" s="67"/>
      <c r="MVJ10" s="67"/>
      <c r="MVK10" s="67"/>
      <c r="MVL10" s="67"/>
      <c r="MVM10" s="67"/>
      <c r="MVN10" s="67"/>
      <c r="MVO10" s="67"/>
      <c r="MVP10" s="67"/>
      <c r="MVQ10" s="67"/>
      <c r="MVR10" s="67"/>
      <c r="MVS10" s="67"/>
      <c r="MVT10" s="67"/>
      <c r="MVU10" s="67"/>
      <c r="MVV10" s="67"/>
      <c r="MVW10" s="67"/>
      <c r="MVX10" s="67"/>
      <c r="MVY10" s="67"/>
      <c r="MVZ10" s="67"/>
      <c r="MWA10" s="67"/>
      <c r="MWB10" s="67"/>
      <c r="MWC10" s="67"/>
      <c r="MWD10" s="67"/>
      <c r="MWE10" s="67"/>
      <c r="MWF10" s="67"/>
      <c r="MWG10" s="67"/>
      <c r="MWH10" s="67"/>
      <c r="MWI10" s="67"/>
      <c r="MWJ10" s="67"/>
      <c r="MWK10" s="67"/>
      <c r="MWL10" s="67"/>
      <c r="MWM10" s="67"/>
      <c r="MWN10" s="67"/>
      <c r="MWO10" s="67"/>
      <c r="MWP10" s="67"/>
      <c r="MWQ10" s="67"/>
      <c r="MWR10" s="67"/>
      <c r="MWS10" s="67"/>
      <c r="MWT10" s="67"/>
      <c r="MWU10" s="67"/>
      <c r="MWV10" s="67"/>
      <c r="MWW10" s="67"/>
      <c r="MWX10" s="67"/>
      <c r="MWY10" s="67"/>
      <c r="MWZ10" s="67"/>
      <c r="MXA10" s="67"/>
      <c r="MXB10" s="67"/>
      <c r="MXC10" s="67"/>
      <c r="MXD10" s="67"/>
      <c r="MXE10" s="67"/>
      <c r="MXF10" s="67"/>
      <c r="MXG10" s="67"/>
      <c r="MXH10" s="67"/>
      <c r="MXI10" s="67"/>
      <c r="MXJ10" s="67"/>
      <c r="MXK10" s="67"/>
      <c r="MXL10" s="67"/>
      <c r="MXM10" s="67"/>
      <c r="MXN10" s="67"/>
      <c r="MXO10" s="67"/>
      <c r="MXP10" s="67"/>
      <c r="MXQ10" s="67"/>
      <c r="MXR10" s="67"/>
      <c r="MXS10" s="67"/>
      <c r="MXT10" s="67"/>
      <c r="MXU10" s="67"/>
      <c r="MXV10" s="67"/>
      <c r="MXW10" s="67"/>
      <c r="MXX10" s="67"/>
      <c r="MXY10" s="67"/>
      <c r="MXZ10" s="67"/>
      <c r="MYA10" s="67"/>
      <c r="MYB10" s="67"/>
      <c r="MYC10" s="67"/>
      <c r="MYD10" s="67"/>
      <c r="MYE10" s="67"/>
      <c r="MYF10" s="67"/>
      <c r="MYG10" s="67"/>
      <c r="MYH10" s="67"/>
      <c r="MYI10" s="67"/>
      <c r="MYJ10" s="67"/>
      <c r="MYK10" s="67"/>
      <c r="MYL10" s="67"/>
      <c r="MYM10" s="67"/>
      <c r="MYN10" s="67"/>
      <c r="MYO10" s="67"/>
      <c r="MYP10" s="67"/>
      <c r="MYQ10" s="67"/>
      <c r="MYR10" s="67"/>
      <c r="MYS10" s="67"/>
      <c r="MYT10" s="67"/>
      <c r="MYU10" s="67"/>
      <c r="MYV10" s="67"/>
      <c r="MYW10" s="67"/>
      <c r="MYX10" s="67"/>
      <c r="MYY10" s="67"/>
      <c r="MYZ10" s="67"/>
      <c r="MZA10" s="67"/>
      <c r="MZB10" s="67"/>
      <c r="MZC10" s="67"/>
      <c r="MZD10" s="67"/>
      <c r="MZE10" s="67"/>
      <c r="MZF10" s="67"/>
      <c r="MZG10" s="67"/>
      <c r="MZH10" s="67"/>
      <c r="MZI10" s="67"/>
      <c r="MZJ10" s="67"/>
      <c r="MZK10" s="67"/>
      <c r="MZL10" s="67"/>
      <c r="MZM10" s="67"/>
      <c r="MZN10" s="67"/>
      <c r="MZO10" s="67"/>
      <c r="MZP10" s="67"/>
      <c r="MZQ10" s="67"/>
      <c r="MZR10" s="67"/>
      <c r="MZS10" s="67"/>
      <c r="MZT10" s="67"/>
      <c r="MZU10" s="67"/>
      <c r="MZV10" s="67"/>
      <c r="MZW10" s="67"/>
      <c r="MZX10" s="67"/>
      <c r="MZY10" s="67"/>
      <c r="MZZ10" s="67"/>
      <c r="NAA10" s="67"/>
      <c r="NAB10" s="67"/>
      <c r="NAC10" s="67"/>
      <c r="NAD10" s="67"/>
      <c r="NAE10" s="67"/>
      <c r="NAF10" s="67"/>
      <c r="NAG10" s="67"/>
      <c r="NAH10" s="67"/>
      <c r="NAI10" s="67"/>
      <c r="NAJ10" s="67"/>
      <c r="NAK10" s="67"/>
      <c r="NAL10" s="67"/>
      <c r="NAM10" s="67"/>
      <c r="NAN10" s="67"/>
      <c r="NAO10" s="67"/>
      <c r="NAP10" s="67"/>
      <c r="NAQ10" s="67"/>
      <c r="NAR10" s="67"/>
      <c r="NAS10" s="67"/>
      <c r="NAT10" s="67"/>
      <c r="NAU10" s="67"/>
      <c r="NAV10" s="67"/>
      <c r="NAW10" s="67"/>
      <c r="NAX10" s="67"/>
      <c r="NAY10" s="67"/>
      <c r="NAZ10" s="67"/>
      <c r="NBA10" s="67"/>
      <c r="NBB10" s="67"/>
      <c r="NBC10" s="67"/>
      <c r="NBD10" s="67"/>
      <c r="NBE10" s="67"/>
      <c r="NBF10" s="67"/>
      <c r="NBG10" s="67"/>
      <c r="NBH10" s="67"/>
      <c r="NBI10" s="67"/>
      <c r="NBJ10" s="67"/>
      <c r="NBK10" s="67"/>
      <c r="NBL10" s="67"/>
      <c r="NBM10" s="67"/>
      <c r="NBN10" s="67"/>
      <c r="NBO10" s="67"/>
      <c r="NBP10" s="67"/>
      <c r="NBQ10" s="67"/>
      <c r="NBR10" s="67"/>
      <c r="NBS10" s="67"/>
      <c r="NBT10" s="67"/>
      <c r="NBU10" s="67"/>
      <c r="NBV10" s="67"/>
      <c r="NBW10" s="67"/>
      <c r="NBX10" s="67"/>
      <c r="NBY10" s="67"/>
      <c r="NBZ10" s="67"/>
      <c r="NCA10" s="67"/>
      <c r="NCB10" s="67"/>
      <c r="NCC10" s="67"/>
      <c r="NCD10" s="67"/>
      <c r="NCE10" s="67"/>
      <c r="NCF10" s="67"/>
      <c r="NCG10" s="67"/>
      <c r="NCH10" s="67"/>
      <c r="NCI10" s="67"/>
      <c r="NCJ10" s="67"/>
      <c r="NCK10" s="67"/>
      <c r="NCL10" s="67"/>
      <c r="NCM10" s="67"/>
      <c r="NCN10" s="67"/>
      <c r="NCO10" s="67"/>
      <c r="NCP10" s="67"/>
      <c r="NCQ10" s="67"/>
      <c r="NCR10" s="67"/>
      <c r="NCS10" s="67"/>
      <c r="NCT10" s="67"/>
      <c r="NCU10" s="67"/>
      <c r="NCV10" s="67"/>
      <c r="NCW10" s="67"/>
      <c r="NCX10" s="67"/>
      <c r="NCY10" s="67"/>
      <c r="NCZ10" s="67"/>
      <c r="NDA10" s="67"/>
      <c r="NDB10" s="67"/>
      <c r="NDC10" s="67"/>
      <c r="NDD10" s="67"/>
      <c r="NDE10" s="67"/>
      <c r="NDF10" s="67"/>
      <c r="NDG10" s="67"/>
      <c r="NDH10" s="67"/>
      <c r="NDI10" s="67"/>
      <c r="NDJ10" s="67"/>
      <c r="NDK10" s="67"/>
      <c r="NDL10" s="67"/>
      <c r="NDM10" s="67"/>
      <c r="NDN10" s="67"/>
      <c r="NDO10" s="67"/>
      <c r="NDP10" s="67"/>
      <c r="NDQ10" s="67"/>
      <c r="NDR10" s="67"/>
      <c r="NDS10" s="67"/>
      <c r="NDT10" s="67"/>
      <c r="NDU10" s="67"/>
      <c r="NDV10" s="67"/>
      <c r="NDW10" s="67"/>
      <c r="NDX10" s="67"/>
      <c r="NDY10" s="67"/>
      <c r="NDZ10" s="67"/>
      <c r="NEA10" s="67"/>
      <c r="NEB10" s="67"/>
      <c r="NEC10" s="67"/>
      <c r="NED10" s="67"/>
      <c r="NEE10" s="67"/>
      <c r="NEF10" s="67"/>
      <c r="NEG10" s="67"/>
      <c r="NEH10" s="67"/>
      <c r="NEI10" s="67"/>
      <c r="NEJ10" s="67"/>
      <c r="NEK10" s="67"/>
      <c r="NEL10" s="67"/>
      <c r="NEM10" s="67"/>
      <c r="NEN10" s="67"/>
      <c r="NEO10" s="67"/>
      <c r="NEP10" s="67"/>
      <c r="NEQ10" s="67"/>
      <c r="NER10" s="67"/>
      <c r="NES10" s="67"/>
      <c r="NET10" s="67"/>
      <c r="NEU10" s="67"/>
      <c r="NEV10" s="67"/>
      <c r="NEW10" s="67"/>
      <c r="NEX10" s="67"/>
      <c r="NEY10" s="67"/>
      <c r="NEZ10" s="67"/>
      <c r="NFA10" s="67"/>
      <c r="NFB10" s="67"/>
      <c r="NFC10" s="67"/>
      <c r="NFD10" s="67"/>
      <c r="NFE10" s="67"/>
      <c r="NFF10" s="67"/>
      <c r="NFG10" s="67"/>
      <c r="NFH10" s="67"/>
      <c r="NFI10" s="67"/>
      <c r="NFJ10" s="67"/>
      <c r="NFK10" s="67"/>
      <c r="NFL10" s="67"/>
      <c r="NFM10" s="67"/>
      <c r="NFN10" s="67"/>
      <c r="NFO10" s="67"/>
      <c r="NFP10" s="67"/>
      <c r="NFQ10" s="67"/>
      <c r="NFR10" s="67"/>
      <c r="NFS10" s="67"/>
      <c r="NFT10" s="67"/>
      <c r="NFU10" s="67"/>
      <c r="NFV10" s="67"/>
      <c r="NFW10" s="67"/>
      <c r="NFX10" s="67"/>
      <c r="NFY10" s="67"/>
      <c r="NFZ10" s="67"/>
      <c r="NGA10" s="67"/>
      <c r="NGB10" s="67"/>
      <c r="NGC10" s="67"/>
      <c r="NGD10" s="67"/>
      <c r="NGE10" s="67"/>
      <c r="NGF10" s="67"/>
      <c r="NGG10" s="67"/>
      <c r="NGH10" s="67"/>
      <c r="NGI10" s="67"/>
      <c r="NGJ10" s="67"/>
      <c r="NGK10" s="67"/>
      <c r="NGL10" s="67"/>
      <c r="NGM10" s="67"/>
      <c r="NGN10" s="67"/>
      <c r="NGO10" s="67"/>
      <c r="NGP10" s="67"/>
      <c r="NGQ10" s="67"/>
      <c r="NGR10" s="67"/>
      <c r="NGS10" s="67"/>
      <c r="NGT10" s="67"/>
      <c r="NGU10" s="67"/>
      <c r="NGV10" s="67"/>
      <c r="NGW10" s="67"/>
      <c r="NGX10" s="67"/>
      <c r="NGY10" s="67"/>
      <c r="NGZ10" s="67"/>
      <c r="NHA10" s="67"/>
      <c r="NHB10" s="67"/>
      <c r="NHC10" s="67"/>
      <c r="NHD10" s="67"/>
      <c r="NHE10" s="67"/>
      <c r="NHF10" s="67"/>
      <c r="NHG10" s="67"/>
      <c r="NHH10" s="67"/>
      <c r="NHI10" s="67"/>
      <c r="NHJ10" s="67"/>
      <c r="NHK10" s="67"/>
      <c r="NHL10" s="67"/>
      <c r="NHM10" s="67"/>
      <c r="NHN10" s="67"/>
      <c r="NHO10" s="67"/>
      <c r="NHP10" s="67"/>
      <c r="NHQ10" s="67"/>
      <c r="NHR10" s="67"/>
      <c r="NHS10" s="67"/>
      <c r="NHT10" s="67"/>
      <c r="NHU10" s="67"/>
      <c r="NHV10" s="67"/>
      <c r="NHW10" s="67"/>
      <c r="NHX10" s="67"/>
      <c r="NHY10" s="67"/>
      <c r="NHZ10" s="67"/>
      <c r="NIA10" s="67"/>
      <c r="NIB10" s="67"/>
      <c r="NIC10" s="67"/>
      <c r="NID10" s="67"/>
      <c r="NIE10" s="67"/>
      <c r="NIF10" s="67"/>
      <c r="NIG10" s="67"/>
      <c r="NIH10" s="67"/>
      <c r="NII10" s="67"/>
      <c r="NIJ10" s="67"/>
      <c r="NIK10" s="67"/>
      <c r="NIL10" s="67"/>
      <c r="NIM10" s="67"/>
      <c r="NIN10" s="67"/>
      <c r="NIO10" s="67"/>
      <c r="NIP10" s="67"/>
      <c r="NIQ10" s="67"/>
      <c r="NIR10" s="67"/>
      <c r="NIS10" s="67"/>
      <c r="NIT10" s="67"/>
      <c r="NIU10" s="67"/>
      <c r="NIV10" s="67"/>
      <c r="NIW10" s="67"/>
      <c r="NIX10" s="67"/>
      <c r="NIY10" s="67"/>
      <c r="NIZ10" s="67"/>
      <c r="NJA10" s="67"/>
      <c r="NJB10" s="67"/>
      <c r="NJC10" s="67"/>
      <c r="NJD10" s="67"/>
      <c r="NJE10" s="67"/>
      <c r="NJF10" s="67"/>
      <c r="NJG10" s="67"/>
      <c r="NJH10" s="67"/>
      <c r="NJI10" s="67"/>
      <c r="NJJ10" s="67"/>
      <c r="NJK10" s="67"/>
      <c r="NJL10" s="67"/>
      <c r="NJM10" s="67"/>
      <c r="NJN10" s="67"/>
      <c r="NJO10" s="67"/>
      <c r="NJP10" s="67"/>
      <c r="NJQ10" s="67"/>
      <c r="NJR10" s="67"/>
      <c r="NJS10" s="67"/>
      <c r="NJT10" s="67"/>
      <c r="NJU10" s="67"/>
      <c r="NJV10" s="67"/>
      <c r="NJW10" s="67"/>
      <c r="NJX10" s="67"/>
      <c r="NJY10" s="67"/>
      <c r="NJZ10" s="67"/>
      <c r="NKA10" s="67"/>
      <c r="NKB10" s="67"/>
      <c r="NKC10" s="67"/>
      <c r="NKD10" s="67"/>
      <c r="NKE10" s="67"/>
      <c r="NKF10" s="67"/>
      <c r="NKG10" s="67"/>
      <c r="NKH10" s="67"/>
      <c r="NKI10" s="67"/>
      <c r="NKJ10" s="67"/>
      <c r="NKK10" s="67"/>
      <c r="NKL10" s="67"/>
      <c r="NKM10" s="67"/>
      <c r="NKN10" s="67"/>
      <c r="NKO10" s="67"/>
      <c r="NKP10" s="67"/>
      <c r="NKQ10" s="67"/>
      <c r="NKR10" s="67"/>
      <c r="NKS10" s="67"/>
      <c r="NKT10" s="67"/>
      <c r="NKU10" s="67"/>
      <c r="NKV10" s="67"/>
      <c r="NKW10" s="67"/>
      <c r="NKX10" s="67"/>
      <c r="NKY10" s="67"/>
      <c r="NKZ10" s="67"/>
      <c r="NLA10" s="67"/>
      <c r="NLB10" s="67"/>
      <c r="NLC10" s="67"/>
      <c r="NLD10" s="67"/>
      <c r="NLE10" s="67"/>
      <c r="NLF10" s="67"/>
      <c r="NLG10" s="67"/>
      <c r="NLH10" s="67"/>
      <c r="NLI10" s="67"/>
      <c r="NLJ10" s="67"/>
      <c r="NLK10" s="67"/>
      <c r="NLL10" s="67"/>
      <c r="NLM10" s="67"/>
      <c r="NLN10" s="67"/>
      <c r="NLO10" s="67"/>
      <c r="NLP10" s="67"/>
      <c r="NLQ10" s="67"/>
      <c r="NLR10" s="67"/>
      <c r="NLS10" s="67"/>
      <c r="NLT10" s="67"/>
      <c r="NLU10" s="67"/>
      <c r="NLV10" s="67"/>
      <c r="NLW10" s="67"/>
      <c r="NLX10" s="67"/>
      <c r="NLY10" s="67"/>
      <c r="NLZ10" s="67"/>
      <c r="NMA10" s="67"/>
      <c r="NMB10" s="67"/>
      <c r="NMC10" s="67"/>
      <c r="NMD10" s="67"/>
      <c r="NME10" s="67"/>
      <c r="NMF10" s="67"/>
      <c r="NMG10" s="67"/>
      <c r="NMH10" s="67"/>
      <c r="NMI10" s="67"/>
      <c r="NMJ10" s="67"/>
      <c r="NMK10" s="67"/>
      <c r="NML10" s="67"/>
      <c r="NMM10" s="67"/>
      <c r="NMN10" s="67"/>
      <c r="NMO10" s="67"/>
      <c r="NMP10" s="67"/>
      <c r="NMQ10" s="67"/>
      <c r="NMR10" s="67"/>
      <c r="NMS10" s="67"/>
      <c r="NMT10" s="67"/>
      <c r="NMU10" s="67"/>
      <c r="NMV10" s="67"/>
      <c r="NMW10" s="67"/>
      <c r="NMX10" s="67"/>
      <c r="NMY10" s="67"/>
      <c r="NMZ10" s="67"/>
      <c r="NNA10" s="67"/>
      <c r="NNB10" s="67"/>
      <c r="NNC10" s="67"/>
      <c r="NND10" s="67"/>
      <c r="NNE10" s="67"/>
      <c r="NNF10" s="67"/>
      <c r="NNG10" s="67"/>
      <c r="NNH10" s="67"/>
      <c r="NNI10" s="67"/>
      <c r="NNJ10" s="67"/>
      <c r="NNK10" s="67"/>
      <c r="NNL10" s="67"/>
      <c r="NNM10" s="67"/>
      <c r="NNN10" s="67"/>
      <c r="NNO10" s="67"/>
      <c r="NNP10" s="67"/>
      <c r="NNQ10" s="67"/>
      <c r="NNR10" s="67"/>
      <c r="NNS10" s="67"/>
      <c r="NNT10" s="67"/>
      <c r="NNU10" s="67"/>
      <c r="NNV10" s="67"/>
      <c r="NNW10" s="67"/>
      <c r="NNX10" s="67"/>
      <c r="NNY10" s="67"/>
      <c r="NNZ10" s="67"/>
      <c r="NOA10" s="67"/>
      <c r="NOB10" s="67"/>
      <c r="NOC10" s="67"/>
      <c r="NOD10" s="67"/>
      <c r="NOE10" s="67"/>
      <c r="NOF10" s="67"/>
      <c r="NOG10" s="67"/>
      <c r="NOH10" s="67"/>
      <c r="NOI10" s="67"/>
      <c r="NOJ10" s="67"/>
      <c r="NOK10" s="67"/>
      <c r="NOL10" s="67"/>
      <c r="NOM10" s="67"/>
      <c r="NON10" s="67"/>
      <c r="NOO10" s="67"/>
      <c r="NOP10" s="67"/>
      <c r="NOQ10" s="67"/>
      <c r="NOR10" s="67"/>
      <c r="NOS10" s="67"/>
      <c r="NOT10" s="67"/>
      <c r="NOU10" s="67"/>
      <c r="NOV10" s="67"/>
      <c r="NOW10" s="67"/>
      <c r="NOX10" s="67"/>
      <c r="NOY10" s="67"/>
      <c r="NOZ10" s="67"/>
      <c r="NPA10" s="67"/>
      <c r="NPB10" s="67"/>
      <c r="NPC10" s="67"/>
      <c r="NPD10" s="67"/>
      <c r="NPE10" s="67"/>
      <c r="NPF10" s="67"/>
      <c r="NPG10" s="67"/>
      <c r="NPH10" s="67"/>
      <c r="NPI10" s="67"/>
      <c r="NPJ10" s="67"/>
      <c r="NPK10" s="67"/>
      <c r="NPL10" s="67"/>
      <c r="NPM10" s="67"/>
      <c r="NPN10" s="67"/>
      <c r="NPO10" s="67"/>
      <c r="NPP10" s="67"/>
      <c r="NPQ10" s="67"/>
      <c r="NPR10" s="67"/>
      <c r="NPS10" s="67"/>
      <c r="NPT10" s="67"/>
      <c r="NPU10" s="67"/>
      <c r="NPV10" s="67"/>
      <c r="NPW10" s="67"/>
      <c r="NPX10" s="67"/>
      <c r="NPY10" s="67"/>
      <c r="NPZ10" s="67"/>
      <c r="NQA10" s="67"/>
      <c r="NQB10" s="67"/>
      <c r="NQC10" s="67"/>
      <c r="NQD10" s="67"/>
      <c r="NQE10" s="67"/>
      <c r="NQF10" s="67"/>
      <c r="NQG10" s="67"/>
      <c r="NQH10" s="67"/>
      <c r="NQI10" s="67"/>
      <c r="NQJ10" s="67"/>
      <c r="NQK10" s="67"/>
      <c r="NQL10" s="67"/>
      <c r="NQM10" s="67"/>
      <c r="NQN10" s="67"/>
      <c r="NQO10" s="67"/>
      <c r="NQP10" s="67"/>
      <c r="NQQ10" s="67"/>
      <c r="NQR10" s="67"/>
      <c r="NQS10" s="67"/>
      <c r="NQT10" s="67"/>
      <c r="NQU10" s="67"/>
      <c r="NQV10" s="67"/>
      <c r="NQW10" s="67"/>
      <c r="NQX10" s="67"/>
      <c r="NQY10" s="67"/>
      <c r="NQZ10" s="67"/>
      <c r="NRA10" s="67"/>
      <c r="NRB10" s="67"/>
      <c r="NRC10" s="67"/>
      <c r="NRD10" s="67"/>
      <c r="NRE10" s="67"/>
      <c r="NRF10" s="67"/>
      <c r="NRG10" s="67"/>
      <c r="NRH10" s="67"/>
      <c r="NRI10" s="67"/>
      <c r="NRJ10" s="67"/>
      <c r="NRK10" s="67"/>
      <c r="NRL10" s="67"/>
      <c r="NRM10" s="67"/>
      <c r="NRN10" s="67"/>
      <c r="NRO10" s="67"/>
      <c r="NRP10" s="67"/>
      <c r="NRQ10" s="67"/>
      <c r="NRR10" s="67"/>
      <c r="NRS10" s="67"/>
      <c r="NRT10" s="67"/>
      <c r="NRU10" s="67"/>
      <c r="NRV10" s="67"/>
      <c r="NRW10" s="67"/>
      <c r="NRX10" s="67"/>
      <c r="NRY10" s="67"/>
      <c r="NRZ10" s="67"/>
      <c r="NSA10" s="67"/>
      <c r="NSB10" s="67"/>
      <c r="NSC10" s="67"/>
      <c r="NSD10" s="67"/>
      <c r="NSE10" s="67"/>
      <c r="NSF10" s="67"/>
      <c r="NSG10" s="67"/>
      <c r="NSH10" s="67"/>
      <c r="NSI10" s="67"/>
      <c r="NSJ10" s="67"/>
      <c r="NSK10" s="67"/>
      <c r="NSL10" s="67"/>
      <c r="NSM10" s="67"/>
      <c r="NSN10" s="67"/>
      <c r="NSO10" s="67"/>
      <c r="NSP10" s="67"/>
      <c r="NSQ10" s="67"/>
      <c r="NSR10" s="67"/>
      <c r="NSS10" s="67"/>
      <c r="NST10" s="67"/>
      <c r="NSU10" s="67"/>
      <c r="NSV10" s="67"/>
      <c r="NSW10" s="67"/>
      <c r="NSX10" s="67"/>
      <c r="NSY10" s="67"/>
      <c r="NSZ10" s="67"/>
      <c r="NTA10" s="67"/>
      <c r="NTB10" s="67"/>
      <c r="NTC10" s="67"/>
      <c r="NTD10" s="67"/>
      <c r="NTE10" s="67"/>
      <c r="NTF10" s="67"/>
      <c r="NTG10" s="67"/>
      <c r="NTH10" s="67"/>
      <c r="NTI10" s="67"/>
      <c r="NTJ10" s="67"/>
      <c r="NTK10" s="67"/>
      <c r="NTL10" s="67"/>
      <c r="NTM10" s="67"/>
      <c r="NTN10" s="67"/>
      <c r="NTO10" s="67"/>
      <c r="NTP10" s="67"/>
      <c r="NTQ10" s="67"/>
      <c r="NTR10" s="67"/>
      <c r="NTS10" s="67"/>
      <c r="NTT10" s="67"/>
      <c r="NTU10" s="67"/>
      <c r="NTV10" s="67"/>
      <c r="NTW10" s="67"/>
      <c r="NTX10" s="67"/>
      <c r="NTY10" s="67"/>
      <c r="NTZ10" s="67"/>
      <c r="NUA10" s="67"/>
      <c r="NUB10" s="67"/>
      <c r="NUC10" s="67"/>
      <c r="NUD10" s="67"/>
      <c r="NUE10" s="67"/>
      <c r="NUF10" s="67"/>
      <c r="NUG10" s="67"/>
      <c r="NUH10" s="67"/>
      <c r="NUI10" s="67"/>
      <c r="NUJ10" s="67"/>
      <c r="NUK10" s="67"/>
      <c r="NUL10" s="67"/>
      <c r="NUM10" s="67"/>
      <c r="NUN10" s="67"/>
      <c r="NUO10" s="67"/>
      <c r="NUP10" s="67"/>
      <c r="NUQ10" s="67"/>
      <c r="NUR10" s="67"/>
      <c r="NUS10" s="67"/>
      <c r="NUT10" s="67"/>
      <c r="NUU10" s="67"/>
      <c r="NUV10" s="67"/>
      <c r="NUW10" s="67"/>
      <c r="NUX10" s="67"/>
      <c r="NUY10" s="67"/>
      <c r="NUZ10" s="67"/>
      <c r="NVA10" s="67"/>
      <c r="NVB10" s="67"/>
      <c r="NVC10" s="67"/>
      <c r="NVD10" s="67"/>
      <c r="NVE10" s="67"/>
      <c r="NVF10" s="67"/>
      <c r="NVG10" s="67"/>
      <c r="NVH10" s="67"/>
      <c r="NVI10" s="67"/>
      <c r="NVJ10" s="67"/>
      <c r="NVK10" s="67"/>
      <c r="NVL10" s="67"/>
      <c r="NVM10" s="67"/>
      <c r="NVN10" s="67"/>
      <c r="NVO10" s="67"/>
      <c r="NVP10" s="67"/>
      <c r="NVQ10" s="67"/>
      <c r="NVR10" s="67"/>
      <c r="NVS10" s="67"/>
      <c r="NVT10" s="67"/>
      <c r="NVU10" s="67"/>
      <c r="NVV10" s="67"/>
      <c r="NVW10" s="67"/>
      <c r="NVX10" s="67"/>
      <c r="NVY10" s="67"/>
      <c r="NVZ10" s="67"/>
      <c r="NWA10" s="67"/>
      <c r="NWB10" s="67"/>
      <c r="NWC10" s="67"/>
      <c r="NWD10" s="67"/>
      <c r="NWE10" s="67"/>
      <c r="NWF10" s="67"/>
      <c r="NWG10" s="67"/>
      <c r="NWH10" s="67"/>
      <c r="NWI10" s="67"/>
      <c r="NWJ10" s="67"/>
      <c r="NWK10" s="67"/>
      <c r="NWL10" s="67"/>
      <c r="NWM10" s="67"/>
      <c r="NWN10" s="67"/>
      <c r="NWO10" s="67"/>
      <c r="NWP10" s="67"/>
      <c r="NWQ10" s="67"/>
      <c r="NWR10" s="67"/>
      <c r="NWS10" s="67"/>
      <c r="NWT10" s="67"/>
      <c r="NWU10" s="67"/>
      <c r="NWV10" s="67"/>
      <c r="NWW10" s="67"/>
      <c r="NWX10" s="67"/>
      <c r="NWY10" s="67"/>
      <c r="NWZ10" s="67"/>
      <c r="NXA10" s="67"/>
      <c r="NXB10" s="67"/>
      <c r="NXC10" s="67"/>
      <c r="NXD10" s="67"/>
      <c r="NXE10" s="67"/>
      <c r="NXF10" s="67"/>
      <c r="NXG10" s="67"/>
      <c r="NXH10" s="67"/>
      <c r="NXI10" s="67"/>
      <c r="NXJ10" s="67"/>
      <c r="NXK10" s="67"/>
      <c r="NXL10" s="67"/>
      <c r="NXM10" s="67"/>
      <c r="NXN10" s="67"/>
      <c r="NXO10" s="67"/>
      <c r="NXP10" s="67"/>
      <c r="NXQ10" s="67"/>
      <c r="NXR10" s="67"/>
      <c r="NXS10" s="67"/>
      <c r="NXT10" s="67"/>
      <c r="NXU10" s="67"/>
      <c r="NXV10" s="67"/>
      <c r="NXW10" s="67"/>
      <c r="NXX10" s="67"/>
      <c r="NXY10" s="67"/>
      <c r="NXZ10" s="67"/>
      <c r="NYA10" s="67"/>
      <c r="NYB10" s="67"/>
      <c r="NYC10" s="67"/>
      <c r="NYD10" s="67"/>
      <c r="NYE10" s="67"/>
      <c r="NYF10" s="67"/>
      <c r="NYG10" s="67"/>
      <c r="NYH10" s="67"/>
      <c r="NYI10" s="67"/>
      <c r="NYJ10" s="67"/>
      <c r="NYK10" s="67"/>
      <c r="NYL10" s="67"/>
      <c r="NYM10" s="67"/>
      <c r="NYN10" s="67"/>
      <c r="NYO10" s="67"/>
      <c r="NYP10" s="67"/>
      <c r="NYQ10" s="67"/>
      <c r="NYR10" s="67"/>
      <c r="NYS10" s="67"/>
      <c r="NYT10" s="67"/>
      <c r="NYU10" s="67"/>
      <c r="NYV10" s="67"/>
      <c r="NYW10" s="67"/>
      <c r="NYX10" s="67"/>
      <c r="NYY10" s="67"/>
      <c r="NYZ10" s="67"/>
      <c r="NZA10" s="67"/>
      <c r="NZB10" s="67"/>
      <c r="NZC10" s="67"/>
      <c r="NZD10" s="67"/>
      <c r="NZE10" s="67"/>
      <c r="NZF10" s="67"/>
      <c r="NZG10" s="67"/>
      <c r="NZH10" s="67"/>
      <c r="NZI10" s="67"/>
      <c r="NZJ10" s="67"/>
      <c r="NZK10" s="67"/>
      <c r="NZL10" s="67"/>
      <c r="NZM10" s="67"/>
      <c r="NZN10" s="67"/>
      <c r="NZO10" s="67"/>
      <c r="NZP10" s="67"/>
      <c r="NZQ10" s="67"/>
      <c r="NZR10" s="67"/>
      <c r="NZS10" s="67"/>
      <c r="NZT10" s="67"/>
      <c r="NZU10" s="67"/>
      <c r="NZV10" s="67"/>
      <c r="NZW10" s="67"/>
      <c r="NZX10" s="67"/>
      <c r="NZY10" s="67"/>
      <c r="NZZ10" s="67"/>
      <c r="OAA10" s="67"/>
      <c r="OAB10" s="67"/>
      <c r="OAC10" s="67"/>
      <c r="OAD10" s="67"/>
      <c r="OAE10" s="67"/>
      <c r="OAF10" s="67"/>
      <c r="OAG10" s="67"/>
      <c r="OAH10" s="67"/>
      <c r="OAI10" s="67"/>
      <c r="OAJ10" s="67"/>
      <c r="OAK10" s="67"/>
      <c r="OAL10" s="67"/>
      <c r="OAM10" s="67"/>
      <c r="OAN10" s="67"/>
      <c r="OAO10" s="67"/>
      <c r="OAP10" s="67"/>
      <c r="OAQ10" s="67"/>
      <c r="OAR10" s="67"/>
      <c r="OAS10" s="67"/>
      <c r="OAT10" s="67"/>
      <c r="OAU10" s="67"/>
      <c r="OAV10" s="67"/>
      <c r="OAW10" s="67"/>
      <c r="OAX10" s="67"/>
      <c r="OAY10" s="67"/>
      <c r="OAZ10" s="67"/>
      <c r="OBA10" s="67"/>
      <c r="OBB10" s="67"/>
      <c r="OBC10" s="67"/>
      <c r="OBD10" s="67"/>
      <c r="OBE10" s="67"/>
      <c r="OBF10" s="67"/>
      <c r="OBG10" s="67"/>
      <c r="OBH10" s="67"/>
      <c r="OBI10" s="67"/>
      <c r="OBJ10" s="67"/>
      <c r="OBK10" s="67"/>
      <c r="OBL10" s="67"/>
      <c r="OBM10" s="67"/>
      <c r="OBN10" s="67"/>
      <c r="OBO10" s="67"/>
      <c r="OBP10" s="67"/>
      <c r="OBQ10" s="67"/>
      <c r="OBR10" s="67"/>
      <c r="OBS10" s="67"/>
      <c r="OBT10" s="67"/>
      <c r="OBU10" s="67"/>
      <c r="OBV10" s="67"/>
      <c r="OBW10" s="67"/>
      <c r="OBX10" s="67"/>
      <c r="OBY10" s="67"/>
      <c r="OBZ10" s="67"/>
      <c r="OCA10" s="67"/>
      <c r="OCB10" s="67"/>
      <c r="OCC10" s="67"/>
      <c r="OCD10" s="67"/>
      <c r="OCE10" s="67"/>
      <c r="OCF10" s="67"/>
      <c r="OCG10" s="67"/>
      <c r="OCH10" s="67"/>
      <c r="OCI10" s="67"/>
      <c r="OCJ10" s="67"/>
      <c r="OCK10" s="67"/>
      <c r="OCL10" s="67"/>
      <c r="OCM10" s="67"/>
      <c r="OCN10" s="67"/>
      <c r="OCO10" s="67"/>
      <c r="OCP10" s="67"/>
      <c r="OCQ10" s="67"/>
      <c r="OCR10" s="67"/>
      <c r="OCS10" s="67"/>
      <c r="OCT10" s="67"/>
      <c r="OCU10" s="67"/>
      <c r="OCV10" s="67"/>
      <c r="OCW10" s="67"/>
      <c r="OCX10" s="67"/>
      <c r="OCY10" s="67"/>
      <c r="OCZ10" s="67"/>
      <c r="ODA10" s="67"/>
      <c r="ODB10" s="67"/>
      <c r="ODC10" s="67"/>
      <c r="ODD10" s="67"/>
      <c r="ODE10" s="67"/>
      <c r="ODF10" s="67"/>
      <c r="ODG10" s="67"/>
      <c r="ODH10" s="67"/>
      <c r="ODI10" s="67"/>
      <c r="ODJ10" s="67"/>
      <c r="ODK10" s="67"/>
      <c r="ODL10" s="67"/>
      <c r="ODM10" s="67"/>
      <c r="ODN10" s="67"/>
      <c r="ODO10" s="67"/>
      <c r="ODP10" s="67"/>
      <c r="ODQ10" s="67"/>
      <c r="ODR10" s="67"/>
      <c r="ODS10" s="67"/>
      <c r="ODT10" s="67"/>
      <c r="ODU10" s="67"/>
      <c r="ODV10" s="67"/>
      <c r="ODW10" s="67"/>
      <c r="ODX10" s="67"/>
      <c r="ODY10" s="67"/>
      <c r="ODZ10" s="67"/>
      <c r="OEA10" s="67"/>
      <c r="OEB10" s="67"/>
      <c r="OEC10" s="67"/>
      <c r="OED10" s="67"/>
      <c r="OEE10" s="67"/>
      <c r="OEF10" s="67"/>
      <c r="OEG10" s="67"/>
      <c r="OEH10" s="67"/>
      <c r="OEI10" s="67"/>
      <c r="OEJ10" s="67"/>
      <c r="OEK10" s="67"/>
      <c r="OEL10" s="67"/>
      <c r="OEM10" s="67"/>
      <c r="OEN10" s="67"/>
      <c r="OEO10" s="67"/>
      <c r="OEP10" s="67"/>
      <c r="OEQ10" s="67"/>
      <c r="OER10" s="67"/>
      <c r="OES10" s="67"/>
      <c r="OET10" s="67"/>
      <c r="OEU10" s="67"/>
      <c r="OEV10" s="67"/>
      <c r="OEW10" s="67"/>
      <c r="OEX10" s="67"/>
      <c r="OEY10" s="67"/>
      <c r="OEZ10" s="67"/>
      <c r="OFA10" s="67"/>
      <c r="OFB10" s="67"/>
      <c r="OFC10" s="67"/>
      <c r="OFD10" s="67"/>
      <c r="OFE10" s="67"/>
      <c r="OFF10" s="67"/>
      <c r="OFG10" s="67"/>
      <c r="OFH10" s="67"/>
      <c r="OFI10" s="67"/>
      <c r="OFJ10" s="67"/>
      <c r="OFK10" s="67"/>
      <c r="OFL10" s="67"/>
      <c r="OFM10" s="67"/>
      <c r="OFN10" s="67"/>
      <c r="OFO10" s="67"/>
      <c r="OFP10" s="67"/>
      <c r="OFQ10" s="67"/>
      <c r="OFR10" s="67"/>
      <c r="OFS10" s="67"/>
      <c r="OFT10" s="67"/>
      <c r="OFU10" s="67"/>
      <c r="OFV10" s="67"/>
      <c r="OFW10" s="67"/>
      <c r="OFX10" s="67"/>
      <c r="OFY10" s="67"/>
      <c r="OFZ10" s="67"/>
      <c r="OGA10" s="67"/>
      <c r="OGB10" s="67"/>
      <c r="OGC10" s="67"/>
      <c r="OGD10" s="67"/>
      <c r="OGE10" s="67"/>
      <c r="OGF10" s="67"/>
      <c r="OGG10" s="67"/>
      <c r="OGH10" s="67"/>
      <c r="OGI10" s="67"/>
      <c r="OGJ10" s="67"/>
      <c r="OGK10" s="67"/>
      <c r="OGL10" s="67"/>
      <c r="OGM10" s="67"/>
      <c r="OGN10" s="67"/>
      <c r="OGO10" s="67"/>
      <c r="OGP10" s="67"/>
      <c r="OGQ10" s="67"/>
      <c r="OGR10" s="67"/>
      <c r="OGS10" s="67"/>
      <c r="OGT10" s="67"/>
      <c r="OGU10" s="67"/>
      <c r="OGV10" s="67"/>
      <c r="OGW10" s="67"/>
      <c r="OGX10" s="67"/>
      <c r="OGY10" s="67"/>
      <c r="OGZ10" s="67"/>
      <c r="OHA10" s="67"/>
      <c r="OHB10" s="67"/>
      <c r="OHC10" s="67"/>
      <c r="OHD10" s="67"/>
      <c r="OHE10" s="67"/>
      <c r="OHF10" s="67"/>
      <c r="OHG10" s="67"/>
      <c r="OHH10" s="67"/>
      <c r="OHI10" s="67"/>
      <c r="OHJ10" s="67"/>
      <c r="OHK10" s="67"/>
      <c r="OHL10" s="67"/>
      <c r="OHM10" s="67"/>
      <c r="OHN10" s="67"/>
      <c r="OHO10" s="67"/>
      <c r="OHP10" s="67"/>
      <c r="OHQ10" s="67"/>
      <c r="OHR10" s="67"/>
      <c r="OHS10" s="67"/>
      <c r="OHT10" s="67"/>
      <c r="OHU10" s="67"/>
      <c r="OHV10" s="67"/>
      <c r="OHW10" s="67"/>
      <c r="OHX10" s="67"/>
      <c r="OHY10" s="67"/>
      <c r="OHZ10" s="67"/>
      <c r="OIA10" s="67"/>
      <c r="OIB10" s="67"/>
      <c r="OIC10" s="67"/>
      <c r="OID10" s="67"/>
      <c r="OIE10" s="67"/>
      <c r="OIF10" s="67"/>
      <c r="OIG10" s="67"/>
      <c r="OIH10" s="67"/>
      <c r="OII10" s="67"/>
      <c r="OIJ10" s="67"/>
      <c r="OIK10" s="67"/>
      <c r="OIL10" s="67"/>
      <c r="OIM10" s="67"/>
      <c r="OIN10" s="67"/>
      <c r="OIO10" s="67"/>
      <c r="OIP10" s="67"/>
      <c r="OIQ10" s="67"/>
      <c r="OIR10" s="67"/>
      <c r="OIS10" s="67"/>
      <c r="OIT10" s="67"/>
      <c r="OIU10" s="67"/>
      <c r="OIV10" s="67"/>
      <c r="OIW10" s="67"/>
      <c r="OIX10" s="67"/>
      <c r="OIY10" s="67"/>
      <c r="OIZ10" s="67"/>
      <c r="OJA10" s="67"/>
      <c r="OJB10" s="67"/>
      <c r="OJC10" s="67"/>
      <c r="OJD10" s="67"/>
      <c r="OJE10" s="67"/>
      <c r="OJF10" s="67"/>
      <c r="OJG10" s="67"/>
      <c r="OJH10" s="67"/>
      <c r="OJI10" s="67"/>
      <c r="OJJ10" s="67"/>
      <c r="OJK10" s="67"/>
      <c r="OJL10" s="67"/>
      <c r="OJM10" s="67"/>
      <c r="OJN10" s="67"/>
      <c r="OJO10" s="67"/>
      <c r="OJP10" s="67"/>
      <c r="OJQ10" s="67"/>
      <c r="OJR10" s="67"/>
      <c r="OJS10" s="67"/>
      <c r="OJT10" s="67"/>
      <c r="OJU10" s="67"/>
      <c r="OJV10" s="67"/>
      <c r="OJW10" s="67"/>
      <c r="OJX10" s="67"/>
      <c r="OJY10" s="67"/>
      <c r="OJZ10" s="67"/>
      <c r="OKA10" s="67"/>
      <c r="OKB10" s="67"/>
      <c r="OKC10" s="67"/>
      <c r="OKD10" s="67"/>
      <c r="OKE10" s="67"/>
      <c r="OKF10" s="67"/>
      <c r="OKG10" s="67"/>
      <c r="OKH10" s="67"/>
      <c r="OKI10" s="67"/>
      <c r="OKJ10" s="67"/>
      <c r="OKK10" s="67"/>
      <c r="OKL10" s="67"/>
      <c r="OKM10" s="67"/>
      <c r="OKN10" s="67"/>
      <c r="OKO10" s="67"/>
      <c r="OKP10" s="67"/>
      <c r="OKQ10" s="67"/>
      <c r="OKR10" s="67"/>
      <c r="OKS10" s="67"/>
      <c r="OKT10" s="67"/>
      <c r="OKU10" s="67"/>
      <c r="OKV10" s="67"/>
      <c r="OKW10" s="67"/>
      <c r="OKX10" s="67"/>
      <c r="OKY10" s="67"/>
      <c r="OKZ10" s="67"/>
      <c r="OLA10" s="67"/>
      <c r="OLB10" s="67"/>
      <c r="OLC10" s="67"/>
      <c r="OLD10" s="67"/>
      <c r="OLE10" s="67"/>
      <c r="OLF10" s="67"/>
      <c r="OLG10" s="67"/>
      <c r="OLH10" s="67"/>
      <c r="OLI10" s="67"/>
      <c r="OLJ10" s="67"/>
      <c r="OLK10" s="67"/>
      <c r="OLL10" s="67"/>
      <c r="OLM10" s="67"/>
      <c r="OLN10" s="67"/>
      <c r="OLO10" s="67"/>
      <c r="OLP10" s="67"/>
      <c r="OLQ10" s="67"/>
      <c r="OLR10" s="67"/>
      <c r="OLS10" s="67"/>
      <c r="OLT10" s="67"/>
      <c r="OLU10" s="67"/>
      <c r="OLV10" s="67"/>
      <c r="OLW10" s="67"/>
      <c r="OLX10" s="67"/>
      <c r="OLY10" s="67"/>
      <c r="OLZ10" s="67"/>
      <c r="OMA10" s="67"/>
      <c r="OMB10" s="67"/>
      <c r="OMC10" s="67"/>
      <c r="OMD10" s="67"/>
      <c r="OME10" s="67"/>
      <c r="OMF10" s="67"/>
      <c r="OMG10" s="67"/>
      <c r="OMH10" s="67"/>
      <c r="OMI10" s="67"/>
      <c r="OMJ10" s="67"/>
      <c r="OMK10" s="67"/>
      <c r="OML10" s="67"/>
      <c r="OMM10" s="67"/>
      <c r="OMN10" s="67"/>
      <c r="OMO10" s="67"/>
      <c r="OMP10" s="67"/>
      <c r="OMQ10" s="67"/>
      <c r="OMR10" s="67"/>
      <c r="OMS10" s="67"/>
      <c r="OMT10" s="67"/>
      <c r="OMU10" s="67"/>
      <c r="OMV10" s="67"/>
      <c r="OMW10" s="67"/>
      <c r="OMX10" s="67"/>
      <c r="OMY10" s="67"/>
      <c r="OMZ10" s="67"/>
      <c r="ONA10" s="67"/>
      <c r="ONB10" s="67"/>
      <c r="ONC10" s="67"/>
      <c r="OND10" s="67"/>
      <c r="ONE10" s="67"/>
      <c r="ONF10" s="67"/>
      <c r="ONG10" s="67"/>
      <c r="ONH10" s="67"/>
      <c r="ONI10" s="67"/>
      <c r="ONJ10" s="67"/>
      <c r="ONK10" s="67"/>
      <c r="ONL10" s="67"/>
      <c r="ONM10" s="67"/>
      <c r="ONN10" s="67"/>
      <c r="ONO10" s="67"/>
      <c r="ONP10" s="67"/>
      <c r="ONQ10" s="67"/>
      <c r="ONR10" s="67"/>
      <c r="ONS10" s="67"/>
      <c r="ONT10" s="67"/>
      <c r="ONU10" s="67"/>
      <c r="ONV10" s="67"/>
      <c r="ONW10" s="67"/>
      <c r="ONX10" s="67"/>
      <c r="ONY10" s="67"/>
      <c r="ONZ10" s="67"/>
      <c r="OOA10" s="67"/>
      <c r="OOB10" s="67"/>
      <c r="OOC10" s="67"/>
      <c r="OOD10" s="67"/>
      <c r="OOE10" s="67"/>
      <c r="OOF10" s="67"/>
      <c r="OOG10" s="67"/>
      <c r="OOH10" s="67"/>
      <c r="OOI10" s="67"/>
      <c r="OOJ10" s="67"/>
      <c r="OOK10" s="67"/>
      <c r="OOL10" s="67"/>
      <c r="OOM10" s="67"/>
      <c r="OON10" s="67"/>
      <c r="OOO10" s="67"/>
      <c r="OOP10" s="67"/>
      <c r="OOQ10" s="67"/>
      <c r="OOR10" s="67"/>
      <c r="OOS10" s="67"/>
      <c r="OOT10" s="67"/>
      <c r="OOU10" s="67"/>
      <c r="OOV10" s="67"/>
      <c r="OOW10" s="67"/>
      <c r="OOX10" s="67"/>
      <c r="OOY10" s="67"/>
      <c r="OOZ10" s="67"/>
      <c r="OPA10" s="67"/>
      <c r="OPB10" s="67"/>
      <c r="OPC10" s="67"/>
      <c r="OPD10" s="67"/>
      <c r="OPE10" s="67"/>
      <c r="OPF10" s="67"/>
      <c r="OPG10" s="67"/>
      <c r="OPH10" s="67"/>
      <c r="OPI10" s="67"/>
      <c r="OPJ10" s="67"/>
      <c r="OPK10" s="67"/>
      <c r="OPL10" s="67"/>
      <c r="OPM10" s="67"/>
      <c r="OPN10" s="67"/>
      <c r="OPO10" s="67"/>
      <c r="OPP10" s="67"/>
      <c r="OPQ10" s="67"/>
      <c r="OPR10" s="67"/>
      <c r="OPS10" s="67"/>
      <c r="OPT10" s="67"/>
      <c r="OPU10" s="67"/>
      <c r="OPV10" s="67"/>
      <c r="OPW10" s="67"/>
      <c r="OPX10" s="67"/>
      <c r="OPY10" s="67"/>
      <c r="OPZ10" s="67"/>
      <c r="OQA10" s="67"/>
      <c r="OQB10" s="67"/>
      <c r="OQC10" s="67"/>
      <c r="OQD10" s="67"/>
      <c r="OQE10" s="67"/>
      <c r="OQF10" s="67"/>
      <c r="OQG10" s="67"/>
      <c r="OQH10" s="67"/>
      <c r="OQI10" s="67"/>
      <c r="OQJ10" s="67"/>
      <c r="OQK10" s="67"/>
      <c r="OQL10" s="67"/>
      <c r="OQM10" s="67"/>
      <c r="OQN10" s="67"/>
      <c r="OQO10" s="67"/>
      <c r="OQP10" s="67"/>
      <c r="OQQ10" s="67"/>
      <c r="OQR10" s="67"/>
      <c r="OQS10" s="67"/>
      <c r="OQT10" s="67"/>
      <c r="OQU10" s="67"/>
      <c r="OQV10" s="67"/>
      <c r="OQW10" s="67"/>
      <c r="OQX10" s="67"/>
      <c r="OQY10" s="67"/>
      <c r="OQZ10" s="67"/>
      <c r="ORA10" s="67"/>
      <c r="ORB10" s="67"/>
      <c r="ORC10" s="67"/>
      <c r="ORD10" s="67"/>
      <c r="ORE10" s="67"/>
      <c r="ORF10" s="67"/>
      <c r="ORG10" s="67"/>
      <c r="ORH10" s="67"/>
      <c r="ORI10" s="67"/>
      <c r="ORJ10" s="67"/>
      <c r="ORK10" s="67"/>
      <c r="ORL10" s="67"/>
      <c r="ORM10" s="67"/>
      <c r="ORN10" s="67"/>
      <c r="ORO10" s="67"/>
      <c r="ORP10" s="67"/>
      <c r="ORQ10" s="67"/>
      <c r="ORR10" s="67"/>
      <c r="ORS10" s="67"/>
      <c r="ORT10" s="67"/>
      <c r="ORU10" s="67"/>
      <c r="ORV10" s="67"/>
      <c r="ORW10" s="67"/>
      <c r="ORX10" s="67"/>
      <c r="ORY10" s="67"/>
      <c r="ORZ10" s="67"/>
      <c r="OSA10" s="67"/>
      <c r="OSB10" s="67"/>
      <c r="OSC10" s="67"/>
      <c r="OSD10" s="67"/>
      <c r="OSE10" s="67"/>
      <c r="OSF10" s="67"/>
      <c r="OSG10" s="67"/>
      <c r="OSH10" s="67"/>
      <c r="OSI10" s="67"/>
      <c r="OSJ10" s="67"/>
      <c r="OSK10" s="67"/>
      <c r="OSL10" s="67"/>
      <c r="OSM10" s="67"/>
      <c r="OSN10" s="67"/>
      <c r="OSO10" s="67"/>
      <c r="OSP10" s="67"/>
      <c r="OSQ10" s="67"/>
      <c r="OSR10" s="67"/>
      <c r="OSS10" s="67"/>
      <c r="OST10" s="67"/>
      <c r="OSU10" s="67"/>
      <c r="OSV10" s="67"/>
      <c r="OSW10" s="67"/>
      <c r="OSX10" s="67"/>
      <c r="OSY10" s="67"/>
      <c r="OSZ10" s="67"/>
      <c r="OTA10" s="67"/>
      <c r="OTB10" s="67"/>
      <c r="OTC10" s="67"/>
      <c r="OTD10" s="67"/>
      <c r="OTE10" s="67"/>
      <c r="OTF10" s="67"/>
      <c r="OTG10" s="67"/>
      <c r="OTH10" s="67"/>
      <c r="OTI10" s="67"/>
      <c r="OTJ10" s="67"/>
      <c r="OTK10" s="67"/>
      <c r="OTL10" s="67"/>
      <c r="OTM10" s="67"/>
      <c r="OTN10" s="67"/>
      <c r="OTO10" s="67"/>
      <c r="OTP10" s="67"/>
      <c r="OTQ10" s="67"/>
      <c r="OTR10" s="67"/>
      <c r="OTS10" s="67"/>
      <c r="OTT10" s="67"/>
      <c r="OTU10" s="67"/>
      <c r="OTV10" s="67"/>
      <c r="OTW10" s="67"/>
      <c r="OTX10" s="67"/>
      <c r="OTY10" s="67"/>
      <c r="OTZ10" s="67"/>
      <c r="OUA10" s="67"/>
      <c r="OUB10" s="67"/>
      <c r="OUC10" s="67"/>
      <c r="OUD10" s="67"/>
      <c r="OUE10" s="67"/>
      <c r="OUF10" s="67"/>
      <c r="OUG10" s="67"/>
      <c r="OUH10" s="67"/>
      <c r="OUI10" s="67"/>
      <c r="OUJ10" s="67"/>
      <c r="OUK10" s="67"/>
      <c r="OUL10" s="67"/>
      <c r="OUM10" s="67"/>
      <c r="OUN10" s="67"/>
      <c r="OUO10" s="67"/>
      <c r="OUP10" s="67"/>
      <c r="OUQ10" s="67"/>
      <c r="OUR10" s="67"/>
      <c r="OUS10" s="67"/>
      <c r="OUT10" s="67"/>
      <c r="OUU10" s="67"/>
      <c r="OUV10" s="67"/>
      <c r="OUW10" s="67"/>
      <c r="OUX10" s="67"/>
      <c r="OUY10" s="67"/>
      <c r="OUZ10" s="67"/>
      <c r="OVA10" s="67"/>
      <c r="OVB10" s="67"/>
      <c r="OVC10" s="67"/>
      <c r="OVD10" s="67"/>
      <c r="OVE10" s="67"/>
      <c r="OVF10" s="67"/>
      <c r="OVG10" s="67"/>
      <c r="OVH10" s="67"/>
      <c r="OVI10" s="67"/>
      <c r="OVJ10" s="67"/>
      <c r="OVK10" s="67"/>
      <c r="OVL10" s="67"/>
      <c r="OVM10" s="67"/>
      <c r="OVN10" s="67"/>
      <c r="OVO10" s="67"/>
      <c r="OVP10" s="67"/>
      <c r="OVQ10" s="67"/>
      <c r="OVR10" s="67"/>
      <c r="OVS10" s="67"/>
      <c r="OVT10" s="67"/>
      <c r="OVU10" s="67"/>
      <c r="OVV10" s="67"/>
      <c r="OVW10" s="67"/>
      <c r="OVX10" s="67"/>
      <c r="OVY10" s="67"/>
      <c r="OVZ10" s="67"/>
      <c r="OWA10" s="67"/>
      <c r="OWB10" s="67"/>
      <c r="OWC10" s="67"/>
      <c r="OWD10" s="67"/>
      <c r="OWE10" s="67"/>
      <c r="OWF10" s="67"/>
      <c r="OWG10" s="67"/>
      <c r="OWH10" s="67"/>
      <c r="OWI10" s="67"/>
      <c r="OWJ10" s="67"/>
      <c r="OWK10" s="67"/>
      <c r="OWL10" s="67"/>
      <c r="OWM10" s="67"/>
      <c r="OWN10" s="67"/>
      <c r="OWO10" s="67"/>
      <c r="OWP10" s="67"/>
      <c r="OWQ10" s="67"/>
      <c r="OWR10" s="67"/>
      <c r="OWS10" s="67"/>
      <c r="OWT10" s="67"/>
      <c r="OWU10" s="67"/>
      <c r="OWV10" s="67"/>
      <c r="OWW10" s="67"/>
      <c r="OWX10" s="67"/>
      <c r="OWY10" s="67"/>
      <c r="OWZ10" s="67"/>
      <c r="OXA10" s="67"/>
      <c r="OXB10" s="67"/>
      <c r="OXC10" s="67"/>
      <c r="OXD10" s="67"/>
      <c r="OXE10" s="67"/>
      <c r="OXF10" s="67"/>
      <c r="OXG10" s="67"/>
      <c r="OXH10" s="67"/>
      <c r="OXI10" s="67"/>
      <c r="OXJ10" s="67"/>
      <c r="OXK10" s="67"/>
      <c r="OXL10" s="67"/>
      <c r="OXM10" s="67"/>
      <c r="OXN10" s="67"/>
      <c r="OXO10" s="67"/>
      <c r="OXP10" s="67"/>
      <c r="OXQ10" s="67"/>
      <c r="OXR10" s="67"/>
      <c r="OXS10" s="67"/>
      <c r="OXT10" s="67"/>
      <c r="OXU10" s="67"/>
      <c r="OXV10" s="67"/>
      <c r="OXW10" s="67"/>
      <c r="OXX10" s="67"/>
      <c r="OXY10" s="67"/>
      <c r="OXZ10" s="67"/>
      <c r="OYA10" s="67"/>
      <c r="OYB10" s="67"/>
      <c r="OYC10" s="67"/>
      <c r="OYD10" s="67"/>
      <c r="OYE10" s="67"/>
      <c r="OYF10" s="67"/>
      <c r="OYG10" s="67"/>
      <c r="OYH10" s="67"/>
      <c r="OYI10" s="67"/>
      <c r="OYJ10" s="67"/>
      <c r="OYK10" s="67"/>
      <c r="OYL10" s="67"/>
      <c r="OYM10" s="67"/>
      <c r="OYN10" s="67"/>
      <c r="OYO10" s="67"/>
      <c r="OYP10" s="67"/>
      <c r="OYQ10" s="67"/>
      <c r="OYR10" s="67"/>
      <c r="OYS10" s="67"/>
      <c r="OYT10" s="67"/>
      <c r="OYU10" s="67"/>
      <c r="OYV10" s="67"/>
      <c r="OYW10" s="67"/>
      <c r="OYX10" s="67"/>
      <c r="OYY10" s="67"/>
      <c r="OYZ10" s="67"/>
      <c r="OZA10" s="67"/>
      <c r="OZB10" s="67"/>
      <c r="OZC10" s="67"/>
      <c r="OZD10" s="67"/>
      <c r="OZE10" s="67"/>
      <c r="OZF10" s="67"/>
      <c r="OZG10" s="67"/>
      <c r="OZH10" s="67"/>
      <c r="OZI10" s="67"/>
      <c r="OZJ10" s="67"/>
      <c r="OZK10" s="67"/>
      <c r="OZL10" s="67"/>
      <c r="OZM10" s="67"/>
      <c r="OZN10" s="67"/>
      <c r="OZO10" s="67"/>
      <c r="OZP10" s="67"/>
      <c r="OZQ10" s="67"/>
      <c r="OZR10" s="67"/>
      <c r="OZS10" s="67"/>
      <c r="OZT10" s="67"/>
      <c r="OZU10" s="67"/>
      <c r="OZV10" s="67"/>
      <c r="OZW10" s="67"/>
      <c r="OZX10" s="67"/>
      <c r="OZY10" s="67"/>
      <c r="OZZ10" s="67"/>
      <c r="PAA10" s="67"/>
      <c r="PAB10" s="67"/>
      <c r="PAC10" s="67"/>
      <c r="PAD10" s="67"/>
      <c r="PAE10" s="67"/>
      <c r="PAF10" s="67"/>
      <c r="PAG10" s="67"/>
      <c r="PAH10" s="67"/>
      <c r="PAI10" s="67"/>
      <c r="PAJ10" s="67"/>
      <c r="PAK10" s="67"/>
      <c r="PAL10" s="67"/>
      <c r="PAM10" s="67"/>
      <c r="PAN10" s="67"/>
      <c r="PAO10" s="67"/>
      <c r="PAP10" s="67"/>
      <c r="PAQ10" s="67"/>
      <c r="PAR10" s="67"/>
      <c r="PAS10" s="67"/>
      <c r="PAT10" s="67"/>
      <c r="PAU10" s="67"/>
      <c r="PAV10" s="67"/>
      <c r="PAW10" s="67"/>
      <c r="PAX10" s="67"/>
      <c r="PAY10" s="67"/>
      <c r="PAZ10" s="67"/>
      <c r="PBA10" s="67"/>
      <c r="PBB10" s="67"/>
      <c r="PBC10" s="67"/>
      <c r="PBD10" s="67"/>
      <c r="PBE10" s="67"/>
      <c r="PBF10" s="67"/>
      <c r="PBG10" s="67"/>
      <c r="PBH10" s="67"/>
      <c r="PBI10" s="67"/>
      <c r="PBJ10" s="67"/>
      <c r="PBK10" s="67"/>
      <c r="PBL10" s="67"/>
      <c r="PBM10" s="67"/>
      <c r="PBN10" s="67"/>
      <c r="PBO10" s="67"/>
      <c r="PBP10" s="67"/>
      <c r="PBQ10" s="67"/>
      <c r="PBR10" s="67"/>
      <c r="PBS10" s="67"/>
      <c r="PBT10" s="67"/>
      <c r="PBU10" s="67"/>
      <c r="PBV10" s="67"/>
      <c r="PBW10" s="67"/>
      <c r="PBX10" s="67"/>
      <c r="PBY10" s="67"/>
      <c r="PBZ10" s="67"/>
      <c r="PCA10" s="67"/>
      <c r="PCB10" s="67"/>
      <c r="PCC10" s="67"/>
      <c r="PCD10" s="67"/>
      <c r="PCE10" s="67"/>
      <c r="PCF10" s="67"/>
      <c r="PCG10" s="67"/>
      <c r="PCH10" s="67"/>
      <c r="PCI10" s="67"/>
      <c r="PCJ10" s="67"/>
      <c r="PCK10" s="67"/>
      <c r="PCL10" s="67"/>
      <c r="PCM10" s="67"/>
      <c r="PCN10" s="67"/>
      <c r="PCO10" s="67"/>
      <c r="PCP10" s="67"/>
      <c r="PCQ10" s="67"/>
      <c r="PCR10" s="67"/>
      <c r="PCS10" s="67"/>
      <c r="PCT10" s="67"/>
      <c r="PCU10" s="67"/>
      <c r="PCV10" s="67"/>
      <c r="PCW10" s="67"/>
      <c r="PCX10" s="67"/>
      <c r="PCY10" s="67"/>
      <c r="PCZ10" s="67"/>
      <c r="PDA10" s="67"/>
      <c r="PDB10" s="67"/>
      <c r="PDC10" s="67"/>
      <c r="PDD10" s="67"/>
      <c r="PDE10" s="67"/>
      <c r="PDF10" s="67"/>
      <c r="PDG10" s="67"/>
      <c r="PDH10" s="67"/>
      <c r="PDI10" s="67"/>
      <c r="PDJ10" s="67"/>
      <c r="PDK10" s="67"/>
      <c r="PDL10" s="67"/>
      <c r="PDM10" s="67"/>
      <c r="PDN10" s="67"/>
      <c r="PDO10" s="67"/>
      <c r="PDP10" s="67"/>
      <c r="PDQ10" s="67"/>
      <c r="PDR10" s="67"/>
      <c r="PDS10" s="67"/>
      <c r="PDT10" s="67"/>
      <c r="PDU10" s="67"/>
      <c r="PDV10" s="67"/>
      <c r="PDW10" s="67"/>
      <c r="PDX10" s="67"/>
      <c r="PDY10" s="67"/>
      <c r="PDZ10" s="67"/>
      <c r="PEA10" s="67"/>
      <c r="PEB10" s="67"/>
      <c r="PEC10" s="67"/>
      <c r="PED10" s="67"/>
      <c r="PEE10" s="67"/>
      <c r="PEF10" s="67"/>
      <c r="PEG10" s="67"/>
      <c r="PEH10" s="67"/>
      <c r="PEI10" s="67"/>
      <c r="PEJ10" s="67"/>
      <c r="PEK10" s="67"/>
      <c r="PEL10" s="67"/>
      <c r="PEM10" s="67"/>
      <c r="PEN10" s="67"/>
      <c r="PEO10" s="67"/>
      <c r="PEP10" s="67"/>
      <c r="PEQ10" s="67"/>
      <c r="PER10" s="67"/>
      <c r="PES10" s="67"/>
      <c r="PET10" s="67"/>
      <c r="PEU10" s="67"/>
      <c r="PEV10" s="67"/>
      <c r="PEW10" s="67"/>
      <c r="PEX10" s="67"/>
      <c r="PEY10" s="67"/>
      <c r="PEZ10" s="67"/>
      <c r="PFA10" s="67"/>
      <c r="PFB10" s="67"/>
      <c r="PFC10" s="67"/>
      <c r="PFD10" s="67"/>
      <c r="PFE10" s="67"/>
      <c r="PFF10" s="67"/>
      <c r="PFG10" s="67"/>
      <c r="PFH10" s="67"/>
      <c r="PFI10" s="67"/>
      <c r="PFJ10" s="67"/>
      <c r="PFK10" s="67"/>
      <c r="PFL10" s="67"/>
      <c r="PFM10" s="67"/>
      <c r="PFN10" s="67"/>
      <c r="PFO10" s="67"/>
      <c r="PFP10" s="67"/>
      <c r="PFQ10" s="67"/>
      <c r="PFR10" s="67"/>
      <c r="PFS10" s="67"/>
      <c r="PFT10" s="67"/>
      <c r="PFU10" s="67"/>
      <c r="PFV10" s="67"/>
      <c r="PFW10" s="67"/>
      <c r="PFX10" s="67"/>
      <c r="PFY10" s="67"/>
      <c r="PFZ10" s="67"/>
      <c r="PGA10" s="67"/>
      <c r="PGB10" s="67"/>
      <c r="PGC10" s="67"/>
      <c r="PGD10" s="67"/>
      <c r="PGE10" s="67"/>
      <c r="PGF10" s="67"/>
      <c r="PGG10" s="67"/>
      <c r="PGH10" s="67"/>
      <c r="PGI10" s="67"/>
      <c r="PGJ10" s="67"/>
      <c r="PGK10" s="67"/>
      <c r="PGL10" s="67"/>
      <c r="PGM10" s="67"/>
      <c r="PGN10" s="67"/>
      <c r="PGO10" s="67"/>
      <c r="PGP10" s="67"/>
      <c r="PGQ10" s="67"/>
      <c r="PGR10" s="67"/>
      <c r="PGS10" s="67"/>
      <c r="PGT10" s="67"/>
      <c r="PGU10" s="67"/>
      <c r="PGV10" s="67"/>
      <c r="PGW10" s="67"/>
      <c r="PGX10" s="67"/>
      <c r="PGY10" s="67"/>
      <c r="PGZ10" s="67"/>
      <c r="PHA10" s="67"/>
      <c r="PHB10" s="67"/>
      <c r="PHC10" s="67"/>
      <c r="PHD10" s="67"/>
      <c r="PHE10" s="67"/>
      <c r="PHF10" s="67"/>
      <c r="PHG10" s="67"/>
      <c r="PHH10" s="67"/>
      <c r="PHI10" s="67"/>
      <c r="PHJ10" s="67"/>
      <c r="PHK10" s="67"/>
      <c r="PHL10" s="67"/>
      <c r="PHM10" s="67"/>
      <c r="PHN10" s="67"/>
      <c r="PHO10" s="67"/>
      <c r="PHP10" s="67"/>
      <c r="PHQ10" s="67"/>
      <c r="PHR10" s="67"/>
      <c r="PHS10" s="67"/>
      <c r="PHT10" s="67"/>
      <c r="PHU10" s="67"/>
      <c r="PHV10" s="67"/>
      <c r="PHW10" s="67"/>
      <c r="PHX10" s="67"/>
      <c r="PHY10" s="67"/>
      <c r="PHZ10" s="67"/>
      <c r="PIA10" s="67"/>
      <c r="PIB10" s="67"/>
      <c r="PIC10" s="67"/>
      <c r="PID10" s="67"/>
      <c r="PIE10" s="67"/>
      <c r="PIF10" s="67"/>
      <c r="PIG10" s="67"/>
      <c r="PIH10" s="67"/>
      <c r="PII10" s="67"/>
      <c r="PIJ10" s="67"/>
      <c r="PIK10" s="67"/>
      <c r="PIL10" s="67"/>
      <c r="PIM10" s="67"/>
      <c r="PIN10" s="67"/>
      <c r="PIO10" s="67"/>
      <c r="PIP10" s="67"/>
      <c r="PIQ10" s="67"/>
      <c r="PIR10" s="67"/>
      <c r="PIS10" s="67"/>
      <c r="PIT10" s="67"/>
      <c r="PIU10" s="67"/>
      <c r="PIV10" s="67"/>
      <c r="PIW10" s="67"/>
      <c r="PIX10" s="67"/>
      <c r="PIY10" s="67"/>
      <c r="PIZ10" s="67"/>
      <c r="PJA10" s="67"/>
      <c r="PJB10" s="67"/>
      <c r="PJC10" s="67"/>
      <c r="PJD10" s="67"/>
      <c r="PJE10" s="67"/>
      <c r="PJF10" s="67"/>
      <c r="PJG10" s="67"/>
      <c r="PJH10" s="67"/>
      <c r="PJI10" s="67"/>
      <c r="PJJ10" s="67"/>
      <c r="PJK10" s="67"/>
      <c r="PJL10" s="67"/>
      <c r="PJM10" s="67"/>
      <c r="PJN10" s="67"/>
      <c r="PJO10" s="67"/>
      <c r="PJP10" s="67"/>
      <c r="PJQ10" s="67"/>
      <c r="PJR10" s="67"/>
      <c r="PJS10" s="67"/>
      <c r="PJT10" s="67"/>
      <c r="PJU10" s="67"/>
      <c r="PJV10" s="67"/>
      <c r="PJW10" s="67"/>
      <c r="PJX10" s="67"/>
      <c r="PJY10" s="67"/>
      <c r="PJZ10" s="67"/>
      <c r="PKA10" s="67"/>
      <c r="PKB10" s="67"/>
      <c r="PKC10" s="67"/>
      <c r="PKD10" s="67"/>
      <c r="PKE10" s="67"/>
      <c r="PKF10" s="67"/>
      <c r="PKG10" s="67"/>
      <c r="PKH10" s="67"/>
      <c r="PKI10" s="67"/>
      <c r="PKJ10" s="67"/>
      <c r="PKK10" s="67"/>
      <c r="PKL10" s="67"/>
      <c r="PKM10" s="67"/>
      <c r="PKN10" s="67"/>
      <c r="PKO10" s="67"/>
      <c r="PKP10" s="67"/>
      <c r="PKQ10" s="67"/>
      <c r="PKR10" s="67"/>
      <c r="PKS10" s="67"/>
      <c r="PKT10" s="67"/>
      <c r="PKU10" s="67"/>
      <c r="PKV10" s="67"/>
      <c r="PKW10" s="67"/>
      <c r="PKX10" s="67"/>
      <c r="PKY10" s="67"/>
      <c r="PKZ10" s="67"/>
      <c r="PLA10" s="67"/>
      <c r="PLB10" s="67"/>
      <c r="PLC10" s="67"/>
      <c r="PLD10" s="67"/>
      <c r="PLE10" s="67"/>
      <c r="PLF10" s="67"/>
      <c r="PLG10" s="67"/>
      <c r="PLH10" s="67"/>
      <c r="PLI10" s="67"/>
      <c r="PLJ10" s="67"/>
      <c r="PLK10" s="67"/>
      <c r="PLL10" s="67"/>
      <c r="PLM10" s="67"/>
      <c r="PLN10" s="67"/>
      <c r="PLO10" s="67"/>
      <c r="PLP10" s="67"/>
      <c r="PLQ10" s="67"/>
      <c r="PLR10" s="67"/>
      <c r="PLS10" s="67"/>
      <c r="PLT10" s="67"/>
      <c r="PLU10" s="67"/>
      <c r="PLV10" s="67"/>
      <c r="PLW10" s="67"/>
      <c r="PLX10" s="67"/>
      <c r="PLY10" s="67"/>
      <c r="PLZ10" s="67"/>
      <c r="PMA10" s="67"/>
      <c r="PMB10" s="67"/>
      <c r="PMC10" s="67"/>
      <c r="PMD10" s="67"/>
      <c r="PME10" s="67"/>
      <c r="PMF10" s="67"/>
      <c r="PMG10" s="67"/>
      <c r="PMH10" s="67"/>
      <c r="PMI10" s="67"/>
      <c r="PMJ10" s="67"/>
      <c r="PMK10" s="67"/>
      <c r="PML10" s="67"/>
      <c r="PMM10" s="67"/>
      <c r="PMN10" s="67"/>
      <c r="PMO10" s="67"/>
      <c r="PMP10" s="67"/>
      <c r="PMQ10" s="67"/>
      <c r="PMR10" s="67"/>
      <c r="PMS10" s="67"/>
      <c r="PMT10" s="67"/>
      <c r="PMU10" s="67"/>
      <c r="PMV10" s="67"/>
      <c r="PMW10" s="67"/>
      <c r="PMX10" s="67"/>
      <c r="PMY10" s="67"/>
      <c r="PMZ10" s="67"/>
      <c r="PNA10" s="67"/>
      <c r="PNB10" s="67"/>
      <c r="PNC10" s="67"/>
      <c r="PND10" s="67"/>
      <c r="PNE10" s="67"/>
      <c r="PNF10" s="67"/>
      <c r="PNG10" s="67"/>
      <c r="PNH10" s="67"/>
      <c r="PNI10" s="67"/>
      <c r="PNJ10" s="67"/>
      <c r="PNK10" s="67"/>
      <c r="PNL10" s="67"/>
      <c r="PNM10" s="67"/>
      <c r="PNN10" s="67"/>
      <c r="PNO10" s="67"/>
      <c r="PNP10" s="67"/>
      <c r="PNQ10" s="67"/>
      <c r="PNR10" s="67"/>
      <c r="PNS10" s="67"/>
      <c r="PNT10" s="67"/>
      <c r="PNU10" s="67"/>
      <c r="PNV10" s="67"/>
      <c r="PNW10" s="67"/>
      <c r="PNX10" s="67"/>
      <c r="PNY10" s="67"/>
      <c r="PNZ10" s="67"/>
      <c r="POA10" s="67"/>
      <c r="POB10" s="67"/>
      <c r="POC10" s="67"/>
      <c r="POD10" s="67"/>
      <c r="POE10" s="67"/>
      <c r="POF10" s="67"/>
      <c r="POG10" s="67"/>
      <c r="POH10" s="67"/>
      <c r="POI10" s="67"/>
      <c r="POJ10" s="67"/>
      <c r="POK10" s="67"/>
      <c r="POL10" s="67"/>
      <c r="POM10" s="67"/>
      <c r="PON10" s="67"/>
      <c r="POO10" s="67"/>
      <c r="POP10" s="67"/>
      <c r="POQ10" s="67"/>
      <c r="POR10" s="67"/>
      <c r="POS10" s="67"/>
      <c r="POT10" s="67"/>
      <c r="POU10" s="67"/>
      <c r="POV10" s="67"/>
      <c r="POW10" s="67"/>
      <c r="POX10" s="67"/>
      <c r="POY10" s="67"/>
      <c r="POZ10" s="67"/>
      <c r="PPA10" s="67"/>
      <c r="PPB10" s="67"/>
      <c r="PPC10" s="67"/>
      <c r="PPD10" s="67"/>
      <c r="PPE10" s="67"/>
      <c r="PPF10" s="67"/>
      <c r="PPG10" s="67"/>
      <c r="PPH10" s="67"/>
      <c r="PPI10" s="67"/>
      <c r="PPJ10" s="67"/>
      <c r="PPK10" s="67"/>
      <c r="PPL10" s="67"/>
      <c r="PPM10" s="67"/>
      <c r="PPN10" s="67"/>
      <c r="PPO10" s="67"/>
      <c r="PPP10" s="67"/>
      <c r="PPQ10" s="67"/>
      <c r="PPR10" s="67"/>
      <c r="PPS10" s="67"/>
      <c r="PPT10" s="67"/>
      <c r="PPU10" s="67"/>
      <c r="PPV10" s="67"/>
      <c r="PPW10" s="67"/>
      <c r="PPX10" s="67"/>
      <c r="PPY10" s="67"/>
      <c r="PPZ10" s="67"/>
      <c r="PQA10" s="67"/>
      <c r="PQB10" s="67"/>
      <c r="PQC10" s="67"/>
      <c r="PQD10" s="67"/>
      <c r="PQE10" s="67"/>
      <c r="PQF10" s="67"/>
      <c r="PQG10" s="67"/>
      <c r="PQH10" s="67"/>
      <c r="PQI10" s="67"/>
      <c r="PQJ10" s="67"/>
      <c r="PQK10" s="67"/>
      <c r="PQL10" s="67"/>
      <c r="PQM10" s="67"/>
      <c r="PQN10" s="67"/>
      <c r="PQO10" s="67"/>
      <c r="PQP10" s="67"/>
      <c r="PQQ10" s="67"/>
      <c r="PQR10" s="67"/>
      <c r="PQS10" s="67"/>
      <c r="PQT10" s="67"/>
      <c r="PQU10" s="67"/>
      <c r="PQV10" s="67"/>
      <c r="PQW10" s="67"/>
      <c r="PQX10" s="67"/>
      <c r="PQY10" s="67"/>
      <c r="PQZ10" s="67"/>
      <c r="PRA10" s="67"/>
      <c r="PRB10" s="67"/>
      <c r="PRC10" s="67"/>
      <c r="PRD10" s="67"/>
      <c r="PRE10" s="67"/>
      <c r="PRF10" s="67"/>
      <c r="PRG10" s="67"/>
      <c r="PRH10" s="67"/>
      <c r="PRI10" s="67"/>
      <c r="PRJ10" s="67"/>
      <c r="PRK10" s="67"/>
      <c r="PRL10" s="67"/>
      <c r="PRM10" s="67"/>
      <c r="PRN10" s="67"/>
      <c r="PRO10" s="67"/>
      <c r="PRP10" s="67"/>
      <c r="PRQ10" s="67"/>
      <c r="PRR10" s="67"/>
      <c r="PRS10" s="67"/>
      <c r="PRT10" s="67"/>
      <c r="PRU10" s="67"/>
      <c r="PRV10" s="67"/>
      <c r="PRW10" s="67"/>
      <c r="PRX10" s="67"/>
      <c r="PRY10" s="67"/>
      <c r="PRZ10" s="67"/>
      <c r="PSA10" s="67"/>
      <c r="PSB10" s="67"/>
      <c r="PSC10" s="67"/>
      <c r="PSD10" s="67"/>
      <c r="PSE10" s="67"/>
      <c r="PSF10" s="67"/>
      <c r="PSG10" s="67"/>
      <c r="PSH10" s="67"/>
      <c r="PSI10" s="67"/>
      <c r="PSJ10" s="67"/>
      <c r="PSK10" s="67"/>
      <c r="PSL10" s="67"/>
      <c r="PSM10" s="67"/>
      <c r="PSN10" s="67"/>
      <c r="PSO10" s="67"/>
      <c r="PSP10" s="67"/>
      <c r="PSQ10" s="67"/>
      <c r="PSR10" s="67"/>
      <c r="PSS10" s="67"/>
      <c r="PST10" s="67"/>
      <c r="PSU10" s="67"/>
      <c r="PSV10" s="67"/>
      <c r="PSW10" s="67"/>
      <c r="PSX10" s="67"/>
      <c r="PSY10" s="67"/>
      <c r="PSZ10" s="67"/>
      <c r="PTA10" s="67"/>
      <c r="PTB10" s="67"/>
      <c r="PTC10" s="67"/>
      <c r="PTD10" s="67"/>
      <c r="PTE10" s="67"/>
      <c r="PTF10" s="67"/>
      <c r="PTG10" s="67"/>
      <c r="PTH10" s="67"/>
      <c r="PTI10" s="67"/>
      <c r="PTJ10" s="67"/>
      <c r="PTK10" s="67"/>
      <c r="PTL10" s="67"/>
      <c r="PTM10" s="67"/>
      <c r="PTN10" s="67"/>
      <c r="PTO10" s="67"/>
      <c r="PTP10" s="67"/>
      <c r="PTQ10" s="67"/>
      <c r="PTR10" s="67"/>
      <c r="PTS10" s="67"/>
      <c r="PTT10" s="67"/>
      <c r="PTU10" s="67"/>
      <c r="PTV10" s="67"/>
      <c r="PTW10" s="67"/>
      <c r="PTX10" s="67"/>
      <c r="PTY10" s="67"/>
      <c r="PTZ10" s="67"/>
      <c r="PUA10" s="67"/>
      <c r="PUB10" s="67"/>
      <c r="PUC10" s="67"/>
      <c r="PUD10" s="67"/>
      <c r="PUE10" s="67"/>
      <c r="PUF10" s="67"/>
      <c r="PUG10" s="67"/>
      <c r="PUH10" s="67"/>
      <c r="PUI10" s="67"/>
      <c r="PUJ10" s="67"/>
      <c r="PUK10" s="67"/>
      <c r="PUL10" s="67"/>
      <c r="PUM10" s="67"/>
      <c r="PUN10" s="67"/>
      <c r="PUO10" s="67"/>
      <c r="PUP10" s="67"/>
      <c r="PUQ10" s="67"/>
      <c r="PUR10" s="67"/>
      <c r="PUS10" s="67"/>
      <c r="PUT10" s="67"/>
      <c r="PUU10" s="67"/>
      <c r="PUV10" s="67"/>
      <c r="PUW10" s="67"/>
      <c r="PUX10" s="67"/>
      <c r="PUY10" s="67"/>
      <c r="PUZ10" s="67"/>
      <c r="PVA10" s="67"/>
      <c r="PVB10" s="67"/>
      <c r="PVC10" s="67"/>
      <c r="PVD10" s="67"/>
      <c r="PVE10" s="67"/>
      <c r="PVF10" s="67"/>
      <c r="PVG10" s="67"/>
      <c r="PVH10" s="67"/>
      <c r="PVI10" s="67"/>
      <c r="PVJ10" s="67"/>
      <c r="PVK10" s="67"/>
      <c r="PVL10" s="67"/>
      <c r="PVM10" s="67"/>
      <c r="PVN10" s="67"/>
      <c r="PVO10" s="67"/>
      <c r="PVP10" s="67"/>
      <c r="PVQ10" s="67"/>
      <c r="PVR10" s="67"/>
      <c r="PVS10" s="67"/>
      <c r="PVT10" s="67"/>
      <c r="PVU10" s="67"/>
      <c r="PVV10" s="67"/>
      <c r="PVW10" s="67"/>
      <c r="PVX10" s="67"/>
      <c r="PVY10" s="67"/>
      <c r="PVZ10" s="67"/>
      <c r="PWA10" s="67"/>
      <c r="PWB10" s="67"/>
      <c r="PWC10" s="67"/>
      <c r="PWD10" s="67"/>
      <c r="PWE10" s="67"/>
      <c r="PWF10" s="67"/>
      <c r="PWG10" s="67"/>
      <c r="PWH10" s="67"/>
      <c r="PWI10" s="67"/>
      <c r="PWJ10" s="67"/>
      <c r="PWK10" s="67"/>
      <c r="PWL10" s="67"/>
      <c r="PWM10" s="67"/>
      <c r="PWN10" s="67"/>
      <c r="PWO10" s="67"/>
      <c r="PWP10" s="67"/>
      <c r="PWQ10" s="67"/>
      <c r="PWR10" s="67"/>
      <c r="PWS10" s="67"/>
      <c r="PWT10" s="67"/>
      <c r="PWU10" s="67"/>
      <c r="PWV10" s="67"/>
      <c r="PWW10" s="67"/>
      <c r="PWX10" s="67"/>
      <c r="PWY10" s="67"/>
      <c r="PWZ10" s="67"/>
      <c r="PXA10" s="67"/>
      <c r="PXB10" s="67"/>
      <c r="PXC10" s="67"/>
      <c r="PXD10" s="67"/>
      <c r="PXE10" s="67"/>
      <c r="PXF10" s="67"/>
      <c r="PXG10" s="67"/>
      <c r="PXH10" s="67"/>
      <c r="PXI10" s="67"/>
      <c r="PXJ10" s="67"/>
      <c r="PXK10" s="67"/>
      <c r="PXL10" s="67"/>
      <c r="PXM10" s="67"/>
      <c r="PXN10" s="67"/>
      <c r="PXO10" s="67"/>
      <c r="PXP10" s="67"/>
      <c r="PXQ10" s="67"/>
      <c r="PXR10" s="67"/>
      <c r="PXS10" s="67"/>
      <c r="PXT10" s="67"/>
      <c r="PXU10" s="67"/>
      <c r="PXV10" s="67"/>
      <c r="PXW10" s="67"/>
      <c r="PXX10" s="67"/>
      <c r="PXY10" s="67"/>
      <c r="PXZ10" s="67"/>
      <c r="PYA10" s="67"/>
      <c r="PYB10" s="67"/>
      <c r="PYC10" s="67"/>
      <c r="PYD10" s="67"/>
      <c r="PYE10" s="67"/>
      <c r="PYF10" s="67"/>
      <c r="PYG10" s="67"/>
      <c r="PYH10" s="67"/>
      <c r="PYI10" s="67"/>
      <c r="PYJ10" s="67"/>
      <c r="PYK10" s="67"/>
      <c r="PYL10" s="67"/>
      <c r="PYM10" s="67"/>
      <c r="PYN10" s="67"/>
      <c r="PYO10" s="67"/>
      <c r="PYP10" s="67"/>
      <c r="PYQ10" s="67"/>
      <c r="PYR10" s="67"/>
      <c r="PYS10" s="67"/>
      <c r="PYT10" s="67"/>
      <c r="PYU10" s="67"/>
      <c r="PYV10" s="67"/>
      <c r="PYW10" s="67"/>
      <c r="PYX10" s="67"/>
      <c r="PYY10" s="67"/>
      <c r="PYZ10" s="67"/>
      <c r="PZA10" s="67"/>
      <c r="PZB10" s="67"/>
      <c r="PZC10" s="67"/>
      <c r="PZD10" s="67"/>
      <c r="PZE10" s="67"/>
      <c r="PZF10" s="67"/>
      <c r="PZG10" s="67"/>
      <c r="PZH10" s="67"/>
      <c r="PZI10" s="67"/>
      <c r="PZJ10" s="67"/>
      <c r="PZK10" s="67"/>
      <c r="PZL10" s="67"/>
      <c r="PZM10" s="67"/>
      <c r="PZN10" s="67"/>
      <c r="PZO10" s="67"/>
      <c r="PZP10" s="67"/>
      <c r="PZQ10" s="67"/>
      <c r="PZR10" s="67"/>
      <c r="PZS10" s="67"/>
      <c r="PZT10" s="67"/>
      <c r="PZU10" s="67"/>
      <c r="PZV10" s="67"/>
      <c r="PZW10" s="67"/>
      <c r="PZX10" s="67"/>
      <c r="PZY10" s="67"/>
      <c r="PZZ10" s="67"/>
      <c r="QAA10" s="67"/>
      <c r="QAB10" s="67"/>
      <c r="QAC10" s="67"/>
      <c r="QAD10" s="67"/>
      <c r="QAE10" s="67"/>
      <c r="QAF10" s="67"/>
      <c r="QAG10" s="67"/>
      <c r="QAH10" s="67"/>
      <c r="QAI10" s="67"/>
      <c r="QAJ10" s="67"/>
      <c r="QAK10" s="67"/>
      <c r="QAL10" s="67"/>
      <c r="QAM10" s="67"/>
      <c r="QAN10" s="67"/>
      <c r="QAO10" s="67"/>
      <c r="QAP10" s="67"/>
      <c r="QAQ10" s="67"/>
      <c r="QAR10" s="67"/>
      <c r="QAS10" s="67"/>
      <c r="QAT10" s="67"/>
      <c r="QAU10" s="67"/>
      <c r="QAV10" s="67"/>
      <c r="QAW10" s="67"/>
      <c r="QAX10" s="67"/>
      <c r="QAY10" s="67"/>
      <c r="QAZ10" s="67"/>
      <c r="QBA10" s="67"/>
      <c r="QBB10" s="67"/>
      <c r="QBC10" s="67"/>
      <c r="QBD10" s="67"/>
      <c r="QBE10" s="67"/>
      <c r="QBF10" s="67"/>
      <c r="QBG10" s="67"/>
      <c r="QBH10" s="67"/>
      <c r="QBI10" s="67"/>
      <c r="QBJ10" s="67"/>
      <c r="QBK10" s="67"/>
      <c r="QBL10" s="67"/>
      <c r="QBM10" s="67"/>
      <c r="QBN10" s="67"/>
      <c r="QBO10" s="67"/>
      <c r="QBP10" s="67"/>
      <c r="QBQ10" s="67"/>
      <c r="QBR10" s="67"/>
      <c r="QBS10" s="67"/>
      <c r="QBT10" s="67"/>
      <c r="QBU10" s="67"/>
      <c r="QBV10" s="67"/>
      <c r="QBW10" s="67"/>
      <c r="QBX10" s="67"/>
      <c r="QBY10" s="67"/>
      <c r="QBZ10" s="67"/>
      <c r="QCA10" s="67"/>
      <c r="QCB10" s="67"/>
      <c r="QCC10" s="67"/>
      <c r="QCD10" s="67"/>
      <c r="QCE10" s="67"/>
      <c r="QCF10" s="67"/>
      <c r="QCG10" s="67"/>
      <c r="QCH10" s="67"/>
      <c r="QCI10" s="67"/>
      <c r="QCJ10" s="67"/>
      <c r="QCK10" s="67"/>
      <c r="QCL10" s="67"/>
      <c r="QCM10" s="67"/>
      <c r="QCN10" s="67"/>
      <c r="QCO10" s="67"/>
      <c r="QCP10" s="67"/>
      <c r="QCQ10" s="67"/>
      <c r="QCR10" s="67"/>
      <c r="QCS10" s="67"/>
      <c r="QCT10" s="67"/>
      <c r="QCU10" s="67"/>
      <c r="QCV10" s="67"/>
      <c r="QCW10" s="67"/>
      <c r="QCX10" s="67"/>
      <c r="QCY10" s="67"/>
      <c r="QCZ10" s="67"/>
      <c r="QDA10" s="67"/>
      <c r="QDB10" s="67"/>
      <c r="QDC10" s="67"/>
      <c r="QDD10" s="67"/>
      <c r="QDE10" s="67"/>
      <c r="QDF10" s="67"/>
      <c r="QDG10" s="67"/>
      <c r="QDH10" s="67"/>
      <c r="QDI10" s="67"/>
      <c r="QDJ10" s="67"/>
      <c r="QDK10" s="67"/>
      <c r="QDL10" s="67"/>
      <c r="QDM10" s="67"/>
      <c r="QDN10" s="67"/>
      <c r="QDO10" s="67"/>
      <c r="QDP10" s="67"/>
      <c r="QDQ10" s="67"/>
      <c r="QDR10" s="67"/>
      <c r="QDS10" s="67"/>
      <c r="QDT10" s="67"/>
      <c r="QDU10" s="67"/>
      <c r="QDV10" s="67"/>
      <c r="QDW10" s="67"/>
      <c r="QDX10" s="67"/>
      <c r="QDY10" s="67"/>
      <c r="QDZ10" s="67"/>
      <c r="QEA10" s="67"/>
      <c r="QEB10" s="67"/>
      <c r="QEC10" s="67"/>
      <c r="QED10" s="67"/>
      <c r="QEE10" s="67"/>
      <c r="QEF10" s="67"/>
      <c r="QEG10" s="67"/>
      <c r="QEH10" s="67"/>
      <c r="QEI10" s="67"/>
      <c r="QEJ10" s="67"/>
      <c r="QEK10" s="67"/>
      <c r="QEL10" s="67"/>
      <c r="QEM10" s="67"/>
      <c r="QEN10" s="67"/>
      <c r="QEO10" s="67"/>
      <c r="QEP10" s="67"/>
      <c r="QEQ10" s="67"/>
      <c r="QER10" s="67"/>
      <c r="QES10" s="67"/>
      <c r="QET10" s="67"/>
      <c r="QEU10" s="67"/>
      <c r="QEV10" s="67"/>
      <c r="QEW10" s="67"/>
      <c r="QEX10" s="67"/>
      <c r="QEY10" s="67"/>
      <c r="QEZ10" s="67"/>
      <c r="QFA10" s="67"/>
      <c r="QFB10" s="67"/>
      <c r="QFC10" s="67"/>
      <c r="QFD10" s="67"/>
      <c r="QFE10" s="67"/>
      <c r="QFF10" s="67"/>
      <c r="QFG10" s="67"/>
      <c r="QFH10" s="67"/>
      <c r="QFI10" s="67"/>
      <c r="QFJ10" s="67"/>
      <c r="QFK10" s="67"/>
      <c r="QFL10" s="67"/>
      <c r="QFM10" s="67"/>
      <c r="QFN10" s="67"/>
      <c r="QFO10" s="67"/>
      <c r="QFP10" s="67"/>
      <c r="QFQ10" s="67"/>
      <c r="QFR10" s="67"/>
      <c r="QFS10" s="67"/>
      <c r="QFT10" s="67"/>
      <c r="QFU10" s="67"/>
      <c r="QFV10" s="67"/>
      <c r="QFW10" s="67"/>
      <c r="QFX10" s="67"/>
      <c r="QFY10" s="67"/>
      <c r="QFZ10" s="67"/>
      <c r="QGA10" s="67"/>
      <c r="QGB10" s="67"/>
      <c r="QGC10" s="67"/>
      <c r="QGD10" s="67"/>
      <c r="QGE10" s="67"/>
      <c r="QGF10" s="67"/>
      <c r="QGG10" s="67"/>
      <c r="QGH10" s="67"/>
      <c r="QGI10" s="67"/>
      <c r="QGJ10" s="67"/>
      <c r="QGK10" s="67"/>
      <c r="QGL10" s="67"/>
      <c r="QGM10" s="67"/>
      <c r="QGN10" s="67"/>
      <c r="QGO10" s="67"/>
      <c r="QGP10" s="67"/>
      <c r="QGQ10" s="67"/>
      <c r="QGR10" s="67"/>
      <c r="QGS10" s="67"/>
      <c r="QGT10" s="67"/>
      <c r="QGU10" s="67"/>
      <c r="QGV10" s="67"/>
      <c r="QGW10" s="67"/>
      <c r="QGX10" s="67"/>
      <c r="QGY10" s="67"/>
      <c r="QGZ10" s="67"/>
      <c r="QHA10" s="67"/>
      <c r="QHB10" s="67"/>
      <c r="QHC10" s="67"/>
      <c r="QHD10" s="67"/>
      <c r="QHE10" s="67"/>
      <c r="QHF10" s="67"/>
      <c r="QHG10" s="67"/>
      <c r="QHH10" s="67"/>
      <c r="QHI10" s="67"/>
      <c r="QHJ10" s="67"/>
      <c r="QHK10" s="67"/>
      <c r="QHL10" s="67"/>
      <c r="QHM10" s="67"/>
      <c r="QHN10" s="67"/>
      <c r="QHO10" s="67"/>
      <c r="QHP10" s="67"/>
      <c r="QHQ10" s="67"/>
      <c r="QHR10" s="67"/>
      <c r="QHS10" s="67"/>
      <c r="QHT10" s="67"/>
      <c r="QHU10" s="67"/>
      <c r="QHV10" s="67"/>
      <c r="QHW10" s="67"/>
      <c r="QHX10" s="67"/>
      <c r="QHY10" s="67"/>
      <c r="QHZ10" s="67"/>
      <c r="QIA10" s="67"/>
      <c r="QIB10" s="67"/>
      <c r="QIC10" s="67"/>
      <c r="QID10" s="67"/>
      <c r="QIE10" s="67"/>
      <c r="QIF10" s="67"/>
      <c r="QIG10" s="67"/>
      <c r="QIH10" s="67"/>
      <c r="QII10" s="67"/>
      <c r="QIJ10" s="67"/>
      <c r="QIK10" s="67"/>
      <c r="QIL10" s="67"/>
      <c r="QIM10" s="67"/>
      <c r="QIN10" s="67"/>
      <c r="QIO10" s="67"/>
      <c r="QIP10" s="67"/>
      <c r="QIQ10" s="67"/>
      <c r="QIR10" s="67"/>
      <c r="QIS10" s="67"/>
      <c r="QIT10" s="67"/>
      <c r="QIU10" s="67"/>
      <c r="QIV10" s="67"/>
      <c r="QIW10" s="67"/>
      <c r="QIX10" s="67"/>
      <c r="QIY10" s="67"/>
      <c r="QIZ10" s="67"/>
      <c r="QJA10" s="67"/>
      <c r="QJB10" s="67"/>
      <c r="QJC10" s="67"/>
      <c r="QJD10" s="67"/>
      <c r="QJE10" s="67"/>
      <c r="QJF10" s="67"/>
      <c r="QJG10" s="67"/>
      <c r="QJH10" s="67"/>
      <c r="QJI10" s="67"/>
      <c r="QJJ10" s="67"/>
      <c r="QJK10" s="67"/>
      <c r="QJL10" s="67"/>
      <c r="QJM10" s="67"/>
      <c r="QJN10" s="67"/>
      <c r="QJO10" s="67"/>
      <c r="QJP10" s="67"/>
      <c r="QJQ10" s="67"/>
      <c r="QJR10" s="67"/>
      <c r="QJS10" s="67"/>
      <c r="QJT10" s="67"/>
      <c r="QJU10" s="67"/>
      <c r="QJV10" s="67"/>
      <c r="QJW10" s="67"/>
      <c r="QJX10" s="67"/>
      <c r="QJY10" s="67"/>
      <c r="QJZ10" s="67"/>
      <c r="QKA10" s="67"/>
      <c r="QKB10" s="67"/>
      <c r="QKC10" s="67"/>
      <c r="QKD10" s="67"/>
      <c r="QKE10" s="67"/>
      <c r="QKF10" s="67"/>
      <c r="QKG10" s="67"/>
      <c r="QKH10" s="67"/>
      <c r="QKI10" s="67"/>
      <c r="QKJ10" s="67"/>
      <c r="QKK10" s="67"/>
      <c r="QKL10" s="67"/>
      <c r="QKM10" s="67"/>
      <c r="QKN10" s="67"/>
      <c r="QKO10" s="67"/>
      <c r="QKP10" s="67"/>
      <c r="QKQ10" s="67"/>
      <c r="QKR10" s="67"/>
      <c r="QKS10" s="67"/>
      <c r="QKT10" s="67"/>
      <c r="QKU10" s="67"/>
      <c r="QKV10" s="67"/>
      <c r="QKW10" s="67"/>
      <c r="QKX10" s="67"/>
      <c r="QKY10" s="67"/>
      <c r="QKZ10" s="67"/>
      <c r="QLA10" s="67"/>
      <c r="QLB10" s="67"/>
      <c r="QLC10" s="67"/>
      <c r="QLD10" s="67"/>
      <c r="QLE10" s="67"/>
      <c r="QLF10" s="67"/>
      <c r="QLG10" s="67"/>
      <c r="QLH10" s="67"/>
      <c r="QLI10" s="67"/>
      <c r="QLJ10" s="67"/>
      <c r="QLK10" s="67"/>
      <c r="QLL10" s="67"/>
      <c r="QLM10" s="67"/>
      <c r="QLN10" s="67"/>
      <c r="QLO10" s="67"/>
      <c r="QLP10" s="67"/>
      <c r="QLQ10" s="67"/>
      <c r="QLR10" s="67"/>
      <c r="QLS10" s="67"/>
      <c r="QLT10" s="67"/>
      <c r="QLU10" s="67"/>
      <c r="QLV10" s="67"/>
      <c r="QLW10" s="67"/>
      <c r="QLX10" s="67"/>
      <c r="QLY10" s="67"/>
      <c r="QLZ10" s="67"/>
      <c r="QMA10" s="67"/>
      <c r="QMB10" s="67"/>
      <c r="QMC10" s="67"/>
      <c r="QMD10" s="67"/>
      <c r="QME10" s="67"/>
      <c r="QMF10" s="67"/>
      <c r="QMG10" s="67"/>
      <c r="QMH10" s="67"/>
      <c r="QMI10" s="67"/>
      <c r="QMJ10" s="67"/>
      <c r="QMK10" s="67"/>
      <c r="QML10" s="67"/>
      <c r="QMM10" s="67"/>
      <c r="QMN10" s="67"/>
      <c r="QMO10" s="67"/>
      <c r="QMP10" s="67"/>
      <c r="QMQ10" s="67"/>
      <c r="QMR10" s="67"/>
      <c r="QMS10" s="67"/>
      <c r="QMT10" s="67"/>
      <c r="QMU10" s="67"/>
      <c r="QMV10" s="67"/>
      <c r="QMW10" s="67"/>
      <c r="QMX10" s="67"/>
      <c r="QMY10" s="67"/>
      <c r="QMZ10" s="67"/>
      <c r="QNA10" s="67"/>
      <c r="QNB10" s="67"/>
      <c r="QNC10" s="67"/>
      <c r="QND10" s="67"/>
      <c r="QNE10" s="67"/>
      <c r="QNF10" s="67"/>
      <c r="QNG10" s="67"/>
      <c r="QNH10" s="67"/>
      <c r="QNI10" s="67"/>
      <c r="QNJ10" s="67"/>
      <c r="QNK10" s="67"/>
      <c r="QNL10" s="67"/>
      <c r="QNM10" s="67"/>
      <c r="QNN10" s="67"/>
      <c r="QNO10" s="67"/>
      <c r="QNP10" s="67"/>
      <c r="QNQ10" s="67"/>
      <c r="QNR10" s="67"/>
      <c r="QNS10" s="67"/>
      <c r="QNT10" s="67"/>
      <c r="QNU10" s="67"/>
      <c r="QNV10" s="67"/>
      <c r="QNW10" s="67"/>
      <c r="QNX10" s="67"/>
      <c r="QNY10" s="67"/>
      <c r="QNZ10" s="67"/>
      <c r="QOA10" s="67"/>
      <c r="QOB10" s="67"/>
      <c r="QOC10" s="67"/>
      <c r="QOD10" s="67"/>
      <c r="QOE10" s="67"/>
      <c r="QOF10" s="67"/>
      <c r="QOG10" s="67"/>
      <c r="QOH10" s="67"/>
      <c r="QOI10" s="67"/>
      <c r="QOJ10" s="67"/>
      <c r="QOK10" s="67"/>
      <c r="QOL10" s="67"/>
      <c r="QOM10" s="67"/>
      <c r="QON10" s="67"/>
      <c r="QOO10" s="67"/>
      <c r="QOP10" s="67"/>
      <c r="QOQ10" s="67"/>
      <c r="QOR10" s="67"/>
      <c r="QOS10" s="67"/>
      <c r="QOT10" s="67"/>
      <c r="QOU10" s="67"/>
      <c r="QOV10" s="67"/>
      <c r="QOW10" s="67"/>
      <c r="QOX10" s="67"/>
      <c r="QOY10" s="67"/>
      <c r="QOZ10" s="67"/>
      <c r="QPA10" s="67"/>
      <c r="QPB10" s="67"/>
      <c r="QPC10" s="67"/>
      <c r="QPD10" s="67"/>
      <c r="QPE10" s="67"/>
      <c r="QPF10" s="67"/>
      <c r="QPG10" s="67"/>
      <c r="QPH10" s="67"/>
      <c r="QPI10" s="67"/>
      <c r="QPJ10" s="67"/>
      <c r="QPK10" s="67"/>
      <c r="QPL10" s="67"/>
      <c r="QPM10" s="67"/>
      <c r="QPN10" s="67"/>
      <c r="QPO10" s="67"/>
      <c r="QPP10" s="67"/>
      <c r="QPQ10" s="67"/>
      <c r="QPR10" s="67"/>
      <c r="QPS10" s="67"/>
      <c r="QPT10" s="67"/>
      <c r="QPU10" s="67"/>
      <c r="QPV10" s="67"/>
      <c r="QPW10" s="67"/>
      <c r="QPX10" s="67"/>
      <c r="QPY10" s="67"/>
      <c r="QPZ10" s="67"/>
      <c r="QQA10" s="67"/>
      <c r="QQB10" s="67"/>
      <c r="QQC10" s="67"/>
      <c r="QQD10" s="67"/>
      <c r="QQE10" s="67"/>
      <c r="QQF10" s="67"/>
      <c r="QQG10" s="67"/>
      <c r="QQH10" s="67"/>
      <c r="QQI10" s="67"/>
      <c r="QQJ10" s="67"/>
      <c r="QQK10" s="67"/>
      <c r="QQL10" s="67"/>
      <c r="QQM10" s="67"/>
      <c r="QQN10" s="67"/>
      <c r="QQO10" s="67"/>
      <c r="QQP10" s="67"/>
      <c r="QQQ10" s="67"/>
      <c r="QQR10" s="67"/>
      <c r="QQS10" s="67"/>
      <c r="QQT10" s="67"/>
      <c r="QQU10" s="67"/>
      <c r="QQV10" s="67"/>
      <c r="QQW10" s="67"/>
      <c r="QQX10" s="67"/>
      <c r="QQY10" s="67"/>
      <c r="QQZ10" s="67"/>
      <c r="QRA10" s="67"/>
      <c r="QRB10" s="67"/>
      <c r="QRC10" s="67"/>
      <c r="QRD10" s="67"/>
      <c r="QRE10" s="67"/>
      <c r="QRF10" s="67"/>
      <c r="QRG10" s="67"/>
      <c r="QRH10" s="67"/>
      <c r="QRI10" s="67"/>
      <c r="QRJ10" s="67"/>
      <c r="QRK10" s="67"/>
      <c r="QRL10" s="67"/>
      <c r="QRM10" s="67"/>
      <c r="QRN10" s="67"/>
      <c r="QRO10" s="67"/>
      <c r="QRP10" s="67"/>
      <c r="QRQ10" s="67"/>
      <c r="QRR10" s="67"/>
      <c r="QRS10" s="67"/>
      <c r="QRT10" s="67"/>
      <c r="QRU10" s="67"/>
      <c r="QRV10" s="67"/>
      <c r="QRW10" s="67"/>
      <c r="QRX10" s="67"/>
      <c r="QRY10" s="67"/>
      <c r="QRZ10" s="67"/>
      <c r="QSA10" s="67"/>
      <c r="QSB10" s="67"/>
      <c r="QSC10" s="67"/>
      <c r="QSD10" s="67"/>
      <c r="QSE10" s="67"/>
      <c r="QSF10" s="67"/>
      <c r="QSG10" s="67"/>
      <c r="QSH10" s="67"/>
      <c r="QSI10" s="67"/>
      <c r="QSJ10" s="67"/>
      <c r="QSK10" s="67"/>
      <c r="QSL10" s="67"/>
      <c r="QSM10" s="67"/>
      <c r="QSN10" s="67"/>
      <c r="QSO10" s="67"/>
      <c r="QSP10" s="67"/>
      <c r="QSQ10" s="67"/>
      <c r="QSR10" s="67"/>
      <c r="QSS10" s="67"/>
      <c r="QST10" s="67"/>
      <c r="QSU10" s="67"/>
      <c r="QSV10" s="67"/>
      <c r="QSW10" s="67"/>
      <c r="QSX10" s="67"/>
      <c r="QSY10" s="67"/>
      <c r="QSZ10" s="67"/>
      <c r="QTA10" s="67"/>
      <c r="QTB10" s="67"/>
      <c r="QTC10" s="67"/>
      <c r="QTD10" s="67"/>
      <c r="QTE10" s="67"/>
      <c r="QTF10" s="67"/>
      <c r="QTG10" s="67"/>
      <c r="QTH10" s="67"/>
      <c r="QTI10" s="67"/>
      <c r="QTJ10" s="67"/>
      <c r="QTK10" s="67"/>
      <c r="QTL10" s="67"/>
      <c r="QTM10" s="67"/>
      <c r="QTN10" s="67"/>
      <c r="QTO10" s="67"/>
      <c r="QTP10" s="67"/>
      <c r="QTQ10" s="67"/>
      <c r="QTR10" s="67"/>
      <c r="QTS10" s="67"/>
      <c r="QTT10" s="67"/>
      <c r="QTU10" s="67"/>
      <c r="QTV10" s="67"/>
      <c r="QTW10" s="67"/>
      <c r="QTX10" s="67"/>
      <c r="QTY10" s="67"/>
      <c r="QTZ10" s="67"/>
      <c r="QUA10" s="67"/>
      <c r="QUB10" s="67"/>
      <c r="QUC10" s="67"/>
      <c r="QUD10" s="67"/>
      <c r="QUE10" s="67"/>
      <c r="QUF10" s="67"/>
      <c r="QUG10" s="67"/>
      <c r="QUH10" s="67"/>
      <c r="QUI10" s="67"/>
      <c r="QUJ10" s="67"/>
      <c r="QUK10" s="67"/>
      <c r="QUL10" s="67"/>
      <c r="QUM10" s="67"/>
      <c r="QUN10" s="67"/>
      <c r="QUO10" s="67"/>
      <c r="QUP10" s="67"/>
      <c r="QUQ10" s="67"/>
      <c r="QUR10" s="67"/>
      <c r="QUS10" s="67"/>
      <c r="QUT10" s="67"/>
      <c r="QUU10" s="67"/>
      <c r="QUV10" s="67"/>
      <c r="QUW10" s="67"/>
      <c r="QUX10" s="67"/>
      <c r="QUY10" s="67"/>
      <c r="QUZ10" s="67"/>
      <c r="QVA10" s="67"/>
      <c r="QVB10" s="67"/>
      <c r="QVC10" s="67"/>
      <c r="QVD10" s="67"/>
      <c r="QVE10" s="67"/>
      <c r="QVF10" s="67"/>
      <c r="QVG10" s="67"/>
      <c r="QVH10" s="67"/>
      <c r="QVI10" s="67"/>
      <c r="QVJ10" s="67"/>
      <c r="QVK10" s="67"/>
      <c r="QVL10" s="67"/>
      <c r="QVM10" s="67"/>
      <c r="QVN10" s="67"/>
      <c r="QVO10" s="67"/>
      <c r="QVP10" s="67"/>
      <c r="QVQ10" s="67"/>
      <c r="QVR10" s="67"/>
      <c r="QVS10" s="67"/>
      <c r="QVT10" s="67"/>
      <c r="QVU10" s="67"/>
      <c r="QVV10" s="67"/>
      <c r="QVW10" s="67"/>
      <c r="QVX10" s="67"/>
      <c r="QVY10" s="67"/>
      <c r="QVZ10" s="67"/>
      <c r="QWA10" s="67"/>
      <c r="QWB10" s="67"/>
      <c r="QWC10" s="67"/>
      <c r="QWD10" s="67"/>
      <c r="QWE10" s="67"/>
      <c r="QWF10" s="67"/>
      <c r="QWG10" s="67"/>
      <c r="QWH10" s="67"/>
      <c r="QWI10" s="67"/>
      <c r="QWJ10" s="67"/>
      <c r="QWK10" s="67"/>
      <c r="QWL10" s="67"/>
      <c r="QWM10" s="67"/>
      <c r="QWN10" s="67"/>
      <c r="QWO10" s="67"/>
      <c r="QWP10" s="67"/>
      <c r="QWQ10" s="67"/>
      <c r="QWR10" s="67"/>
      <c r="QWS10" s="67"/>
      <c r="QWT10" s="67"/>
      <c r="QWU10" s="67"/>
      <c r="QWV10" s="67"/>
      <c r="QWW10" s="67"/>
      <c r="QWX10" s="67"/>
      <c r="QWY10" s="67"/>
      <c r="QWZ10" s="67"/>
      <c r="QXA10" s="67"/>
      <c r="QXB10" s="67"/>
      <c r="QXC10" s="67"/>
      <c r="QXD10" s="67"/>
      <c r="QXE10" s="67"/>
      <c r="QXF10" s="67"/>
      <c r="QXG10" s="67"/>
      <c r="QXH10" s="67"/>
      <c r="QXI10" s="67"/>
      <c r="QXJ10" s="67"/>
      <c r="QXK10" s="67"/>
      <c r="QXL10" s="67"/>
      <c r="QXM10" s="67"/>
      <c r="QXN10" s="67"/>
      <c r="QXO10" s="67"/>
      <c r="QXP10" s="67"/>
      <c r="QXQ10" s="67"/>
      <c r="QXR10" s="67"/>
      <c r="QXS10" s="67"/>
      <c r="QXT10" s="67"/>
      <c r="QXU10" s="67"/>
      <c r="QXV10" s="67"/>
      <c r="QXW10" s="67"/>
      <c r="QXX10" s="67"/>
      <c r="QXY10" s="67"/>
      <c r="QXZ10" s="67"/>
      <c r="QYA10" s="67"/>
      <c r="QYB10" s="67"/>
      <c r="QYC10" s="67"/>
      <c r="QYD10" s="67"/>
      <c r="QYE10" s="67"/>
      <c r="QYF10" s="67"/>
      <c r="QYG10" s="67"/>
      <c r="QYH10" s="67"/>
      <c r="QYI10" s="67"/>
      <c r="QYJ10" s="67"/>
      <c r="QYK10" s="67"/>
      <c r="QYL10" s="67"/>
      <c r="QYM10" s="67"/>
      <c r="QYN10" s="67"/>
      <c r="QYO10" s="67"/>
      <c r="QYP10" s="67"/>
      <c r="QYQ10" s="67"/>
      <c r="QYR10" s="67"/>
      <c r="QYS10" s="67"/>
      <c r="QYT10" s="67"/>
      <c r="QYU10" s="67"/>
      <c r="QYV10" s="67"/>
      <c r="QYW10" s="67"/>
      <c r="QYX10" s="67"/>
      <c r="QYY10" s="67"/>
      <c r="QYZ10" s="67"/>
      <c r="QZA10" s="67"/>
      <c r="QZB10" s="67"/>
      <c r="QZC10" s="67"/>
      <c r="QZD10" s="67"/>
      <c r="QZE10" s="67"/>
      <c r="QZF10" s="67"/>
      <c r="QZG10" s="67"/>
      <c r="QZH10" s="67"/>
      <c r="QZI10" s="67"/>
      <c r="QZJ10" s="67"/>
      <c r="QZK10" s="67"/>
      <c r="QZL10" s="67"/>
      <c r="QZM10" s="67"/>
      <c r="QZN10" s="67"/>
      <c r="QZO10" s="67"/>
      <c r="QZP10" s="67"/>
      <c r="QZQ10" s="67"/>
      <c r="QZR10" s="67"/>
      <c r="QZS10" s="67"/>
      <c r="QZT10" s="67"/>
      <c r="QZU10" s="67"/>
      <c r="QZV10" s="67"/>
      <c r="QZW10" s="67"/>
      <c r="QZX10" s="67"/>
      <c r="QZY10" s="67"/>
      <c r="QZZ10" s="67"/>
      <c r="RAA10" s="67"/>
      <c r="RAB10" s="67"/>
      <c r="RAC10" s="67"/>
      <c r="RAD10" s="67"/>
      <c r="RAE10" s="67"/>
      <c r="RAF10" s="67"/>
      <c r="RAG10" s="67"/>
      <c r="RAH10" s="67"/>
      <c r="RAI10" s="67"/>
      <c r="RAJ10" s="67"/>
      <c r="RAK10" s="67"/>
      <c r="RAL10" s="67"/>
      <c r="RAM10" s="67"/>
      <c r="RAN10" s="67"/>
      <c r="RAO10" s="67"/>
      <c r="RAP10" s="67"/>
      <c r="RAQ10" s="67"/>
      <c r="RAR10" s="67"/>
      <c r="RAS10" s="67"/>
      <c r="RAT10" s="67"/>
      <c r="RAU10" s="67"/>
      <c r="RAV10" s="67"/>
      <c r="RAW10" s="67"/>
      <c r="RAX10" s="67"/>
      <c r="RAY10" s="67"/>
      <c r="RAZ10" s="67"/>
      <c r="RBA10" s="67"/>
      <c r="RBB10" s="67"/>
      <c r="RBC10" s="67"/>
      <c r="RBD10" s="67"/>
      <c r="RBE10" s="67"/>
      <c r="RBF10" s="67"/>
      <c r="RBG10" s="67"/>
      <c r="RBH10" s="67"/>
      <c r="RBI10" s="67"/>
      <c r="RBJ10" s="67"/>
      <c r="RBK10" s="67"/>
      <c r="RBL10" s="67"/>
      <c r="RBM10" s="67"/>
      <c r="RBN10" s="67"/>
      <c r="RBO10" s="67"/>
      <c r="RBP10" s="67"/>
      <c r="RBQ10" s="67"/>
      <c r="RBR10" s="67"/>
      <c r="RBS10" s="67"/>
      <c r="RBT10" s="67"/>
      <c r="RBU10" s="67"/>
      <c r="RBV10" s="67"/>
      <c r="RBW10" s="67"/>
      <c r="RBX10" s="67"/>
      <c r="RBY10" s="67"/>
      <c r="RBZ10" s="67"/>
      <c r="RCA10" s="67"/>
      <c r="RCB10" s="67"/>
      <c r="RCC10" s="67"/>
      <c r="RCD10" s="67"/>
      <c r="RCE10" s="67"/>
      <c r="RCF10" s="67"/>
      <c r="RCG10" s="67"/>
      <c r="RCH10" s="67"/>
      <c r="RCI10" s="67"/>
      <c r="RCJ10" s="67"/>
      <c r="RCK10" s="67"/>
      <c r="RCL10" s="67"/>
      <c r="RCM10" s="67"/>
      <c r="RCN10" s="67"/>
      <c r="RCO10" s="67"/>
      <c r="RCP10" s="67"/>
      <c r="RCQ10" s="67"/>
      <c r="RCR10" s="67"/>
      <c r="RCS10" s="67"/>
      <c r="RCT10" s="67"/>
      <c r="RCU10" s="67"/>
      <c r="RCV10" s="67"/>
      <c r="RCW10" s="67"/>
      <c r="RCX10" s="67"/>
      <c r="RCY10" s="67"/>
      <c r="RCZ10" s="67"/>
      <c r="RDA10" s="67"/>
      <c r="RDB10" s="67"/>
      <c r="RDC10" s="67"/>
      <c r="RDD10" s="67"/>
      <c r="RDE10" s="67"/>
      <c r="RDF10" s="67"/>
      <c r="RDG10" s="67"/>
      <c r="RDH10" s="67"/>
      <c r="RDI10" s="67"/>
      <c r="RDJ10" s="67"/>
      <c r="RDK10" s="67"/>
      <c r="RDL10" s="67"/>
      <c r="RDM10" s="67"/>
      <c r="RDN10" s="67"/>
      <c r="RDO10" s="67"/>
      <c r="RDP10" s="67"/>
      <c r="RDQ10" s="67"/>
      <c r="RDR10" s="67"/>
      <c r="RDS10" s="67"/>
      <c r="RDT10" s="67"/>
      <c r="RDU10" s="67"/>
      <c r="RDV10" s="67"/>
      <c r="RDW10" s="67"/>
      <c r="RDX10" s="67"/>
      <c r="RDY10" s="67"/>
      <c r="RDZ10" s="67"/>
      <c r="REA10" s="67"/>
      <c r="REB10" s="67"/>
      <c r="REC10" s="67"/>
      <c r="RED10" s="67"/>
      <c r="REE10" s="67"/>
      <c r="REF10" s="67"/>
      <c r="REG10" s="67"/>
      <c r="REH10" s="67"/>
      <c r="REI10" s="67"/>
      <c r="REJ10" s="67"/>
      <c r="REK10" s="67"/>
      <c r="REL10" s="67"/>
      <c r="REM10" s="67"/>
      <c r="REN10" s="67"/>
      <c r="REO10" s="67"/>
      <c r="REP10" s="67"/>
      <c r="REQ10" s="67"/>
      <c r="RER10" s="67"/>
      <c r="RES10" s="67"/>
      <c r="RET10" s="67"/>
      <c r="REU10" s="67"/>
      <c r="REV10" s="67"/>
      <c r="REW10" s="67"/>
      <c r="REX10" s="67"/>
      <c r="REY10" s="67"/>
      <c r="REZ10" s="67"/>
      <c r="RFA10" s="67"/>
      <c r="RFB10" s="67"/>
      <c r="RFC10" s="67"/>
      <c r="RFD10" s="67"/>
      <c r="RFE10" s="67"/>
      <c r="RFF10" s="67"/>
      <c r="RFG10" s="67"/>
      <c r="RFH10" s="67"/>
      <c r="RFI10" s="67"/>
      <c r="RFJ10" s="67"/>
      <c r="RFK10" s="67"/>
      <c r="RFL10" s="67"/>
      <c r="RFM10" s="67"/>
      <c r="RFN10" s="67"/>
      <c r="RFO10" s="67"/>
      <c r="RFP10" s="67"/>
      <c r="RFQ10" s="67"/>
      <c r="RFR10" s="67"/>
      <c r="RFS10" s="67"/>
      <c r="RFT10" s="67"/>
      <c r="RFU10" s="67"/>
      <c r="RFV10" s="67"/>
      <c r="RFW10" s="67"/>
      <c r="RFX10" s="67"/>
      <c r="RFY10" s="67"/>
      <c r="RFZ10" s="67"/>
      <c r="RGA10" s="67"/>
      <c r="RGB10" s="67"/>
      <c r="RGC10" s="67"/>
      <c r="RGD10" s="67"/>
      <c r="RGE10" s="67"/>
      <c r="RGF10" s="67"/>
      <c r="RGG10" s="67"/>
      <c r="RGH10" s="67"/>
      <c r="RGI10" s="67"/>
      <c r="RGJ10" s="67"/>
      <c r="RGK10" s="67"/>
      <c r="RGL10" s="67"/>
      <c r="RGM10" s="67"/>
      <c r="RGN10" s="67"/>
      <c r="RGO10" s="67"/>
      <c r="RGP10" s="67"/>
      <c r="RGQ10" s="67"/>
      <c r="RGR10" s="67"/>
      <c r="RGS10" s="67"/>
      <c r="RGT10" s="67"/>
      <c r="RGU10" s="67"/>
      <c r="RGV10" s="67"/>
      <c r="RGW10" s="67"/>
      <c r="RGX10" s="67"/>
      <c r="RGY10" s="67"/>
      <c r="RGZ10" s="67"/>
      <c r="RHA10" s="67"/>
      <c r="RHB10" s="67"/>
      <c r="RHC10" s="67"/>
      <c r="RHD10" s="67"/>
      <c r="RHE10" s="67"/>
      <c r="RHF10" s="67"/>
      <c r="RHG10" s="67"/>
      <c r="RHH10" s="67"/>
      <c r="RHI10" s="67"/>
      <c r="RHJ10" s="67"/>
      <c r="RHK10" s="67"/>
      <c r="RHL10" s="67"/>
      <c r="RHM10" s="67"/>
      <c r="RHN10" s="67"/>
      <c r="RHO10" s="67"/>
      <c r="RHP10" s="67"/>
      <c r="RHQ10" s="67"/>
      <c r="RHR10" s="67"/>
      <c r="RHS10" s="67"/>
      <c r="RHT10" s="67"/>
      <c r="RHU10" s="67"/>
      <c r="RHV10" s="67"/>
      <c r="RHW10" s="67"/>
      <c r="RHX10" s="67"/>
      <c r="RHY10" s="67"/>
      <c r="RHZ10" s="67"/>
      <c r="RIA10" s="67"/>
      <c r="RIB10" s="67"/>
      <c r="RIC10" s="67"/>
      <c r="RID10" s="67"/>
      <c r="RIE10" s="67"/>
      <c r="RIF10" s="67"/>
      <c r="RIG10" s="67"/>
      <c r="RIH10" s="67"/>
      <c r="RII10" s="67"/>
      <c r="RIJ10" s="67"/>
      <c r="RIK10" s="67"/>
      <c r="RIL10" s="67"/>
      <c r="RIM10" s="67"/>
      <c r="RIN10" s="67"/>
      <c r="RIO10" s="67"/>
      <c r="RIP10" s="67"/>
      <c r="RIQ10" s="67"/>
      <c r="RIR10" s="67"/>
      <c r="RIS10" s="67"/>
      <c r="RIT10" s="67"/>
      <c r="RIU10" s="67"/>
      <c r="RIV10" s="67"/>
      <c r="RIW10" s="67"/>
      <c r="RIX10" s="67"/>
      <c r="RIY10" s="67"/>
      <c r="RIZ10" s="67"/>
      <c r="RJA10" s="67"/>
      <c r="RJB10" s="67"/>
      <c r="RJC10" s="67"/>
      <c r="RJD10" s="67"/>
      <c r="RJE10" s="67"/>
      <c r="RJF10" s="67"/>
      <c r="RJG10" s="67"/>
      <c r="RJH10" s="67"/>
      <c r="RJI10" s="67"/>
      <c r="RJJ10" s="67"/>
      <c r="RJK10" s="67"/>
      <c r="RJL10" s="67"/>
      <c r="RJM10" s="67"/>
      <c r="RJN10" s="67"/>
      <c r="RJO10" s="67"/>
      <c r="RJP10" s="67"/>
      <c r="RJQ10" s="67"/>
      <c r="RJR10" s="67"/>
      <c r="RJS10" s="67"/>
      <c r="RJT10" s="67"/>
      <c r="RJU10" s="67"/>
      <c r="RJV10" s="67"/>
      <c r="RJW10" s="67"/>
      <c r="RJX10" s="67"/>
      <c r="RJY10" s="67"/>
      <c r="RJZ10" s="67"/>
      <c r="RKA10" s="67"/>
      <c r="RKB10" s="67"/>
      <c r="RKC10" s="67"/>
      <c r="RKD10" s="67"/>
      <c r="RKE10" s="67"/>
      <c r="RKF10" s="67"/>
      <c r="RKG10" s="67"/>
      <c r="RKH10" s="67"/>
      <c r="RKI10" s="67"/>
      <c r="RKJ10" s="67"/>
      <c r="RKK10" s="67"/>
      <c r="RKL10" s="67"/>
      <c r="RKM10" s="67"/>
      <c r="RKN10" s="67"/>
      <c r="RKO10" s="67"/>
      <c r="RKP10" s="67"/>
      <c r="RKQ10" s="67"/>
      <c r="RKR10" s="67"/>
      <c r="RKS10" s="67"/>
      <c r="RKT10" s="67"/>
      <c r="RKU10" s="67"/>
      <c r="RKV10" s="67"/>
      <c r="RKW10" s="67"/>
      <c r="RKX10" s="67"/>
      <c r="RKY10" s="67"/>
      <c r="RKZ10" s="67"/>
      <c r="RLA10" s="67"/>
      <c r="RLB10" s="67"/>
      <c r="RLC10" s="67"/>
      <c r="RLD10" s="67"/>
      <c r="RLE10" s="67"/>
      <c r="RLF10" s="67"/>
      <c r="RLG10" s="67"/>
      <c r="RLH10" s="67"/>
      <c r="RLI10" s="67"/>
      <c r="RLJ10" s="67"/>
      <c r="RLK10" s="67"/>
      <c r="RLL10" s="67"/>
      <c r="RLM10" s="67"/>
      <c r="RLN10" s="67"/>
      <c r="RLO10" s="67"/>
      <c r="RLP10" s="67"/>
      <c r="RLQ10" s="67"/>
      <c r="RLR10" s="67"/>
      <c r="RLS10" s="67"/>
      <c r="RLT10" s="67"/>
      <c r="RLU10" s="67"/>
      <c r="RLV10" s="67"/>
      <c r="RLW10" s="67"/>
      <c r="RLX10" s="67"/>
      <c r="RLY10" s="67"/>
      <c r="RLZ10" s="67"/>
      <c r="RMA10" s="67"/>
      <c r="RMB10" s="67"/>
      <c r="RMC10" s="67"/>
      <c r="RMD10" s="67"/>
      <c r="RME10" s="67"/>
      <c r="RMF10" s="67"/>
      <c r="RMG10" s="67"/>
      <c r="RMH10" s="67"/>
      <c r="RMI10" s="67"/>
      <c r="RMJ10" s="67"/>
      <c r="RMK10" s="67"/>
      <c r="RML10" s="67"/>
      <c r="RMM10" s="67"/>
      <c r="RMN10" s="67"/>
      <c r="RMO10" s="67"/>
      <c r="RMP10" s="67"/>
      <c r="RMQ10" s="67"/>
      <c r="RMR10" s="67"/>
      <c r="RMS10" s="67"/>
      <c r="RMT10" s="67"/>
      <c r="RMU10" s="67"/>
      <c r="RMV10" s="67"/>
      <c r="RMW10" s="67"/>
      <c r="RMX10" s="67"/>
      <c r="RMY10" s="67"/>
      <c r="RMZ10" s="67"/>
      <c r="RNA10" s="67"/>
      <c r="RNB10" s="67"/>
      <c r="RNC10" s="67"/>
      <c r="RND10" s="67"/>
      <c r="RNE10" s="67"/>
      <c r="RNF10" s="67"/>
      <c r="RNG10" s="67"/>
      <c r="RNH10" s="67"/>
      <c r="RNI10" s="67"/>
      <c r="RNJ10" s="67"/>
      <c r="RNK10" s="67"/>
      <c r="RNL10" s="67"/>
      <c r="RNM10" s="67"/>
      <c r="RNN10" s="67"/>
      <c r="RNO10" s="67"/>
      <c r="RNP10" s="67"/>
      <c r="RNQ10" s="67"/>
      <c r="RNR10" s="67"/>
      <c r="RNS10" s="67"/>
      <c r="RNT10" s="67"/>
      <c r="RNU10" s="67"/>
      <c r="RNV10" s="67"/>
      <c r="RNW10" s="67"/>
      <c r="RNX10" s="67"/>
      <c r="RNY10" s="67"/>
      <c r="RNZ10" s="67"/>
      <c r="ROA10" s="67"/>
      <c r="ROB10" s="67"/>
      <c r="ROC10" s="67"/>
      <c r="ROD10" s="67"/>
      <c r="ROE10" s="67"/>
      <c r="ROF10" s="67"/>
      <c r="ROG10" s="67"/>
      <c r="ROH10" s="67"/>
      <c r="ROI10" s="67"/>
      <c r="ROJ10" s="67"/>
      <c r="ROK10" s="67"/>
      <c r="ROL10" s="67"/>
      <c r="ROM10" s="67"/>
      <c r="RON10" s="67"/>
      <c r="ROO10" s="67"/>
      <c r="ROP10" s="67"/>
      <c r="ROQ10" s="67"/>
      <c r="ROR10" s="67"/>
      <c r="ROS10" s="67"/>
      <c r="ROT10" s="67"/>
      <c r="ROU10" s="67"/>
      <c r="ROV10" s="67"/>
      <c r="ROW10" s="67"/>
      <c r="ROX10" s="67"/>
      <c r="ROY10" s="67"/>
      <c r="ROZ10" s="67"/>
      <c r="RPA10" s="67"/>
      <c r="RPB10" s="67"/>
      <c r="RPC10" s="67"/>
      <c r="RPD10" s="67"/>
      <c r="RPE10" s="67"/>
      <c r="RPF10" s="67"/>
      <c r="RPG10" s="67"/>
      <c r="RPH10" s="67"/>
      <c r="RPI10" s="67"/>
      <c r="RPJ10" s="67"/>
      <c r="RPK10" s="67"/>
      <c r="RPL10" s="67"/>
      <c r="RPM10" s="67"/>
      <c r="RPN10" s="67"/>
      <c r="RPO10" s="67"/>
      <c r="RPP10" s="67"/>
      <c r="RPQ10" s="67"/>
      <c r="RPR10" s="67"/>
      <c r="RPS10" s="67"/>
      <c r="RPT10" s="67"/>
      <c r="RPU10" s="67"/>
      <c r="RPV10" s="67"/>
      <c r="RPW10" s="67"/>
      <c r="RPX10" s="67"/>
      <c r="RPY10" s="67"/>
      <c r="RPZ10" s="67"/>
      <c r="RQA10" s="67"/>
      <c r="RQB10" s="67"/>
      <c r="RQC10" s="67"/>
      <c r="RQD10" s="67"/>
      <c r="RQE10" s="67"/>
      <c r="RQF10" s="67"/>
      <c r="RQG10" s="67"/>
      <c r="RQH10" s="67"/>
      <c r="RQI10" s="67"/>
      <c r="RQJ10" s="67"/>
      <c r="RQK10" s="67"/>
      <c r="RQL10" s="67"/>
      <c r="RQM10" s="67"/>
      <c r="RQN10" s="67"/>
      <c r="RQO10" s="67"/>
      <c r="RQP10" s="67"/>
      <c r="RQQ10" s="67"/>
      <c r="RQR10" s="67"/>
      <c r="RQS10" s="67"/>
      <c r="RQT10" s="67"/>
      <c r="RQU10" s="67"/>
      <c r="RQV10" s="67"/>
      <c r="RQW10" s="67"/>
      <c r="RQX10" s="67"/>
      <c r="RQY10" s="67"/>
      <c r="RQZ10" s="67"/>
      <c r="RRA10" s="67"/>
      <c r="RRB10" s="67"/>
      <c r="RRC10" s="67"/>
      <c r="RRD10" s="67"/>
      <c r="RRE10" s="67"/>
      <c r="RRF10" s="67"/>
      <c r="RRG10" s="67"/>
      <c r="RRH10" s="67"/>
      <c r="RRI10" s="67"/>
      <c r="RRJ10" s="67"/>
      <c r="RRK10" s="67"/>
      <c r="RRL10" s="67"/>
      <c r="RRM10" s="67"/>
      <c r="RRN10" s="67"/>
      <c r="RRO10" s="67"/>
      <c r="RRP10" s="67"/>
      <c r="RRQ10" s="67"/>
      <c r="RRR10" s="67"/>
      <c r="RRS10" s="67"/>
      <c r="RRT10" s="67"/>
      <c r="RRU10" s="67"/>
      <c r="RRV10" s="67"/>
      <c r="RRW10" s="67"/>
      <c r="RRX10" s="67"/>
      <c r="RRY10" s="67"/>
      <c r="RRZ10" s="67"/>
      <c r="RSA10" s="67"/>
      <c r="RSB10" s="67"/>
      <c r="RSC10" s="67"/>
      <c r="RSD10" s="67"/>
      <c r="RSE10" s="67"/>
      <c r="RSF10" s="67"/>
      <c r="RSG10" s="67"/>
      <c r="RSH10" s="67"/>
      <c r="RSI10" s="67"/>
      <c r="RSJ10" s="67"/>
      <c r="RSK10" s="67"/>
      <c r="RSL10" s="67"/>
      <c r="RSM10" s="67"/>
      <c r="RSN10" s="67"/>
      <c r="RSO10" s="67"/>
      <c r="RSP10" s="67"/>
      <c r="RSQ10" s="67"/>
      <c r="RSR10" s="67"/>
      <c r="RSS10" s="67"/>
      <c r="RST10" s="67"/>
      <c r="RSU10" s="67"/>
      <c r="RSV10" s="67"/>
      <c r="RSW10" s="67"/>
      <c r="RSX10" s="67"/>
      <c r="RSY10" s="67"/>
      <c r="RSZ10" s="67"/>
      <c r="RTA10" s="67"/>
      <c r="RTB10" s="67"/>
      <c r="RTC10" s="67"/>
      <c r="RTD10" s="67"/>
      <c r="RTE10" s="67"/>
      <c r="RTF10" s="67"/>
      <c r="RTG10" s="67"/>
      <c r="RTH10" s="67"/>
      <c r="RTI10" s="67"/>
      <c r="RTJ10" s="67"/>
      <c r="RTK10" s="67"/>
      <c r="RTL10" s="67"/>
      <c r="RTM10" s="67"/>
      <c r="RTN10" s="67"/>
      <c r="RTO10" s="67"/>
      <c r="RTP10" s="67"/>
      <c r="RTQ10" s="67"/>
      <c r="RTR10" s="67"/>
      <c r="RTS10" s="67"/>
      <c r="RTT10" s="67"/>
      <c r="RTU10" s="67"/>
      <c r="RTV10" s="67"/>
      <c r="RTW10" s="67"/>
      <c r="RTX10" s="67"/>
      <c r="RTY10" s="67"/>
      <c r="RTZ10" s="67"/>
      <c r="RUA10" s="67"/>
      <c r="RUB10" s="67"/>
      <c r="RUC10" s="67"/>
      <c r="RUD10" s="67"/>
      <c r="RUE10" s="67"/>
      <c r="RUF10" s="67"/>
      <c r="RUG10" s="67"/>
      <c r="RUH10" s="67"/>
      <c r="RUI10" s="67"/>
      <c r="RUJ10" s="67"/>
      <c r="RUK10" s="67"/>
      <c r="RUL10" s="67"/>
      <c r="RUM10" s="67"/>
      <c r="RUN10" s="67"/>
      <c r="RUO10" s="67"/>
      <c r="RUP10" s="67"/>
      <c r="RUQ10" s="67"/>
      <c r="RUR10" s="67"/>
      <c r="RUS10" s="67"/>
      <c r="RUT10" s="67"/>
      <c r="RUU10" s="67"/>
      <c r="RUV10" s="67"/>
      <c r="RUW10" s="67"/>
      <c r="RUX10" s="67"/>
      <c r="RUY10" s="67"/>
      <c r="RUZ10" s="67"/>
      <c r="RVA10" s="67"/>
      <c r="RVB10" s="67"/>
      <c r="RVC10" s="67"/>
      <c r="RVD10" s="67"/>
      <c r="RVE10" s="67"/>
      <c r="RVF10" s="67"/>
      <c r="RVG10" s="67"/>
      <c r="RVH10" s="67"/>
      <c r="RVI10" s="67"/>
      <c r="RVJ10" s="67"/>
      <c r="RVK10" s="67"/>
      <c r="RVL10" s="67"/>
      <c r="RVM10" s="67"/>
      <c r="RVN10" s="67"/>
      <c r="RVO10" s="67"/>
      <c r="RVP10" s="67"/>
      <c r="RVQ10" s="67"/>
      <c r="RVR10" s="67"/>
      <c r="RVS10" s="67"/>
      <c r="RVT10" s="67"/>
      <c r="RVU10" s="67"/>
      <c r="RVV10" s="67"/>
      <c r="RVW10" s="67"/>
      <c r="RVX10" s="67"/>
      <c r="RVY10" s="67"/>
      <c r="RVZ10" s="67"/>
      <c r="RWA10" s="67"/>
      <c r="RWB10" s="67"/>
      <c r="RWC10" s="67"/>
      <c r="RWD10" s="67"/>
      <c r="RWE10" s="67"/>
      <c r="RWF10" s="67"/>
      <c r="RWG10" s="67"/>
      <c r="RWH10" s="67"/>
      <c r="RWI10" s="67"/>
      <c r="RWJ10" s="67"/>
      <c r="RWK10" s="67"/>
      <c r="RWL10" s="67"/>
      <c r="RWM10" s="67"/>
      <c r="RWN10" s="67"/>
      <c r="RWO10" s="67"/>
      <c r="RWP10" s="67"/>
      <c r="RWQ10" s="67"/>
      <c r="RWR10" s="67"/>
      <c r="RWS10" s="67"/>
      <c r="RWT10" s="67"/>
      <c r="RWU10" s="67"/>
      <c r="RWV10" s="67"/>
      <c r="RWW10" s="67"/>
      <c r="RWX10" s="67"/>
      <c r="RWY10" s="67"/>
      <c r="RWZ10" s="67"/>
      <c r="RXA10" s="67"/>
      <c r="RXB10" s="67"/>
      <c r="RXC10" s="67"/>
      <c r="RXD10" s="67"/>
      <c r="RXE10" s="67"/>
      <c r="RXF10" s="67"/>
      <c r="RXG10" s="67"/>
      <c r="RXH10" s="67"/>
      <c r="RXI10" s="67"/>
      <c r="RXJ10" s="67"/>
      <c r="RXK10" s="67"/>
      <c r="RXL10" s="67"/>
      <c r="RXM10" s="67"/>
      <c r="RXN10" s="67"/>
      <c r="RXO10" s="67"/>
      <c r="RXP10" s="67"/>
      <c r="RXQ10" s="67"/>
      <c r="RXR10" s="67"/>
      <c r="RXS10" s="67"/>
      <c r="RXT10" s="67"/>
      <c r="RXU10" s="67"/>
      <c r="RXV10" s="67"/>
      <c r="RXW10" s="67"/>
      <c r="RXX10" s="67"/>
      <c r="RXY10" s="67"/>
      <c r="RXZ10" s="67"/>
      <c r="RYA10" s="67"/>
      <c r="RYB10" s="67"/>
      <c r="RYC10" s="67"/>
      <c r="RYD10" s="67"/>
      <c r="RYE10" s="67"/>
      <c r="RYF10" s="67"/>
      <c r="RYG10" s="67"/>
      <c r="RYH10" s="67"/>
      <c r="RYI10" s="67"/>
      <c r="RYJ10" s="67"/>
      <c r="RYK10" s="67"/>
      <c r="RYL10" s="67"/>
      <c r="RYM10" s="67"/>
      <c r="RYN10" s="67"/>
      <c r="RYO10" s="67"/>
      <c r="RYP10" s="67"/>
      <c r="RYQ10" s="67"/>
      <c r="RYR10" s="67"/>
      <c r="RYS10" s="67"/>
      <c r="RYT10" s="67"/>
      <c r="RYU10" s="67"/>
      <c r="RYV10" s="67"/>
      <c r="RYW10" s="67"/>
      <c r="RYX10" s="67"/>
      <c r="RYY10" s="67"/>
      <c r="RYZ10" s="67"/>
      <c r="RZA10" s="67"/>
      <c r="RZB10" s="67"/>
      <c r="RZC10" s="67"/>
      <c r="RZD10" s="67"/>
      <c r="RZE10" s="67"/>
      <c r="RZF10" s="67"/>
      <c r="RZG10" s="67"/>
      <c r="RZH10" s="67"/>
      <c r="RZI10" s="67"/>
      <c r="RZJ10" s="67"/>
      <c r="RZK10" s="67"/>
      <c r="RZL10" s="67"/>
      <c r="RZM10" s="67"/>
      <c r="RZN10" s="67"/>
      <c r="RZO10" s="67"/>
      <c r="RZP10" s="67"/>
      <c r="RZQ10" s="67"/>
      <c r="RZR10" s="67"/>
      <c r="RZS10" s="67"/>
      <c r="RZT10" s="67"/>
      <c r="RZU10" s="67"/>
      <c r="RZV10" s="67"/>
      <c r="RZW10" s="67"/>
      <c r="RZX10" s="67"/>
      <c r="RZY10" s="67"/>
      <c r="RZZ10" s="67"/>
      <c r="SAA10" s="67"/>
      <c r="SAB10" s="67"/>
      <c r="SAC10" s="67"/>
      <c r="SAD10" s="67"/>
      <c r="SAE10" s="67"/>
      <c r="SAF10" s="67"/>
      <c r="SAG10" s="67"/>
      <c r="SAH10" s="67"/>
      <c r="SAI10" s="67"/>
      <c r="SAJ10" s="67"/>
      <c r="SAK10" s="67"/>
      <c r="SAL10" s="67"/>
      <c r="SAM10" s="67"/>
      <c r="SAN10" s="67"/>
      <c r="SAO10" s="67"/>
      <c r="SAP10" s="67"/>
      <c r="SAQ10" s="67"/>
      <c r="SAR10" s="67"/>
      <c r="SAS10" s="67"/>
      <c r="SAT10" s="67"/>
      <c r="SAU10" s="67"/>
      <c r="SAV10" s="67"/>
      <c r="SAW10" s="67"/>
      <c r="SAX10" s="67"/>
      <c r="SAY10" s="67"/>
      <c r="SAZ10" s="67"/>
      <c r="SBA10" s="67"/>
      <c r="SBB10" s="67"/>
      <c r="SBC10" s="67"/>
      <c r="SBD10" s="67"/>
      <c r="SBE10" s="67"/>
      <c r="SBF10" s="67"/>
      <c r="SBG10" s="67"/>
      <c r="SBH10" s="67"/>
      <c r="SBI10" s="67"/>
      <c r="SBJ10" s="67"/>
      <c r="SBK10" s="67"/>
      <c r="SBL10" s="67"/>
      <c r="SBM10" s="67"/>
      <c r="SBN10" s="67"/>
      <c r="SBO10" s="67"/>
      <c r="SBP10" s="67"/>
      <c r="SBQ10" s="67"/>
      <c r="SBR10" s="67"/>
      <c r="SBS10" s="67"/>
      <c r="SBT10" s="67"/>
      <c r="SBU10" s="67"/>
      <c r="SBV10" s="67"/>
      <c r="SBW10" s="67"/>
      <c r="SBX10" s="67"/>
      <c r="SBY10" s="67"/>
      <c r="SBZ10" s="67"/>
      <c r="SCA10" s="67"/>
      <c r="SCB10" s="67"/>
      <c r="SCC10" s="67"/>
      <c r="SCD10" s="67"/>
      <c r="SCE10" s="67"/>
      <c r="SCF10" s="67"/>
      <c r="SCG10" s="67"/>
      <c r="SCH10" s="67"/>
      <c r="SCI10" s="67"/>
      <c r="SCJ10" s="67"/>
      <c r="SCK10" s="67"/>
      <c r="SCL10" s="67"/>
      <c r="SCM10" s="67"/>
      <c r="SCN10" s="67"/>
      <c r="SCO10" s="67"/>
      <c r="SCP10" s="67"/>
      <c r="SCQ10" s="67"/>
      <c r="SCR10" s="67"/>
      <c r="SCS10" s="67"/>
      <c r="SCT10" s="67"/>
      <c r="SCU10" s="67"/>
      <c r="SCV10" s="67"/>
      <c r="SCW10" s="67"/>
      <c r="SCX10" s="67"/>
      <c r="SCY10" s="67"/>
      <c r="SCZ10" s="67"/>
      <c r="SDA10" s="67"/>
      <c r="SDB10" s="67"/>
      <c r="SDC10" s="67"/>
      <c r="SDD10" s="67"/>
      <c r="SDE10" s="67"/>
      <c r="SDF10" s="67"/>
      <c r="SDG10" s="67"/>
      <c r="SDH10" s="67"/>
      <c r="SDI10" s="67"/>
      <c r="SDJ10" s="67"/>
      <c r="SDK10" s="67"/>
      <c r="SDL10" s="67"/>
      <c r="SDM10" s="67"/>
      <c r="SDN10" s="67"/>
      <c r="SDO10" s="67"/>
      <c r="SDP10" s="67"/>
      <c r="SDQ10" s="67"/>
      <c r="SDR10" s="67"/>
      <c r="SDS10" s="67"/>
      <c r="SDT10" s="67"/>
      <c r="SDU10" s="67"/>
      <c r="SDV10" s="67"/>
      <c r="SDW10" s="67"/>
      <c r="SDX10" s="67"/>
      <c r="SDY10" s="67"/>
      <c r="SDZ10" s="67"/>
      <c r="SEA10" s="67"/>
      <c r="SEB10" s="67"/>
      <c r="SEC10" s="67"/>
      <c r="SED10" s="67"/>
      <c r="SEE10" s="67"/>
      <c r="SEF10" s="67"/>
      <c r="SEG10" s="67"/>
      <c r="SEH10" s="67"/>
      <c r="SEI10" s="67"/>
      <c r="SEJ10" s="67"/>
      <c r="SEK10" s="67"/>
      <c r="SEL10" s="67"/>
      <c r="SEM10" s="67"/>
      <c r="SEN10" s="67"/>
      <c r="SEO10" s="67"/>
      <c r="SEP10" s="67"/>
      <c r="SEQ10" s="67"/>
      <c r="SER10" s="67"/>
      <c r="SES10" s="67"/>
      <c r="SET10" s="67"/>
      <c r="SEU10" s="67"/>
      <c r="SEV10" s="67"/>
      <c r="SEW10" s="67"/>
      <c r="SEX10" s="67"/>
      <c r="SEY10" s="67"/>
      <c r="SEZ10" s="67"/>
      <c r="SFA10" s="67"/>
      <c r="SFB10" s="67"/>
      <c r="SFC10" s="67"/>
      <c r="SFD10" s="67"/>
      <c r="SFE10" s="67"/>
      <c r="SFF10" s="67"/>
      <c r="SFG10" s="67"/>
      <c r="SFH10" s="67"/>
      <c r="SFI10" s="67"/>
      <c r="SFJ10" s="67"/>
      <c r="SFK10" s="67"/>
      <c r="SFL10" s="67"/>
      <c r="SFM10" s="67"/>
      <c r="SFN10" s="67"/>
      <c r="SFO10" s="67"/>
      <c r="SFP10" s="67"/>
      <c r="SFQ10" s="67"/>
      <c r="SFR10" s="67"/>
      <c r="SFS10" s="67"/>
      <c r="SFT10" s="67"/>
      <c r="SFU10" s="67"/>
      <c r="SFV10" s="67"/>
      <c r="SFW10" s="67"/>
      <c r="SFX10" s="67"/>
      <c r="SFY10" s="67"/>
      <c r="SFZ10" s="67"/>
      <c r="SGA10" s="67"/>
      <c r="SGB10" s="67"/>
      <c r="SGC10" s="67"/>
      <c r="SGD10" s="67"/>
      <c r="SGE10" s="67"/>
      <c r="SGF10" s="67"/>
      <c r="SGG10" s="67"/>
      <c r="SGH10" s="67"/>
      <c r="SGI10" s="67"/>
      <c r="SGJ10" s="67"/>
      <c r="SGK10" s="67"/>
      <c r="SGL10" s="67"/>
      <c r="SGM10" s="67"/>
      <c r="SGN10" s="67"/>
      <c r="SGO10" s="67"/>
      <c r="SGP10" s="67"/>
      <c r="SGQ10" s="67"/>
      <c r="SGR10" s="67"/>
      <c r="SGS10" s="67"/>
      <c r="SGT10" s="67"/>
      <c r="SGU10" s="67"/>
      <c r="SGV10" s="67"/>
      <c r="SGW10" s="67"/>
      <c r="SGX10" s="67"/>
      <c r="SGY10" s="67"/>
      <c r="SGZ10" s="67"/>
      <c r="SHA10" s="67"/>
      <c r="SHB10" s="67"/>
      <c r="SHC10" s="67"/>
      <c r="SHD10" s="67"/>
      <c r="SHE10" s="67"/>
      <c r="SHF10" s="67"/>
      <c r="SHG10" s="67"/>
      <c r="SHH10" s="67"/>
      <c r="SHI10" s="67"/>
      <c r="SHJ10" s="67"/>
      <c r="SHK10" s="67"/>
      <c r="SHL10" s="67"/>
      <c r="SHM10" s="67"/>
      <c r="SHN10" s="67"/>
      <c r="SHO10" s="67"/>
      <c r="SHP10" s="67"/>
      <c r="SHQ10" s="67"/>
      <c r="SHR10" s="67"/>
      <c r="SHS10" s="67"/>
      <c r="SHT10" s="67"/>
      <c r="SHU10" s="67"/>
      <c r="SHV10" s="67"/>
      <c r="SHW10" s="67"/>
      <c r="SHX10" s="67"/>
      <c r="SHY10" s="67"/>
      <c r="SHZ10" s="67"/>
      <c r="SIA10" s="67"/>
      <c r="SIB10" s="67"/>
      <c r="SIC10" s="67"/>
      <c r="SID10" s="67"/>
      <c r="SIE10" s="67"/>
      <c r="SIF10" s="67"/>
      <c r="SIG10" s="67"/>
      <c r="SIH10" s="67"/>
      <c r="SII10" s="67"/>
      <c r="SIJ10" s="67"/>
      <c r="SIK10" s="67"/>
      <c r="SIL10" s="67"/>
      <c r="SIM10" s="67"/>
      <c r="SIN10" s="67"/>
      <c r="SIO10" s="67"/>
      <c r="SIP10" s="67"/>
      <c r="SIQ10" s="67"/>
      <c r="SIR10" s="67"/>
      <c r="SIS10" s="67"/>
      <c r="SIT10" s="67"/>
      <c r="SIU10" s="67"/>
      <c r="SIV10" s="67"/>
      <c r="SIW10" s="67"/>
      <c r="SIX10" s="67"/>
      <c r="SIY10" s="67"/>
      <c r="SIZ10" s="67"/>
      <c r="SJA10" s="67"/>
      <c r="SJB10" s="67"/>
      <c r="SJC10" s="67"/>
      <c r="SJD10" s="67"/>
      <c r="SJE10" s="67"/>
      <c r="SJF10" s="67"/>
      <c r="SJG10" s="67"/>
      <c r="SJH10" s="67"/>
      <c r="SJI10" s="67"/>
      <c r="SJJ10" s="67"/>
      <c r="SJK10" s="67"/>
      <c r="SJL10" s="67"/>
      <c r="SJM10" s="67"/>
      <c r="SJN10" s="67"/>
      <c r="SJO10" s="67"/>
      <c r="SJP10" s="67"/>
      <c r="SJQ10" s="67"/>
      <c r="SJR10" s="67"/>
      <c r="SJS10" s="67"/>
      <c r="SJT10" s="67"/>
      <c r="SJU10" s="67"/>
      <c r="SJV10" s="67"/>
      <c r="SJW10" s="67"/>
      <c r="SJX10" s="67"/>
      <c r="SJY10" s="67"/>
      <c r="SJZ10" s="67"/>
      <c r="SKA10" s="67"/>
      <c r="SKB10" s="67"/>
      <c r="SKC10" s="67"/>
      <c r="SKD10" s="67"/>
      <c r="SKE10" s="67"/>
      <c r="SKF10" s="67"/>
      <c r="SKG10" s="67"/>
      <c r="SKH10" s="67"/>
      <c r="SKI10" s="67"/>
      <c r="SKJ10" s="67"/>
      <c r="SKK10" s="67"/>
      <c r="SKL10" s="67"/>
      <c r="SKM10" s="67"/>
      <c r="SKN10" s="67"/>
      <c r="SKO10" s="67"/>
      <c r="SKP10" s="67"/>
      <c r="SKQ10" s="67"/>
      <c r="SKR10" s="67"/>
      <c r="SKS10" s="67"/>
      <c r="SKT10" s="67"/>
      <c r="SKU10" s="67"/>
      <c r="SKV10" s="67"/>
      <c r="SKW10" s="67"/>
      <c r="SKX10" s="67"/>
      <c r="SKY10" s="67"/>
      <c r="SKZ10" s="67"/>
      <c r="SLA10" s="67"/>
      <c r="SLB10" s="67"/>
      <c r="SLC10" s="67"/>
      <c r="SLD10" s="67"/>
      <c r="SLE10" s="67"/>
      <c r="SLF10" s="67"/>
      <c r="SLG10" s="67"/>
      <c r="SLH10" s="67"/>
      <c r="SLI10" s="67"/>
      <c r="SLJ10" s="67"/>
      <c r="SLK10" s="67"/>
      <c r="SLL10" s="67"/>
      <c r="SLM10" s="67"/>
      <c r="SLN10" s="67"/>
      <c r="SLO10" s="67"/>
      <c r="SLP10" s="67"/>
      <c r="SLQ10" s="67"/>
      <c r="SLR10" s="67"/>
      <c r="SLS10" s="67"/>
      <c r="SLT10" s="67"/>
      <c r="SLU10" s="67"/>
      <c r="SLV10" s="67"/>
      <c r="SLW10" s="67"/>
      <c r="SLX10" s="67"/>
      <c r="SLY10" s="67"/>
      <c r="SLZ10" s="67"/>
      <c r="SMA10" s="67"/>
      <c r="SMB10" s="67"/>
      <c r="SMC10" s="67"/>
      <c r="SMD10" s="67"/>
      <c r="SME10" s="67"/>
      <c r="SMF10" s="67"/>
      <c r="SMG10" s="67"/>
      <c r="SMH10" s="67"/>
      <c r="SMI10" s="67"/>
      <c r="SMJ10" s="67"/>
      <c r="SMK10" s="67"/>
      <c r="SML10" s="67"/>
      <c r="SMM10" s="67"/>
      <c r="SMN10" s="67"/>
      <c r="SMO10" s="67"/>
      <c r="SMP10" s="67"/>
      <c r="SMQ10" s="67"/>
      <c r="SMR10" s="67"/>
      <c r="SMS10" s="67"/>
      <c r="SMT10" s="67"/>
      <c r="SMU10" s="67"/>
      <c r="SMV10" s="67"/>
      <c r="SMW10" s="67"/>
      <c r="SMX10" s="67"/>
      <c r="SMY10" s="67"/>
      <c r="SMZ10" s="67"/>
      <c r="SNA10" s="67"/>
      <c r="SNB10" s="67"/>
      <c r="SNC10" s="67"/>
      <c r="SND10" s="67"/>
      <c r="SNE10" s="67"/>
      <c r="SNF10" s="67"/>
      <c r="SNG10" s="67"/>
      <c r="SNH10" s="67"/>
      <c r="SNI10" s="67"/>
      <c r="SNJ10" s="67"/>
      <c r="SNK10" s="67"/>
      <c r="SNL10" s="67"/>
      <c r="SNM10" s="67"/>
      <c r="SNN10" s="67"/>
      <c r="SNO10" s="67"/>
      <c r="SNP10" s="67"/>
      <c r="SNQ10" s="67"/>
      <c r="SNR10" s="67"/>
      <c r="SNS10" s="67"/>
      <c r="SNT10" s="67"/>
      <c r="SNU10" s="67"/>
      <c r="SNV10" s="67"/>
      <c r="SNW10" s="67"/>
      <c r="SNX10" s="67"/>
      <c r="SNY10" s="67"/>
      <c r="SNZ10" s="67"/>
      <c r="SOA10" s="67"/>
      <c r="SOB10" s="67"/>
      <c r="SOC10" s="67"/>
      <c r="SOD10" s="67"/>
      <c r="SOE10" s="67"/>
      <c r="SOF10" s="67"/>
      <c r="SOG10" s="67"/>
      <c r="SOH10" s="67"/>
      <c r="SOI10" s="67"/>
      <c r="SOJ10" s="67"/>
      <c r="SOK10" s="67"/>
      <c r="SOL10" s="67"/>
      <c r="SOM10" s="67"/>
      <c r="SON10" s="67"/>
      <c r="SOO10" s="67"/>
      <c r="SOP10" s="67"/>
      <c r="SOQ10" s="67"/>
      <c r="SOR10" s="67"/>
      <c r="SOS10" s="67"/>
      <c r="SOT10" s="67"/>
      <c r="SOU10" s="67"/>
      <c r="SOV10" s="67"/>
      <c r="SOW10" s="67"/>
      <c r="SOX10" s="67"/>
      <c r="SOY10" s="67"/>
      <c r="SOZ10" s="67"/>
      <c r="SPA10" s="67"/>
      <c r="SPB10" s="67"/>
      <c r="SPC10" s="67"/>
      <c r="SPD10" s="67"/>
      <c r="SPE10" s="67"/>
      <c r="SPF10" s="67"/>
      <c r="SPG10" s="67"/>
      <c r="SPH10" s="67"/>
      <c r="SPI10" s="67"/>
      <c r="SPJ10" s="67"/>
      <c r="SPK10" s="67"/>
      <c r="SPL10" s="67"/>
      <c r="SPM10" s="67"/>
      <c r="SPN10" s="67"/>
      <c r="SPO10" s="67"/>
      <c r="SPP10" s="67"/>
      <c r="SPQ10" s="67"/>
      <c r="SPR10" s="67"/>
      <c r="SPS10" s="67"/>
      <c r="SPT10" s="67"/>
      <c r="SPU10" s="67"/>
      <c r="SPV10" s="67"/>
      <c r="SPW10" s="67"/>
      <c r="SPX10" s="67"/>
      <c r="SPY10" s="67"/>
      <c r="SPZ10" s="67"/>
      <c r="SQA10" s="67"/>
      <c r="SQB10" s="67"/>
      <c r="SQC10" s="67"/>
      <c r="SQD10" s="67"/>
      <c r="SQE10" s="67"/>
      <c r="SQF10" s="67"/>
      <c r="SQG10" s="67"/>
      <c r="SQH10" s="67"/>
      <c r="SQI10" s="67"/>
      <c r="SQJ10" s="67"/>
      <c r="SQK10" s="67"/>
      <c r="SQL10" s="67"/>
      <c r="SQM10" s="67"/>
      <c r="SQN10" s="67"/>
      <c r="SQO10" s="67"/>
      <c r="SQP10" s="67"/>
      <c r="SQQ10" s="67"/>
      <c r="SQR10" s="67"/>
      <c r="SQS10" s="67"/>
      <c r="SQT10" s="67"/>
      <c r="SQU10" s="67"/>
      <c r="SQV10" s="67"/>
      <c r="SQW10" s="67"/>
      <c r="SQX10" s="67"/>
      <c r="SQY10" s="67"/>
      <c r="SQZ10" s="67"/>
      <c r="SRA10" s="67"/>
      <c r="SRB10" s="67"/>
      <c r="SRC10" s="67"/>
      <c r="SRD10" s="67"/>
      <c r="SRE10" s="67"/>
      <c r="SRF10" s="67"/>
      <c r="SRG10" s="67"/>
      <c r="SRH10" s="67"/>
      <c r="SRI10" s="67"/>
      <c r="SRJ10" s="67"/>
      <c r="SRK10" s="67"/>
      <c r="SRL10" s="67"/>
      <c r="SRM10" s="67"/>
      <c r="SRN10" s="67"/>
      <c r="SRO10" s="67"/>
      <c r="SRP10" s="67"/>
      <c r="SRQ10" s="67"/>
      <c r="SRR10" s="67"/>
      <c r="SRS10" s="67"/>
      <c r="SRT10" s="67"/>
      <c r="SRU10" s="67"/>
      <c r="SRV10" s="67"/>
      <c r="SRW10" s="67"/>
      <c r="SRX10" s="67"/>
      <c r="SRY10" s="67"/>
      <c r="SRZ10" s="67"/>
      <c r="SSA10" s="67"/>
      <c r="SSB10" s="67"/>
      <c r="SSC10" s="67"/>
      <c r="SSD10" s="67"/>
      <c r="SSE10" s="67"/>
      <c r="SSF10" s="67"/>
      <c r="SSG10" s="67"/>
      <c r="SSH10" s="67"/>
      <c r="SSI10" s="67"/>
      <c r="SSJ10" s="67"/>
      <c r="SSK10" s="67"/>
      <c r="SSL10" s="67"/>
      <c r="SSM10" s="67"/>
      <c r="SSN10" s="67"/>
      <c r="SSO10" s="67"/>
      <c r="SSP10" s="67"/>
      <c r="SSQ10" s="67"/>
      <c r="SSR10" s="67"/>
      <c r="SSS10" s="67"/>
      <c r="SST10" s="67"/>
      <c r="SSU10" s="67"/>
      <c r="SSV10" s="67"/>
      <c r="SSW10" s="67"/>
      <c r="SSX10" s="67"/>
      <c r="SSY10" s="67"/>
      <c r="SSZ10" s="67"/>
      <c r="STA10" s="67"/>
      <c r="STB10" s="67"/>
      <c r="STC10" s="67"/>
      <c r="STD10" s="67"/>
      <c r="STE10" s="67"/>
      <c r="STF10" s="67"/>
      <c r="STG10" s="67"/>
      <c r="STH10" s="67"/>
      <c r="STI10" s="67"/>
      <c r="STJ10" s="67"/>
      <c r="STK10" s="67"/>
      <c r="STL10" s="67"/>
      <c r="STM10" s="67"/>
      <c r="STN10" s="67"/>
      <c r="STO10" s="67"/>
      <c r="STP10" s="67"/>
      <c r="STQ10" s="67"/>
      <c r="STR10" s="67"/>
      <c r="STS10" s="67"/>
      <c r="STT10" s="67"/>
      <c r="STU10" s="67"/>
      <c r="STV10" s="67"/>
      <c r="STW10" s="67"/>
      <c r="STX10" s="67"/>
      <c r="STY10" s="67"/>
      <c r="STZ10" s="67"/>
      <c r="SUA10" s="67"/>
      <c r="SUB10" s="67"/>
      <c r="SUC10" s="67"/>
      <c r="SUD10" s="67"/>
      <c r="SUE10" s="67"/>
      <c r="SUF10" s="67"/>
      <c r="SUG10" s="67"/>
      <c r="SUH10" s="67"/>
      <c r="SUI10" s="67"/>
      <c r="SUJ10" s="67"/>
      <c r="SUK10" s="67"/>
      <c r="SUL10" s="67"/>
      <c r="SUM10" s="67"/>
      <c r="SUN10" s="67"/>
      <c r="SUO10" s="67"/>
      <c r="SUP10" s="67"/>
      <c r="SUQ10" s="67"/>
      <c r="SUR10" s="67"/>
      <c r="SUS10" s="67"/>
      <c r="SUT10" s="67"/>
      <c r="SUU10" s="67"/>
      <c r="SUV10" s="67"/>
      <c r="SUW10" s="67"/>
      <c r="SUX10" s="67"/>
      <c r="SUY10" s="67"/>
      <c r="SUZ10" s="67"/>
      <c r="SVA10" s="67"/>
      <c r="SVB10" s="67"/>
      <c r="SVC10" s="67"/>
      <c r="SVD10" s="67"/>
      <c r="SVE10" s="67"/>
      <c r="SVF10" s="67"/>
      <c r="SVG10" s="67"/>
      <c r="SVH10" s="67"/>
      <c r="SVI10" s="67"/>
      <c r="SVJ10" s="67"/>
      <c r="SVK10" s="67"/>
      <c r="SVL10" s="67"/>
      <c r="SVM10" s="67"/>
      <c r="SVN10" s="67"/>
      <c r="SVO10" s="67"/>
      <c r="SVP10" s="67"/>
      <c r="SVQ10" s="67"/>
      <c r="SVR10" s="67"/>
      <c r="SVS10" s="67"/>
      <c r="SVT10" s="67"/>
      <c r="SVU10" s="67"/>
      <c r="SVV10" s="67"/>
      <c r="SVW10" s="67"/>
      <c r="SVX10" s="67"/>
      <c r="SVY10" s="67"/>
      <c r="SVZ10" s="67"/>
      <c r="SWA10" s="67"/>
      <c r="SWB10" s="67"/>
      <c r="SWC10" s="67"/>
      <c r="SWD10" s="67"/>
      <c r="SWE10" s="67"/>
      <c r="SWF10" s="67"/>
      <c r="SWG10" s="67"/>
      <c r="SWH10" s="67"/>
      <c r="SWI10" s="67"/>
      <c r="SWJ10" s="67"/>
      <c r="SWK10" s="67"/>
      <c r="SWL10" s="67"/>
      <c r="SWM10" s="67"/>
      <c r="SWN10" s="67"/>
      <c r="SWO10" s="67"/>
      <c r="SWP10" s="67"/>
      <c r="SWQ10" s="67"/>
      <c r="SWR10" s="67"/>
      <c r="SWS10" s="67"/>
      <c r="SWT10" s="67"/>
      <c r="SWU10" s="67"/>
      <c r="SWV10" s="67"/>
      <c r="SWW10" s="67"/>
      <c r="SWX10" s="67"/>
      <c r="SWY10" s="67"/>
      <c r="SWZ10" s="67"/>
      <c r="SXA10" s="67"/>
      <c r="SXB10" s="67"/>
      <c r="SXC10" s="67"/>
      <c r="SXD10" s="67"/>
      <c r="SXE10" s="67"/>
      <c r="SXF10" s="67"/>
      <c r="SXG10" s="67"/>
      <c r="SXH10" s="67"/>
      <c r="SXI10" s="67"/>
      <c r="SXJ10" s="67"/>
      <c r="SXK10" s="67"/>
      <c r="SXL10" s="67"/>
      <c r="SXM10" s="67"/>
      <c r="SXN10" s="67"/>
      <c r="SXO10" s="67"/>
      <c r="SXP10" s="67"/>
      <c r="SXQ10" s="67"/>
      <c r="SXR10" s="67"/>
      <c r="SXS10" s="67"/>
      <c r="SXT10" s="67"/>
      <c r="SXU10" s="67"/>
      <c r="SXV10" s="67"/>
      <c r="SXW10" s="67"/>
      <c r="SXX10" s="67"/>
      <c r="SXY10" s="67"/>
      <c r="SXZ10" s="67"/>
      <c r="SYA10" s="67"/>
      <c r="SYB10" s="67"/>
      <c r="SYC10" s="67"/>
      <c r="SYD10" s="67"/>
      <c r="SYE10" s="67"/>
      <c r="SYF10" s="67"/>
      <c r="SYG10" s="67"/>
      <c r="SYH10" s="67"/>
      <c r="SYI10" s="67"/>
      <c r="SYJ10" s="67"/>
      <c r="SYK10" s="67"/>
      <c r="SYL10" s="67"/>
      <c r="SYM10" s="67"/>
      <c r="SYN10" s="67"/>
      <c r="SYO10" s="67"/>
      <c r="SYP10" s="67"/>
      <c r="SYQ10" s="67"/>
      <c r="SYR10" s="67"/>
      <c r="SYS10" s="67"/>
      <c r="SYT10" s="67"/>
      <c r="SYU10" s="67"/>
      <c r="SYV10" s="67"/>
      <c r="SYW10" s="67"/>
      <c r="SYX10" s="67"/>
      <c r="SYY10" s="67"/>
      <c r="SYZ10" s="67"/>
      <c r="SZA10" s="67"/>
      <c r="SZB10" s="67"/>
      <c r="SZC10" s="67"/>
      <c r="SZD10" s="67"/>
      <c r="SZE10" s="67"/>
      <c r="SZF10" s="67"/>
      <c r="SZG10" s="67"/>
      <c r="SZH10" s="67"/>
      <c r="SZI10" s="67"/>
      <c r="SZJ10" s="67"/>
      <c r="SZK10" s="67"/>
      <c r="SZL10" s="67"/>
      <c r="SZM10" s="67"/>
      <c r="SZN10" s="67"/>
      <c r="SZO10" s="67"/>
      <c r="SZP10" s="67"/>
      <c r="SZQ10" s="67"/>
      <c r="SZR10" s="67"/>
      <c r="SZS10" s="67"/>
      <c r="SZT10" s="67"/>
      <c r="SZU10" s="67"/>
      <c r="SZV10" s="67"/>
      <c r="SZW10" s="67"/>
      <c r="SZX10" s="67"/>
      <c r="SZY10" s="67"/>
      <c r="SZZ10" s="67"/>
      <c r="TAA10" s="67"/>
      <c r="TAB10" s="67"/>
      <c r="TAC10" s="67"/>
      <c r="TAD10" s="67"/>
      <c r="TAE10" s="67"/>
      <c r="TAF10" s="67"/>
      <c r="TAG10" s="67"/>
      <c r="TAH10" s="67"/>
      <c r="TAI10" s="67"/>
      <c r="TAJ10" s="67"/>
      <c r="TAK10" s="67"/>
      <c r="TAL10" s="67"/>
      <c r="TAM10" s="67"/>
      <c r="TAN10" s="67"/>
      <c r="TAO10" s="67"/>
      <c r="TAP10" s="67"/>
      <c r="TAQ10" s="67"/>
      <c r="TAR10" s="67"/>
      <c r="TAS10" s="67"/>
      <c r="TAT10" s="67"/>
      <c r="TAU10" s="67"/>
      <c r="TAV10" s="67"/>
      <c r="TAW10" s="67"/>
      <c r="TAX10" s="67"/>
      <c r="TAY10" s="67"/>
      <c r="TAZ10" s="67"/>
      <c r="TBA10" s="67"/>
      <c r="TBB10" s="67"/>
      <c r="TBC10" s="67"/>
      <c r="TBD10" s="67"/>
      <c r="TBE10" s="67"/>
      <c r="TBF10" s="67"/>
      <c r="TBG10" s="67"/>
      <c r="TBH10" s="67"/>
      <c r="TBI10" s="67"/>
      <c r="TBJ10" s="67"/>
      <c r="TBK10" s="67"/>
      <c r="TBL10" s="67"/>
      <c r="TBM10" s="67"/>
      <c r="TBN10" s="67"/>
      <c r="TBO10" s="67"/>
      <c r="TBP10" s="67"/>
      <c r="TBQ10" s="67"/>
      <c r="TBR10" s="67"/>
      <c r="TBS10" s="67"/>
      <c r="TBT10" s="67"/>
      <c r="TBU10" s="67"/>
      <c r="TBV10" s="67"/>
      <c r="TBW10" s="67"/>
      <c r="TBX10" s="67"/>
      <c r="TBY10" s="67"/>
      <c r="TBZ10" s="67"/>
      <c r="TCA10" s="67"/>
      <c r="TCB10" s="67"/>
      <c r="TCC10" s="67"/>
      <c r="TCD10" s="67"/>
      <c r="TCE10" s="67"/>
      <c r="TCF10" s="67"/>
      <c r="TCG10" s="67"/>
      <c r="TCH10" s="67"/>
      <c r="TCI10" s="67"/>
      <c r="TCJ10" s="67"/>
      <c r="TCK10" s="67"/>
      <c r="TCL10" s="67"/>
      <c r="TCM10" s="67"/>
      <c r="TCN10" s="67"/>
      <c r="TCO10" s="67"/>
      <c r="TCP10" s="67"/>
      <c r="TCQ10" s="67"/>
      <c r="TCR10" s="67"/>
      <c r="TCS10" s="67"/>
      <c r="TCT10" s="67"/>
      <c r="TCU10" s="67"/>
      <c r="TCV10" s="67"/>
      <c r="TCW10" s="67"/>
      <c r="TCX10" s="67"/>
      <c r="TCY10" s="67"/>
      <c r="TCZ10" s="67"/>
      <c r="TDA10" s="67"/>
      <c r="TDB10" s="67"/>
      <c r="TDC10" s="67"/>
      <c r="TDD10" s="67"/>
      <c r="TDE10" s="67"/>
      <c r="TDF10" s="67"/>
      <c r="TDG10" s="67"/>
      <c r="TDH10" s="67"/>
      <c r="TDI10" s="67"/>
      <c r="TDJ10" s="67"/>
      <c r="TDK10" s="67"/>
      <c r="TDL10" s="67"/>
      <c r="TDM10" s="67"/>
      <c r="TDN10" s="67"/>
      <c r="TDO10" s="67"/>
      <c r="TDP10" s="67"/>
      <c r="TDQ10" s="67"/>
      <c r="TDR10" s="67"/>
      <c r="TDS10" s="67"/>
      <c r="TDT10" s="67"/>
      <c r="TDU10" s="67"/>
      <c r="TDV10" s="67"/>
      <c r="TDW10" s="67"/>
      <c r="TDX10" s="67"/>
      <c r="TDY10" s="67"/>
      <c r="TDZ10" s="67"/>
      <c r="TEA10" s="67"/>
      <c r="TEB10" s="67"/>
      <c r="TEC10" s="67"/>
      <c r="TED10" s="67"/>
      <c r="TEE10" s="67"/>
      <c r="TEF10" s="67"/>
      <c r="TEG10" s="67"/>
      <c r="TEH10" s="67"/>
      <c r="TEI10" s="67"/>
      <c r="TEJ10" s="67"/>
      <c r="TEK10" s="67"/>
      <c r="TEL10" s="67"/>
      <c r="TEM10" s="67"/>
      <c r="TEN10" s="67"/>
      <c r="TEO10" s="67"/>
      <c r="TEP10" s="67"/>
      <c r="TEQ10" s="67"/>
      <c r="TER10" s="67"/>
      <c r="TES10" s="67"/>
      <c r="TET10" s="67"/>
      <c r="TEU10" s="67"/>
      <c r="TEV10" s="67"/>
      <c r="TEW10" s="67"/>
      <c r="TEX10" s="67"/>
      <c r="TEY10" s="67"/>
      <c r="TEZ10" s="67"/>
      <c r="TFA10" s="67"/>
      <c r="TFB10" s="67"/>
      <c r="TFC10" s="67"/>
      <c r="TFD10" s="67"/>
      <c r="TFE10" s="67"/>
      <c r="TFF10" s="67"/>
      <c r="TFG10" s="67"/>
      <c r="TFH10" s="67"/>
      <c r="TFI10" s="67"/>
      <c r="TFJ10" s="67"/>
      <c r="TFK10" s="67"/>
      <c r="TFL10" s="67"/>
      <c r="TFM10" s="67"/>
      <c r="TFN10" s="67"/>
      <c r="TFO10" s="67"/>
      <c r="TFP10" s="67"/>
      <c r="TFQ10" s="67"/>
      <c r="TFR10" s="67"/>
      <c r="TFS10" s="67"/>
      <c r="TFT10" s="67"/>
      <c r="TFU10" s="67"/>
      <c r="TFV10" s="67"/>
      <c r="TFW10" s="67"/>
      <c r="TFX10" s="67"/>
      <c r="TFY10" s="67"/>
      <c r="TFZ10" s="67"/>
      <c r="TGA10" s="67"/>
      <c r="TGB10" s="67"/>
      <c r="TGC10" s="67"/>
      <c r="TGD10" s="67"/>
      <c r="TGE10" s="67"/>
      <c r="TGF10" s="67"/>
      <c r="TGG10" s="67"/>
      <c r="TGH10" s="67"/>
      <c r="TGI10" s="67"/>
      <c r="TGJ10" s="67"/>
      <c r="TGK10" s="67"/>
      <c r="TGL10" s="67"/>
      <c r="TGM10" s="67"/>
      <c r="TGN10" s="67"/>
      <c r="TGO10" s="67"/>
      <c r="TGP10" s="67"/>
      <c r="TGQ10" s="67"/>
      <c r="TGR10" s="67"/>
      <c r="TGS10" s="67"/>
      <c r="TGT10" s="67"/>
      <c r="TGU10" s="67"/>
      <c r="TGV10" s="67"/>
      <c r="TGW10" s="67"/>
      <c r="TGX10" s="67"/>
      <c r="TGY10" s="67"/>
      <c r="TGZ10" s="67"/>
      <c r="THA10" s="67"/>
      <c r="THB10" s="67"/>
      <c r="THC10" s="67"/>
      <c r="THD10" s="67"/>
      <c r="THE10" s="67"/>
      <c r="THF10" s="67"/>
      <c r="THG10" s="67"/>
      <c r="THH10" s="67"/>
      <c r="THI10" s="67"/>
      <c r="THJ10" s="67"/>
      <c r="THK10" s="67"/>
      <c r="THL10" s="67"/>
      <c r="THM10" s="67"/>
      <c r="THN10" s="67"/>
      <c r="THO10" s="67"/>
      <c r="THP10" s="67"/>
      <c r="THQ10" s="67"/>
      <c r="THR10" s="67"/>
      <c r="THS10" s="67"/>
      <c r="THT10" s="67"/>
      <c r="THU10" s="67"/>
      <c r="THV10" s="67"/>
      <c r="THW10" s="67"/>
      <c r="THX10" s="67"/>
      <c r="THY10" s="67"/>
      <c r="THZ10" s="67"/>
      <c r="TIA10" s="67"/>
      <c r="TIB10" s="67"/>
      <c r="TIC10" s="67"/>
      <c r="TID10" s="67"/>
      <c r="TIE10" s="67"/>
      <c r="TIF10" s="67"/>
      <c r="TIG10" s="67"/>
      <c r="TIH10" s="67"/>
      <c r="TII10" s="67"/>
      <c r="TIJ10" s="67"/>
      <c r="TIK10" s="67"/>
      <c r="TIL10" s="67"/>
      <c r="TIM10" s="67"/>
      <c r="TIN10" s="67"/>
      <c r="TIO10" s="67"/>
      <c r="TIP10" s="67"/>
      <c r="TIQ10" s="67"/>
      <c r="TIR10" s="67"/>
      <c r="TIS10" s="67"/>
      <c r="TIT10" s="67"/>
      <c r="TIU10" s="67"/>
      <c r="TIV10" s="67"/>
      <c r="TIW10" s="67"/>
      <c r="TIX10" s="67"/>
      <c r="TIY10" s="67"/>
      <c r="TIZ10" s="67"/>
      <c r="TJA10" s="67"/>
      <c r="TJB10" s="67"/>
      <c r="TJC10" s="67"/>
      <c r="TJD10" s="67"/>
      <c r="TJE10" s="67"/>
      <c r="TJF10" s="67"/>
      <c r="TJG10" s="67"/>
      <c r="TJH10" s="67"/>
      <c r="TJI10" s="67"/>
      <c r="TJJ10" s="67"/>
      <c r="TJK10" s="67"/>
      <c r="TJL10" s="67"/>
      <c r="TJM10" s="67"/>
      <c r="TJN10" s="67"/>
      <c r="TJO10" s="67"/>
      <c r="TJP10" s="67"/>
      <c r="TJQ10" s="67"/>
      <c r="TJR10" s="67"/>
      <c r="TJS10" s="67"/>
      <c r="TJT10" s="67"/>
      <c r="TJU10" s="67"/>
      <c r="TJV10" s="67"/>
      <c r="TJW10" s="67"/>
      <c r="TJX10" s="67"/>
      <c r="TJY10" s="67"/>
      <c r="TJZ10" s="67"/>
      <c r="TKA10" s="67"/>
      <c r="TKB10" s="67"/>
      <c r="TKC10" s="67"/>
      <c r="TKD10" s="67"/>
      <c r="TKE10" s="67"/>
      <c r="TKF10" s="67"/>
      <c r="TKG10" s="67"/>
      <c r="TKH10" s="67"/>
      <c r="TKI10" s="67"/>
      <c r="TKJ10" s="67"/>
      <c r="TKK10" s="67"/>
      <c r="TKL10" s="67"/>
      <c r="TKM10" s="67"/>
      <c r="TKN10" s="67"/>
      <c r="TKO10" s="67"/>
      <c r="TKP10" s="67"/>
      <c r="TKQ10" s="67"/>
      <c r="TKR10" s="67"/>
      <c r="TKS10" s="67"/>
      <c r="TKT10" s="67"/>
      <c r="TKU10" s="67"/>
      <c r="TKV10" s="67"/>
      <c r="TKW10" s="67"/>
      <c r="TKX10" s="67"/>
      <c r="TKY10" s="67"/>
      <c r="TKZ10" s="67"/>
      <c r="TLA10" s="67"/>
      <c r="TLB10" s="67"/>
      <c r="TLC10" s="67"/>
      <c r="TLD10" s="67"/>
      <c r="TLE10" s="67"/>
      <c r="TLF10" s="67"/>
      <c r="TLG10" s="67"/>
      <c r="TLH10" s="67"/>
      <c r="TLI10" s="67"/>
      <c r="TLJ10" s="67"/>
      <c r="TLK10" s="67"/>
      <c r="TLL10" s="67"/>
      <c r="TLM10" s="67"/>
      <c r="TLN10" s="67"/>
      <c r="TLO10" s="67"/>
      <c r="TLP10" s="67"/>
      <c r="TLQ10" s="67"/>
      <c r="TLR10" s="67"/>
      <c r="TLS10" s="67"/>
      <c r="TLT10" s="67"/>
      <c r="TLU10" s="67"/>
      <c r="TLV10" s="67"/>
      <c r="TLW10" s="67"/>
      <c r="TLX10" s="67"/>
      <c r="TLY10" s="67"/>
      <c r="TLZ10" s="67"/>
      <c r="TMA10" s="67"/>
      <c r="TMB10" s="67"/>
      <c r="TMC10" s="67"/>
      <c r="TMD10" s="67"/>
      <c r="TME10" s="67"/>
      <c r="TMF10" s="67"/>
      <c r="TMG10" s="67"/>
      <c r="TMH10" s="67"/>
      <c r="TMI10" s="67"/>
      <c r="TMJ10" s="67"/>
      <c r="TMK10" s="67"/>
      <c r="TML10" s="67"/>
      <c r="TMM10" s="67"/>
      <c r="TMN10" s="67"/>
      <c r="TMO10" s="67"/>
      <c r="TMP10" s="67"/>
      <c r="TMQ10" s="67"/>
      <c r="TMR10" s="67"/>
      <c r="TMS10" s="67"/>
      <c r="TMT10" s="67"/>
      <c r="TMU10" s="67"/>
      <c r="TMV10" s="67"/>
      <c r="TMW10" s="67"/>
      <c r="TMX10" s="67"/>
      <c r="TMY10" s="67"/>
      <c r="TMZ10" s="67"/>
      <c r="TNA10" s="67"/>
      <c r="TNB10" s="67"/>
      <c r="TNC10" s="67"/>
      <c r="TND10" s="67"/>
      <c r="TNE10" s="67"/>
      <c r="TNF10" s="67"/>
      <c r="TNG10" s="67"/>
      <c r="TNH10" s="67"/>
      <c r="TNI10" s="67"/>
      <c r="TNJ10" s="67"/>
      <c r="TNK10" s="67"/>
      <c r="TNL10" s="67"/>
      <c r="TNM10" s="67"/>
      <c r="TNN10" s="67"/>
      <c r="TNO10" s="67"/>
      <c r="TNP10" s="67"/>
      <c r="TNQ10" s="67"/>
      <c r="TNR10" s="67"/>
      <c r="TNS10" s="67"/>
      <c r="TNT10" s="67"/>
      <c r="TNU10" s="67"/>
      <c r="TNV10" s="67"/>
      <c r="TNW10" s="67"/>
      <c r="TNX10" s="67"/>
      <c r="TNY10" s="67"/>
      <c r="TNZ10" s="67"/>
      <c r="TOA10" s="67"/>
      <c r="TOB10" s="67"/>
      <c r="TOC10" s="67"/>
      <c r="TOD10" s="67"/>
      <c r="TOE10" s="67"/>
      <c r="TOF10" s="67"/>
      <c r="TOG10" s="67"/>
      <c r="TOH10" s="67"/>
      <c r="TOI10" s="67"/>
      <c r="TOJ10" s="67"/>
      <c r="TOK10" s="67"/>
      <c r="TOL10" s="67"/>
      <c r="TOM10" s="67"/>
      <c r="TON10" s="67"/>
      <c r="TOO10" s="67"/>
      <c r="TOP10" s="67"/>
      <c r="TOQ10" s="67"/>
      <c r="TOR10" s="67"/>
      <c r="TOS10" s="67"/>
      <c r="TOT10" s="67"/>
      <c r="TOU10" s="67"/>
      <c r="TOV10" s="67"/>
      <c r="TOW10" s="67"/>
      <c r="TOX10" s="67"/>
      <c r="TOY10" s="67"/>
      <c r="TOZ10" s="67"/>
      <c r="TPA10" s="67"/>
      <c r="TPB10" s="67"/>
      <c r="TPC10" s="67"/>
      <c r="TPD10" s="67"/>
      <c r="TPE10" s="67"/>
      <c r="TPF10" s="67"/>
      <c r="TPG10" s="67"/>
      <c r="TPH10" s="67"/>
      <c r="TPI10" s="67"/>
      <c r="TPJ10" s="67"/>
      <c r="TPK10" s="67"/>
      <c r="TPL10" s="67"/>
      <c r="TPM10" s="67"/>
      <c r="TPN10" s="67"/>
      <c r="TPO10" s="67"/>
      <c r="TPP10" s="67"/>
      <c r="TPQ10" s="67"/>
      <c r="TPR10" s="67"/>
      <c r="TPS10" s="67"/>
      <c r="TPT10" s="67"/>
      <c r="TPU10" s="67"/>
      <c r="TPV10" s="67"/>
      <c r="TPW10" s="67"/>
      <c r="TPX10" s="67"/>
      <c r="TPY10" s="67"/>
      <c r="TPZ10" s="67"/>
      <c r="TQA10" s="67"/>
      <c r="TQB10" s="67"/>
      <c r="TQC10" s="67"/>
      <c r="TQD10" s="67"/>
      <c r="TQE10" s="67"/>
      <c r="TQF10" s="67"/>
      <c r="TQG10" s="67"/>
      <c r="TQH10" s="67"/>
      <c r="TQI10" s="67"/>
      <c r="TQJ10" s="67"/>
      <c r="TQK10" s="67"/>
      <c r="TQL10" s="67"/>
      <c r="TQM10" s="67"/>
      <c r="TQN10" s="67"/>
      <c r="TQO10" s="67"/>
      <c r="TQP10" s="67"/>
      <c r="TQQ10" s="67"/>
      <c r="TQR10" s="67"/>
      <c r="TQS10" s="67"/>
      <c r="TQT10" s="67"/>
      <c r="TQU10" s="67"/>
      <c r="TQV10" s="67"/>
      <c r="TQW10" s="67"/>
      <c r="TQX10" s="67"/>
      <c r="TQY10" s="67"/>
      <c r="TQZ10" s="67"/>
      <c r="TRA10" s="67"/>
      <c r="TRB10" s="67"/>
      <c r="TRC10" s="67"/>
      <c r="TRD10" s="67"/>
      <c r="TRE10" s="67"/>
      <c r="TRF10" s="67"/>
      <c r="TRG10" s="67"/>
      <c r="TRH10" s="67"/>
      <c r="TRI10" s="67"/>
      <c r="TRJ10" s="67"/>
      <c r="TRK10" s="67"/>
      <c r="TRL10" s="67"/>
      <c r="TRM10" s="67"/>
      <c r="TRN10" s="67"/>
      <c r="TRO10" s="67"/>
      <c r="TRP10" s="67"/>
      <c r="TRQ10" s="67"/>
      <c r="TRR10" s="67"/>
      <c r="TRS10" s="67"/>
      <c r="TRT10" s="67"/>
      <c r="TRU10" s="67"/>
      <c r="TRV10" s="67"/>
      <c r="TRW10" s="67"/>
      <c r="TRX10" s="67"/>
      <c r="TRY10" s="67"/>
      <c r="TRZ10" s="67"/>
      <c r="TSA10" s="67"/>
      <c r="TSB10" s="67"/>
      <c r="TSC10" s="67"/>
      <c r="TSD10" s="67"/>
      <c r="TSE10" s="67"/>
      <c r="TSF10" s="67"/>
      <c r="TSG10" s="67"/>
      <c r="TSH10" s="67"/>
      <c r="TSI10" s="67"/>
      <c r="TSJ10" s="67"/>
      <c r="TSK10" s="67"/>
      <c r="TSL10" s="67"/>
      <c r="TSM10" s="67"/>
      <c r="TSN10" s="67"/>
      <c r="TSO10" s="67"/>
      <c r="TSP10" s="67"/>
      <c r="TSQ10" s="67"/>
      <c r="TSR10" s="67"/>
      <c r="TSS10" s="67"/>
      <c r="TST10" s="67"/>
      <c r="TSU10" s="67"/>
      <c r="TSV10" s="67"/>
      <c r="TSW10" s="67"/>
      <c r="TSX10" s="67"/>
      <c r="TSY10" s="67"/>
      <c r="TSZ10" s="67"/>
      <c r="TTA10" s="67"/>
      <c r="TTB10" s="67"/>
      <c r="TTC10" s="67"/>
      <c r="TTD10" s="67"/>
      <c r="TTE10" s="67"/>
      <c r="TTF10" s="67"/>
      <c r="TTG10" s="67"/>
      <c r="TTH10" s="67"/>
      <c r="TTI10" s="67"/>
      <c r="TTJ10" s="67"/>
      <c r="TTK10" s="67"/>
      <c r="TTL10" s="67"/>
      <c r="TTM10" s="67"/>
      <c r="TTN10" s="67"/>
      <c r="TTO10" s="67"/>
      <c r="TTP10" s="67"/>
      <c r="TTQ10" s="67"/>
      <c r="TTR10" s="67"/>
      <c r="TTS10" s="67"/>
      <c r="TTT10" s="67"/>
      <c r="TTU10" s="67"/>
      <c r="TTV10" s="67"/>
      <c r="TTW10" s="67"/>
      <c r="TTX10" s="67"/>
      <c r="TTY10" s="67"/>
      <c r="TTZ10" s="67"/>
      <c r="TUA10" s="67"/>
      <c r="TUB10" s="67"/>
      <c r="TUC10" s="67"/>
      <c r="TUD10" s="67"/>
      <c r="TUE10" s="67"/>
      <c r="TUF10" s="67"/>
      <c r="TUG10" s="67"/>
      <c r="TUH10" s="67"/>
      <c r="TUI10" s="67"/>
      <c r="TUJ10" s="67"/>
      <c r="TUK10" s="67"/>
      <c r="TUL10" s="67"/>
      <c r="TUM10" s="67"/>
      <c r="TUN10" s="67"/>
      <c r="TUO10" s="67"/>
      <c r="TUP10" s="67"/>
      <c r="TUQ10" s="67"/>
      <c r="TUR10" s="67"/>
      <c r="TUS10" s="67"/>
      <c r="TUT10" s="67"/>
      <c r="TUU10" s="67"/>
      <c r="TUV10" s="67"/>
      <c r="TUW10" s="67"/>
      <c r="TUX10" s="67"/>
      <c r="TUY10" s="67"/>
      <c r="TUZ10" s="67"/>
      <c r="TVA10" s="67"/>
      <c r="TVB10" s="67"/>
      <c r="TVC10" s="67"/>
      <c r="TVD10" s="67"/>
      <c r="TVE10" s="67"/>
      <c r="TVF10" s="67"/>
      <c r="TVG10" s="67"/>
      <c r="TVH10" s="67"/>
      <c r="TVI10" s="67"/>
      <c r="TVJ10" s="67"/>
      <c r="TVK10" s="67"/>
      <c r="TVL10" s="67"/>
      <c r="TVM10" s="67"/>
      <c r="TVN10" s="67"/>
      <c r="TVO10" s="67"/>
      <c r="TVP10" s="67"/>
      <c r="TVQ10" s="67"/>
      <c r="TVR10" s="67"/>
      <c r="TVS10" s="67"/>
      <c r="TVT10" s="67"/>
      <c r="TVU10" s="67"/>
      <c r="TVV10" s="67"/>
      <c r="TVW10" s="67"/>
      <c r="TVX10" s="67"/>
      <c r="TVY10" s="67"/>
      <c r="TVZ10" s="67"/>
      <c r="TWA10" s="67"/>
      <c r="TWB10" s="67"/>
      <c r="TWC10" s="67"/>
      <c r="TWD10" s="67"/>
      <c r="TWE10" s="67"/>
      <c r="TWF10" s="67"/>
      <c r="TWG10" s="67"/>
      <c r="TWH10" s="67"/>
      <c r="TWI10" s="67"/>
      <c r="TWJ10" s="67"/>
      <c r="TWK10" s="67"/>
      <c r="TWL10" s="67"/>
      <c r="TWM10" s="67"/>
      <c r="TWN10" s="67"/>
      <c r="TWO10" s="67"/>
      <c r="TWP10" s="67"/>
      <c r="TWQ10" s="67"/>
      <c r="TWR10" s="67"/>
      <c r="TWS10" s="67"/>
      <c r="TWT10" s="67"/>
      <c r="TWU10" s="67"/>
      <c r="TWV10" s="67"/>
      <c r="TWW10" s="67"/>
      <c r="TWX10" s="67"/>
      <c r="TWY10" s="67"/>
      <c r="TWZ10" s="67"/>
      <c r="TXA10" s="67"/>
      <c r="TXB10" s="67"/>
      <c r="TXC10" s="67"/>
      <c r="TXD10" s="67"/>
      <c r="TXE10" s="67"/>
      <c r="TXF10" s="67"/>
      <c r="TXG10" s="67"/>
      <c r="TXH10" s="67"/>
      <c r="TXI10" s="67"/>
      <c r="TXJ10" s="67"/>
      <c r="TXK10" s="67"/>
      <c r="TXL10" s="67"/>
      <c r="TXM10" s="67"/>
      <c r="TXN10" s="67"/>
      <c r="TXO10" s="67"/>
      <c r="TXP10" s="67"/>
      <c r="TXQ10" s="67"/>
      <c r="TXR10" s="67"/>
      <c r="TXS10" s="67"/>
      <c r="TXT10" s="67"/>
      <c r="TXU10" s="67"/>
      <c r="TXV10" s="67"/>
      <c r="TXW10" s="67"/>
      <c r="TXX10" s="67"/>
      <c r="TXY10" s="67"/>
      <c r="TXZ10" s="67"/>
      <c r="TYA10" s="67"/>
      <c r="TYB10" s="67"/>
      <c r="TYC10" s="67"/>
      <c r="TYD10" s="67"/>
      <c r="TYE10" s="67"/>
      <c r="TYF10" s="67"/>
      <c r="TYG10" s="67"/>
      <c r="TYH10" s="67"/>
      <c r="TYI10" s="67"/>
      <c r="TYJ10" s="67"/>
      <c r="TYK10" s="67"/>
      <c r="TYL10" s="67"/>
      <c r="TYM10" s="67"/>
      <c r="TYN10" s="67"/>
      <c r="TYO10" s="67"/>
      <c r="TYP10" s="67"/>
      <c r="TYQ10" s="67"/>
      <c r="TYR10" s="67"/>
      <c r="TYS10" s="67"/>
      <c r="TYT10" s="67"/>
      <c r="TYU10" s="67"/>
      <c r="TYV10" s="67"/>
      <c r="TYW10" s="67"/>
      <c r="TYX10" s="67"/>
      <c r="TYY10" s="67"/>
      <c r="TYZ10" s="67"/>
      <c r="TZA10" s="67"/>
      <c r="TZB10" s="67"/>
      <c r="TZC10" s="67"/>
      <c r="TZD10" s="67"/>
      <c r="TZE10" s="67"/>
      <c r="TZF10" s="67"/>
      <c r="TZG10" s="67"/>
      <c r="TZH10" s="67"/>
      <c r="TZI10" s="67"/>
      <c r="TZJ10" s="67"/>
      <c r="TZK10" s="67"/>
      <c r="TZL10" s="67"/>
      <c r="TZM10" s="67"/>
      <c r="TZN10" s="67"/>
      <c r="TZO10" s="67"/>
      <c r="TZP10" s="67"/>
      <c r="TZQ10" s="67"/>
      <c r="TZR10" s="67"/>
      <c r="TZS10" s="67"/>
      <c r="TZT10" s="67"/>
      <c r="TZU10" s="67"/>
      <c r="TZV10" s="67"/>
      <c r="TZW10" s="67"/>
      <c r="TZX10" s="67"/>
      <c r="TZY10" s="67"/>
      <c r="TZZ10" s="67"/>
      <c r="UAA10" s="67"/>
      <c r="UAB10" s="67"/>
      <c r="UAC10" s="67"/>
      <c r="UAD10" s="67"/>
      <c r="UAE10" s="67"/>
      <c r="UAF10" s="67"/>
      <c r="UAG10" s="67"/>
      <c r="UAH10" s="67"/>
      <c r="UAI10" s="67"/>
      <c r="UAJ10" s="67"/>
      <c r="UAK10" s="67"/>
      <c r="UAL10" s="67"/>
      <c r="UAM10" s="67"/>
      <c r="UAN10" s="67"/>
      <c r="UAO10" s="67"/>
      <c r="UAP10" s="67"/>
      <c r="UAQ10" s="67"/>
      <c r="UAR10" s="67"/>
      <c r="UAS10" s="67"/>
      <c r="UAT10" s="67"/>
      <c r="UAU10" s="67"/>
      <c r="UAV10" s="67"/>
      <c r="UAW10" s="67"/>
      <c r="UAX10" s="67"/>
      <c r="UAY10" s="67"/>
      <c r="UAZ10" s="67"/>
      <c r="UBA10" s="67"/>
      <c r="UBB10" s="67"/>
      <c r="UBC10" s="67"/>
      <c r="UBD10" s="67"/>
      <c r="UBE10" s="67"/>
      <c r="UBF10" s="67"/>
      <c r="UBG10" s="67"/>
      <c r="UBH10" s="67"/>
      <c r="UBI10" s="67"/>
      <c r="UBJ10" s="67"/>
      <c r="UBK10" s="67"/>
      <c r="UBL10" s="67"/>
      <c r="UBM10" s="67"/>
      <c r="UBN10" s="67"/>
      <c r="UBO10" s="67"/>
      <c r="UBP10" s="67"/>
      <c r="UBQ10" s="67"/>
      <c r="UBR10" s="67"/>
      <c r="UBS10" s="67"/>
      <c r="UBT10" s="67"/>
      <c r="UBU10" s="67"/>
      <c r="UBV10" s="67"/>
      <c r="UBW10" s="67"/>
      <c r="UBX10" s="67"/>
      <c r="UBY10" s="67"/>
      <c r="UBZ10" s="67"/>
      <c r="UCA10" s="67"/>
      <c r="UCB10" s="67"/>
      <c r="UCC10" s="67"/>
      <c r="UCD10" s="67"/>
      <c r="UCE10" s="67"/>
      <c r="UCF10" s="67"/>
      <c r="UCG10" s="67"/>
      <c r="UCH10" s="67"/>
      <c r="UCI10" s="67"/>
      <c r="UCJ10" s="67"/>
      <c r="UCK10" s="67"/>
      <c r="UCL10" s="67"/>
      <c r="UCM10" s="67"/>
      <c r="UCN10" s="67"/>
      <c r="UCO10" s="67"/>
      <c r="UCP10" s="67"/>
      <c r="UCQ10" s="67"/>
      <c r="UCR10" s="67"/>
      <c r="UCS10" s="67"/>
      <c r="UCT10" s="67"/>
      <c r="UCU10" s="67"/>
      <c r="UCV10" s="67"/>
      <c r="UCW10" s="67"/>
      <c r="UCX10" s="67"/>
      <c r="UCY10" s="67"/>
      <c r="UCZ10" s="67"/>
      <c r="UDA10" s="67"/>
      <c r="UDB10" s="67"/>
      <c r="UDC10" s="67"/>
      <c r="UDD10" s="67"/>
      <c r="UDE10" s="67"/>
      <c r="UDF10" s="67"/>
      <c r="UDG10" s="67"/>
      <c r="UDH10" s="67"/>
      <c r="UDI10" s="67"/>
      <c r="UDJ10" s="67"/>
      <c r="UDK10" s="67"/>
      <c r="UDL10" s="67"/>
      <c r="UDM10" s="67"/>
      <c r="UDN10" s="67"/>
      <c r="UDO10" s="67"/>
      <c r="UDP10" s="67"/>
      <c r="UDQ10" s="67"/>
      <c r="UDR10" s="67"/>
      <c r="UDS10" s="67"/>
      <c r="UDT10" s="67"/>
      <c r="UDU10" s="67"/>
      <c r="UDV10" s="67"/>
      <c r="UDW10" s="67"/>
      <c r="UDX10" s="67"/>
      <c r="UDY10" s="67"/>
      <c r="UDZ10" s="67"/>
      <c r="UEA10" s="67"/>
      <c r="UEB10" s="67"/>
      <c r="UEC10" s="67"/>
      <c r="UED10" s="67"/>
      <c r="UEE10" s="67"/>
      <c r="UEF10" s="67"/>
      <c r="UEG10" s="67"/>
      <c r="UEH10" s="67"/>
      <c r="UEI10" s="67"/>
      <c r="UEJ10" s="67"/>
      <c r="UEK10" s="67"/>
      <c r="UEL10" s="67"/>
      <c r="UEM10" s="67"/>
      <c r="UEN10" s="67"/>
      <c r="UEO10" s="67"/>
      <c r="UEP10" s="67"/>
      <c r="UEQ10" s="67"/>
      <c r="UER10" s="67"/>
      <c r="UES10" s="67"/>
      <c r="UET10" s="67"/>
      <c r="UEU10" s="67"/>
      <c r="UEV10" s="67"/>
      <c r="UEW10" s="67"/>
      <c r="UEX10" s="67"/>
      <c r="UEY10" s="67"/>
      <c r="UEZ10" s="67"/>
      <c r="UFA10" s="67"/>
      <c r="UFB10" s="67"/>
      <c r="UFC10" s="67"/>
      <c r="UFD10" s="67"/>
      <c r="UFE10" s="67"/>
      <c r="UFF10" s="67"/>
      <c r="UFG10" s="67"/>
      <c r="UFH10" s="67"/>
      <c r="UFI10" s="67"/>
      <c r="UFJ10" s="67"/>
      <c r="UFK10" s="67"/>
      <c r="UFL10" s="67"/>
      <c r="UFM10" s="67"/>
      <c r="UFN10" s="67"/>
      <c r="UFO10" s="67"/>
      <c r="UFP10" s="67"/>
      <c r="UFQ10" s="67"/>
      <c r="UFR10" s="67"/>
      <c r="UFS10" s="67"/>
      <c r="UFT10" s="67"/>
      <c r="UFU10" s="67"/>
      <c r="UFV10" s="67"/>
      <c r="UFW10" s="67"/>
      <c r="UFX10" s="67"/>
      <c r="UFY10" s="67"/>
      <c r="UFZ10" s="67"/>
      <c r="UGA10" s="67"/>
      <c r="UGB10" s="67"/>
      <c r="UGC10" s="67"/>
      <c r="UGD10" s="67"/>
      <c r="UGE10" s="67"/>
      <c r="UGF10" s="67"/>
      <c r="UGG10" s="67"/>
      <c r="UGH10" s="67"/>
      <c r="UGI10" s="67"/>
      <c r="UGJ10" s="67"/>
      <c r="UGK10" s="67"/>
      <c r="UGL10" s="67"/>
      <c r="UGM10" s="67"/>
      <c r="UGN10" s="67"/>
      <c r="UGO10" s="67"/>
      <c r="UGP10" s="67"/>
      <c r="UGQ10" s="67"/>
      <c r="UGR10" s="67"/>
      <c r="UGS10" s="67"/>
      <c r="UGT10" s="67"/>
      <c r="UGU10" s="67"/>
      <c r="UGV10" s="67"/>
      <c r="UGW10" s="67"/>
      <c r="UGX10" s="67"/>
      <c r="UGY10" s="67"/>
      <c r="UGZ10" s="67"/>
      <c r="UHA10" s="67"/>
      <c r="UHB10" s="67"/>
      <c r="UHC10" s="67"/>
      <c r="UHD10" s="67"/>
      <c r="UHE10" s="67"/>
      <c r="UHF10" s="67"/>
      <c r="UHG10" s="67"/>
      <c r="UHH10" s="67"/>
      <c r="UHI10" s="67"/>
      <c r="UHJ10" s="67"/>
      <c r="UHK10" s="67"/>
      <c r="UHL10" s="67"/>
      <c r="UHM10" s="67"/>
      <c r="UHN10" s="67"/>
      <c r="UHO10" s="67"/>
      <c r="UHP10" s="67"/>
      <c r="UHQ10" s="67"/>
      <c r="UHR10" s="67"/>
      <c r="UHS10" s="67"/>
      <c r="UHT10" s="67"/>
      <c r="UHU10" s="67"/>
      <c r="UHV10" s="67"/>
      <c r="UHW10" s="67"/>
      <c r="UHX10" s="67"/>
      <c r="UHY10" s="67"/>
      <c r="UHZ10" s="67"/>
      <c r="UIA10" s="67"/>
      <c r="UIB10" s="67"/>
      <c r="UIC10" s="67"/>
      <c r="UID10" s="67"/>
      <c r="UIE10" s="67"/>
      <c r="UIF10" s="67"/>
      <c r="UIG10" s="67"/>
      <c r="UIH10" s="67"/>
      <c r="UII10" s="67"/>
      <c r="UIJ10" s="67"/>
      <c r="UIK10" s="67"/>
      <c r="UIL10" s="67"/>
      <c r="UIM10" s="67"/>
      <c r="UIN10" s="67"/>
      <c r="UIO10" s="67"/>
      <c r="UIP10" s="67"/>
      <c r="UIQ10" s="67"/>
      <c r="UIR10" s="67"/>
      <c r="UIS10" s="67"/>
      <c r="UIT10" s="67"/>
      <c r="UIU10" s="67"/>
      <c r="UIV10" s="67"/>
      <c r="UIW10" s="67"/>
      <c r="UIX10" s="67"/>
      <c r="UIY10" s="67"/>
      <c r="UIZ10" s="67"/>
      <c r="UJA10" s="67"/>
      <c r="UJB10" s="67"/>
      <c r="UJC10" s="67"/>
      <c r="UJD10" s="67"/>
      <c r="UJE10" s="67"/>
      <c r="UJF10" s="67"/>
      <c r="UJG10" s="67"/>
      <c r="UJH10" s="67"/>
      <c r="UJI10" s="67"/>
      <c r="UJJ10" s="67"/>
      <c r="UJK10" s="67"/>
      <c r="UJL10" s="67"/>
      <c r="UJM10" s="67"/>
      <c r="UJN10" s="67"/>
      <c r="UJO10" s="67"/>
      <c r="UJP10" s="67"/>
      <c r="UJQ10" s="67"/>
      <c r="UJR10" s="67"/>
      <c r="UJS10" s="67"/>
      <c r="UJT10" s="67"/>
      <c r="UJU10" s="67"/>
      <c r="UJV10" s="67"/>
      <c r="UJW10" s="67"/>
      <c r="UJX10" s="67"/>
      <c r="UJY10" s="67"/>
      <c r="UJZ10" s="67"/>
      <c r="UKA10" s="67"/>
      <c r="UKB10" s="67"/>
      <c r="UKC10" s="67"/>
      <c r="UKD10" s="67"/>
      <c r="UKE10" s="67"/>
      <c r="UKF10" s="67"/>
      <c r="UKG10" s="67"/>
      <c r="UKH10" s="67"/>
      <c r="UKI10" s="67"/>
      <c r="UKJ10" s="67"/>
      <c r="UKK10" s="67"/>
      <c r="UKL10" s="67"/>
      <c r="UKM10" s="67"/>
      <c r="UKN10" s="67"/>
      <c r="UKO10" s="67"/>
      <c r="UKP10" s="67"/>
      <c r="UKQ10" s="67"/>
      <c r="UKR10" s="67"/>
      <c r="UKS10" s="67"/>
      <c r="UKT10" s="67"/>
      <c r="UKU10" s="67"/>
      <c r="UKV10" s="67"/>
      <c r="UKW10" s="67"/>
      <c r="UKX10" s="67"/>
      <c r="UKY10" s="67"/>
      <c r="UKZ10" s="67"/>
      <c r="ULA10" s="67"/>
      <c r="ULB10" s="67"/>
      <c r="ULC10" s="67"/>
      <c r="ULD10" s="67"/>
      <c r="ULE10" s="67"/>
      <c r="ULF10" s="67"/>
      <c r="ULG10" s="67"/>
      <c r="ULH10" s="67"/>
      <c r="ULI10" s="67"/>
      <c r="ULJ10" s="67"/>
      <c r="ULK10" s="67"/>
      <c r="ULL10" s="67"/>
      <c r="ULM10" s="67"/>
      <c r="ULN10" s="67"/>
      <c r="ULO10" s="67"/>
      <c r="ULP10" s="67"/>
      <c r="ULQ10" s="67"/>
      <c r="ULR10" s="67"/>
      <c r="ULS10" s="67"/>
      <c r="ULT10" s="67"/>
      <c r="ULU10" s="67"/>
      <c r="ULV10" s="67"/>
      <c r="ULW10" s="67"/>
      <c r="ULX10" s="67"/>
      <c r="ULY10" s="67"/>
      <c r="ULZ10" s="67"/>
      <c r="UMA10" s="67"/>
      <c r="UMB10" s="67"/>
      <c r="UMC10" s="67"/>
      <c r="UMD10" s="67"/>
      <c r="UME10" s="67"/>
      <c r="UMF10" s="67"/>
      <c r="UMG10" s="67"/>
      <c r="UMH10" s="67"/>
      <c r="UMI10" s="67"/>
      <c r="UMJ10" s="67"/>
      <c r="UMK10" s="67"/>
      <c r="UML10" s="67"/>
      <c r="UMM10" s="67"/>
      <c r="UMN10" s="67"/>
      <c r="UMO10" s="67"/>
      <c r="UMP10" s="67"/>
      <c r="UMQ10" s="67"/>
      <c r="UMR10" s="67"/>
      <c r="UMS10" s="67"/>
      <c r="UMT10" s="67"/>
      <c r="UMU10" s="67"/>
      <c r="UMV10" s="67"/>
      <c r="UMW10" s="67"/>
      <c r="UMX10" s="67"/>
      <c r="UMY10" s="67"/>
      <c r="UMZ10" s="67"/>
      <c r="UNA10" s="67"/>
      <c r="UNB10" s="67"/>
      <c r="UNC10" s="67"/>
      <c r="UND10" s="67"/>
      <c r="UNE10" s="67"/>
      <c r="UNF10" s="67"/>
      <c r="UNG10" s="67"/>
      <c r="UNH10" s="67"/>
      <c r="UNI10" s="67"/>
      <c r="UNJ10" s="67"/>
      <c r="UNK10" s="67"/>
      <c r="UNL10" s="67"/>
      <c r="UNM10" s="67"/>
      <c r="UNN10" s="67"/>
      <c r="UNO10" s="67"/>
      <c r="UNP10" s="67"/>
      <c r="UNQ10" s="67"/>
      <c r="UNR10" s="67"/>
      <c r="UNS10" s="67"/>
      <c r="UNT10" s="67"/>
      <c r="UNU10" s="67"/>
      <c r="UNV10" s="67"/>
      <c r="UNW10" s="67"/>
      <c r="UNX10" s="67"/>
      <c r="UNY10" s="67"/>
      <c r="UNZ10" s="67"/>
      <c r="UOA10" s="67"/>
      <c r="UOB10" s="67"/>
      <c r="UOC10" s="67"/>
      <c r="UOD10" s="67"/>
      <c r="UOE10" s="67"/>
      <c r="UOF10" s="67"/>
      <c r="UOG10" s="67"/>
      <c r="UOH10" s="67"/>
      <c r="UOI10" s="67"/>
      <c r="UOJ10" s="67"/>
      <c r="UOK10" s="67"/>
      <c r="UOL10" s="67"/>
      <c r="UOM10" s="67"/>
      <c r="UON10" s="67"/>
      <c r="UOO10" s="67"/>
      <c r="UOP10" s="67"/>
      <c r="UOQ10" s="67"/>
      <c r="UOR10" s="67"/>
      <c r="UOS10" s="67"/>
      <c r="UOT10" s="67"/>
      <c r="UOU10" s="67"/>
      <c r="UOV10" s="67"/>
      <c r="UOW10" s="67"/>
      <c r="UOX10" s="67"/>
      <c r="UOY10" s="67"/>
      <c r="UOZ10" s="67"/>
      <c r="UPA10" s="67"/>
      <c r="UPB10" s="67"/>
      <c r="UPC10" s="67"/>
      <c r="UPD10" s="67"/>
      <c r="UPE10" s="67"/>
      <c r="UPF10" s="67"/>
      <c r="UPG10" s="67"/>
      <c r="UPH10" s="67"/>
      <c r="UPI10" s="67"/>
      <c r="UPJ10" s="67"/>
      <c r="UPK10" s="67"/>
      <c r="UPL10" s="67"/>
      <c r="UPM10" s="67"/>
      <c r="UPN10" s="67"/>
      <c r="UPO10" s="67"/>
      <c r="UPP10" s="67"/>
      <c r="UPQ10" s="67"/>
      <c r="UPR10" s="67"/>
      <c r="UPS10" s="67"/>
      <c r="UPT10" s="67"/>
      <c r="UPU10" s="67"/>
      <c r="UPV10" s="67"/>
      <c r="UPW10" s="67"/>
      <c r="UPX10" s="67"/>
      <c r="UPY10" s="67"/>
      <c r="UPZ10" s="67"/>
      <c r="UQA10" s="67"/>
      <c r="UQB10" s="67"/>
      <c r="UQC10" s="67"/>
      <c r="UQD10" s="67"/>
      <c r="UQE10" s="67"/>
      <c r="UQF10" s="67"/>
      <c r="UQG10" s="67"/>
      <c r="UQH10" s="67"/>
      <c r="UQI10" s="67"/>
      <c r="UQJ10" s="67"/>
      <c r="UQK10" s="67"/>
      <c r="UQL10" s="67"/>
      <c r="UQM10" s="67"/>
      <c r="UQN10" s="67"/>
      <c r="UQO10" s="67"/>
      <c r="UQP10" s="67"/>
      <c r="UQQ10" s="67"/>
      <c r="UQR10" s="67"/>
      <c r="UQS10" s="67"/>
      <c r="UQT10" s="67"/>
      <c r="UQU10" s="67"/>
      <c r="UQV10" s="67"/>
      <c r="UQW10" s="67"/>
      <c r="UQX10" s="67"/>
      <c r="UQY10" s="67"/>
      <c r="UQZ10" s="67"/>
      <c r="URA10" s="67"/>
      <c r="URB10" s="67"/>
      <c r="URC10" s="67"/>
      <c r="URD10" s="67"/>
      <c r="URE10" s="67"/>
      <c r="URF10" s="67"/>
      <c r="URG10" s="67"/>
      <c r="URH10" s="67"/>
      <c r="URI10" s="67"/>
      <c r="URJ10" s="67"/>
      <c r="URK10" s="67"/>
      <c r="URL10" s="67"/>
      <c r="URM10" s="67"/>
      <c r="URN10" s="67"/>
      <c r="URO10" s="67"/>
      <c r="URP10" s="67"/>
      <c r="URQ10" s="67"/>
      <c r="URR10" s="67"/>
      <c r="URS10" s="67"/>
      <c r="URT10" s="67"/>
      <c r="URU10" s="67"/>
      <c r="URV10" s="67"/>
      <c r="URW10" s="67"/>
      <c r="URX10" s="67"/>
      <c r="URY10" s="67"/>
      <c r="URZ10" s="67"/>
      <c r="USA10" s="67"/>
      <c r="USB10" s="67"/>
      <c r="USC10" s="67"/>
      <c r="USD10" s="67"/>
      <c r="USE10" s="67"/>
      <c r="USF10" s="67"/>
      <c r="USG10" s="67"/>
      <c r="USH10" s="67"/>
      <c r="USI10" s="67"/>
      <c r="USJ10" s="67"/>
      <c r="USK10" s="67"/>
      <c r="USL10" s="67"/>
      <c r="USM10" s="67"/>
      <c r="USN10" s="67"/>
      <c r="USO10" s="67"/>
      <c r="USP10" s="67"/>
      <c r="USQ10" s="67"/>
      <c r="USR10" s="67"/>
      <c r="USS10" s="67"/>
      <c r="UST10" s="67"/>
      <c r="USU10" s="67"/>
      <c r="USV10" s="67"/>
      <c r="USW10" s="67"/>
      <c r="USX10" s="67"/>
      <c r="USY10" s="67"/>
      <c r="USZ10" s="67"/>
      <c r="UTA10" s="67"/>
      <c r="UTB10" s="67"/>
      <c r="UTC10" s="67"/>
      <c r="UTD10" s="67"/>
      <c r="UTE10" s="67"/>
      <c r="UTF10" s="67"/>
      <c r="UTG10" s="67"/>
      <c r="UTH10" s="67"/>
      <c r="UTI10" s="67"/>
      <c r="UTJ10" s="67"/>
      <c r="UTK10" s="67"/>
      <c r="UTL10" s="67"/>
      <c r="UTM10" s="67"/>
      <c r="UTN10" s="67"/>
      <c r="UTO10" s="67"/>
      <c r="UTP10" s="67"/>
      <c r="UTQ10" s="67"/>
      <c r="UTR10" s="67"/>
      <c r="UTS10" s="67"/>
      <c r="UTT10" s="67"/>
      <c r="UTU10" s="67"/>
      <c r="UTV10" s="67"/>
      <c r="UTW10" s="67"/>
      <c r="UTX10" s="67"/>
      <c r="UTY10" s="67"/>
      <c r="UTZ10" s="67"/>
      <c r="UUA10" s="67"/>
      <c r="UUB10" s="67"/>
      <c r="UUC10" s="67"/>
      <c r="UUD10" s="67"/>
      <c r="UUE10" s="67"/>
      <c r="UUF10" s="67"/>
      <c r="UUG10" s="67"/>
      <c r="UUH10" s="67"/>
      <c r="UUI10" s="67"/>
      <c r="UUJ10" s="67"/>
      <c r="UUK10" s="67"/>
      <c r="UUL10" s="67"/>
      <c r="UUM10" s="67"/>
      <c r="UUN10" s="67"/>
      <c r="UUO10" s="67"/>
      <c r="UUP10" s="67"/>
      <c r="UUQ10" s="67"/>
      <c r="UUR10" s="67"/>
      <c r="UUS10" s="67"/>
      <c r="UUT10" s="67"/>
      <c r="UUU10" s="67"/>
      <c r="UUV10" s="67"/>
      <c r="UUW10" s="67"/>
      <c r="UUX10" s="67"/>
      <c r="UUY10" s="67"/>
      <c r="UUZ10" s="67"/>
      <c r="UVA10" s="67"/>
      <c r="UVB10" s="67"/>
      <c r="UVC10" s="67"/>
      <c r="UVD10" s="67"/>
      <c r="UVE10" s="67"/>
      <c r="UVF10" s="67"/>
      <c r="UVG10" s="67"/>
      <c r="UVH10" s="67"/>
      <c r="UVI10" s="67"/>
      <c r="UVJ10" s="67"/>
      <c r="UVK10" s="67"/>
      <c r="UVL10" s="67"/>
      <c r="UVM10" s="67"/>
      <c r="UVN10" s="67"/>
      <c r="UVO10" s="67"/>
      <c r="UVP10" s="67"/>
      <c r="UVQ10" s="67"/>
      <c r="UVR10" s="67"/>
      <c r="UVS10" s="67"/>
      <c r="UVT10" s="67"/>
      <c r="UVU10" s="67"/>
      <c r="UVV10" s="67"/>
      <c r="UVW10" s="67"/>
      <c r="UVX10" s="67"/>
      <c r="UVY10" s="67"/>
      <c r="UVZ10" s="67"/>
      <c r="UWA10" s="67"/>
      <c r="UWB10" s="67"/>
      <c r="UWC10" s="67"/>
      <c r="UWD10" s="67"/>
      <c r="UWE10" s="67"/>
      <c r="UWF10" s="67"/>
      <c r="UWG10" s="67"/>
      <c r="UWH10" s="67"/>
      <c r="UWI10" s="67"/>
      <c r="UWJ10" s="67"/>
      <c r="UWK10" s="67"/>
      <c r="UWL10" s="67"/>
      <c r="UWM10" s="67"/>
      <c r="UWN10" s="67"/>
      <c r="UWO10" s="67"/>
      <c r="UWP10" s="67"/>
      <c r="UWQ10" s="67"/>
      <c r="UWR10" s="67"/>
      <c r="UWS10" s="67"/>
      <c r="UWT10" s="67"/>
      <c r="UWU10" s="67"/>
      <c r="UWV10" s="67"/>
      <c r="UWW10" s="67"/>
      <c r="UWX10" s="67"/>
      <c r="UWY10" s="67"/>
      <c r="UWZ10" s="67"/>
      <c r="UXA10" s="67"/>
      <c r="UXB10" s="67"/>
      <c r="UXC10" s="67"/>
      <c r="UXD10" s="67"/>
      <c r="UXE10" s="67"/>
      <c r="UXF10" s="67"/>
      <c r="UXG10" s="67"/>
      <c r="UXH10" s="67"/>
      <c r="UXI10" s="67"/>
      <c r="UXJ10" s="67"/>
      <c r="UXK10" s="67"/>
      <c r="UXL10" s="67"/>
      <c r="UXM10" s="67"/>
      <c r="UXN10" s="67"/>
      <c r="UXO10" s="67"/>
      <c r="UXP10" s="67"/>
      <c r="UXQ10" s="67"/>
      <c r="UXR10" s="67"/>
      <c r="UXS10" s="67"/>
      <c r="UXT10" s="67"/>
      <c r="UXU10" s="67"/>
      <c r="UXV10" s="67"/>
      <c r="UXW10" s="67"/>
      <c r="UXX10" s="67"/>
      <c r="UXY10" s="67"/>
      <c r="UXZ10" s="67"/>
      <c r="UYA10" s="67"/>
      <c r="UYB10" s="67"/>
      <c r="UYC10" s="67"/>
      <c r="UYD10" s="67"/>
      <c r="UYE10" s="67"/>
      <c r="UYF10" s="67"/>
      <c r="UYG10" s="67"/>
      <c r="UYH10" s="67"/>
      <c r="UYI10" s="67"/>
      <c r="UYJ10" s="67"/>
      <c r="UYK10" s="67"/>
      <c r="UYL10" s="67"/>
      <c r="UYM10" s="67"/>
      <c r="UYN10" s="67"/>
      <c r="UYO10" s="67"/>
      <c r="UYP10" s="67"/>
      <c r="UYQ10" s="67"/>
      <c r="UYR10" s="67"/>
      <c r="UYS10" s="67"/>
      <c r="UYT10" s="67"/>
      <c r="UYU10" s="67"/>
      <c r="UYV10" s="67"/>
      <c r="UYW10" s="67"/>
      <c r="UYX10" s="67"/>
      <c r="UYY10" s="67"/>
      <c r="UYZ10" s="67"/>
      <c r="UZA10" s="67"/>
      <c r="UZB10" s="67"/>
      <c r="UZC10" s="67"/>
      <c r="UZD10" s="67"/>
      <c r="UZE10" s="67"/>
      <c r="UZF10" s="67"/>
      <c r="UZG10" s="67"/>
      <c r="UZH10" s="67"/>
      <c r="UZI10" s="67"/>
      <c r="UZJ10" s="67"/>
      <c r="UZK10" s="67"/>
      <c r="UZL10" s="67"/>
      <c r="UZM10" s="67"/>
      <c r="UZN10" s="67"/>
      <c r="UZO10" s="67"/>
      <c r="UZP10" s="67"/>
      <c r="UZQ10" s="67"/>
      <c r="UZR10" s="67"/>
      <c r="UZS10" s="67"/>
      <c r="UZT10" s="67"/>
      <c r="UZU10" s="67"/>
      <c r="UZV10" s="67"/>
      <c r="UZW10" s="67"/>
      <c r="UZX10" s="67"/>
      <c r="UZY10" s="67"/>
      <c r="UZZ10" s="67"/>
      <c r="VAA10" s="67"/>
      <c r="VAB10" s="67"/>
      <c r="VAC10" s="67"/>
      <c r="VAD10" s="67"/>
      <c r="VAE10" s="67"/>
      <c r="VAF10" s="67"/>
      <c r="VAG10" s="67"/>
      <c r="VAH10" s="67"/>
      <c r="VAI10" s="67"/>
      <c r="VAJ10" s="67"/>
      <c r="VAK10" s="67"/>
      <c r="VAL10" s="67"/>
      <c r="VAM10" s="67"/>
      <c r="VAN10" s="67"/>
      <c r="VAO10" s="67"/>
      <c r="VAP10" s="67"/>
      <c r="VAQ10" s="67"/>
      <c r="VAR10" s="67"/>
      <c r="VAS10" s="67"/>
      <c r="VAT10" s="67"/>
      <c r="VAU10" s="67"/>
      <c r="VAV10" s="67"/>
      <c r="VAW10" s="67"/>
      <c r="VAX10" s="67"/>
      <c r="VAY10" s="67"/>
      <c r="VAZ10" s="67"/>
      <c r="VBA10" s="67"/>
      <c r="VBB10" s="67"/>
      <c r="VBC10" s="67"/>
      <c r="VBD10" s="67"/>
      <c r="VBE10" s="67"/>
      <c r="VBF10" s="67"/>
      <c r="VBG10" s="67"/>
      <c r="VBH10" s="67"/>
      <c r="VBI10" s="67"/>
      <c r="VBJ10" s="67"/>
      <c r="VBK10" s="67"/>
      <c r="VBL10" s="67"/>
      <c r="VBM10" s="67"/>
      <c r="VBN10" s="67"/>
      <c r="VBO10" s="67"/>
      <c r="VBP10" s="67"/>
      <c r="VBQ10" s="67"/>
      <c r="VBR10" s="67"/>
      <c r="VBS10" s="67"/>
      <c r="VBT10" s="67"/>
      <c r="VBU10" s="67"/>
      <c r="VBV10" s="67"/>
      <c r="VBW10" s="67"/>
      <c r="VBX10" s="67"/>
      <c r="VBY10" s="67"/>
      <c r="VBZ10" s="67"/>
      <c r="VCA10" s="67"/>
      <c r="VCB10" s="67"/>
      <c r="VCC10" s="67"/>
      <c r="VCD10" s="67"/>
      <c r="VCE10" s="67"/>
      <c r="VCF10" s="67"/>
      <c r="VCG10" s="67"/>
      <c r="VCH10" s="67"/>
      <c r="VCI10" s="67"/>
      <c r="VCJ10" s="67"/>
      <c r="VCK10" s="67"/>
      <c r="VCL10" s="67"/>
      <c r="VCM10" s="67"/>
      <c r="VCN10" s="67"/>
      <c r="VCO10" s="67"/>
      <c r="VCP10" s="67"/>
      <c r="VCQ10" s="67"/>
      <c r="VCR10" s="67"/>
      <c r="VCS10" s="67"/>
      <c r="VCT10" s="67"/>
      <c r="VCU10" s="67"/>
      <c r="VCV10" s="67"/>
      <c r="VCW10" s="67"/>
      <c r="VCX10" s="67"/>
      <c r="VCY10" s="67"/>
      <c r="VCZ10" s="67"/>
      <c r="VDA10" s="67"/>
      <c r="VDB10" s="67"/>
      <c r="VDC10" s="67"/>
      <c r="VDD10" s="67"/>
      <c r="VDE10" s="67"/>
      <c r="VDF10" s="67"/>
      <c r="VDG10" s="67"/>
      <c r="VDH10" s="67"/>
      <c r="VDI10" s="67"/>
      <c r="VDJ10" s="67"/>
      <c r="VDK10" s="67"/>
      <c r="VDL10" s="67"/>
      <c r="VDM10" s="67"/>
      <c r="VDN10" s="67"/>
      <c r="VDO10" s="67"/>
      <c r="VDP10" s="67"/>
      <c r="VDQ10" s="67"/>
      <c r="VDR10" s="67"/>
      <c r="VDS10" s="67"/>
      <c r="VDT10" s="67"/>
      <c r="VDU10" s="67"/>
      <c r="VDV10" s="67"/>
      <c r="VDW10" s="67"/>
      <c r="VDX10" s="67"/>
      <c r="VDY10" s="67"/>
      <c r="VDZ10" s="67"/>
      <c r="VEA10" s="67"/>
      <c r="VEB10" s="67"/>
      <c r="VEC10" s="67"/>
      <c r="VED10" s="67"/>
      <c r="VEE10" s="67"/>
      <c r="VEF10" s="67"/>
      <c r="VEG10" s="67"/>
      <c r="VEH10" s="67"/>
      <c r="VEI10" s="67"/>
      <c r="VEJ10" s="67"/>
      <c r="VEK10" s="67"/>
      <c r="VEL10" s="67"/>
      <c r="VEM10" s="67"/>
      <c r="VEN10" s="67"/>
      <c r="VEO10" s="67"/>
      <c r="VEP10" s="67"/>
      <c r="VEQ10" s="67"/>
      <c r="VER10" s="67"/>
      <c r="VES10" s="67"/>
      <c r="VET10" s="67"/>
      <c r="VEU10" s="67"/>
      <c r="VEV10" s="67"/>
      <c r="VEW10" s="67"/>
      <c r="VEX10" s="67"/>
      <c r="VEY10" s="67"/>
      <c r="VEZ10" s="67"/>
      <c r="VFA10" s="67"/>
      <c r="VFB10" s="67"/>
      <c r="VFC10" s="67"/>
      <c r="VFD10" s="67"/>
      <c r="VFE10" s="67"/>
      <c r="VFF10" s="67"/>
      <c r="VFG10" s="67"/>
      <c r="VFH10" s="67"/>
      <c r="VFI10" s="67"/>
      <c r="VFJ10" s="67"/>
      <c r="VFK10" s="67"/>
      <c r="VFL10" s="67"/>
      <c r="VFM10" s="67"/>
      <c r="VFN10" s="67"/>
      <c r="VFO10" s="67"/>
      <c r="VFP10" s="67"/>
      <c r="VFQ10" s="67"/>
      <c r="VFR10" s="67"/>
      <c r="VFS10" s="67"/>
      <c r="VFT10" s="67"/>
      <c r="VFU10" s="67"/>
      <c r="VFV10" s="67"/>
      <c r="VFW10" s="67"/>
      <c r="VFX10" s="67"/>
      <c r="VFY10" s="67"/>
      <c r="VFZ10" s="67"/>
      <c r="VGA10" s="67"/>
      <c r="VGB10" s="67"/>
      <c r="VGC10" s="67"/>
      <c r="VGD10" s="67"/>
      <c r="VGE10" s="67"/>
      <c r="VGF10" s="67"/>
      <c r="VGG10" s="67"/>
      <c r="VGH10" s="67"/>
      <c r="VGI10" s="67"/>
      <c r="VGJ10" s="67"/>
      <c r="VGK10" s="67"/>
      <c r="VGL10" s="67"/>
      <c r="VGM10" s="67"/>
      <c r="VGN10" s="67"/>
      <c r="VGO10" s="67"/>
      <c r="VGP10" s="67"/>
      <c r="VGQ10" s="67"/>
      <c r="VGR10" s="67"/>
      <c r="VGS10" s="67"/>
      <c r="VGT10" s="67"/>
      <c r="VGU10" s="67"/>
      <c r="VGV10" s="67"/>
      <c r="VGW10" s="67"/>
      <c r="VGX10" s="67"/>
      <c r="VGY10" s="67"/>
      <c r="VGZ10" s="67"/>
      <c r="VHA10" s="67"/>
      <c r="VHB10" s="67"/>
      <c r="VHC10" s="67"/>
      <c r="VHD10" s="67"/>
      <c r="VHE10" s="67"/>
      <c r="VHF10" s="67"/>
      <c r="VHG10" s="67"/>
      <c r="VHH10" s="67"/>
      <c r="VHI10" s="67"/>
      <c r="VHJ10" s="67"/>
      <c r="VHK10" s="67"/>
      <c r="VHL10" s="67"/>
      <c r="VHM10" s="67"/>
      <c r="VHN10" s="67"/>
      <c r="VHO10" s="67"/>
      <c r="VHP10" s="67"/>
      <c r="VHQ10" s="67"/>
      <c r="VHR10" s="67"/>
      <c r="VHS10" s="67"/>
      <c r="VHT10" s="67"/>
      <c r="VHU10" s="67"/>
      <c r="VHV10" s="67"/>
      <c r="VHW10" s="67"/>
      <c r="VHX10" s="67"/>
      <c r="VHY10" s="67"/>
      <c r="VHZ10" s="67"/>
      <c r="VIA10" s="67"/>
      <c r="VIB10" s="67"/>
      <c r="VIC10" s="67"/>
      <c r="VID10" s="67"/>
      <c r="VIE10" s="67"/>
      <c r="VIF10" s="67"/>
      <c r="VIG10" s="67"/>
      <c r="VIH10" s="67"/>
      <c r="VII10" s="67"/>
      <c r="VIJ10" s="67"/>
      <c r="VIK10" s="67"/>
      <c r="VIL10" s="67"/>
      <c r="VIM10" s="67"/>
      <c r="VIN10" s="67"/>
      <c r="VIO10" s="67"/>
      <c r="VIP10" s="67"/>
      <c r="VIQ10" s="67"/>
      <c r="VIR10" s="67"/>
      <c r="VIS10" s="67"/>
      <c r="VIT10" s="67"/>
      <c r="VIU10" s="67"/>
      <c r="VIV10" s="67"/>
      <c r="VIW10" s="67"/>
      <c r="VIX10" s="67"/>
      <c r="VIY10" s="67"/>
      <c r="VIZ10" s="67"/>
      <c r="VJA10" s="67"/>
      <c r="VJB10" s="67"/>
      <c r="VJC10" s="67"/>
      <c r="VJD10" s="67"/>
      <c r="VJE10" s="67"/>
      <c r="VJF10" s="67"/>
      <c r="VJG10" s="67"/>
      <c r="VJH10" s="67"/>
      <c r="VJI10" s="67"/>
      <c r="VJJ10" s="67"/>
      <c r="VJK10" s="67"/>
      <c r="VJL10" s="67"/>
      <c r="VJM10" s="67"/>
      <c r="VJN10" s="67"/>
      <c r="VJO10" s="67"/>
      <c r="VJP10" s="67"/>
      <c r="VJQ10" s="67"/>
      <c r="VJR10" s="67"/>
      <c r="VJS10" s="67"/>
      <c r="VJT10" s="67"/>
      <c r="VJU10" s="67"/>
      <c r="VJV10" s="67"/>
      <c r="VJW10" s="67"/>
      <c r="VJX10" s="67"/>
      <c r="VJY10" s="67"/>
      <c r="VJZ10" s="67"/>
      <c r="VKA10" s="67"/>
      <c r="VKB10" s="67"/>
      <c r="VKC10" s="67"/>
      <c r="VKD10" s="67"/>
      <c r="VKE10" s="67"/>
      <c r="VKF10" s="67"/>
      <c r="VKG10" s="67"/>
      <c r="VKH10" s="67"/>
      <c r="VKI10" s="67"/>
      <c r="VKJ10" s="67"/>
      <c r="VKK10" s="67"/>
      <c r="VKL10" s="67"/>
      <c r="VKM10" s="67"/>
      <c r="VKN10" s="67"/>
      <c r="VKO10" s="67"/>
      <c r="VKP10" s="67"/>
      <c r="VKQ10" s="67"/>
      <c r="VKR10" s="67"/>
      <c r="VKS10" s="67"/>
      <c r="VKT10" s="67"/>
      <c r="VKU10" s="67"/>
      <c r="VKV10" s="67"/>
      <c r="VKW10" s="67"/>
      <c r="VKX10" s="67"/>
      <c r="VKY10" s="67"/>
      <c r="VKZ10" s="67"/>
      <c r="VLA10" s="67"/>
      <c r="VLB10" s="67"/>
      <c r="VLC10" s="67"/>
      <c r="VLD10" s="67"/>
      <c r="VLE10" s="67"/>
      <c r="VLF10" s="67"/>
      <c r="VLG10" s="67"/>
      <c r="VLH10" s="67"/>
      <c r="VLI10" s="67"/>
      <c r="VLJ10" s="67"/>
      <c r="VLK10" s="67"/>
      <c r="VLL10" s="67"/>
      <c r="VLM10" s="67"/>
      <c r="VLN10" s="67"/>
      <c r="VLO10" s="67"/>
      <c r="VLP10" s="67"/>
      <c r="VLQ10" s="67"/>
      <c r="VLR10" s="67"/>
      <c r="VLS10" s="67"/>
      <c r="VLT10" s="67"/>
      <c r="VLU10" s="67"/>
      <c r="VLV10" s="67"/>
      <c r="VLW10" s="67"/>
      <c r="VLX10" s="67"/>
      <c r="VLY10" s="67"/>
      <c r="VLZ10" s="67"/>
      <c r="VMA10" s="67"/>
      <c r="VMB10" s="67"/>
      <c r="VMC10" s="67"/>
      <c r="VMD10" s="67"/>
      <c r="VME10" s="67"/>
      <c r="VMF10" s="67"/>
      <c r="VMG10" s="67"/>
      <c r="VMH10" s="67"/>
      <c r="VMI10" s="67"/>
      <c r="VMJ10" s="67"/>
      <c r="VMK10" s="67"/>
      <c r="VML10" s="67"/>
      <c r="VMM10" s="67"/>
      <c r="VMN10" s="67"/>
      <c r="VMO10" s="67"/>
      <c r="VMP10" s="67"/>
      <c r="VMQ10" s="67"/>
      <c r="VMR10" s="67"/>
      <c r="VMS10" s="67"/>
      <c r="VMT10" s="67"/>
      <c r="VMU10" s="67"/>
      <c r="VMV10" s="67"/>
      <c r="VMW10" s="67"/>
      <c r="VMX10" s="67"/>
      <c r="VMY10" s="67"/>
      <c r="VMZ10" s="67"/>
      <c r="VNA10" s="67"/>
      <c r="VNB10" s="67"/>
      <c r="VNC10" s="67"/>
      <c r="VND10" s="67"/>
      <c r="VNE10" s="67"/>
      <c r="VNF10" s="67"/>
      <c r="VNG10" s="67"/>
      <c r="VNH10" s="67"/>
      <c r="VNI10" s="67"/>
      <c r="VNJ10" s="67"/>
      <c r="VNK10" s="67"/>
      <c r="VNL10" s="67"/>
      <c r="VNM10" s="67"/>
      <c r="VNN10" s="67"/>
      <c r="VNO10" s="67"/>
      <c r="VNP10" s="67"/>
      <c r="VNQ10" s="67"/>
      <c r="VNR10" s="67"/>
      <c r="VNS10" s="67"/>
      <c r="VNT10" s="67"/>
      <c r="VNU10" s="67"/>
      <c r="VNV10" s="67"/>
      <c r="VNW10" s="67"/>
      <c r="VNX10" s="67"/>
      <c r="VNY10" s="67"/>
      <c r="VNZ10" s="67"/>
      <c r="VOA10" s="67"/>
      <c r="VOB10" s="67"/>
      <c r="VOC10" s="67"/>
      <c r="VOD10" s="67"/>
      <c r="VOE10" s="67"/>
      <c r="VOF10" s="67"/>
      <c r="VOG10" s="67"/>
      <c r="VOH10" s="67"/>
      <c r="VOI10" s="67"/>
      <c r="VOJ10" s="67"/>
      <c r="VOK10" s="67"/>
      <c r="VOL10" s="67"/>
      <c r="VOM10" s="67"/>
      <c r="VON10" s="67"/>
      <c r="VOO10" s="67"/>
      <c r="VOP10" s="67"/>
      <c r="VOQ10" s="67"/>
      <c r="VOR10" s="67"/>
      <c r="VOS10" s="67"/>
      <c r="VOT10" s="67"/>
      <c r="VOU10" s="67"/>
      <c r="VOV10" s="67"/>
      <c r="VOW10" s="67"/>
      <c r="VOX10" s="67"/>
      <c r="VOY10" s="67"/>
      <c r="VOZ10" s="67"/>
      <c r="VPA10" s="67"/>
      <c r="VPB10" s="67"/>
      <c r="VPC10" s="67"/>
      <c r="VPD10" s="67"/>
      <c r="VPE10" s="67"/>
      <c r="VPF10" s="67"/>
      <c r="VPG10" s="67"/>
      <c r="VPH10" s="67"/>
      <c r="VPI10" s="67"/>
      <c r="VPJ10" s="67"/>
      <c r="VPK10" s="67"/>
      <c r="VPL10" s="67"/>
      <c r="VPM10" s="67"/>
      <c r="VPN10" s="67"/>
      <c r="VPO10" s="67"/>
      <c r="VPP10" s="67"/>
      <c r="VPQ10" s="67"/>
      <c r="VPR10" s="67"/>
      <c r="VPS10" s="67"/>
      <c r="VPT10" s="67"/>
      <c r="VPU10" s="67"/>
      <c r="VPV10" s="67"/>
      <c r="VPW10" s="67"/>
      <c r="VPX10" s="67"/>
      <c r="VPY10" s="67"/>
      <c r="VPZ10" s="67"/>
      <c r="VQA10" s="67"/>
      <c r="VQB10" s="67"/>
      <c r="VQC10" s="67"/>
      <c r="VQD10" s="67"/>
      <c r="VQE10" s="67"/>
      <c r="VQF10" s="67"/>
      <c r="VQG10" s="67"/>
      <c r="VQH10" s="67"/>
      <c r="VQI10" s="67"/>
      <c r="VQJ10" s="67"/>
      <c r="VQK10" s="67"/>
      <c r="VQL10" s="67"/>
      <c r="VQM10" s="67"/>
      <c r="VQN10" s="67"/>
      <c r="VQO10" s="67"/>
      <c r="VQP10" s="67"/>
      <c r="VQQ10" s="67"/>
      <c r="VQR10" s="67"/>
      <c r="VQS10" s="67"/>
      <c r="VQT10" s="67"/>
      <c r="VQU10" s="67"/>
      <c r="VQV10" s="67"/>
      <c r="VQW10" s="67"/>
      <c r="VQX10" s="67"/>
      <c r="VQY10" s="67"/>
      <c r="VQZ10" s="67"/>
      <c r="VRA10" s="67"/>
      <c r="VRB10" s="67"/>
      <c r="VRC10" s="67"/>
      <c r="VRD10" s="67"/>
      <c r="VRE10" s="67"/>
      <c r="VRF10" s="67"/>
      <c r="VRG10" s="67"/>
      <c r="VRH10" s="67"/>
      <c r="VRI10" s="67"/>
      <c r="VRJ10" s="67"/>
      <c r="VRK10" s="67"/>
      <c r="VRL10" s="67"/>
      <c r="VRM10" s="67"/>
      <c r="VRN10" s="67"/>
      <c r="VRO10" s="67"/>
      <c r="VRP10" s="67"/>
      <c r="VRQ10" s="67"/>
      <c r="VRR10" s="67"/>
      <c r="VRS10" s="67"/>
      <c r="VRT10" s="67"/>
      <c r="VRU10" s="67"/>
      <c r="VRV10" s="67"/>
      <c r="VRW10" s="67"/>
      <c r="VRX10" s="67"/>
      <c r="VRY10" s="67"/>
      <c r="VRZ10" s="67"/>
      <c r="VSA10" s="67"/>
      <c r="VSB10" s="67"/>
      <c r="VSC10" s="67"/>
      <c r="VSD10" s="67"/>
      <c r="VSE10" s="67"/>
      <c r="VSF10" s="67"/>
      <c r="VSG10" s="67"/>
      <c r="VSH10" s="67"/>
      <c r="VSI10" s="67"/>
      <c r="VSJ10" s="67"/>
      <c r="VSK10" s="67"/>
      <c r="VSL10" s="67"/>
      <c r="VSM10" s="67"/>
      <c r="VSN10" s="67"/>
      <c r="VSO10" s="67"/>
      <c r="VSP10" s="67"/>
      <c r="VSQ10" s="67"/>
      <c r="VSR10" s="67"/>
      <c r="VSS10" s="67"/>
      <c r="VST10" s="67"/>
      <c r="VSU10" s="67"/>
      <c r="VSV10" s="67"/>
      <c r="VSW10" s="67"/>
      <c r="VSX10" s="67"/>
      <c r="VSY10" s="67"/>
      <c r="VSZ10" s="67"/>
      <c r="VTA10" s="67"/>
      <c r="VTB10" s="67"/>
      <c r="VTC10" s="67"/>
      <c r="VTD10" s="67"/>
      <c r="VTE10" s="67"/>
      <c r="VTF10" s="67"/>
      <c r="VTG10" s="67"/>
      <c r="VTH10" s="67"/>
      <c r="VTI10" s="67"/>
      <c r="VTJ10" s="67"/>
      <c r="VTK10" s="67"/>
      <c r="VTL10" s="67"/>
      <c r="VTM10" s="67"/>
      <c r="VTN10" s="67"/>
      <c r="VTO10" s="67"/>
      <c r="VTP10" s="67"/>
      <c r="VTQ10" s="67"/>
      <c r="VTR10" s="67"/>
      <c r="VTS10" s="67"/>
      <c r="VTT10" s="67"/>
      <c r="VTU10" s="67"/>
      <c r="VTV10" s="67"/>
      <c r="VTW10" s="67"/>
      <c r="VTX10" s="67"/>
      <c r="VTY10" s="67"/>
      <c r="VTZ10" s="67"/>
      <c r="VUA10" s="67"/>
      <c r="VUB10" s="67"/>
      <c r="VUC10" s="67"/>
      <c r="VUD10" s="67"/>
      <c r="VUE10" s="67"/>
      <c r="VUF10" s="67"/>
      <c r="VUG10" s="67"/>
      <c r="VUH10" s="67"/>
      <c r="VUI10" s="67"/>
      <c r="VUJ10" s="67"/>
      <c r="VUK10" s="67"/>
      <c r="VUL10" s="67"/>
      <c r="VUM10" s="67"/>
      <c r="VUN10" s="67"/>
      <c r="VUO10" s="67"/>
      <c r="VUP10" s="67"/>
      <c r="VUQ10" s="67"/>
      <c r="VUR10" s="67"/>
      <c r="VUS10" s="67"/>
      <c r="VUT10" s="67"/>
      <c r="VUU10" s="67"/>
      <c r="VUV10" s="67"/>
      <c r="VUW10" s="67"/>
      <c r="VUX10" s="67"/>
      <c r="VUY10" s="67"/>
      <c r="VUZ10" s="67"/>
      <c r="VVA10" s="67"/>
      <c r="VVB10" s="67"/>
      <c r="VVC10" s="67"/>
      <c r="VVD10" s="67"/>
      <c r="VVE10" s="67"/>
      <c r="VVF10" s="67"/>
      <c r="VVG10" s="67"/>
      <c r="VVH10" s="67"/>
      <c r="VVI10" s="67"/>
      <c r="VVJ10" s="67"/>
      <c r="VVK10" s="67"/>
      <c r="VVL10" s="67"/>
      <c r="VVM10" s="67"/>
      <c r="VVN10" s="67"/>
      <c r="VVO10" s="67"/>
      <c r="VVP10" s="67"/>
      <c r="VVQ10" s="67"/>
      <c r="VVR10" s="67"/>
      <c r="VVS10" s="67"/>
      <c r="VVT10" s="67"/>
      <c r="VVU10" s="67"/>
      <c r="VVV10" s="67"/>
      <c r="VVW10" s="67"/>
      <c r="VVX10" s="67"/>
      <c r="VVY10" s="67"/>
      <c r="VVZ10" s="67"/>
      <c r="VWA10" s="67"/>
      <c r="VWB10" s="67"/>
      <c r="VWC10" s="67"/>
      <c r="VWD10" s="67"/>
      <c r="VWE10" s="67"/>
      <c r="VWF10" s="67"/>
      <c r="VWG10" s="67"/>
      <c r="VWH10" s="67"/>
      <c r="VWI10" s="67"/>
      <c r="VWJ10" s="67"/>
      <c r="VWK10" s="67"/>
      <c r="VWL10" s="67"/>
      <c r="VWM10" s="67"/>
      <c r="VWN10" s="67"/>
      <c r="VWO10" s="67"/>
      <c r="VWP10" s="67"/>
      <c r="VWQ10" s="67"/>
      <c r="VWR10" s="67"/>
      <c r="VWS10" s="67"/>
      <c r="VWT10" s="67"/>
      <c r="VWU10" s="67"/>
      <c r="VWV10" s="67"/>
      <c r="VWW10" s="67"/>
      <c r="VWX10" s="67"/>
      <c r="VWY10" s="67"/>
      <c r="VWZ10" s="67"/>
      <c r="VXA10" s="67"/>
      <c r="VXB10" s="67"/>
      <c r="VXC10" s="67"/>
      <c r="VXD10" s="67"/>
      <c r="VXE10" s="67"/>
      <c r="VXF10" s="67"/>
      <c r="VXG10" s="67"/>
      <c r="VXH10" s="67"/>
      <c r="VXI10" s="67"/>
      <c r="VXJ10" s="67"/>
      <c r="VXK10" s="67"/>
      <c r="VXL10" s="67"/>
      <c r="VXM10" s="67"/>
      <c r="VXN10" s="67"/>
      <c r="VXO10" s="67"/>
      <c r="VXP10" s="67"/>
      <c r="VXQ10" s="67"/>
      <c r="VXR10" s="67"/>
      <c r="VXS10" s="67"/>
      <c r="VXT10" s="67"/>
      <c r="VXU10" s="67"/>
      <c r="VXV10" s="67"/>
      <c r="VXW10" s="67"/>
      <c r="VXX10" s="67"/>
      <c r="VXY10" s="67"/>
      <c r="VXZ10" s="67"/>
      <c r="VYA10" s="67"/>
      <c r="VYB10" s="67"/>
      <c r="VYC10" s="67"/>
      <c r="VYD10" s="67"/>
      <c r="VYE10" s="67"/>
      <c r="VYF10" s="67"/>
      <c r="VYG10" s="67"/>
      <c r="VYH10" s="67"/>
      <c r="VYI10" s="67"/>
      <c r="VYJ10" s="67"/>
      <c r="VYK10" s="67"/>
      <c r="VYL10" s="67"/>
      <c r="VYM10" s="67"/>
      <c r="VYN10" s="67"/>
      <c r="VYO10" s="67"/>
      <c r="VYP10" s="67"/>
      <c r="VYQ10" s="67"/>
      <c r="VYR10" s="67"/>
      <c r="VYS10" s="67"/>
      <c r="VYT10" s="67"/>
      <c r="VYU10" s="67"/>
      <c r="VYV10" s="67"/>
      <c r="VYW10" s="67"/>
      <c r="VYX10" s="67"/>
      <c r="VYY10" s="67"/>
      <c r="VYZ10" s="67"/>
      <c r="VZA10" s="67"/>
      <c r="VZB10" s="67"/>
      <c r="VZC10" s="67"/>
      <c r="VZD10" s="67"/>
      <c r="VZE10" s="67"/>
      <c r="VZF10" s="67"/>
      <c r="VZG10" s="67"/>
      <c r="VZH10" s="67"/>
      <c r="VZI10" s="67"/>
      <c r="VZJ10" s="67"/>
      <c r="VZK10" s="67"/>
      <c r="VZL10" s="67"/>
      <c r="VZM10" s="67"/>
      <c r="VZN10" s="67"/>
      <c r="VZO10" s="67"/>
      <c r="VZP10" s="67"/>
      <c r="VZQ10" s="67"/>
      <c r="VZR10" s="67"/>
      <c r="VZS10" s="67"/>
      <c r="VZT10" s="67"/>
      <c r="VZU10" s="67"/>
      <c r="VZV10" s="67"/>
      <c r="VZW10" s="67"/>
      <c r="VZX10" s="67"/>
      <c r="VZY10" s="67"/>
      <c r="VZZ10" s="67"/>
      <c r="WAA10" s="67"/>
      <c r="WAB10" s="67"/>
      <c r="WAC10" s="67"/>
      <c r="WAD10" s="67"/>
      <c r="WAE10" s="67"/>
      <c r="WAF10" s="67"/>
      <c r="WAG10" s="67"/>
      <c r="WAH10" s="67"/>
      <c r="WAI10" s="67"/>
      <c r="WAJ10" s="67"/>
      <c r="WAK10" s="67"/>
      <c r="WAL10" s="67"/>
      <c r="WAM10" s="67"/>
      <c r="WAN10" s="67"/>
      <c r="WAO10" s="67"/>
      <c r="WAP10" s="67"/>
      <c r="WAQ10" s="67"/>
      <c r="WAR10" s="67"/>
      <c r="WAS10" s="67"/>
      <c r="WAT10" s="67"/>
      <c r="WAU10" s="67"/>
      <c r="WAV10" s="67"/>
      <c r="WAW10" s="67"/>
      <c r="WAX10" s="67"/>
      <c r="WAY10" s="67"/>
      <c r="WAZ10" s="67"/>
      <c r="WBA10" s="67"/>
      <c r="WBB10" s="67"/>
      <c r="WBC10" s="67"/>
      <c r="WBD10" s="67"/>
      <c r="WBE10" s="67"/>
      <c r="WBF10" s="67"/>
      <c r="WBG10" s="67"/>
      <c r="WBH10" s="67"/>
      <c r="WBI10" s="67"/>
      <c r="WBJ10" s="67"/>
      <c r="WBK10" s="67"/>
      <c r="WBL10" s="67"/>
      <c r="WBM10" s="67"/>
      <c r="WBN10" s="67"/>
      <c r="WBO10" s="67"/>
      <c r="WBP10" s="67"/>
      <c r="WBQ10" s="67"/>
      <c r="WBR10" s="67"/>
      <c r="WBS10" s="67"/>
      <c r="WBT10" s="67"/>
      <c r="WBU10" s="67"/>
      <c r="WBV10" s="67"/>
      <c r="WBW10" s="67"/>
      <c r="WBX10" s="67"/>
      <c r="WBY10" s="67"/>
      <c r="WBZ10" s="67"/>
      <c r="WCA10" s="67"/>
      <c r="WCB10" s="67"/>
      <c r="WCC10" s="67"/>
      <c r="WCD10" s="67"/>
      <c r="WCE10" s="67"/>
      <c r="WCF10" s="67"/>
      <c r="WCG10" s="67"/>
      <c r="WCH10" s="67"/>
      <c r="WCI10" s="67"/>
      <c r="WCJ10" s="67"/>
      <c r="WCK10" s="67"/>
      <c r="WCL10" s="67"/>
      <c r="WCM10" s="67"/>
      <c r="WCN10" s="67"/>
      <c r="WCO10" s="67"/>
      <c r="WCP10" s="67"/>
      <c r="WCQ10" s="67"/>
      <c r="WCR10" s="67"/>
      <c r="WCS10" s="67"/>
      <c r="WCT10" s="67"/>
      <c r="WCU10" s="67"/>
      <c r="WCV10" s="67"/>
      <c r="WCW10" s="67"/>
      <c r="WCX10" s="67"/>
      <c r="WCY10" s="67"/>
      <c r="WCZ10" s="67"/>
      <c r="WDA10" s="67"/>
      <c r="WDB10" s="67"/>
      <c r="WDC10" s="67"/>
      <c r="WDD10" s="67"/>
      <c r="WDE10" s="67"/>
      <c r="WDF10" s="67"/>
      <c r="WDG10" s="67"/>
      <c r="WDH10" s="67"/>
      <c r="WDI10" s="67"/>
      <c r="WDJ10" s="67"/>
      <c r="WDK10" s="67"/>
      <c r="WDL10" s="67"/>
      <c r="WDM10" s="67"/>
      <c r="WDN10" s="67"/>
      <c r="WDO10" s="67"/>
      <c r="WDP10" s="67"/>
      <c r="WDQ10" s="67"/>
      <c r="WDR10" s="67"/>
      <c r="WDS10" s="67"/>
      <c r="WDT10" s="67"/>
      <c r="WDU10" s="67"/>
      <c r="WDV10" s="67"/>
      <c r="WDW10" s="67"/>
      <c r="WDX10" s="67"/>
      <c r="WDY10" s="67"/>
      <c r="WDZ10" s="67"/>
      <c r="WEA10" s="67"/>
      <c r="WEB10" s="67"/>
      <c r="WEC10" s="67"/>
      <c r="WED10" s="67"/>
      <c r="WEE10" s="67"/>
      <c r="WEF10" s="67"/>
      <c r="WEG10" s="67"/>
      <c r="WEH10" s="67"/>
      <c r="WEI10" s="67"/>
      <c r="WEJ10" s="67"/>
      <c r="WEK10" s="67"/>
      <c r="WEL10" s="67"/>
      <c r="WEM10" s="67"/>
      <c r="WEN10" s="67"/>
      <c r="WEO10" s="67"/>
      <c r="WEP10" s="67"/>
      <c r="WEQ10" s="67"/>
      <c r="WER10" s="67"/>
      <c r="WES10" s="67"/>
      <c r="WET10" s="67"/>
      <c r="WEU10" s="67"/>
      <c r="WEV10" s="67"/>
      <c r="WEW10" s="67"/>
      <c r="WEX10" s="67"/>
      <c r="WEY10" s="67"/>
      <c r="WEZ10" s="67"/>
      <c r="WFA10" s="67"/>
      <c r="WFB10" s="67"/>
      <c r="WFC10" s="67"/>
      <c r="WFD10" s="67"/>
      <c r="WFE10" s="67"/>
      <c r="WFF10" s="67"/>
      <c r="WFG10" s="67"/>
      <c r="WFH10" s="67"/>
      <c r="WFI10" s="67"/>
      <c r="WFJ10" s="67"/>
      <c r="WFK10" s="67"/>
      <c r="WFL10" s="67"/>
      <c r="WFM10" s="67"/>
      <c r="WFN10" s="67"/>
      <c r="WFO10" s="67"/>
      <c r="WFP10" s="67"/>
      <c r="WFQ10" s="67"/>
      <c r="WFR10" s="67"/>
      <c r="WFS10" s="67"/>
      <c r="WFT10" s="67"/>
      <c r="WFU10" s="67"/>
      <c r="WFV10" s="67"/>
      <c r="WFW10" s="67"/>
      <c r="WFX10" s="67"/>
      <c r="WFY10" s="67"/>
      <c r="WFZ10" s="67"/>
      <c r="WGA10" s="67"/>
      <c r="WGB10" s="67"/>
      <c r="WGC10" s="67"/>
      <c r="WGD10" s="67"/>
      <c r="WGE10" s="67"/>
      <c r="WGF10" s="67"/>
      <c r="WGG10" s="67"/>
      <c r="WGH10" s="67"/>
      <c r="WGI10" s="67"/>
      <c r="WGJ10" s="67"/>
      <c r="WGK10" s="67"/>
      <c r="WGL10" s="67"/>
      <c r="WGM10" s="67"/>
      <c r="WGN10" s="67"/>
      <c r="WGO10" s="67"/>
      <c r="WGP10" s="67"/>
      <c r="WGQ10" s="67"/>
      <c r="WGR10" s="67"/>
      <c r="WGS10" s="67"/>
      <c r="WGT10" s="67"/>
      <c r="WGU10" s="67"/>
      <c r="WGV10" s="67"/>
      <c r="WGW10" s="67"/>
      <c r="WGX10" s="67"/>
      <c r="WGY10" s="67"/>
      <c r="WGZ10" s="67"/>
      <c r="WHA10" s="67"/>
      <c r="WHB10" s="67"/>
      <c r="WHC10" s="67"/>
      <c r="WHD10" s="67"/>
      <c r="WHE10" s="67"/>
      <c r="WHF10" s="67"/>
      <c r="WHG10" s="67"/>
      <c r="WHH10" s="67"/>
      <c r="WHI10" s="67"/>
      <c r="WHJ10" s="67"/>
      <c r="WHK10" s="67"/>
      <c r="WHL10" s="67"/>
      <c r="WHM10" s="67"/>
      <c r="WHN10" s="67"/>
      <c r="WHO10" s="67"/>
      <c r="WHP10" s="67"/>
      <c r="WHQ10" s="67"/>
      <c r="WHR10" s="67"/>
      <c r="WHS10" s="67"/>
      <c r="WHT10" s="67"/>
      <c r="WHU10" s="67"/>
      <c r="WHV10" s="67"/>
      <c r="WHW10" s="67"/>
      <c r="WHX10" s="67"/>
      <c r="WHY10" s="67"/>
      <c r="WHZ10" s="67"/>
      <c r="WIA10" s="67"/>
      <c r="WIB10" s="67"/>
      <c r="WIC10" s="67"/>
      <c r="WID10" s="67"/>
      <c r="WIE10" s="67"/>
      <c r="WIF10" s="67"/>
      <c r="WIG10" s="67"/>
      <c r="WIH10" s="67"/>
      <c r="WII10" s="67"/>
      <c r="WIJ10" s="67"/>
      <c r="WIK10" s="67"/>
      <c r="WIL10" s="67"/>
      <c r="WIM10" s="67"/>
      <c r="WIN10" s="67"/>
      <c r="WIO10" s="67"/>
      <c r="WIP10" s="67"/>
      <c r="WIQ10" s="67"/>
      <c r="WIR10" s="67"/>
      <c r="WIS10" s="67"/>
      <c r="WIT10" s="67"/>
      <c r="WIU10" s="67"/>
      <c r="WIV10" s="67"/>
      <c r="WIW10" s="67"/>
      <c r="WIX10" s="67"/>
      <c r="WIY10" s="67"/>
      <c r="WIZ10" s="67"/>
      <c r="WJA10" s="67"/>
      <c r="WJB10" s="67"/>
      <c r="WJC10" s="67"/>
      <c r="WJD10" s="67"/>
      <c r="WJE10" s="67"/>
      <c r="WJF10" s="67"/>
      <c r="WJG10" s="67"/>
      <c r="WJH10" s="67"/>
      <c r="WJI10" s="67"/>
      <c r="WJJ10" s="67"/>
      <c r="WJK10" s="67"/>
      <c r="WJL10" s="67"/>
      <c r="WJM10" s="67"/>
      <c r="WJN10" s="67"/>
      <c r="WJO10" s="67"/>
      <c r="WJP10" s="67"/>
      <c r="WJQ10" s="67"/>
      <c r="WJR10" s="67"/>
      <c r="WJS10" s="67"/>
      <c r="WJT10" s="67"/>
      <c r="WJU10" s="67"/>
      <c r="WJV10" s="67"/>
      <c r="WJW10" s="67"/>
      <c r="WJX10" s="67"/>
      <c r="WJY10" s="67"/>
      <c r="WJZ10" s="67"/>
      <c r="WKA10" s="67"/>
      <c r="WKB10" s="67"/>
      <c r="WKC10" s="67"/>
      <c r="WKD10" s="67"/>
      <c r="WKE10" s="67"/>
      <c r="WKF10" s="67"/>
      <c r="WKG10" s="67"/>
      <c r="WKH10" s="67"/>
      <c r="WKI10" s="67"/>
      <c r="WKJ10" s="67"/>
      <c r="WKK10" s="67"/>
      <c r="WKL10" s="67"/>
      <c r="WKM10" s="67"/>
      <c r="WKN10" s="67"/>
      <c r="WKO10" s="67"/>
      <c r="WKP10" s="67"/>
      <c r="WKQ10" s="67"/>
      <c r="WKR10" s="67"/>
      <c r="WKS10" s="67"/>
      <c r="WKT10" s="67"/>
      <c r="WKU10" s="67"/>
      <c r="WKV10" s="67"/>
      <c r="WKW10" s="67"/>
      <c r="WKX10" s="67"/>
      <c r="WKY10" s="67"/>
      <c r="WKZ10" s="67"/>
      <c r="WLA10" s="67"/>
      <c r="WLB10" s="67"/>
      <c r="WLC10" s="67"/>
      <c r="WLD10" s="67"/>
      <c r="WLE10" s="67"/>
      <c r="WLF10" s="67"/>
      <c r="WLG10" s="67"/>
      <c r="WLH10" s="67"/>
      <c r="WLI10" s="67"/>
      <c r="WLJ10" s="67"/>
      <c r="WLK10" s="67"/>
      <c r="WLL10" s="67"/>
      <c r="WLM10" s="67"/>
      <c r="WLN10" s="67"/>
      <c r="WLO10" s="67"/>
      <c r="WLP10" s="67"/>
      <c r="WLQ10" s="67"/>
      <c r="WLR10" s="67"/>
      <c r="WLS10" s="67"/>
      <c r="WLT10" s="67"/>
      <c r="WLU10" s="67"/>
      <c r="WLV10" s="67"/>
      <c r="WLW10" s="67"/>
      <c r="WLX10" s="67"/>
      <c r="WLY10" s="67"/>
      <c r="WLZ10" s="67"/>
      <c r="WMA10" s="67"/>
      <c r="WMB10" s="67"/>
      <c r="WMC10" s="67"/>
      <c r="WMD10" s="67"/>
      <c r="WME10" s="67"/>
      <c r="WMF10" s="67"/>
      <c r="WMG10" s="67"/>
      <c r="WMH10" s="67"/>
      <c r="WMI10" s="67"/>
      <c r="WMJ10" s="67"/>
      <c r="WMK10" s="67"/>
      <c r="WML10" s="67"/>
      <c r="WMM10" s="67"/>
      <c r="WMN10" s="67"/>
      <c r="WMO10" s="67"/>
      <c r="WMP10" s="67"/>
      <c r="WMQ10" s="67"/>
      <c r="WMR10" s="67"/>
      <c r="WMS10" s="67"/>
      <c r="WMT10" s="67"/>
      <c r="WMU10" s="67"/>
      <c r="WMV10" s="67"/>
      <c r="WMW10" s="67"/>
      <c r="WMX10" s="67"/>
      <c r="WMY10" s="67"/>
      <c r="WMZ10" s="67"/>
      <c r="WNA10" s="67"/>
      <c r="WNB10" s="67"/>
      <c r="WNC10" s="67"/>
      <c r="WND10" s="67"/>
      <c r="WNE10" s="67"/>
      <c r="WNF10" s="67"/>
      <c r="WNG10" s="67"/>
      <c r="WNH10" s="67"/>
      <c r="WNI10" s="67"/>
      <c r="WNJ10" s="67"/>
      <c r="WNK10" s="67"/>
      <c r="WNL10" s="67"/>
      <c r="WNM10" s="67"/>
      <c r="WNN10" s="67"/>
      <c r="WNO10" s="67"/>
      <c r="WNP10" s="67"/>
      <c r="WNQ10" s="67"/>
      <c r="WNR10" s="67"/>
      <c r="WNS10" s="67"/>
      <c r="WNT10" s="67"/>
      <c r="WNU10" s="67"/>
      <c r="WNV10" s="67"/>
      <c r="WNW10" s="67"/>
      <c r="WNX10" s="67"/>
      <c r="WNY10" s="67"/>
      <c r="WNZ10" s="67"/>
      <c r="WOA10" s="67"/>
      <c r="WOB10" s="67"/>
      <c r="WOC10" s="67"/>
      <c r="WOD10" s="67"/>
      <c r="WOE10" s="67"/>
      <c r="WOF10" s="67"/>
      <c r="WOG10" s="67"/>
      <c r="WOH10" s="67"/>
      <c r="WOI10" s="67"/>
      <c r="WOJ10" s="67"/>
      <c r="WOK10" s="67"/>
      <c r="WOL10" s="67"/>
      <c r="WOM10" s="67"/>
      <c r="WON10" s="67"/>
      <c r="WOO10" s="67"/>
      <c r="WOP10" s="67"/>
      <c r="WOQ10" s="67"/>
      <c r="WOR10" s="67"/>
      <c r="WOS10" s="67"/>
      <c r="WOT10" s="67"/>
      <c r="WOU10" s="67"/>
      <c r="WOV10" s="67"/>
      <c r="WOW10" s="67"/>
      <c r="WOX10" s="67"/>
      <c r="WOY10" s="67"/>
      <c r="WOZ10" s="67"/>
      <c r="WPA10" s="67"/>
      <c r="WPB10" s="67"/>
      <c r="WPC10" s="67"/>
      <c r="WPD10" s="67"/>
      <c r="WPE10" s="67"/>
      <c r="WPF10" s="67"/>
      <c r="WPG10" s="67"/>
      <c r="WPH10" s="67"/>
      <c r="WPI10" s="67"/>
      <c r="WPJ10" s="67"/>
      <c r="WPK10" s="67"/>
      <c r="WPL10" s="67"/>
      <c r="WPM10" s="67"/>
      <c r="WPN10" s="67"/>
      <c r="WPO10" s="67"/>
      <c r="WPP10" s="67"/>
      <c r="WPQ10" s="67"/>
      <c r="WPR10" s="67"/>
      <c r="WPS10" s="67"/>
      <c r="WPT10" s="67"/>
      <c r="WPU10" s="67"/>
      <c r="WPV10" s="67"/>
      <c r="WPW10" s="67"/>
      <c r="WPX10" s="67"/>
      <c r="WPY10" s="67"/>
      <c r="WPZ10" s="67"/>
      <c r="WQA10" s="67"/>
      <c r="WQB10" s="67"/>
      <c r="WQC10" s="67"/>
      <c r="WQD10" s="67"/>
      <c r="WQE10" s="67"/>
      <c r="WQF10" s="67"/>
      <c r="WQG10" s="67"/>
      <c r="WQH10" s="67"/>
      <c r="WQI10" s="67"/>
      <c r="WQJ10" s="67"/>
      <c r="WQK10" s="67"/>
      <c r="WQL10" s="67"/>
      <c r="WQM10" s="67"/>
      <c r="WQN10" s="67"/>
      <c r="WQO10" s="67"/>
      <c r="WQP10" s="67"/>
      <c r="WQQ10" s="67"/>
      <c r="WQR10" s="67"/>
      <c r="WQS10" s="67"/>
      <c r="WQT10" s="67"/>
      <c r="WQU10" s="67"/>
      <c r="WQV10" s="67"/>
      <c r="WQW10" s="67"/>
      <c r="WQX10" s="67"/>
      <c r="WQY10" s="67"/>
      <c r="WQZ10" s="67"/>
      <c r="WRA10" s="67"/>
      <c r="WRB10" s="67"/>
      <c r="WRC10" s="67"/>
      <c r="WRD10" s="67"/>
      <c r="WRE10" s="67"/>
      <c r="WRF10" s="67"/>
      <c r="WRG10" s="67"/>
      <c r="WRH10" s="67"/>
      <c r="WRI10" s="67"/>
      <c r="WRJ10" s="67"/>
      <c r="WRK10" s="67"/>
      <c r="WRL10" s="67"/>
      <c r="WRM10" s="67"/>
      <c r="WRN10" s="67"/>
      <c r="WRO10" s="67"/>
      <c r="WRP10" s="67"/>
      <c r="WRQ10" s="67"/>
      <c r="WRR10" s="67"/>
      <c r="WRS10" s="67"/>
      <c r="WRT10" s="67"/>
      <c r="WRU10" s="67"/>
      <c r="WRV10" s="67"/>
      <c r="WRW10" s="67"/>
      <c r="WRX10" s="67"/>
      <c r="WRY10" s="67"/>
      <c r="WRZ10" s="67"/>
      <c r="WSA10" s="67"/>
      <c r="WSB10" s="67"/>
      <c r="WSC10" s="67"/>
      <c r="WSD10" s="67"/>
      <c r="WSE10" s="67"/>
      <c r="WSF10" s="67"/>
      <c r="WSG10" s="67"/>
      <c r="WSH10" s="67"/>
      <c r="WSI10" s="67"/>
      <c r="WSJ10" s="67"/>
      <c r="WSK10" s="67"/>
      <c r="WSL10" s="67"/>
      <c r="WSM10" s="67"/>
      <c r="WSN10" s="67"/>
      <c r="WSO10" s="67"/>
      <c r="WSP10" s="67"/>
      <c r="WSQ10" s="67"/>
      <c r="WSR10" s="67"/>
      <c r="WSS10" s="67"/>
      <c r="WST10" s="67"/>
      <c r="WSU10" s="67"/>
      <c r="WSV10" s="67"/>
      <c r="WSW10" s="67"/>
      <c r="WSX10" s="67"/>
      <c r="WSY10" s="67"/>
      <c r="WSZ10" s="67"/>
      <c r="WTA10" s="67"/>
      <c r="WTB10" s="67"/>
      <c r="WTC10" s="67"/>
      <c r="WTD10" s="67"/>
      <c r="WTE10" s="67"/>
      <c r="WTF10" s="67"/>
      <c r="WTG10" s="67"/>
      <c r="WTH10" s="67"/>
      <c r="WTI10" s="67"/>
      <c r="WTJ10" s="67"/>
      <c r="WTK10" s="67"/>
      <c r="WTL10" s="67"/>
      <c r="WTM10" s="67"/>
      <c r="WTN10" s="67"/>
      <c r="WTO10" s="67"/>
      <c r="WTP10" s="67"/>
      <c r="WTQ10" s="67"/>
      <c r="WTR10" s="67"/>
      <c r="WTS10" s="67"/>
      <c r="WTT10" s="67"/>
      <c r="WTU10" s="67"/>
      <c r="WTV10" s="67"/>
      <c r="WTW10" s="67"/>
      <c r="WTX10" s="67"/>
      <c r="WTY10" s="67"/>
      <c r="WTZ10" s="67"/>
      <c r="WUA10" s="67"/>
      <c r="WUB10" s="67"/>
      <c r="WUC10" s="67"/>
      <c r="WUD10" s="67"/>
      <c r="WUE10" s="67"/>
      <c r="WUF10" s="67"/>
      <c r="WUG10" s="67"/>
      <c r="WUH10" s="67"/>
      <c r="WUI10" s="67"/>
      <c r="WUJ10" s="67"/>
      <c r="WUK10" s="67"/>
      <c r="WUL10" s="67"/>
      <c r="WUM10" s="67"/>
      <c r="WUN10" s="67"/>
      <c r="WUO10" s="67"/>
      <c r="WUP10" s="67"/>
      <c r="WUQ10" s="67"/>
      <c r="WUR10" s="67"/>
      <c r="WUS10" s="67"/>
      <c r="WUT10" s="67"/>
      <c r="WUU10" s="67"/>
      <c r="WUV10" s="67"/>
      <c r="WUW10" s="67"/>
      <c r="WUX10" s="67"/>
      <c r="WUY10" s="67"/>
      <c r="WUZ10" s="67"/>
      <c r="WVA10" s="67"/>
      <c r="WVB10" s="67"/>
      <c r="WVC10" s="67"/>
      <c r="WVD10" s="67"/>
      <c r="WVE10" s="67"/>
      <c r="WVF10" s="67"/>
      <c r="WVG10" s="67"/>
      <c r="WVH10" s="67"/>
      <c r="WVI10" s="67"/>
      <c r="WVJ10" s="67"/>
      <c r="WVK10" s="67"/>
      <c r="WVL10" s="67"/>
      <c r="WVM10" s="67"/>
      <c r="WVN10" s="67"/>
      <c r="WVO10" s="67"/>
      <c r="WVP10" s="67"/>
      <c r="WVQ10" s="67"/>
      <c r="WVR10" s="67"/>
      <c r="WVS10" s="67"/>
      <c r="WVT10" s="67"/>
      <c r="WVU10" s="67"/>
      <c r="WVV10" s="67"/>
      <c r="WVW10" s="67"/>
      <c r="WVX10" s="67"/>
      <c r="WVY10" s="67"/>
      <c r="WVZ10" s="67"/>
      <c r="WWA10" s="67"/>
      <c r="WWB10" s="67"/>
      <c r="WWC10" s="67"/>
      <c r="WWD10" s="67"/>
      <c r="WWE10" s="67"/>
      <c r="WWF10" s="67"/>
      <c r="WWG10" s="67"/>
      <c r="WWH10" s="67"/>
      <c r="WWI10" s="67"/>
      <c r="WWJ10" s="67"/>
      <c r="WWK10" s="67"/>
      <c r="WWL10" s="67"/>
      <c r="WWM10" s="67"/>
      <c r="WWN10" s="67"/>
      <c r="WWO10" s="67"/>
      <c r="WWP10" s="67"/>
      <c r="WWQ10" s="67"/>
      <c r="WWR10" s="67"/>
      <c r="WWS10" s="67"/>
      <c r="WWT10" s="67"/>
      <c r="WWU10" s="67"/>
      <c r="WWV10" s="67"/>
      <c r="WWW10" s="67"/>
      <c r="WWX10" s="67"/>
      <c r="WWY10" s="67"/>
      <c r="WWZ10" s="67"/>
      <c r="WXA10" s="67"/>
      <c r="WXB10" s="67"/>
      <c r="WXC10" s="67"/>
      <c r="WXD10" s="67"/>
      <c r="WXE10" s="67"/>
      <c r="WXF10" s="67"/>
      <c r="WXG10" s="67"/>
      <c r="WXH10" s="67"/>
      <c r="WXI10" s="67"/>
      <c r="WXJ10" s="67"/>
      <c r="WXK10" s="67"/>
      <c r="WXL10" s="67"/>
      <c r="WXM10" s="67"/>
      <c r="WXN10" s="67"/>
      <c r="WXO10" s="67"/>
      <c r="WXP10" s="67"/>
      <c r="WXQ10" s="67"/>
      <c r="WXR10" s="67"/>
      <c r="WXS10" s="67"/>
      <c r="WXT10" s="67"/>
      <c r="WXU10" s="67"/>
      <c r="WXV10" s="67"/>
      <c r="WXW10" s="67"/>
      <c r="WXX10" s="67"/>
      <c r="WXY10" s="67"/>
      <c r="WXZ10" s="67"/>
      <c r="WYA10" s="67"/>
      <c r="WYB10" s="67"/>
      <c r="WYC10" s="67"/>
      <c r="WYD10" s="67"/>
      <c r="WYE10" s="67"/>
      <c r="WYF10" s="67"/>
      <c r="WYG10" s="67"/>
      <c r="WYH10" s="67"/>
      <c r="WYI10" s="67"/>
      <c r="WYJ10" s="67"/>
      <c r="WYK10" s="67"/>
      <c r="WYL10" s="67"/>
      <c r="WYM10" s="67"/>
      <c r="WYN10" s="67"/>
      <c r="WYO10" s="67"/>
      <c r="WYP10" s="67"/>
      <c r="WYQ10" s="67"/>
      <c r="WYR10" s="67"/>
      <c r="WYS10" s="67"/>
      <c r="WYT10" s="67"/>
      <c r="WYU10" s="67"/>
      <c r="WYV10" s="67"/>
      <c r="WYW10" s="67"/>
      <c r="WYX10" s="67"/>
      <c r="WYY10" s="67"/>
      <c r="WYZ10" s="67"/>
      <c r="WZA10" s="67"/>
      <c r="WZB10" s="67"/>
      <c r="WZC10" s="67"/>
      <c r="WZD10" s="67"/>
      <c r="WZE10" s="67"/>
      <c r="WZF10" s="67"/>
      <c r="WZG10" s="67"/>
      <c r="WZH10" s="67"/>
      <c r="WZI10" s="67"/>
      <c r="WZJ10" s="67"/>
      <c r="WZK10" s="67"/>
      <c r="WZL10" s="67"/>
      <c r="WZM10" s="67"/>
      <c r="WZN10" s="67"/>
      <c r="WZO10" s="67"/>
      <c r="WZP10" s="67"/>
      <c r="WZQ10" s="67"/>
      <c r="WZR10" s="67"/>
      <c r="WZS10" s="67"/>
      <c r="WZT10" s="67"/>
      <c r="WZU10" s="67"/>
      <c r="WZV10" s="67"/>
      <c r="WZW10" s="67"/>
      <c r="WZX10" s="67"/>
      <c r="WZY10" s="67"/>
      <c r="WZZ10" s="67"/>
      <c r="XAA10" s="67"/>
      <c r="XAB10" s="67"/>
      <c r="XAC10" s="67"/>
      <c r="XAD10" s="67"/>
      <c r="XAE10" s="67"/>
      <c r="XAF10" s="67"/>
      <c r="XAG10" s="67"/>
      <c r="XAH10" s="67"/>
      <c r="XAI10" s="67"/>
      <c r="XAJ10" s="67"/>
      <c r="XAK10" s="67"/>
      <c r="XAL10" s="67"/>
      <c r="XAM10" s="67"/>
      <c r="XAN10" s="67"/>
      <c r="XAO10" s="67"/>
      <c r="XAP10" s="67"/>
      <c r="XAQ10" s="67"/>
      <c r="XAR10" s="67"/>
      <c r="XAS10" s="67"/>
      <c r="XAT10" s="67"/>
      <c r="XAU10" s="67"/>
      <c r="XAV10" s="67"/>
      <c r="XAW10" s="67"/>
      <c r="XAX10" s="67"/>
      <c r="XAY10" s="67"/>
      <c r="XAZ10" s="67"/>
      <c r="XBA10" s="67"/>
      <c r="XBB10" s="67"/>
      <c r="XBC10" s="67"/>
      <c r="XBD10" s="67"/>
      <c r="XBE10" s="67"/>
      <c r="XBF10" s="67"/>
      <c r="XBG10" s="67"/>
      <c r="XBH10" s="67"/>
      <c r="XBI10" s="67"/>
      <c r="XBJ10" s="67"/>
      <c r="XBK10" s="67"/>
      <c r="XBL10" s="67"/>
      <c r="XBM10" s="67"/>
      <c r="XBN10" s="67"/>
      <c r="XBO10" s="67"/>
      <c r="XBP10" s="67"/>
      <c r="XBQ10" s="67"/>
      <c r="XBR10" s="67"/>
      <c r="XBS10" s="67"/>
      <c r="XBT10" s="67"/>
      <c r="XBU10" s="67"/>
      <c r="XBV10" s="67"/>
      <c r="XBW10" s="67"/>
      <c r="XBX10" s="67"/>
      <c r="XBY10" s="67"/>
      <c r="XBZ10" s="67"/>
      <c r="XCA10" s="67"/>
      <c r="XCB10" s="67"/>
      <c r="XCC10" s="67"/>
      <c r="XCD10" s="67"/>
      <c r="XCE10" s="67"/>
      <c r="XCF10" s="67"/>
      <c r="XCG10" s="67"/>
      <c r="XCH10" s="67"/>
      <c r="XCI10" s="67"/>
      <c r="XCJ10" s="67"/>
      <c r="XCK10" s="67"/>
      <c r="XCL10" s="67"/>
      <c r="XCM10" s="67"/>
      <c r="XCN10" s="67"/>
      <c r="XCO10" s="67"/>
      <c r="XCP10" s="67"/>
      <c r="XCQ10" s="67"/>
      <c r="XCR10" s="67"/>
      <c r="XCS10" s="67"/>
      <c r="XCT10" s="67"/>
      <c r="XCU10" s="67"/>
      <c r="XCV10" s="67"/>
      <c r="XCW10" s="67"/>
      <c r="XCX10" s="67"/>
      <c r="XCY10" s="67"/>
      <c r="XCZ10" s="67"/>
      <c r="XDA10" s="67"/>
      <c r="XDB10" s="67"/>
      <c r="XDC10" s="67"/>
      <c r="XDD10" s="67"/>
      <c r="XDE10" s="67"/>
      <c r="XDF10" s="67"/>
      <c r="XDG10" s="67"/>
      <c r="XDH10" s="67"/>
      <c r="XDI10" s="67"/>
      <c r="XDJ10" s="67"/>
      <c r="XDK10" s="67"/>
      <c r="XDL10" s="67"/>
      <c r="XDM10" s="67"/>
      <c r="XDN10" s="67"/>
      <c r="XDO10" s="67"/>
      <c r="XDP10" s="67"/>
      <c r="XDQ10" s="67"/>
      <c r="XDR10" s="67"/>
      <c r="XDS10" s="67"/>
      <c r="XDT10" s="67"/>
      <c r="XDU10" s="67"/>
      <c r="XDV10" s="67"/>
      <c r="XDW10" s="67"/>
      <c r="XDX10" s="67"/>
      <c r="XDY10" s="67"/>
      <c r="XDZ10" s="67"/>
      <c r="XEA10" s="67"/>
      <c r="XEB10" s="67"/>
      <c r="XEC10" s="67"/>
      <c r="XED10" s="67"/>
      <c r="XEE10" s="67"/>
      <c r="XEF10" s="67"/>
      <c r="XEG10" s="67"/>
      <c r="XEH10" s="67"/>
      <c r="XEI10" s="67"/>
      <c r="XEJ10" s="67"/>
      <c r="XEK10" s="67"/>
      <c r="XEL10" s="67"/>
      <c r="XEM10" s="67"/>
      <c r="XEN10" s="67"/>
      <c r="XEO10" s="67"/>
      <c r="XEP10" s="67"/>
      <c r="XEQ10" s="67"/>
      <c r="XER10" s="67"/>
      <c r="XES10" s="67"/>
      <c r="XET10" s="67"/>
      <c r="XEU10" s="67"/>
      <c r="XEV10" s="67"/>
      <c r="XEW10" s="67"/>
      <c r="XEX10" s="67"/>
      <c r="XEY10" s="67"/>
      <c r="XEZ10" s="67"/>
      <c r="XFA10" s="67"/>
      <c r="XFB10" s="67"/>
      <c r="XFC10" s="67"/>
    </row>
    <row r="11" spans="1:16383" s="56" customFormat="1" ht="18" customHeight="1" thickTop="1" thickBot="1">
      <c r="A11" s="19" t="s">
        <v>134</v>
      </c>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2"/>
      <c r="CA11" s="52"/>
      <c r="CB11" s="52"/>
      <c r="CC11" s="52"/>
      <c r="CD11" s="52"/>
      <c r="CE11" s="52"/>
      <c r="CF11" s="52"/>
      <c r="CG11" s="52"/>
      <c r="CH11" s="52"/>
      <c r="CI11" s="52"/>
      <c r="CJ11" s="52"/>
      <c r="CK11" s="52"/>
      <c r="CL11" s="52"/>
      <c r="CM11" s="52"/>
      <c r="CN11" s="52"/>
      <c r="CO11" s="52"/>
      <c r="CP11" s="52"/>
      <c r="CQ11" s="52"/>
      <c r="CR11" s="52"/>
      <c r="CS11" s="52"/>
      <c r="CT11" s="52"/>
      <c r="CU11" s="52"/>
      <c r="CV11" s="52"/>
      <c r="CW11" s="52"/>
      <c r="CX11" s="52"/>
      <c r="CY11" s="52"/>
      <c r="CZ11" s="52"/>
      <c r="DA11" s="52"/>
      <c r="DB11" s="52"/>
      <c r="DC11" s="52"/>
      <c r="DD11" s="52"/>
      <c r="DE11" s="52"/>
      <c r="DF11" s="52"/>
      <c r="DG11" s="52"/>
      <c r="DH11" s="52"/>
      <c r="DI11" s="52"/>
      <c r="DJ11" s="52"/>
      <c r="DK11" s="52"/>
      <c r="DL11" s="52"/>
      <c r="DM11" s="52"/>
      <c r="DN11" s="52"/>
      <c r="DO11" s="52"/>
      <c r="DP11" s="52"/>
      <c r="DQ11" s="52"/>
      <c r="DR11" s="52"/>
      <c r="DS11" s="52"/>
      <c r="DT11" s="52"/>
      <c r="DU11" s="52"/>
      <c r="DV11" s="52"/>
      <c r="DW11" s="52"/>
      <c r="DX11" s="52"/>
      <c r="DY11" s="52"/>
      <c r="DZ11" s="52"/>
      <c r="EA11" s="52"/>
      <c r="EB11" s="52"/>
      <c r="EC11" s="52"/>
      <c r="ED11" s="52"/>
      <c r="EE11" s="52"/>
      <c r="EF11" s="52"/>
      <c r="EG11" s="52"/>
      <c r="EH11" s="52"/>
      <c r="EI11" s="52"/>
      <c r="EJ11" s="52"/>
      <c r="EK11" s="52"/>
      <c r="EL11" s="52"/>
      <c r="EM11" s="52"/>
      <c r="EN11" s="52"/>
      <c r="EO11" s="52"/>
      <c r="EP11" s="52"/>
      <c r="EQ11" s="52"/>
      <c r="ER11" s="52"/>
      <c r="ES11" s="52"/>
      <c r="ET11" s="52"/>
      <c r="EU11" s="52"/>
      <c r="EV11" s="52"/>
      <c r="EW11" s="52"/>
      <c r="EX11" s="52"/>
      <c r="EY11" s="52"/>
      <c r="EZ11" s="52"/>
      <c r="FA11" s="52"/>
      <c r="FB11" s="52"/>
      <c r="FC11" s="52"/>
      <c r="FD11" s="52"/>
      <c r="FE11" s="52"/>
      <c r="FF11" s="52"/>
      <c r="FG11" s="52"/>
      <c r="FH11" s="52"/>
      <c r="FI11" s="52"/>
      <c r="FJ11" s="52"/>
      <c r="FK11" s="52"/>
      <c r="FL11" s="52"/>
      <c r="FM11" s="52"/>
      <c r="FN11" s="52"/>
      <c r="FO11" s="52"/>
      <c r="FP11" s="52"/>
      <c r="FQ11" s="52"/>
      <c r="FR11" s="52"/>
      <c r="FS11" s="52"/>
      <c r="FT11" s="52"/>
      <c r="FU11" s="52"/>
      <c r="FV11" s="52"/>
      <c r="FW11" s="52"/>
      <c r="FX11" s="52"/>
      <c r="FY11" s="52"/>
      <c r="FZ11" s="52"/>
      <c r="GA11" s="52"/>
      <c r="GB11" s="52"/>
      <c r="GC11" s="52"/>
      <c r="GD11" s="52"/>
      <c r="GE11" s="52"/>
      <c r="GF11" s="52"/>
      <c r="GG11" s="52"/>
      <c r="GH11" s="52"/>
      <c r="GI11" s="52"/>
      <c r="GJ11" s="52"/>
      <c r="GK11" s="52"/>
      <c r="GL11" s="52"/>
      <c r="GM11" s="52"/>
      <c r="GN11" s="52"/>
      <c r="GO11" s="52"/>
      <c r="GP11" s="52"/>
      <c r="GQ11" s="52"/>
      <c r="GR11" s="52"/>
      <c r="GS11" s="52"/>
      <c r="GT11" s="52"/>
      <c r="GU11" s="52"/>
      <c r="GV11" s="52"/>
      <c r="GW11" s="52"/>
      <c r="GX11" s="52"/>
      <c r="GY11" s="52"/>
      <c r="GZ11" s="52"/>
      <c r="HA11" s="52"/>
      <c r="HB11" s="52"/>
      <c r="HC11" s="52"/>
      <c r="HD11" s="52"/>
      <c r="HE11" s="52"/>
      <c r="HF11" s="52"/>
      <c r="HG11" s="52"/>
      <c r="HH11" s="52"/>
      <c r="HI11" s="52"/>
      <c r="HJ11" s="52"/>
      <c r="HK11" s="52"/>
      <c r="HL11" s="52"/>
      <c r="HM11" s="52"/>
      <c r="HN11" s="52"/>
      <c r="HO11" s="52"/>
      <c r="HP11" s="52"/>
      <c r="HQ11" s="52"/>
      <c r="HR11" s="52"/>
      <c r="HS11" s="52"/>
      <c r="HT11" s="52"/>
      <c r="HU11" s="52"/>
      <c r="HV11" s="52"/>
      <c r="HW11" s="52"/>
      <c r="HX11" s="52"/>
      <c r="HY11" s="52"/>
      <c r="HZ11" s="52"/>
      <c r="IA11" s="52"/>
      <c r="IB11" s="52"/>
      <c r="IC11" s="52"/>
      <c r="ID11" s="52"/>
      <c r="IE11" s="52"/>
      <c r="IF11" s="52"/>
      <c r="IG11" s="52"/>
      <c r="IH11" s="52"/>
      <c r="II11" s="52"/>
      <c r="IJ11" s="52"/>
      <c r="IK11" s="52"/>
      <c r="IL11" s="52"/>
      <c r="IM11" s="52"/>
      <c r="IN11" s="52"/>
      <c r="IO11" s="52"/>
      <c r="IP11" s="52"/>
      <c r="IQ11" s="52"/>
      <c r="IR11" s="52"/>
      <c r="IS11" s="52"/>
      <c r="IT11" s="52"/>
      <c r="IU11" s="52"/>
      <c r="IV11" s="52"/>
      <c r="IW11" s="52"/>
      <c r="IX11" s="52"/>
      <c r="IY11" s="52"/>
      <c r="IZ11" s="52"/>
      <c r="JA11" s="52"/>
      <c r="JB11" s="52"/>
      <c r="JC11" s="52"/>
      <c r="JD11" s="52"/>
      <c r="JE11" s="52"/>
      <c r="JF11" s="52"/>
      <c r="JG11" s="52"/>
      <c r="JH11" s="52"/>
      <c r="JI11" s="52"/>
      <c r="JJ11" s="52"/>
      <c r="JK11" s="52"/>
      <c r="JL11" s="52"/>
      <c r="JM11" s="52"/>
      <c r="JN11" s="52"/>
      <c r="JO11" s="52"/>
      <c r="JP11" s="52"/>
      <c r="JQ11" s="52"/>
      <c r="JR11" s="52"/>
      <c r="JS11" s="52"/>
      <c r="JT11" s="52"/>
      <c r="JU11" s="52"/>
      <c r="JV11" s="52"/>
      <c r="JW11" s="52"/>
      <c r="JX11" s="52"/>
      <c r="JY11" s="52"/>
      <c r="JZ11" s="52"/>
      <c r="KA11" s="52"/>
      <c r="KB11" s="52"/>
      <c r="KC11" s="52"/>
      <c r="KD11" s="52"/>
      <c r="KE11" s="52"/>
      <c r="KF11" s="52"/>
      <c r="KG11" s="52"/>
      <c r="KH11" s="52"/>
      <c r="KI11" s="52"/>
      <c r="KJ11" s="52"/>
      <c r="KK11" s="52"/>
      <c r="KL11" s="52"/>
      <c r="KM11" s="52"/>
      <c r="KN11" s="52"/>
      <c r="KO11" s="52"/>
      <c r="KP11" s="52"/>
      <c r="KQ11" s="52"/>
      <c r="KR11" s="52"/>
      <c r="KS11" s="52"/>
      <c r="KT11" s="52"/>
      <c r="KU11" s="52"/>
      <c r="KV11" s="52"/>
      <c r="KW11" s="52"/>
      <c r="KX11" s="52"/>
      <c r="KY11" s="52"/>
      <c r="KZ11" s="52"/>
      <c r="LA11" s="52"/>
      <c r="LB11" s="52"/>
      <c r="LC11" s="52"/>
      <c r="LD11" s="52"/>
      <c r="LE11" s="52"/>
      <c r="LF11" s="52"/>
      <c r="LG11" s="52"/>
      <c r="LH11" s="52"/>
      <c r="LI11" s="52"/>
      <c r="LJ11" s="52"/>
      <c r="LK11" s="52"/>
      <c r="LL11" s="52"/>
      <c r="LM11" s="52"/>
      <c r="LN11" s="52"/>
      <c r="LO11" s="52"/>
      <c r="LP11" s="52"/>
      <c r="LQ11" s="52"/>
      <c r="LR11" s="52"/>
      <c r="LS11" s="52"/>
      <c r="LT11" s="52"/>
      <c r="LU11" s="52"/>
      <c r="LV11" s="52"/>
      <c r="LW11" s="52"/>
      <c r="LX11" s="52"/>
      <c r="LY11" s="52"/>
      <c r="LZ11" s="52"/>
      <c r="MA11" s="52"/>
      <c r="MB11" s="52"/>
      <c r="MC11" s="52"/>
      <c r="MD11" s="52"/>
      <c r="ME11" s="52"/>
      <c r="MF11" s="52"/>
      <c r="MG11" s="52"/>
      <c r="MH11" s="52"/>
      <c r="MI11" s="52"/>
      <c r="MJ11" s="52"/>
      <c r="MK11" s="52"/>
      <c r="ML11" s="52"/>
      <c r="MM11" s="52"/>
      <c r="MN11" s="52"/>
      <c r="MO11" s="52"/>
      <c r="MP11" s="52"/>
      <c r="MQ11" s="52"/>
      <c r="MR11" s="52"/>
      <c r="MS11" s="52"/>
      <c r="MT11" s="52"/>
      <c r="MU11" s="52"/>
      <c r="MV11" s="52"/>
      <c r="MW11" s="52"/>
      <c r="MX11" s="52"/>
      <c r="MY11" s="52"/>
      <c r="MZ11" s="52"/>
      <c r="NA11" s="52"/>
      <c r="NB11" s="52"/>
      <c r="NC11" s="52"/>
      <c r="ND11" s="52"/>
      <c r="NE11" s="52"/>
      <c r="NF11" s="52"/>
      <c r="NG11" s="52"/>
      <c r="NH11" s="52"/>
      <c r="NI11" s="52"/>
      <c r="NJ11" s="52"/>
      <c r="NK11" s="52"/>
      <c r="NL11" s="52"/>
      <c r="NM11" s="52"/>
      <c r="NN11" s="52"/>
      <c r="NO11" s="52"/>
      <c r="NP11" s="52"/>
      <c r="NQ11" s="52"/>
      <c r="NR11" s="52"/>
      <c r="NS11" s="52"/>
      <c r="NT11" s="52"/>
      <c r="NU11" s="52"/>
      <c r="NV11" s="52"/>
      <c r="NW11" s="52"/>
      <c r="NX11" s="52"/>
      <c r="NY11" s="52"/>
      <c r="NZ11" s="52"/>
      <c r="OA11" s="52"/>
      <c r="OB11" s="52"/>
      <c r="OC11" s="52"/>
      <c r="OD11" s="52"/>
      <c r="OE11" s="52"/>
      <c r="OF11" s="52"/>
      <c r="OG11" s="52"/>
      <c r="OH11" s="52"/>
      <c r="OI11" s="52"/>
      <c r="OJ11" s="52"/>
      <c r="OK11" s="52"/>
      <c r="OL11" s="52"/>
      <c r="OM11" s="52"/>
      <c r="ON11" s="52"/>
      <c r="OO11" s="52"/>
      <c r="OP11" s="52"/>
      <c r="OQ11" s="52"/>
      <c r="OR11" s="52"/>
      <c r="OS11" s="52"/>
      <c r="OT11" s="52"/>
      <c r="OU11" s="52"/>
      <c r="OV11" s="52"/>
      <c r="OW11" s="52"/>
      <c r="OX11" s="52"/>
      <c r="OY11" s="52"/>
      <c r="OZ11" s="52"/>
      <c r="PA11" s="52"/>
      <c r="PB11" s="52"/>
      <c r="PC11" s="52"/>
      <c r="PD11" s="52"/>
      <c r="PE11" s="52"/>
      <c r="PF11" s="52"/>
      <c r="PG11" s="52"/>
      <c r="PH11" s="52"/>
      <c r="PI11" s="52"/>
      <c r="PJ11" s="52"/>
      <c r="PK11" s="52"/>
      <c r="PL11" s="52"/>
      <c r="PM11" s="52"/>
      <c r="PN11" s="52"/>
      <c r="PO11" s="52"/>
      <c r="PP11" s="52"/>
      <c r="PQ11" s="52"/>
      <c r="PR11" s="52"/>
      <c r="PS11" s="52"/>
      <c r="PT11" s="52"/>
      <c r="PU11" s="52"/>
      <c r="PV11" s="52"/>
      <c r="PW11" s="52"/>
      <c r="PX11" s="52"/>
      <c r="PY11" s="52"/>
      <c r="PZ11" s="52"/>
      <c r="QA11" s="52"/>
      <c r="QB11" s="52"/>
      <c r="QC11" s="52"/>
      <c r="QD11" s="52"/>
      <c r="QE11" s="52"/>
      <c r="QF11" s="52"/>
      <c r="QG11" s="52"/>
      <c r="QH11" s="52"/>
      <c r="QI11" s="52"/>
      <c r="QJ11" s="52"/>
      <c r="QK11" s="52"/>
      <c r="QL11" s="52"/>
      <c r="QM11" s="52"/>
      <c r="QN11" s="52"/>
      <c r="QO11" s="52"/>
      <c r="QP11" s="52"/>
      <c r="QQ11" s="52"/>
      <c r="QR11" s="52"/>
      <c r="QS11" s="52"/>
      <c r="QT11" s="52"/>
      <c r="QU11" s="52"/>
      <c r="QV11" s="52"/>
      <c r="QW11" s="52"/>
      <c r="QX11" s="52"/>
      <c r="QY11" s="52"/>
      <c r="QZ11" s="52"/>
      <c r="RA11" s="52"/>
      <c r="RB11" s="52"/>
      <c r="RC11" s="52"/>
      <c r="RD11" s="52"/>
      <c r="RE11" s="52"/>
      <c r="RF11" s="52"/>
      <c r="RG11" s="52"/>
      <c r="RH11" s="52"/>
      <c r="RI11" s="52"/>
      <c r="RJ11" s="52"/>
      <c r="RK11" s="52"/>
      <c r="RL11" s="52"/>
      <c r="RM11" s="52"/>
      <c r="RN11" s="52"/>
      <c r="RO11" s="52"/>
      <c r="RP11" s="52"/>
      <c r="RQ11" s="52"/>
      <c r="RR11" s="52"/>
      <c r="RS11" s="52"/>
      <c r="RT11" s="52"/>
      <c r="RU11" s="52"/>
      <c r="RV11" s="52"/>
      <c r="RW11" s="52"/>
      <c r="RX11" s="52"/>
      <c r="RY11" s="52"/>
      <c r="RZ11" s="52"/>
      <c r="SA11" s="52"/>
      <c r="SB11" s="52"/>
      <c r="SC11" s="52"/>
      <c r="SD11" s="52"/>
      <c r="SE11" s="52"/>
      <c r="SF11" s="52"/>
      <c r="SG11" s="52"/>
      <c r="SH11" s="52"/>
      <c r="SI11" s="52"/>
      <c r="SJ11" s="52"/>
      <c r="SK11" s="52"/>
      <c r="SL11" s="52"/>
      <c r="SM11" s="52"/>
      <c r="SN11" s="52"/>
      <c r="SO11" s="52"/>
      <c r="SP11" s="52"/>
      <c r="SQ11" s="52"/>
      <c r="SR11" s="52"/>
      <c r="SS11" s="52"/>
      <c r="ST11" s="52"/>
      <c r="SU11" s="52"/>
      <c r="SV11" s="52"/>
      <c r="SW11" s="52"/>
      <c r="SX11" s="52"/>
      <c r="SY11" s="52"/>
      <c r="SZ11" s="52"/>
      <c r="TA11" s="52"/>
      <c r="TB11" s="52"/>
      <c r="TC11" s="52"/>
      <c r="TD11" s="52"/>
      <c r="TE11" s="52"/>
      <c r="TF11" s="52"/>
      <c r="TG11" s="52"/>
      <c r="TH11" s="52"/>
      <c r="TI11" s="52"/>
      <c r="TJ11" s="52"/>
      <c r="TK11" s="52"/>
      <c r="TL11" s="52"/>
      <c r="TM11" s="52"/>
      <c r="TN11" s="52"/>
      <c r="TO11" s="52"/>
      <c r="TP11" s="52"/>
      <c r="TQ11" s="52"/>
      <c r="TR11" s="52"/>
      <c r="TS11" s="52"/>
      <c r="TT11" s="52"/>
      <c r="TU11" s="52"/>
      <c r="TV11" s="52"/>
      <c r="TW11" s="52"/>
      <c r="TX11" s="52"/>
      <c r="TY11" s="52"/>
      <c r="TZ11" s="52"/>
      <c r="UA11" s="52"/>
      <c r="UB11" s="52"/>
      <c r="UC11" s="52"/>
      <c r="UD11" s="52"/>
      <c r="UE11" s="52"/>
      <c r="UF11" s="52"/>
      <c r="UG11" s="52"/>
      <c r="UH11" s="52"/>
      <c r="UI11" s="52"/>
      <c r="UJ11" s="52"/>
      <c r="UK11" s="52"/>
      <c r="UL11" s="52"/>
      <c r="UM11" s="52"/>
      <c r="UN11" s="52"/>
      <c r="UO11" s="52"/>
      <c r="UP11" s="52"/>
      <c r="UQ11" s="52"/>
      <c r="UR11" s="52"/>
      <c r="US11" s="52"/>
      <c r="UT11" s="52"/>
      <c r="UU11" s="52"/>
      <c r="UV11" s="52"/>
      <c r="UW11" s="52"/>
      <c r="UX11" s="52"/>
      <c r="UY11" s="52"/>
      <c r="UZ11" s="52"/>
      <c r="VA11" s="52"/>
      <c r="VB11" s="52"/>
      <c r="VC11" s="52"/>
      <c r="VD11" s="52"/>
      <c r="VE11" s="52"/>
      <c r="VF11" s="52"/>
      <c r="VG11" s="52"/>
      <c r="VH11" s="52"/>
      <c r="VI11" s="52"/>
      <c r="VJ11" s="52"/>
      <c r="VK11" s="52"/>
      <c r="VL11" s="52"/>
      <c r="VM11" s="52"/>
      <c r="VN11" s="52"/>
      <c r="VO11" s="52"/>
      <c r="VP11" s="52"/>
      <c r="VQ11" s="52"/>
      <c r="VR11" s="52"/>
      <c r="VS11" s="52"/>
      <c r="VT11" s="52"/>
      <c r="VU11" s="52"/>
      <c r="VV11" s="52"/>
      <c r="VW11" s="52"/>
      <c r="VX11" s="52"/>
      <c r="VY11" s="52"/>
      <c r="VZ11" s="52"/>
      <c r="WA11" s="52"/>
      <c r="WB11" s="52"/>
      <c r="WC11" s="52"/>
      <c r="WD11" s="52"/>
      <c r="WE11" s="52"/>
      <c r="WF11" s="52"/>
      <c r="WG11" s="52"/>
      <c r="WH11" s="52"/>
      <c r="WI11" s="52"/>
      <c r="WJ11" s="52"/>
      <c r="WK11" s="52"/>
      <c r="WL11" s="52"/>
      <c r="WM11" s="52"/>
      <c r="WN11" s="52"/>
      <c r="WO11" s="52"/>
      <c r="WP11" s="52"/>
      <c r="WQ11" s="52"/>
      <c r="WR11" s="52"/>
      <c r="WS11" s="52"/>
      <c r="WT11" s="52"/>
      <c r="WU11" s="52"/>
      <c r="WV11" s="52"/>
      <c r="WW11" s="52"/>
      <c r="WX11" s="52"/>
      <c r="WY11" s="52"/>
      <c r="WZ11" s="52"/>
      <c r="XA11" s="52"/>
      <c r="XB11" s="52"/>
      <c r="XC11" s="52"/>
      <c r="XD11" s="52"/>
      <c r="XE11" s="52"/>
      <c r="XF11" s="52"/>
      <c r="XG11" s="52"/>
      <c r="XH11" s="52"/>
      <c r="XI11" s="52"/>
      <c r="XJ11" s="52"/>
      <c r="XK11" s="52"/>
      <c r="XL11" s="52"/>
      <c r="XM11" s="52"/>
      <c r="XN11" s="52"/>
      <c r="XO11" s="52"/>
      <c r="XP11" s="52"/>
      <c r="XQ11" s="52"/>
      <c r="XR11" s="52"/>
      <c r="XS11" s="52"/>
      <c r="XT11" s="52"/>
      <c r="XU11" s="52"/>
      <c r="XV11" s="52"/>
      <c r="XW11" s="52"/>
      <c r="XX11" s="52"/>
      <c r="XY11" s="52"/>
      <c r="XZ11" s="52"/>
      <c r="YA11" s="52"/>
      <c r="YB11" s="52"/>
      <c r="YC11" s="52"/>
      <c r="YD11" s="52"/>
      <c r="YE11" s="52"/>
      <c r="YF11" s="52"/>
      <c r="YG11" s="52"/>
      <c r="YH11" s="52"/>
      <c r="YI11" s="52"/>
      <c r="YJ11" s="52"/>
      <c r="YK11" s="52"/>
      <c r="YL11" s="52"/>
      <c r="YM11" s="52"/>
      <c r="YN11" s="52"/>
      <c r="YO11" s="52"/>
      <c r="YP11" s="52"/>
      <c r="YQ11" s="52"/>
      <c r="YR11" s="52"/>
      <c r="YS11" s="52"/>
      <c r="YT11" s="52"/>
      <c r="YU11" s="52"/>
      <c r="YV11" s="52"/>
      <c r="YW11" s="52"/>
      <c r="YX11" s="52"/>
      <c r="YY11" s="52"/>
      <c r="YZ11" s="52"/>
      <c r="ZA11" s="52"/>
      <c r="ZB11" s="52"/>
      <c r="ZC11" s="52"/>
      <c r="ZD11" s="52"/>
      <c r="ZE11" s="52"/>
      <c r="ZF11" s="52"/>
      <c r="ZG11" s="52"/>
      <c r="ZH11" s="52"/>
      <c r="ZI11" s="52"/>
      <c r="ZJ11" s="52"/>
      <c r="ZK11" s="52"/>
      <c r="ZL11" s="52"/>
      <c r="ZM11" s="52"/>
      <c r="ZN11" s="52"/>
      <c r="ZO11" s="52"/>
      <c r="ZP11" s="52"/>
      <c r="ZQ11" s="52"/>
      <c r="ZR11" s="52"/>
      <c r="ZS11" s="52"/>
      <c r="ZT11" s="52"/>
      <c r="ZU11" s="52"/>
      <c r="ZV11" s="52"/>
      <c r="ZW11" s="52"/>
      <c r="ZX11" s="52"/>
      <c r="ZY11" s="52"/>
      <c r="ZZ11" s="52"/>
      <c r="AAA11" s="52"/>
      <c r="AAB11" s="52"/>
      <c r="AAC11" s="52"/>
      <c r="AAD11" s="52"/>
      <c r="AAE11" s="52"/>
      <c r="AAF11" s="52"/>
      <c r="AAG11" s="52"/>
      <c r="AAH11" s="52"/>
      <c r="AAI11" s="52"/>
      <c r="AAJ11" s="52"/>
      <c r="AAK11" s="52"/>
      <c r="AAL11" s="52"/>
      <c r="AAM11" s="52"/>
      <c r="AAN11" s="52"/>
      <c r="AAO11" s="52"/>
      <c r="AAP11" s="52"/>
      <c r="AAQ11" s="52"/>
      <c r="AAR11" s="52"/>
      <c r="AAS11" s="52"/>
      <c r="AAT11" s="52"/>
      <c r="AAU11" s="52"/>
      <c r="AAV11" s="52"/>
      <c r="AAW11" s="52"/>
      <c r="AAX11" s="52"/>
      <c r="AAY11" s="52"/>
      <c r="AAZ11" s="52"/>
      <c r="ABA11" s="52"/>
      <c r="ABB11" s="52"/>
      <c r="ABC11" s="52"/>
      <c r="ABD11" s="52"/>
      <c r="ABE11" s="52"/>
      <c r="ABF11" s="52"/>
      <c r="ABG11" s="52"/>
      <c r="ABH11" s="52"/>
      <c r="ABI11" s="52"/>
      <c r="ABJ11" s="52"/>
      <c r="ABK11" s="52"/>
      <c r="ABL11" s="52"/>
      <c r="ABM11" s="52"/>
      <c r="ABN11" s="52"/>
      <c r="ABO11" s="52"/>
      <c r="ABP11" s="52"/>
      <c r="ABQ11" s="52"/>
      <c r="ABR11" s="52"/>
      <c r="ABS11" s="52"/>
      <c r="ABT11" s="52"/>
      <c r="ABU11" s="52"/>
      <c r="ABV11" s="52"/>
      <c r="ABW11" s="52"/>
      <c r="ABX11" s="52"/>
      <c r="ABY11" s="52"/>
      <c r="ABZ11" s="52"/>
      <c r="ACA11" s="52"/>
      <c r="ACB11" s="52"/>
      <c r="ACC11" s="52"/>
      <c r="ACD11" s="52"/>
      <c r="ACE11" s="52"/>
      <c r="ACF11" s="52"/>
      <c r="ACG11" s="52"/>
      <c r="ACH11" s="52"/>
      <c r="ACI11" s="52"/>
      <c r="ACJ11" s="52"/>
      <c r="ACK11" s="52"/>
      <c r="ACL11" s="52"/>
      <c r="ACM11" s="52"/>
      <c r="ACN11" s="52"/>
      <c r="ACO11" s="52"/>
      <c r="ACP11" s="52"/>
      <c r="ACQ11" s="52"/>
      <c r="ACR11" s="52"/>
      <c r="ACS11" s="52"/>
      <c r="ACT11" s="52"/>
      <c r="ACU11" s="52"/>
      <c r="ACV11" s="52"/>
      <c r="ACW11" s="52"/>
      <c r="ACX11" s="52"/>
      <c r="ACY11" s="52"/>
      <c r="ACZ11" s="52"/>
      <c r="ADA11" s="52"/>
      <c r="ADB11" s="52"/>
      <c r="ADC11" s="52"/>
      <c r="ADD11" s="52"/>
      <c r="ADE11" s="52"/>
      <c r="ADF11" s="52"/>
      <c r="ADG11" s="52"/>
      <c r="ADH11" s="52"/>
      <c r="ADI11" s="52"/>
      <c r="ADJ11" s="52"/>
      <c r="ADK11" s="52"/>
      <c r="ADL11" s="52"/>
      <c r="ADM11" s="52"/>
      <c r="ADN11" s="52"/>
      <c r="ADO11" s="52"/>
      <c r="ADP11" s="52"/>
      <c r="ADQ11" s="52"/>
      <c r="ADR11" s="52"/>
      <c r="ADS11" s="52"/>
      <c r="ADT11" s="52"/>
      <c r="ADU11" s="52"/>
      <c r="ADV11" s="52"/>
      <c r="ADW11" s="52"/>
      <c r="ADX11" s="52"/>
      <c r="ADY11" s="52"/>
      <c r="ADZ11" s="52"/>
      <c r="AEA11" s="52"/>
      <c r="AEB11" s="52"/>
      <c r="AEC11" s="52"/>
      <c r="AED11" s="52"/>
      <c r="AEE11" s="52"/>
      <c r="AEF11" s="52"/>
      <c r="AEG11" s="52"/>
      <c r="AEH11" s="52"/>
      <c r="AEI11" s="52"/>
      <c r="AEJ11" s="52"/>
      <c r="AEK11" s="52"/>
      <c r="AEL11" s="52"/>
      <c r="AEM11" s="52"/>
      <c r="AEN11" s="52"/>
      <c r="AEO11" s="52"/>
      <c r="AEP11" s="52"/>
      <c r="AEQ11" s="52"/>
      <c r="AER11" s="52"/>
      <c r="AES11" s="52"/>
      <c r="AET11" s="52"/>
      <c r="AEU11" s="52"/>
      <c r="AEV11" s="52"/>
      <c r="AEW11" s="52"/>
      <c r="AEX11" s="52"/>
      <c r="AEY11" s="52"/>
      <c r="AEZ11" s="52"/>
      <c r="AFA11" s="52"/>
      <c r="AFB11" s="52"/>
      <c r="AFC11" s="52"/>
      <c r="AFD11" s="52"/>
      <c r="AFE11" s="52"/>
      <c r="AFF11" s="52"/>
      <c r="AFG11" s="52"/>
      <c r="AFH11" s="52"/>
      <c r="AFI11" s="52"/>
      <c r="AFJ11" s="52"/>
      <c r="AFK11" s="52"/>
      <c r="AFL11" s="52"/>
      <c r="AFM11" s="52"/>
      <c r="AFN11" s="52"/>
      <c r="AFO11" s="52"/>
      <c r="AFP11" s="52"/>
      <c r="AFQ11" s="52"/>
      <c r="AFR11" s="52"/>
      <c r="AFS11" s="52"/>
      <c r="AFT11" s="52"/>
      <c r="AFU11" s="52"/>
      <c r="AFV11" s="52"/>
      <c r="AFW11" s="52"/>
      <c r="AFX11" s="52"/>
      <c r="AFY11" s="52"/>
      <c r="AFZ11" s="52"/>
      <c r="AGA11" s="52"/>
      <c r="AGB11" s="52"/>
      <c r="AGC11" s="52"/>
      <c r="AGD11" s="52"/>
      <c r="AGE11" s="52"/>
      <c r="AGF11" s="52"/>
      <c r="AGG11" s="52"/>
      <c r="AGH11" s="52"/>
      <c r="AGI11" s="52"/>
      <c r="AGJ11" s="52"/>
      <c r="AGK11" s="52"/>
      <c r="AGL11" s="52"/>
      <c r="AGM11" s="52"/>
      <c r="AGN11" s="52"/>
      <c r="AGO11" s="52"/>
      <c r="AGP11" s="52"/>
      <c r="AGQ11" s="52"/>
      <c r="AGR11" s="52"/>
      <c r="AGS11" s="52"/>
      <c r="AGT11" s="52"/>
      <c r="AGU11" s="52"/>
      <c r="AGV11" s="52"/>
      <c r="AGW11" s="52"/>
      <c r="AGX11" s="52"/>
      <c r="AGY11" s="52"/>
      <c r="AGZ11" s="52"/>
      <c r="AHA11" s="52"/>
      <c r="AHB11" s="52"/>
      <c r="AHC11" s="52"/>
      <c r="AHD11" s="52"/>
      <c r="AHE11" s="52"/>
      <c r="AHF11" s="52"/>
      <c r="AHG11" s="52"/>
      <c r="AHH11" s="52"/>
      <c r="AHI11" s="52"/>
      <c r="AHJ11" s="52"/>
      <c r="AHK11" s="52"/>
      <c r="AHL11" s="52"/>
      <c r="AHM11" s="52"/>
      <c r="AHN11" s="52"/>
      <c r="AHO11" s="52"/>
      <c r="AHP11" s="52"/>
      <c r="AHQ11" s="52"/>
      <c r="AHR11" s="52"/>
      <c r="AHS11" s="52"/>
      <c r="AHT11" s="52"/>
      <c r="AHU11" s="52"/>
      <c r="AHV11" s="52"/>
      <c r="AHW11" s="52"/>
      <c r="AHX11" s="52"/>
      <c r="AHY11" s="52"/>
      <c r="AHZ11" s="52"/>
      <c r="AIA11" s="52"/>
      <c r="AIB11" s="52"/>
      <c r="AIC11" s="52"/>
      <c r="AID11" s="52"/>
      <c r="AIE11" s="52"/>
      <c r="AIF11" s="52"/>
      <c r="AIG11" s="52"/>
      <c r="AIH11" s="52"/>
      <c r="AII11" s="52"/>
      <c r="AIJ11" s="52"/>
      <c r="AIK11" s="52"/>
      <c r="AIL11" s="52"/>
      <c r="AIM11" s="52"/>
      <c r="AIN11" s="52"/>
      <c r="AIO11" s="52"/>
      <c r="AIP11" s="52"/>
      <c r="AIQ11" s="52"/>
      <c r="AIR11" s="52"/>
      <c r="AIS11" s="52"/>
      <c r="AIT11" s="52"/>
      <c r="AIU11" s="52"/>
      <c r="AIV11" s="52"/>
      <c r="AIW11" s="52"/>
      <c r="AIX11" s="52"/>
      <c r="AIY11" s="52"/>
      <c r="AIZ11" s="52"/>
      <c r="AJA11" s="52"/>
      <c r="AJB11" s="52"/>
      <c r="AJC11" s="52"/>
      <c r="AJD11" s="52"/>
      <c r="AJE11" s="52"/>
      <c r="AJF11" s="52"/>
      <c r="AJG11" s="52"/>
      <c r="AJH11" s="52"/>
      <c r="AJI11" s="52"/>
      <c r="AJJ11" s="52"/>
      <c r="AJK11" s="52"/>
      <c r="AJL11" s="52"/>
      <c r="AJM11" s="52"/>
      <c r="AJN11" s="52"/>
      <c r="AJO11" s="52"/>
      <c r="AJP11" s="52"/>
      <c r="AJQ11" s="52"/>
      <c r="AJR11" s="52"/>
      <c r="AJS11" s="52"/>
      <c r="AJT11" s="52"/>
      <c r="AJU11" s="52"/>
      <c r="AJV11" s="52"/>
      <c r="AJW11" s="52"/>
      <c r="AJX11" s="52"/>
      <c r="AJY11" s="52"/>
      <c r="AJZ11" s="52"/>
      <c r="AKA11" s="52"/>
      <c r="AKB11" s="52"/>
      <c r="AKC11" s="52"/>
      <c r="AKD11" s="52"/>
      <c r="AKE11" s="52"/>
      <c r="AKF11" s="52"/>
      <c r="AKG11" s="52"/>
      <c r="AKH11" s="52"/>
      <c r="AKI11" s="52"/>
      <c r="AKJ11" s="52"/>
      <c r="AKK11" s="52"/>
      <c r="AKL11" s="52"/>
      <c r="AKM11" s="52"/>
      <c r="AKN11" s="52"/>
      <c r="AKO11" s="52"/>
      <c r="AKP11" s="52"/>
      <c r="AKQ11" s="52"/>
      <c r="AKR11" s="52"/>
      <c r="AKS11" s="52"/>
      <c r="AKT11" s="52"/>
      <c r="AKU11" s="52"/>
      <c r="AKV11" s="52"/>
      <c r="AKW11" s="52"/>
      <c r="AKX11" s="52"/>
      <c r="AKY11" s="52"/>
      <c r="AKZ11" s="52"/>
      <c r="ALA11" s="52"/>
      <c r="ALB11" s="52"/>
      <c r="ALC11" s="52"/>
      <c r="ALD11" s="52"/>
      <c r="ALE11" s="52"/>
      <c r="ALF11" s="52"/>
      <c r="ALG11" s="52"/>
      <c r="ALH11" s="52"/>
      <c r="ALI11" s="52"/>
      <c r="ALJ11" s="52"/>
      <c r="ALK11" s="52"/>
      <c r="ALL11" s="52"/>
      <c r="ALM11" s="52"/>
      <c r="ALN11" s="52"/>
      <c r="ALO11" s="52"/>
      <c r="ALP11" s="52"/>
      <c r="ALQ11" s="52"/>
      <c r="ALR11" s="52"/>
      <c r="ALS11" s="52"/>
      <c r="ALT11" s="52"/>
      <c r="ALU11" s="52"/>
      <c r="ALV11" s="52"/>
      <c r="ALW11" s="52"/>
      <c r="ALX11" s="52"/>
      <c r="ALY11" s="52"/>
      <c r="ALZ11" s="52"/>
      <c r="AMA11" s="52"/>
      <c r="AMB11" s="52"/>
      <c r="AMC11" s="52"/>
      <c r="AMD11" s="52"/>
      <c r="AME11" s="52"/>
      <c r="AMF11" s="52"/>
      <c r="AMG11" s="52"/>
      <c r="AMH11" s="52"/>
      <c r="AMI11" s="52"/>
      <c r="AMJ11" s="52"/>
      <c r="AMK11" s="52"/>
      <c r="AML11" s="52"/>
      <c r="AMM11" s="52"/>
      <c r="AMN11" s="52"/>
      <c r="AMO11" s="52"/>
      <c r="AMP11" s="52"/>
      <c r="AMQ11" s="52"/>
      <c r="AMR11" s="52"/>
      <c r="AMS11" s="52"/>
      <c r="AMT11" s="52"/>
      <c r="AMU11" s="52"/>
      <c r="AMV11" s="52"/>
      <c r="AMW11" s="52"/>
      <c r="AMX11" s="52"/>
      <c r="AMY11" s="52"/>
      <c r="AMZ11" s="52"/>
      <c r="ANA11" s="52"/>
      <c r="ANB11" s="52"/>
      <c r="ANC11" s="52"/>
      <c r="AND11" s="52"/>
      <c r="ANE11" s="52"/>
      <c r="ANF11" s="52"/>
      <c r="ANG11" s="52"/>
      <c r="ANH11" s="52"/>
      <c r="ANI11" s="52"/>
      <c r="ANJ11" s="52"/>
      <c r="ANK11" s="52"/>
      <c r="ANL11" s="52"/>
      <c r="ANM11" s="52"/>
      <c r="ANN11" s="52"/>
      <c r="ANO11" s="52"/>
      <c r="ANP11" s="52"/>
      <c r="ANQ11" s="52"/>
      <c r="ANR11" s="52"/>
      <c r="ANS11" s="52"/>
      <c r="ANT11" s="52"/>
      <c r="ANU11" s="52"/>
      <c r="ANV11" s="52"/>
      <c r="ANW11" s="52"/>
      <c r="ANX11" s="52"/>
      <c r="ANY11" s="52"/>
      <c r="ANZ11" s="52"/>
      <c r="AOA11" s="52"/>
      <c r="AOB11" s="52"/>
      <c r="AOC11" s="52"/>
      <c r="AOD11" s="52"/>
      <c r="AOE11" s="52"/>
      <c r="AOF11" s="52"/>
      <c r="AOG11" s="52"/>
      <c r="AOH11" s="52"/>
      <c r="AOI11" s="52"/>
      <c r="AOJ11" s="52"/>
      <c r="AOK11" s="52"/>
      <c r="AOL11" s="52"/>
      <c r="AOM11" s="52"/>
      <c r="AON11" s="52"/>
      <c r="AOO11" s="52"/>
      <c r="AOP11" s="52"/>
      <c r="AOQ11" s="52"/>
      <c r="AOR11" s="52"/>
      <c r="AOS11" s="52"/>
      <c r="AOT11" s="52"/>
      <c r="AOU11" s="52"/>
      <c r="AOV11" s="52"/>
      <c r="AOW11" s="52"/>
      <c r="AOX11" s="52"/>
      <c r="AOY11" s="52"/>
      <c r="AOZ11" s="52"/>
      <c r="APA11" s="52"/>
      <c r="APB11" s="52"/>
      <c r="APC11" s="52"/>
      <c r="APD11" s="52"/>
      <c r="APE11" s="52"/>
      <c r="APF11" s="52"/>
      <c r="APG11" s="52"/>
      <c r="APH11" s="52"/>
      <c r="API11" s="52"/>
      <c r="APJ11" s="52"/>
      <c r="APK11" s="52"/>
      <c r="APL11" s="52"/>
      <c r="APM11" s="52"/>
      <c r="APN11" s="52"/>
      <c r="APO11" s="52"/>
      <c r="APP11" s="52"/>
      <c r="APQ11" s="52"/>
      <c r="APR11" s="52"/>
      <c r="APS11" s="52"/>
      <c r="APT11" s="52"/>
      <c r="APU11" s="52"/>
      <c r="APV11" s="52"/>
      <c r="APW11" s="52"/>
      <c r="APX11" s="52"/>
      <c r="APY11" s="52"/>
      <c r="APZ11" s="52"/>
      <c r="AQA11" s="52"/>
      <c r="AQB11" s="52"/>
      <c r="AQC11" s="52"/>
      <c r="AQD11" s="52"/>
      <c r="AQE11" s="52"/>
      <c r="AQF11" s="52"/>
      <c r="AQG11" s="52"/>
      <c r="AQH11" s="52"/>
      <c r="AQI11" s="52"/>
      <c r="AQJ11" s="52"/>
      <c r="AQK11" s="52"/>
      <c r="AQL11" s="52"/>
      <c r="AQM11" s="52"/>
      <c r="AQN11" s="52"/>
      <c r="AQO11" s="52"/>
      <c r="AQP11" s="52"/>
      <c r="AQQ11" s="52"/>
      <c r="AQR11" s="52"/>
      <c r="AQS11" s="52"/>
      <c r="AQT11" s="52"/>
      <c r="AQU11" s="52"/>
      <c r="AQV11" s="52"/>
      <c r="AQW11" s="52"/>
      <c r="AQX11" s="52"/>
      <c r="AQY11" s="52"/>
      <c r="AQZ11" s="52"/>
      <c r="ARA11" s="52"/>
      <c r="ARB11" s="52"/>
      <c r="ARC11" s="52"/>
      <c r="ARD11" s="52"/>
      <c r="ARE11" s="52"/>
      <c r="ARF11" s="52"/>
      <c r="ARG11" s="52"/>
      <c r="ARH11" s="52"/>
      <c r="ARI11" s="52"/>
      <c r="ARJ11" s="52"/>
      <c r="ARK11" s="52"/>
      <c r="ARL11" s="52"/>
      <c r="ARM11" s="52"/>
      <c r="ARN11" s="52"/>
      <c r="ARO11" s="52"/>
      <c r="ARP11" s="52"/>
      <c r="ARQ11" s="52"/>
      <c r="ARR11" s="52"/>
      <c r="ARS11" s="52"/>
      <c r="ART11" s="52"/>
      <c r="ARU11" s="52"/>
      <c r="ARV11" s="52"/>
      <c r="ARW11" s="52"/>
      <c r="ARX11" s="52"/>
      <c r="ARY11" s="52"/>
      <c r="ARZ11" s="52"/>
      <c r="ASA11" s="52"/>
      <c r="ASB11" s="52"/>
      <c r="ASC11" s="52"/>
      <c r="ASD11" s="52"/>
      <c r="ASE11" s="52"/>
      <c r="ASF11" s="52"/>
      <c r="ASG11" s="52"/>
      <c r="ASH11" s="52"/>
      <c r="ASI11" s="52"/>
      <c r="ASJ11" s="52"/>
      <c r="ASK11" s="52"/>
      <c r="ASL11" s="52"/>
      <c r="ASM11" s="52"/>
      <c r="ASN11" s="52"/>
      <c r="ASO11" s="52"/>
      <c r="ASP11" s="52"/>
      <c r="ASQ11" s="52"/>
      <c r="ASR11" s="52"/>
      <c r="ASS11" s="52"/>
      <c r="AST11" s="52"/>
      <c r="ASU11" s="52"/>
      <c r="ASV11" s="52"/>
      <c r="ASW11" s="52"/>
      <c r="ASX11" s="52"/>
      <c r="ASY11" s="52"/>
      <c r="ASZ11" s="52"/>
      <c r="ATA11" s="52"/>
      <c r="ATB11" s="52"/>
      <c r="ATC11" s="52"/>
      <c r="ATD11" s="52"/>
      <c r="ATE11" s="52"/>
      <c r="ATF11" s="52"/>
      <c r="ATG11" s="52"/>
      <c r="ATH11" s="52"/>
      <c r="ATI11" s="52"/>
      <c r="ATJ11" s="52"/>
      <c r="ATK11" s="52"/>
      <c r="ATL11" s="52"/>
      <c r="ATM11" s="52"/>
      <c r="ATN11" s="52"/>
      <c r="ATO11" s="52"/>
      <c r="ATP11" s="52"/>
      <c r="ATQ11" s="52"/>
      <c r="ATR11" s="52"/>
      <c r="ATS11" s="52"/>
      <c r="ATT11" s="52"/>
      <c r="ATU11" s="52"/>
      <c r="ATV11" s="52"/>
      <c r="ATW11" s="52"/>
      <c r="ATX11" s="52"/>
      <c r="ATY11" s="52"/>
      <c r="ATZ11" s="52"/>
      <c r="AUA11" s="52"/>
      <c r="AUB11" s="52"/>
      <c r="AUC11" s="52"/>
      <c r="AUD11" s="52"/>
      <c r="AUE11" s="52"/>
      <c r="AUF11" s="52"/>
      <c r="AUG11" s="52"/>
      <c r="AUH11" s="52"/>
      <c r="AUI11" s="52"/>
      <c r="AUJ11" s="52"/>
      <c r="AUK11" s="52"/>
      <c r="AUL11" s="52"/>
      <c r="AUM11" s="52"/>
      <c r="AUN11" s="52"/>
      <c r="AUO11" s="52"/>
      <c r="AUP11" s="52"/>
      <c r="AUQ11" s="52"/>
      <c r="AUR11" s="52"/>
      <c r="AUS11" s="52"/>
      <c r="AUT11" s="52"/>
      <c r="AUU11" s="52"/>
      <c r="AUV11" s="52"/>
      <c r="AUW11" s="52"/>
      <c r="AUX11" s="52"/>
      <c r="AUY11" s="52"/>
      <c r="AUZ11" s="52"/>
      <c r="AVA11" s="52"/>
      <c r="AVB11" s="52"/>
      <c r="AVC11" s="52"/>
      <c r="AVD11" s="52"/>
      <c r="AVE11" s="52"/>
      <c r="AVF11" s="52"/>
      <c r="AVG11" s="52"/>
      <c r="AVH11" s="52"/>
      <c r="AVI11" s="52"/>
      <c r="AVJ11" s="52"/>
      <c r="AVK11" s="52"/>
      <c r="AVL11" s="52"/>
      <c r="AVM11" s="52"/>
      <c r="AVN11" s="52"/>
      <c r="AVO11" s="52"/>
      <c r="AVP11" s="52"/>
      <c r="AVQ11" s="52"/>
      <c r="AVR11" s="52"/>
      <c r="AVS11" s="52"/>
      <c r="AVT11" s="52"/>
      <c r="AVU11" s="52"/>
      <c r="AVV11" s="52"/>
      <c r="AVW11" s="52"/>
      <c r="AVX11" s="52"/>
      <c r="AVY11" s="52"/>
      <c r="AVZ11" s="52"/>
      <c r="AWA11" s="52"/>
      <c r="AWB11" s="52"/>
      <c r="AWC11" s="52"/>
      <c r="AWD11" s="52"/>
      <c r="AWE11" s="52"/>
      <c r="AWF11" s="52"/>
      <c r="AWG11" s="52"/>
      <c r="AWH11" s="52"/>
      <c r="AWI11" s="52"/>
      <c r="AWJ11" s="52"/>
      <c r="AWK11" s="52"/>
      <c r="AWL11" s="52"/>
      <c r="AWM11" s="52"/>
      <c r="AWN11" s="52"/>
      <c r="AWO11" s="52"/>
      <c r="AWP11" s="52"/>
      <c r="AWQ11" s="52"/>
      <c r="AWR11" s="52"/>
      <c r="AWS11" s="52"/>
      <c r="AWT11" s="52"/>
      <c r="AWU11" s="52"/>
      <c r="AWV11" s="52"/>
      <c r="AWW11" s="52"/>
      <c r="AWX11" s="52"/>
      <c r="AWY11" s="52"/>
      <c r="AWZ11" s="52"/>
      <c r="AXA11" s="52"/>
      <c r="AXB11" s="52"/>
      <c r="AXC11" s="52"/>
      <c r="AXD11" s="52"/>
      <c r="AXE11" s="52"/>
      <c r="AXF11" s="52"/>
      <c r="AXG11" s="52"/>
      <c r="AXH11" s="52"/>
      <c r="AXI11" s="52"/>
      <c r="AXJ11" s="52"/>
      <c r="AXK11" s="52"/>
      <c r="AXL11" s="52"/>
      <c r="AXM11" s="52"/>
      <c r="AXN11" s="52"/>
      <c r="AXO11" s="52"/>
      <c r="AXP11" s="52"/>
      <c r="AXQ11" s="52"/>
      <c r="AXR11" s="52"/>
      <c r="AXS11" s="52"/>
      <c r="AXT11" s="52"/>
      <c r="AXU11" s="52"/>
      <c r="AXV11" s="52"/>
      <c r="AXW11" s="52"/>
      <c r="AXX11" s="52"/>
      <c r="AXY11" s="52"/>
      <c r="AXZ11" s="52"/>
      <c r="AYA11" s="52"/>
      <c r="AYB11" s="52"/>
      <c r="AYC11" s="52"/>
      <c r="AYD11" s="52"/>
      <c r="AYE11" s="52"/>
      <c r="AYF11" s="52"/>
      <c r="AYG11" s="52"/>
      <c r="AYH11" s="52"/>
      <c r="AYI11" s="52"/>
      <c r="AYJ11" s="52"/>
      <c r="AYK11" s="52"/>
      <c r="AYL11" s="52"/>
      <c r="AYM11" s="52"/>
      <c r="AYN11" s="52"/>
      <c r="AYO11" s="52"/>
      <c r="AYP11" s="52"/>
      <c r="AYQ11" s="52"/>
      <c r="AYR11" s="52"/>
      <c r="AYS11" s="52"/>
      <c r="AYT11" s="52"/>
      <c r="AYU11" s="52"/>
      <c r="AYV11" s="52"/>
      <c r="AYW11" s="52"/>
      <c r="AYX11" s="52"/>
      <c r="AYY11" s="52"/>
      <c r="AYZ11" s="52"/>
      <c r="AZA11" s="52"/>
      <c r="AZB11" s="52"/>
      <c r="AZC11" s="52"/>
      <c r="AZD11" s="52"/>
      <c r="AZE11" s="52"/>
      <c r="AZF11" s="52"/>
      <c r="AZG11" s="52"/>
      <c r="AZH11" s="52"/>
      <c r="AZI11" s="52"/>
      <c r="AZJ11" s="52"/>
      <c r="AZK11" s="52"/>
      <c r="AZL11" s="52"/>
      <c r="AZM11" s="52"/>
      <c r="AZN11" s="52"/>
      <c r="AZO11" s="52"/>
      <c r="AZP11" s="52"/>
      <c r="AZQ11" s="52"/>
      <c r="AZR11" s="52"/>
      <c r="AZS11" s="52"/>
      <c r="AZT11" s="52"/>
      <c r="AZU11" s="52"/>
      <c r="AZV11" s="52"/>
      <c r="AZW11" s="52"/>
      <c r="AZX11" s="52"/>
      <c r="AZY11" s="52"/>
      <c r="AZZ11" s="52"/>
      <c r="BAA11" s="52"/>
      <c r="BAB11" s="52"/>
      <c r="BAC11" s="52"/>
      <c r="BAD11" s="52"/>
      <c r="BAE11" s="52"/>
      <c r="BAF11" s="52"/>
      <c r="BAG11" s="52"/>
      <c r="BAH11" s="52"/>
      <c r="BAI11" s="52"/>
      <c r="BAJ11" s="52"/>
      <c r="BAK11" s="52"/>
      <c r="BAL11" s="52"/>
      <c r="BAM11" s="52"/>
      <c r="BAN11" s="52"/>
      <c r="BAO11" s="52"/>
      <c r="BAP11" s="52"/>
      <c r="BAQ11" s="52"/>
      <c r="BAR11" s="52"/>
      <c r="BAS11" s="52"/>
      <c r="BAT11" s="52"/>
      <c r="BAU11" s="52"/>
      <c r="BAV11" s="52"/>
      <c r="BAW11" s="52"/>
      <c r="BAX11" s="52"/>
      <c r="BAY11" s="52"/>
      <c r="BAZ11" s="52"/>
      <c r="BBA11" s="52"/>
      <c r="BBB11" s="52"/>
      <c r="BBC11" s="52"/>
      <c r="BBD11" s="52"/>
      <c r="BBE11" s="52"/>
      <c r="BBF11" s="52"/>
      <c r="BBG11" s="52"/>
      <c r="BBH11" s="52"/>
      <c r="BBI11" s="52"/>
      <c r="BBJ11" s="52"/>
      <c r="BBK11" s="52"/>
      <c r="BBL11" s="52"/>
      <c r="BBM11" s="52"/>
      <c r="BBN11" s="52"/>
      <c r="BBO11" s="52"/>
      <c r="BBP11" s="52"/>
      <c r="BBQ11" s="52"/>
      <c r="BBR11" s="52"/>
      <c r="BBS11" s="52"/>
      <c r="BBT11" s="52"/>
      <c r="BBU11" s="52"/>
      <c r="BBV11" s="52"/>
      <c r="BBW11" s="52"/>
      <c r="BBX11" s="52"/>
      <c r="BBY11" s="52"/>
      <c r="BBZ11" s="52"/>
      <c r="BCA11" s="52"/>
      <c r="BCB11" s="52"/>
      <c r="BCC11" s="52"/>
      <c r="BCD11" s="52"/>
      <c r="BCE11" s="52"/>
      <c r="BCF11" s="52"/>
      <c r="BCG11" s="52"/>
      <c r="BCH11" s="52"/>
      <c r="BCI11" s="52"/>
      <c r="BCJ11" s="52"/>
      <c r="BCK11" s="52"/>
      <c r="BCL11" s="52"/>
      <c r="BCM11" s="52"/>
      <c r="BCN11" s="52"/>
      <c r="BCO11" s="52"/>
      <c r="BCP11" s="52"/>
      <c r="BCQ11" s="52"/>
      <c r="BCR11" s="52"/>
      <c r="BCS11" s="52"/>
      <c r="BCT11" s="52"/>
      <c r="BCU11" s="52"/>
      <c r="BCV11" s="52"/>
      <c r="BCW11" s="52"/>
      <c r="BCX11" s="52"/>
      <c r="BCY11" s="52"/>
      <c r="BCZ11" s="52"/>
      <c r="BDA11" s="52"/>
      <c r="BDB11" s="52"/>
      <c r="BDC11" s="52"/>
      <c r="BDD11" s="52"/>
      <c r="BDE11" s="52"/>
      <c r="BDF11" s="52"/>
      <c r="BDG11" s="52"/>
      <c r="BDH11" s="52"/>
      <c r="BDI11" s="52"/>
      <c r="BDJ11" s="52"/>
      <c r="BDK11" s="52"/>
      <c r="BDL11" s="52"/>
      <c r="BDM11" s="52"/>
      <c r="BDN11" s="52"/>
      <c r="BDO11" s="52"/>
      <c r="BDP11" s="52"/>
      <c r="BDQ11" s="52"/>
      <c r="BDR11" s="52"/>
      <c r="BDS11" s="52"/>
      <c r="BDT11" s="52"/>
      <c r="BDU11" s="52"/>
      <c r="BDV11" s="52"/>
      <c r="BDW11" s="52"/>
      <c r="BDX11" s="52"/>
      <c r="BDY11" s="52"/>
      <c r="BDZ11" s="52"/>
      <c r="BEA11" s="52"/>
      <c r="BEB11" s="52"/>
      <c r="BEC11" s="52"/>
      <c r="BED11" s="52"/>
      <c r="BEE11" s="52"/>
      <c r="BEF11" s="52"/>
      <c r="BEG11" s="52"/>
      <c r="BEH11" s="52"/>
      <c r="BEI11" s="52"/>
      <c r="BEJ11" s="52"/>
      <c r="BEK11" s="52"/>
      <c r="BEL11" s="52"/>
      <c r="BEM11" s="52"/>
      <c r="BEN11" s="52"/>
      <c r="BEO11" s="52"/>
      <c r="BEP11" s="52"/>
      <c r="BEQ11" s="52"/>
      <c r="BER11" s="52"/>
      <c r="BES11" s="52"/>
      <c r="BET11" s="52"/>
      <c r="BEU11" s="52"/>
      <c r="BEV11" s="52"/>
      <c r="BEW11" s="52"/>
      <c r="BEX11" s="52"/>
      <c r="BEY11" s="52"/>
      <c r="BEZ11" s="52"/>
      <c r="BFA11" s="52"/>
      <c r="BFB11" s="52"/>
      <c r="BFC11" s="52"/>
      <c r="BFD11" s="52"/>
      <c r="BFE11" s="52"/>
      <c r="BFF11" s="52"/>
      <c r="BFG11" s="52"/>
      <c r="BFH11" s="52"/>
      <c r="BFI11" s="52"/>
      <c r="BFJ11" s="52"/>
      <c r="BFK11" s="52"/>
      <c r="BFL11" s="52"/>
      <c r="BFM11" s="52"/>
      <c r="BFN11" s="52"/>
      <c r="BFO11" s="52"/>
      <c r="BFP11" s="52"/>
      <c r="BFQ11" s="52"/>
      <c r="BFR11" s="52"/>
      <c r="BFS11" s="52"/>
      <c r="BFT11" s="52"/>
      <c r="BFU11" s="52"/>
      <c r="BFV11" s="52"/>
      <c r="BFW11" s="52"/>
      <c r="BFX11" s="52"/>
      <c r="BFY11" s="52"/>
      <c r="BFZ11" s="52"/>
      <c r="BGA11" s="52"/>
      <c r="BGB11" s="52"/>
      <c r="BGC11" s="52"/>
      <c r="BGD11" s="52"/>
      <c r="BGE11" s="52"/>
      <c r="BGF11" s="52"/>
      <c r="BGG11" s="52"/>
      <c r="BGH11" s="52"/>
      <c r="BGI11" s="52"/>
      <c r="BGJ11" s="52"/>
      <c r="BGK11" s="52"/>
      <c r="BGL11" s="52"/>
      <c r="BGM11" s="52"/>
      <c r="BGN11" s="52"/>
      <c r="BGO11" s="52"/>
      <c r="BGP11" s="52"/>
      <c r="BGQ11" s="52"/>
      <c r="BGR11" s="52"/>
      <c r="BGS11" s="52"/>
      <c r="BGT11" s="52"/>
      <c r="BGU11" s="52"/>
      <c r="BGV11" s="52"/>
      <c r="BGW11" s="52"/>
      <c r="BGX11" s="52"/>
      <c r="BGY11" s="52"/>
      <c r="BGZ11" s="52"/>
      <c r="BHA11" s="52"/>
      <c r="BHB11" s="52"/>
      <c r="BHC11" s="52"/>
      <c r="BHD11" s="52"/>
      <c r="BHE11" s="52"/>
      <c r="BHF11" s="52"/>
      <c r="BHG11" s="52"/>
      <c r="BHH11" s="52"/>
      <c r="BHI11" s="52"/>
      <c r="BHJ11" s="52"/>
      <c r="BHK11" s="52"/>
      <c r="BHL11" s="52"/>
      <c r="BHM11" s="52"/>
      <c r="BHN11" s="52"/>
      <c r="BHO11" s="52"/>
      <c r="BHP11" s="52"/>
      <c r="BHQ11" s="52"/>
      <c r="BHR11" s="52"/>
      <c r="BHS11" s="52"/>
      <c r="BHT11" s="52"/>
      <c r="BHU11" s="52"/>
      <c r="BHV11" s="52"/>
      <c r="BHW11" s="52"/>
      <c r="BHX11" s="52"/>
      <c r="BHY11" s="52"/>
      <c r="BHZ11" s="52"/>
      <c r="BIA11" s="52"/>
      <c r="BIB11" s="52"/>
      <c r="BIC11" s="52"/>
      <c r="BID11" s="52"/>
      <c r="BIE11" s="52"/>
      <c r="BIF11" s="52"/>
      <c r="BIG11" s="52"/>
      <c r="BIH11" s="52"/>
      <c r="BII11" s="52"/>
      <c r="BIJ11" s="52"/>
      <c r="BIK11" s="52"/>
      <c r="BIL11" s="52"/>
      <c r="BIM11" s="52"/>
      <c r="BIN11" s="52"/>
      <c r="BIO11" s="52"/>
      <c r="BIP11" s="52"/>
      <c r="BIQ11" s="52"/>
      <c r="BIR11" s="52"/>
      <c r="BIS11" s="52"/>
      <c r="BIT11" s="52"/>
      <c r="BIU11" s="52"/>
      <c r="BIV11" s="52"/>
      <c r="BIW11" s="52"/>
      <c r="BIX11" s="52"/>
      <c r="BIY11" s="52"/>
      <c r="BIZ11" s="52"/>
      <c r="BJA11" s="52"/>
      <c r="BJB11" s="52"/>
      <c r="BJC11" s="52"/>
      <c r="BJD11" s="52"/>
      <c r="BJE11" s="52"/>
      <c r="BJF11" s="52"/>
      <c r="BJG11" s="52"/>
      <c r="BJH11" s="52"/>
      <c r="BJI11" s="52"/>
      <c r="BJJ11" s="52"/>
      <c r="BJK11" s="52"/>
      <c r="BJL11" s="52"/>
      <c r="BJM11" s="52"/>
      <c r="BJN11" s="52"/>
      <c r="BJO11" s="52"/>
      <c r="BJP11" s="52"/>
      <c r="BJQ11" s="52"/>
      <c r="BJR11" s="52"/>
      <c r="BJS11" s="52"/>
      <c r="BJT11" s="52"/>
      <c r="BJU11" s="52"/>
      <c r="BJV11" s="52"/>
      <c r="BJW11" s="52"/>
      <c r="BJX11" s="52"/>
      <c r="BJY11" s="52"/>
      <c r="BJZ11" s="52"/>
      <c r="BKA11" s="52"/>
      <c r="BKB11" s="52"/>
      <c r="BKC11" s="52"/>
      <c r="BKD11" s="52"/>
      <c r="BKE11" s="52"/>
      <c r="BKF11" s="52"/>
      <c r="BKG11" s="52"/>
      <c r="BKH11" s="52"/>
      <c r="BKI11" s="52"/>
      <c r="BKJ11" s="52"/>
      <c r="BKK11" s="52"/>
      <c r="BKL11" s="52"/>
      <c r="BKM11" s="52"/>
      <c r="BKN11" s="52"/>
      <c r="BKO11" s="52"/>
      <c r="BKP11" s="52"/>
      <c r="BKQ11" s="52"/>
      <c r="BKR11" s="52"/>
      <c r="BKS11" s="52"/>
      <c r="BKT11" s="52"/>
      <c r="BKU11" s="52"/>
      <c r="BKV11" s="52"/>
      <c r="BKW11" s="52"/>
      <c r="BKX11" s="52"/>
      <c r="BKY11" s="52"/>
      <c r="BKZ11" s="52"/>
      <c r="BLA11" s="52"/>
      <c r="BLB11" s="52"/>
      <c r="BLC11" s="52"/>
      <c r="BLD11" s="52"/>
      <c r="BLE11" s="52"/>
      <c r="BLF11" s="52"/>
      <c r="BLG11" s="52"/>
      <c r="BLH11" s="52"/>
      <c r="BLI11" s="52"/>
      <c r="BLJ11" s="52"/>
      <c r="BLK11" s="52"/>
      <c r="BLL11" s="52"/>
      <c r="BLM11" s="52"/>
      <c r="BLN11" s="52"/>
      <c r="BLO11" s="52"/>
      <c r="BLP11" s="52"/>
      <c r="BLQ11" s="52"/>
      <c r="BLR11" s="52"/>
      <c r="BLS11" s="52"/>
      <c r="BLT11" s="52"/>
      <c r="BLU11" s="52"/>
      <c r="BLV11" s="52"/>
      <c r="BLW11" s="52"/>
      <c r="BLX11" s="52"/>
      <c r="BLY11" s="52"/>
      <c r="BLZ11" s="52"/>
      <c r="BMA11" s="52"/>
      <c r="BMB11" s="52"/>
      <c r="BMC11" s="52"/>
      <c r="BMD11" s="52"/>
      <c r="BME11" s="52"/>
      <c r="BMF11" s="52"/>
      <c r="BMG11" s="52"/>
      <c r="BMH11" s="52"/>
      <c r="BMI11" s="52"/>
      <c r="BMJ11" s="52"/>
      <c r="BMK11" s="52"/>
      <c r="BML11" s="52"/>
      <c r="BMM11" s="52"/>
      <c r="BMN11" s="52"/>
      <c r="BMO11" s="52"/>
      <c r="BMP11" s="52"/>
      <c r="BMQ11" s="52"/>
      <c r="BMR11" s="52"/>
      <c r="BMS11" s="52"/>
      <c r="BMT11" s="52"/>
      <c r="BMU11" s="52"/>
      <c r="BMV11" s="52"/>
      <c r="BMW11" s="52"/>
      <c r="BMX11" s="52"/>
      <c r="BMY11" s="52"/>
      <c r="BMZ11" s="52"/>
      <c r="BNA11" s="52"/>
      <c r="BNB11" s="52"/>
      <c r="BNC11" s="52"/>
      <c r="BND11" s="52"/>
      <c r="BNE11" s="52"/>
      <c r="BNF11" s="52"/>
      <c r="BNG11" s="52"/>
      <c r="BNH11" s="52"/>
      <c r="BNI11" s="52"/>
      <c r="BNJ11" s="52"/>
      <c r="BNK11" s="52"/>
      <c r="BNL11" s="52"/>
      <c r="BNM11" s="52"/>
      <c r="BNN11" s="52"/>
      <c r="BNO11" s="52"/>
      <c r="BNP11" s="52"/>
      <c r="BNQ11" s="52"/>
      <c r="BNR11" s="52"/>
      <c r="BNS11" s="52"/>
      <c r="BNT11" s="52"/>
      <c r="BNU11" s="52"/>
      <c r="BNV11" s="52"/>
      <c r="BNW11" s="52"/>
      <c r="BNX11" s="52"/>
      <c r="BNY11" s="52"/>
      <c r="BNZ11" s="52"/>
      <c r="BOA11" s="52"/>
      <c r="BOB11" s="52"/>
      <c r="BOC11" s="52"/>
      <c r="BOD11" s="52"/>
      <c r="BOE11" s="52"/>
      <c r="BOF11" s="52"/>
      <c r="BOG11" s="52"/>
      <c r="BOH11" s="52"/>
      <c r="BOI11" s="52"/>
      <c r="BOJ11" s="52"/>
      <c r="BOK11" s="52"/>
      <c r="BOL11" s="52"/>
      <c r="BOM11" s="52"/>
      <c r="BON11" s="52"/>
      <c r="BOO11" s="52"/>
      <c r="BOP11" s="52"/>
      <c r="BOQ11" s="52"/>
      <c r="BOR11" s="52"/>
      <c r="BOS11" s="52"/>
      <c r="BOT11" s="52"/>
      <c r="BOU11" s="52"/>
      <c r="BOV11" s="52"/>
      <c r="BOW11" s="52"/>
      <c r="BOX11" s="52"/>
      <c r="BOY11" s="52"/>
      <c r="BOZ11" s="52"/>
      <c r="BPA11" s="52"/>
      <c r="BPB11" s="52"/>
      <c r="BPC11" s="52"/>
      <c r="BPD11" s="52"/>
      <c r="BPE11" s="52"/>
      <c r="BPF11" s="52"/>
      <c r="BPG11" s="52"/>
      <c r="BPH11" s="52"/>
      <c r="BPI11" s="52"/>
      <c r="BPJ11" s="52"/>
      <c r="BPK11" s="52"/>
      <c r="BPL11" s="52"/>
      <c r="BPM11" s="52"/>
      <c r="BPN11" s="52"/>
      <c r="BPO11" s="52"/>
      <c r="BPP11" s="52"/>
      <c r="BPQ11" s="52"/>
      <c r="BPR11" s="52"/>
      <c r="BPS11" s="52"/>
      <c r="BPT11" s="52"/>
      <c r="BPU11" s="52"/>
      <c r="BPV11" s="52"/>
      <c r="BPW11" s="52"/>
      <c r="BPX11" s="52"/>
      <c r="BPY11" s="52"/>
      <c r="BPZ11" s="52"/>
      <c r="BQA11" s="52"/>
      <c r="BQB11" s="52"/>
      <c r="BQC11" s="52"/>
      <c r="BQD11" s="52"/>
      <c r="BQE11" s="52"/>
      <c r="BQF11" s="52"/>
      <c r="BQG11" s="52"/>
      <c r="BQH11" s="52"/>
      <c r="BQI11" s="52"/>
      <c r="BQJ11" s="52"/>
      <c r="BQK11" s="52"/>
      <c r="BQL11" s="52"/>
      <c r="BQM11" s="52"/>
      <c r="BQN11" s="52"/>
      <c r="BQO11" s="52"/>
      <c r="BQP11" s="52"/>
      <c r="BQQ11" s="52"/>
      <c r="BQR11" s="52"/>
      <c r="BQS11" s="52"/>
      <c r="BQT11" s="52"/>
      <c r="BQU11" s="52"/>
      <c r="BQV11" s="52"/>
      <c r="BQW11" s="52"/>
      <c r="BQX11" s="52"/>
      <c r="BQY11" s="52"/>
      <c r="BQZ11" s="52"/>
      <c r="BRA11" s="52"/>
      <c r="BRB11" s="52"/>
      <c r="BRC11" s="52"/>
      <c r="BRD11" s="52"/>
      <c r="BRE11" s="52"/>
      <c r="BRF11" s="52"/>
      <c r="BRG11" s="52"/>
      <c r="BRH11" s="52"/>
      <c r="BRI11" s="52"/>
      <c r="BRJ11" s="52"/>
      <c r="BRK11" s="52"/>
      <c r="BRL11" s="52"/>
      <c r="BRM11" s="52"/>
      <c r="BRN11" s="52"/>
      <c r="BRO11" s="52"/>
      <c r="BRP11" s="52"/>
      <c r="BRQ11" s="52"/>
      <c r="BRR11" s="52"/>
      <c r="BRS11" s="52"/>
      <c r="BRT11" s="52"/>
      <c r="BRU11" s="52"/>
      <c r="BRV11" s="52"/>
      <c r="BRW11" s="52"/>
      <c r="BRX11" s="52"/>
      <c r="BRY11" s="52"/>
      <c r="BRZ11" s="52"/>
      <c r="BSA11" s="52"/>
      <c r="BSB11" s="52"/>
      <c r="BSC11" s="52"/>
      <c r="BSD11" s="52"/>
      <c r="BSE11" s="52"/>
      <c r="BSF11" s="52"/>
      <c r="BSG11" s="52"/>
      <c r="BSH11" s="52"/>
      <c r="BSI11" s="52"/>
      <c r="BSJ11" s="52"/>
      <c r="BSK11" s="52"/>
      <c r="BSL11" s="52"/>
      <c r="BSM11" s="52"/>
      <c r="BSN11" s="52"/>
      <c r="BSO11" s="52"/>
      <c r="BSP11" s="52"/>
      <c r="BSQ11" s="52"/>
      <c r="BSR11" s="52"/>
      <c r="BSS11" s="52"/>
      <c r="BST11" s="52"/>
      <c r="BSU11" s="52"/>
      <c r="BSV11" s="52"/>
      <c r="BSW11" s="52"/>
      <c r="BSX11" s="52"/>
      <c r="BSY11" s="52"/>
      <c r="BSZ11" s="52"/>
      <c r="BTA11" s="52"/>
      <c r="BTB11" s="52"/>
      <c r="BTC11" s="52"/>
      <c r="BTD11" s="52"/>
      <c r="BTE11" s="52"/>
      <c r="BTF11" s="52"/>
      <c r="BTG11" s="52"/>
      <c r="BTH11" s="52"/>
      <c r="BTI11" s="52"/>
      <c r="BTJ11" s="52"/>
      <c r="BTK11" s="52"/>
      <c r="BTL11" s="52"/>
      <c r="BTM11" s="52"/>
      <c r="BTN11" s="52"/>
      <c r="BTO11" s="52"/>
      <c r="BTP11" s="52"/>
      <c r="BTQ11" s="52"/>
      <c r="BTR11" s="52"/>
      <c r="BTS11" s="52"/>
      <c r="BTT11" s="52"/>
      <c r="BTU11" s="52"/>
      <c r="BTV11" s="52"/>
      <c r="BTW11" s="52"/>
      <c r="BTX11" s="52"/>
      <c r="BTY11" s="52"/>
      <c r="BTZ11" s="52"/>
      <c r="BUA11" s="52"/>
      <c r="BUB11" s="52"/>
      <c r="BUC11" s="52"/>
      <c r="BUD11" s="52"/>
      <c r="BUE11" s="52"/>
      <c r="BUF11" s="52"/>
      <c r="BUG11" s="52"/>
      <c r="BUH11" s="52"/>
      <c r="BUI11" s="52"/>
      <c r="BUJ11" s="52"/>
      <c r="BUK11" s="52"/>
      <c r="BUL11" s="52"/>
      <c r="BUM11" s="52"/>
      <c r="BUN11" s="52"/>
      <c r="BUO11" s="52"/>
      <c r="BUP11" s="52"/>
      <c r="BUQ11" s="52"/>
      <c r="BUR11" s="52"/>
      <c r="BUS11" s="52"/>
      <c r="BUT11" s="52"/>
      <c r="BUU11" s="52"/>
      <c r="BUV11" s="52"/>
      <c r="BUW11" s="52"/>
      <c r="BUX11" s="52"/>
      <c r="BUY11" s="52"/>
      <c r="BUZ11" s="52"/>
      <c r="BVA11" s="52"/>
      <c r="BVB11" s="52"/>
      <c r="BVC11" s="52"/>
      <c r="BVD11" s="52"/>
      <c r="BVE11" s="52"/>
      <c r="BVF11" s="52"/>
      <c r="BVG11" s="52"/>
      <c r="BVH11" s="52"/>
      <c r="BVI11" s="52"/>
      <c r="BVJ11" s="52"/>
      <c r="BVK11" s="52"/>
      <c r="BVL11" s="52"/>
      <c r="BVM11" s="52"/>
      <c r="BVN11" s="52"/>
      <c r="BVO11" s="52"/>
      <c r="BVP11" s="52"/>
      <c r="BVQ11" s="52"/>
      <c r="BVR11" s="52"/>
      <c r="BVS11" s="52"/>
      <c r="BVT11" s="52"/>
      <c r="BVU11" s="52"/>
      <c r="BVV11" s="52"/>
      <c r="BVW11" s="52"/>
      <c r="BVX11" s="52"/>
      <c r="BVY11" s="52"/>
      <c r="BVZ11" s="52"/>
      <c r="BWA11" s="52"/>
      <c r="BWB11" s="52"/>
      <c r="BWC11" s="52"/>
      <c r="BWD11" s="52"/>
      <c r="BWE11" s="52"/>
      <c r="BWF11" s="52"/>
      <c r="BWG11" s="52"/>
      <c r="BWH11" s="52"/>
      <c r="BWI11" s="52"/>
      <c r="BWJ11" s="52"/>
      <c r="BWK11" s="52"/>
      <c r="BWL11" s="52"/>
      <c r="BWM11" s="52"/>
      <c r="BWN11" s="52"/>
      <c r="BWO11" s="52"/>
      <c r="BWP11" s="52"/>
      <c r="BWQ11" s="52"/>
      <c r="BWR11" s="52"/>
      <c r="BWS11" s="52"/>
      <c r="BWT11" s="52"/>
      <c r="BWU11" s="52"/>
      <c r="BWV11" s="52"/>
      <c r="BWW11" s="52"/>
      <c r="BWX11" s="52"/>
      <c r="BWY11" s="52"/>
      <c r="BWZ11" s="52"/>
      <c r="BXA11" s="52"/>
      <c r="BXB11" s="52"/>
      <c r="BXC11" s="52"/>
      <c r="BXD11" s="52"/>
      <c r="BXE11" s="52"/>
      <c r="BXF11" s="52"/>
      <c r="BXG11" s="52"/>
      <c r="BXH11" s="52"/>
      <c r="BXI11" s="52"/>
      <c r="BXJ11" s="52"/>
      <c r="BXK11" s="52"/>
      <c r="BXL11" s="52"/>
      <c r="BXM11" s="52"/>
      <c r="BXN11" s="52"/>
      <c r="BXO11" s="52"/>
      <c r="BXP11" s="52"/>
      <c r="BXQ11" s="52"/>
      <c r="BXR11" s="52"/>
      <c r="BXS11" s="52"/>
      <c r="BXT11" s="52"/>
      <c r="BXU11" s="52"/>
      <c r="BXV11" s="52"/>
      <c r="BXW11" s="52"/>
      <c r="BXX11" s="52"/>
      <c r="BXY11" s="52"/>
      <c r="BXZ11" s="52"/>
      <c r="BYA11" s="52"/>
      <c r="BYB11" s="52"/>
      <c r="BYC11" s="52"/>
      <c r="BYD11" s="52"/>
      <c r="BYE11" s="52"/>
      <c r="BYF11" s="52"/>
      <c r="BYG11" s="52"/>
      <c r="BYH11" s="52"/>
      <c r="BYI11" s="52"/>
      <c r="BYJ11" s="52"/>
      <c r="BYK11" s="52"/>
      <c r="BYL11" s="52"/>
      <c r="BYM11" s="52"/>
      <c r="BYN11" s="52"/>
      <c r="BYO11" s="52"/>
      <c r="BYP11" s="52"/>
      <c r="BYQ11" s="52"/>
      <c r="BYR11" s="52"/>
      <c r="BYS11" s="52"/>
      <c r="BYT11" s="52"/>
      <c r="BYU11" s="52"/>
      <c r="BYV11" s="52"/>
      <c r="BYW11" s="52"/>
      <c r="BYX11" s="52"/>
      <c r="BYY11" s="52"/>
      <c r="BYZ11" s="52"/>
      <c r="BZA11" s="52"/>
      <c r="BZB11" s="52"/>
      <c r="BZC11" s="52"/>
      <c r="BZD11" s="52"/>
      <c r="BZE11" s="52"/>
      <c r="BZF11" s="52"/>
      <c r="BZG11" s="52"/>
      <c r="BZH11" s="52"/>
      <c r="BZI11" s="52"/>
      <c r="BZJ11" s="52"/>
      <c r="BZK11" s="52"/>
      <c r="BZL11" s="52"/>
      <c r="BZM11" s="52"/>
      <c r="BZN11" s="52"/>
      <c r="BZO11" s="52"/>
      <c r="BZP11" s="52"/>
      <c r="BZQ11" s="52"/>
      <c r="BZR11" s="52"/>
      <c r="BZS11" s="52"/>
      <c r="BZT11" s="52"/>
      <c r="BZU11" s="52"/>
      <c r="BZV11" s="52"/>
      <c r="BZW11" s="52"/>
      <c r="BZX11" s="52"/>
      <c r="BZY11" s="52"/>
      <c r="BZZ11" s="52"/>
      <c r="CAA11" s="52"/>
      <c r="CAB11" s="52"/>
      <c r="CAC11" s="52"/>
      <c r="CAD11" s="52"/>
      <c r="CAE11" s="52"/>
      <c r="CAF11" s="52"/>
      <c r="CAG11" s="52"/>
      <c r="CAH11" s="52"/>
      <c r="CAI11" s="52"/>
      <c r="CAJ11" s="52"/>
      <c r="CAK11" s="52"/>
      <c r="CAL11" s="52"/>
      <c r="CAM11" s="52"/>
      <c r="CAN11" s="52"/>
      <c r="CAO11" s="52"/>
      <c r="CAP11" s="52"/>
      <c r="CAQ11" s="52"/>
      <c r="CAR11" s="52"/>
      <c r="CAS11" s="52"/>
      <c r="CAT11" s="52"/>
      <c r="CAU11" s="52"/>
      <c r="CAV11" s="52"/>
      <c r="CAW11" s="52"/>
      <c r="CAX11" s="52"/>
      <c r="CAY11" s="52"/>
      <c r="CAZ11" s="52"/>
      <c r="CBA11" s="52"/>
      <c r="CBB11" s="52"/>
      <c r="CBC11" s="52"/>
      <c r="CBD11" s="52"/>
      <c r="CBE11" s="52"/>
      <c r="CBF11" s="52"/>
      <c r="CBG11" s="52"/>
      <c r="CBH11" s="52"/>
      <c r="CBI11" s="52"/>
      <c r="CBJ11" s="52"/>
      <c r="CBK11" s="52"/>
      <c r="CBL11" s="52"/>
      <c r="CBM11" s="52"/>
      <c r="CBN11" s="52"/>
      <c r="CBO11" s="52"/>
      <c r="CBP11" s="52"/>
      <c r="CBQ11" s="52"/>
      <c r="CBR11" s="52"/>
      <c r="CBS11" s="52"/>
      <c r="CBT11" s="52"/>
      <c r="CBU11" s="52"/>
      <c r="CBV11" s="52"/>
      <c r="CBW11" s="52"/>
      <c r="CBX11" s="52"/>
      <c r="CBY11" s="52"/>
      <c r="CBZ11" s="52"/>
      <c r="CCA11" s="52"/>
      <c r="CCB11" s="52"/>
      <c r="CCC11" s="52"/>
      <c r="CCD11" s="52"/>
      <c r="CCE11" s="52"/>
      <c r="CCF11" s="52"/>
      <c r="CCG11" s="52"/>
      <c r="CCH11" s="52"/>
      <c r="CCI11" s="52"/>
      <c r="CCJ11" s="52"/>
      <c r="CCK11" s="52"/>
      <c r="CCL11" s="52"/>
      <c r="CCM11" s="52"/>
      <c r="CCN11" s="52"/>
      <c r="CCO11" s="52"/>
      <c r="CCP11" s="52"/>
      <c r="CCQ11" s="52"/>
      <c r="CCR11" s="52"/>
      <c r="CCS11" s="52"/>
      <c r="CCT11" s="52"/>
      <c r="CCU11" s="52"/>
      <c r="CCV11" s="52"/>
      <c r="CCW11" s="52"/>
      <c r="CCX11" s="52"/>
      <c r="CCY11" s="52"/>
      <c r="CCZ11" s="52"/>
      <c r="CDA11" s="52"/>
      <c r="CDB11" s="52"/>
      <c r="CDC11" s="52"/>
      <c r="CDD11" s="52"/>
      <c r="CDE11" s="52"/>
      <c r="CDF11" s="52"/>
      <c r="CDG11" s="52"/>
      <c r="CDH11" s="52"/>
      <c r="CDI11" s="52"/>
      <c r="CDJ11" s="52"/>
      <c r="CDK11" s="52"/>
      <c r="CDL11" s="52"/>
      <c r="CDM11" s="52"/>
      <c r="CDN11" s="52"/>
      <c r="CDO11" s="52"/>
      <c r="CDP11" s="52"/>
      <c r="CDQ11" s="52"/>
      <c r="CDR11" s="52"/>
      <c r="CDS11" s="52"/>
      <c r="CDT11" s="52"/>
      <c r="CDU11" s="52"/>
      <c r="CDV11" s="52"/>
      <c r="CDW11" s="52"/>
      <c r="CDX11" s="52"/>
      <c r="CDY11" s="52"/>
      <c r="CDZ11" s="52"/>
      <c r="CEA11" s="52"/>
      <c r="CEB11" s="52"/>
      <c r="CEC11" s="52"/>
      <c r="CED11" s="52"/>
      <c r="CEE11" s="52"/>
      <c r="CEF11" s="52"/>
      <c r="CEG11" s="52"/>
      <c r="CEH11" s="52"/>
      <c r="CEI11" s="52"/>
      <c r="CEJ11" s="52"/>
      <c r="CEK11" s="52"/>
      <c r="CEL11" s="52"/>
      <c r="CEM11" s="52"/>
      <c r="CEN11" s="52"/>
      <c r="CEO11" s="52"/>
      <c r="CEP11" s="52"/>
      <c r="CEQ11" s="52"/>
      <c r="CER11" s="52"/>
      <c r="CES11" s="52"/>
      <c r="CET11" s="52"/>
      <c r="CEU11" s="52"/>
      <c r="CEV11" s="52"/>
      <c r="CEW11" s="52"/>
      <c r="CEX11" s="52"/>
      <c r="CEY11" s="52"/>
      <c r="CEZ11" s="52"/>
      <c r="CFA11" s="52"/>
      <c r="CFB11" s="52"/>
      <c r="CFC11" s="52"/>
      <c r="CFD11" s="52"/>
      <c r="CFE11" s="52"/>
      <c r="CFF11" s="52"/>
      <c r="CFG11" s="52"/>
      <c r="CFH11" s="52"/>
      <c r="CFI11" s="52"/>
      <c r="CFJ11" s="52"/>
      <c r="CFK11" s="52"/>
      <c r="CFL11" s="52"/>
      <c r="CFM11" s="52"/>
      <c r="CFN11" s="52"/>
      <c r="CFO11" s="52"/>
      <c r="CFP11" s="52"/>
      <c r="CFQ11" s="52"/>
      <c r="CFR11" s="52"/>
      <c r="CFS11" s="52"/>
      <c r="CFT11" s="52"/>
      <c r="CFU11" s="52"/>
      <c r="CFV11" s="52"/>
      <c r="CFW11" s="52"/>
      <c r="CFX11" s="52"/>
      <c r="CFY11" s="52"/>
      <c r="CFZ11" s="52"/>
      <c r="CGA11" s="52"/>
      <c r="CGB11" s="52"/>
      <c r="CGC11" s="52"/>
      <c r="CGD11" s="52"/>
      <c r="CGE11" s="52"/>
      <c r="CGF11" s="52"/>
      <c r="CGG11" s="52"/>
      <c r="CGH11" s="52"/>
      <c r="CGI11" s="52"/>
      <c r="CGJ11" s="52"/>
      <c r="CGK11" s="52"/>
      <c r="CGL11" s="52"/>
      <c r="CGM11" s="52"/>
      <c r="CGN11" s="52"/>
      <c r="CGO11" s="52"/>
      <c r="CGP11" s="52"/>
      <c r="CGQ11" s="52"/>
      <c r="CGR11" s="52"/>
      <c r="CGS11" s="52"/>
      <c r="CGT11" s="52"/>
      <c r="CGU11" s="52"/>
      <c r="CGV11" s="52"/>
      <c r="CGW11" s="52"/>
      <c r="CGX11" s="52"/>
      <c r="CGY11" s="52"/>
      <c r="CGZ11" s="52"/>
      <c r="CHA11" s="52"/>
      <c r="CHB11" s="52"/>
      <c r="CHC11" s="52"/>
      <c r="CHD11" s="52"/>
      <c r="CHE11" s="52"/>
      <c r="CHF11" s="52"/>
      <c r="CHG11" s="52"/>
      <c r="CHH11" s="52"/>
      <c r="CHI11" s="52"/>
      <c r="CHJ11" s="52"/>
      <c r="CHK11" s="52"/>
      <c r="CHL11" s="52"/>
      <c r="CHM11" s="52"/>
      <c r="CHN11" s="52"/>
      <c r="CHO11" s="52"/>
      <c r="CHP11" s="52"/>
      <c r="CHQ11" s="52"/>
      <c r="CHR11" s="52"/>
      <c r="CHS11" s="52"/>
      <c r="CHT11" s="52"/>
      <c r="CHU11" s="52"/>
      <c r="CHV11" s="52"/>
      <c r="CHW11" s="52"/>
      <c r="CHX11" s="52"/>
      <c r="CHY11" s="52"/>
      <c r="CHZ11" s="52"/>
      <c r="CIA11" s="52"/>
      <c r="CIB11" s="52"/>
      <c r="CIC11" s="52"/>
      <c r="CID11" s="52"/>
      <c r="CIE11" s="52"/>
      <c r="CIF11" s="52"/>
      <c r="CIG11" s="52"/>
      <c r="CIH11" s="52"/>
      <c r="CII11" s="52"/>
      <c r="CIJ11" s="52"/>
      <c r="CIK11" s="52"/>
      <c r="CIL11" s="52"/>
      <c r="CIM11" s="52"/>
      <c r="CIN11" s="52"/>
      <c r="CIO11" s="52"/>
      <c r="CIP11" s="52"/>
      <c r="CIQ11" s="52"/>
      <c r="CIR11" s="52"/>
      <c r="CIS11" s="52"/>
      <c r="CIT11" s="52"/>
      <c r="CIU11" s="52"/>
      <c r="CIV11" s="52"/>
      <c r="CIW11" s="52"/>
      <c r="CIX11" s="52"/>
      <c r="CIY11" s="52"/>
      <c r="CIZ11" s="52"/>
      <c r="CJA11" s="52"/>
      <c r="CJB11" s="52"/>
      <c r="CJC11" s="52"/>
      <c r="CJD11" s="52"/>
      <c r="CJE11" s="52"/>
      <c r="CJF11" s="52"/>
      <c r="CJG11" s="52"/>
      <c r="CJH11" s="52"/>
      <c r="CJI11" s="52"/>
      <c r="CJJ11" s="52"/>
      <c r="CJK11" s="52"/>
      <c r="CJL11" s="52"/>
      <c r="CJM11" s="52"/>
      <c r="CJN11" s="52"/>
      <c r="CJO11" s="52"/>
      <c r="CJP11" s="52"/>
      <c r="CJQ11" s="52"/>
      <c r="CJR11" s="52"/>
      <c r="CJS11" s="52"/>
      <c r="CJT11" s="52"/>
      <c r="CJU11" s="52"/>
      <c r="CJV11" s="52"/>
      <c r="CJW11" s="52"/>
      <c r="CJX11" s="52"/>
      <c r="CJY11" s="52"/>
      <c r="CJZ11" s="52"/>
      <c r="CKA11" s="52"/>
      <c r="CKB11" s="52"/>
      <c r="CKC11" s="52"/>
      <c r="CKD11" s="52"/>
      <c r="CKE11" s="52"/>
      <c r="CKF11" s="52"/>
      <c r="CKG11" s="52"/>
      <c r="CKH11" s="52"/>
      <c r="CKI11" s="52"/>
      <c r="CKJ11" s="52"/>
      <c r="CKK11" s="52"/>
      <c r="CKL11" s="52"/>
      <c r="CKM11" s="52"/>
      <c r="CKN11" s="52"/>
      <c r="CKO11" s="52"/>
      <c r="CKP11" s="52"/>
      <c r="CKQ11" s="52"/>
      <c r="CKR11" s="52"/>
      <c r="CKS11" s="52"/>
      <c r="CKT11" s="52"/>
      <c r="CKU11" s="52"/>
      <c r="CKV11" s="52"/>
      <c r="CKW11" s="52"/>
      <c r="CKX11" s="52"/>
      <c r="CKY11" s="52"/>
      <c r="CKZ11" s="52"/>
      <c r="CLA11" s="52"/>
      <c r="CLB11" s="52"/>
      <c r="CLC11" s="52"/>
      <c r="CLD11" s="52"/>
      <c r="CLE11" s="52"/>
      <c r="CLF11" s="52"/>
      <c r="CLG11" s="52"/>
      <c r="CLH11" s="52"/>
      <c r="CLI11" s="52"/>
      <c r="CLJ11" s="52"/>
      <c r="CLK11" s="52"/>
      <c r="CLL11" s="52"/>
      <c r="CLM11" s="52"/>
      <c r="CLN11" s="52"/>
      <c r="CLO11" s="52"/>
      <c r="CLP11" s="52"/>
      <c r="CLQ11" s="52"/>
      <c r="CLR11" s="52"/>
      <c r="CLS11" s="52"/>
      <c r="CLT11" s="52"/>
      <c r="CLU11" s="52"/>
      <c r="CLV11" s="52"/>
      <c r="CLW11" s="52"/>
      <c r="CLX11" s="52"/>
      <c r="CLY11" s="52"/>
      <c r="CLZ11" s="52"/>
      <c r="CMA11" s="52"/>
      <c r="CMB11" s="52"/>
      <c r="CMC11" s="52"/>
      <c r="CMD11" s="52"/>
      <c r="CME11" s="52"/>
      <c r="CMF11" s="52"/>
      <c r="CMG11" s="52"/>
      <c r="CMH11" s="52"/>
      <c r="CMI11" s="52"/>
      <c r="CMJ11" s="52"/>
      <c r="CMK11" s="52"/>
      <c r="CML11" s="52"/>
      <c r="CMM11" s="52"/>
      <c r="CMN11" s="52"/>
      <c r="CMO11" s="52"/>
      <c r="CMP11" s="52"/>
      <c r="CMQ11" s="52"/>
      <c r="CMR11" s="52"/>
      <c r="CMS11" s="52"/>
      <c r="CMT11" s="52"/>
      <c r="CMU11" s="52"/>
      <c r="CMV11" s="52"/>
      <c r="CMW11" s="52"/>
      <c r="CMX11" s="52"/>
      <c r="CMY11" s="52"/>
      <c r="CMZ11" s="52"/>
      <c r="CNA11" s="52"/>
      <c r="CNB11" s="52"/>
      <c r="CNC11" s="52"/>
      <c r="CND11" s="52"/>
      <c r="CNE11" s="52"/>
      <c r="CNF11" s="52"/>
      <c r="CNG11" s="52"/>
      <c r="CNH11" s="52"/>
      <c r="CNI11" s="52"/>
      <c r="CNJ11" s="52"/>
      <c r="CNK11" s="52"/>
      <c r="CNL11" s="52"/>
      <c r="CNM11" s="52"/>
      <c r="CNN11" s="52"/>
      <c r="CNO11" s="52"/>
      <c r="CNP11" s="52"/>
      <c r="CNQ11" s="52"/>
      <c r="CNR11" s="52"/>
      <c r="CNS11" s="52"/>
      <c r="CNT11" s="52"/>
      <c r="CNU11" s="52"/>
      <c r="CNV11" s="52"/>
      <c r="CNW11" s="52"/>
      <c r="CNX11" s="52"/>
      <c r="CNY11" s="52"/>
      <c r="CNZ11" s="52"/>
      <c r="COA11" s="52"/>
      <c r="COB11" s="52"/>
      <c r="COC11" s="52"/>
      <c r="COD11" s="52"/>
      <c r="COE11" s="52"/>
      <c r="COF11" s="52"/>
      <c r="COG11" s="52"/>
      <c r="COH11" s="52"/>
      <c r="COI11" s="52"/>
      <c r="COJ11" s="52"/>
      <c r="COK11" s="52"/>
      <c r="COL11" s="52"/>
      <c r="COM11" s="52"/>
      <c r="CON11" s="52"/>
      <c r="COO11" s="52"/>
      <c r="COP11" s="52"/>
      <c r="COQ11" s="52"/>
      <c r="COR11" s="52"/>
      <c r="COS11" s="52"/>
      <c r="COT11" s="52"/>
      <c r="COU11" s="52"/>
      <c r="COV11" s="52"/>
      <c r="COW11" s="52"/>
      <c r="COX11" s="52"/>
      <c r="COY11" s="52"/>
      <c r="COZ11" s="52"/>
      <c r="CPA11" s="52"/>
      <c r="CPB11" s="52"/>
      <c r="CPC11" s="52"/>
      <c r="CPD11" s="52"/>
      <c r="CPE11" s="52"/>
      <c r="CPF11" s="52"/>
      <c r="CPG11" s="52"/>
      <c r="CPH11" s="52"/>
      <c r="CPI11" s="52"/>
      <c r="CPJ11" s="52"/>
      <c r="CPK11" s="52"/>
      <c r="CPL11" s="52"/>
      <c r="CPM11" s="52"/>
      <c r="CPN11" s="52"/>
      <c r="CPO11" s="52"/>
      <c r="CPP11" s="52"/>
      <c r="CPQ11" s="52"/>
      <c r="CPR11" s="52"/>
      <c r="CPS11" s="52"/>
      <c r="CPT11" s="52"/>
      <c r="CPU11" s="52"/>
      <c r="CPV11" s="52"/>
      <c r="CPW11" s="52"/>
      <c r="CPX11" s="52"/>
      <c r="CPY11" s="52"/>
      <c r="CPZ11" s="52"/>
      <c r="CQA11" s="52"/>
      <c r="CQB11" s="52"/>
      <c r="CQC11" s="52"/>
      <c r="CQD11" s="52"/>
      <c r="CQE11" s="52"/>
      <c r="CQF11" s="52"/>
      <c r="CQG11" s="52"/>
      <c r="CQH11" s="52"/>
      <c r="CQI11" s="52"/>
      <c r="CQJ11" s="52"/>
      <c r="CQK11" s="52"/>
      <c r="CQL11" s="52"/>
      <c r="CQM11" s="52"/>
      <c r="CQN11" s="52"/>
      <c r="CQO11" s="52"/>
      <c r="CQP11" s="52"/>
      <c r="CQQ11" s="52"/>
      <c r="CQR11" s="52"/>
      <c r="CQS11" s="52"/>
      <c r="CQT11" s="52"/>
      <c r="CQU11" s="52"/>
      <c r="CQV11" s="52"/>
      <c r="CQW11" s="52"/>
      <c r="CQX11" s="52"/>
      <c r="CQY11" s="52"/>
      <c r="CQZ11" s="52"/>
      <c r="CRA11" s="52"/>
      <c r="CRB11" s="52"/>
      <c r="CRC11" s="52"/>
      <c r="CRD11" s="52"/>
      <c r="CRE11" s="52"/>
      <c r="CRF11" s="52"/>
      <c r="CRG11" s="52"/>
      <c r="CRH11" s="52"/>
      <c r="CRI11" s="52"/>
      <c r="CRJ11" s="52"/>
      <c r="CRK11" s="52"/>
      <c r="CRL11" s="52"/>
      <c r="CRM11" s="52"/>
      <c r="CRN11" s="52"/>
      <c r="CRO11" s="52"/>
      <c r="CRP11" s="52"/>
      <c r="CRQ11" s="52"/>
      <c r="CRR11" s="52"/>
      <c r="CRS11" s="52"/>
      <c r="CRT11" s="52"/>
      <c r="CRU11" s="52"/>
      <c r="CRV11" s="52"/>
      <c r="CRW11" s="52"/>
      <c r="CRX11" s="52"/>
      <c r="CRY11" s="52"/>
      <c r="CRZ11" s="52"/>
      <c r="CSA11" s="52"/>
      <c r="CSB11" s="52"/>
      <c r="CSC11" s="52"/>
      <c r="CSD11" s="52"/>
      <c r="CSE11" s="52"/>
      <c r="CSF11" s="52"/>
      <c r="CSG11" s="52"/>
      <c r="CSH11" s="52"/>
      <c r="CSI11" s="52"/>
      <c r="CSJ11" s="52"/>
      <c r="CSK11" s="52"/>
      <c r="CSL11" s="52"/>
      <c r="CSM11" s="52"/>
      <c r="CSN11" s="52"/>
      <c r="CSO11" s="52"/>
      <c r="CSP11" s="52"/>
      <c r="CSQ11" s="52"/>
      <c r="CSR11" s="52"/>
      <c r="CSS11" s="52"/>
      <c r="CST11" s="52"/>
      <c r="CSU11" s="52"/>
      <c r="CSV11" s="52"/>
      <c r="CSW11" s="52"/>
      <c r="CSX11" s="52"/>
      <c r="CSY11" s="52"/>
      <c r="CSZ11" s="52"/>
      <c r="CTA11" s="52"/>
      <c r="CTB11" s="52"/>
      <c r="CTC11" s="52"/>
      <c r="CTD11" s="52"/>
      <c r="CTE11" s="52"/>
      <c r="CTF11" s="52"/>
      <c r="CTG11" s="52"/>
      <c r="CTH11" s="52"/>
      <c r="CTI11" s="52"/>
      <c r="CTJ11" s="52"/>
      <c r="CTK11" s="52"/>
      <c r="CTL11" s="52"/>
      <c r="CTM11" s="52"/>
      <c r="CTN11" s="52"/>
      <c r="CTO11" s="52"/>
      <c r="CTP11" s="52"/>
      <c r="CTQ11" s="52"/>
      <c r="CTR11" s="52"/>
      <c r="CTS11" s="52"/>
      <c r="CTT11" s="52"/>
      <c r="CTU11" s="52"/>
      <c r="CTV11" s="52"/>
      <c r="CTW11" s="52"/>
      <c r="CTX11" s="52"/>
      <c r="CTY11" s="52"/>
      <c r="CTZ11" s="52"/>
      <c r="CUA11" s="52"/>
      <c r="CUB11" s="52"/>
      <c r="CUC11" s="52"/>
      <c r="CUD11" s="52"/>
      <c r="CUE11" s="52"/>
      <c r="CUF11" s="52"/>
      <c r="CUG11" s="52"/>
      <c r="CUH11" s="52"/>
      <c r="CUI11" s="52"/>
      <c r="CUJ11" s="52"/>
      <c r="CUK11" s="52"/>
      <c r="CUL11" s="52"/>
      <c r="CUM11" s="52"/>
      <c r="CUN11" s="52"/>
      <c r="CUO11" s="52"/>
      <c r="CUP11" s="52"/>
      <c r="CUQ11" s="52"/>
      <c r="CUR11" s="52"/>
      <c r="CUS11" s="52"/>
      <c r="CUT11" s="52"/>
      <c r="CUU11" s="52"/>
      <c r="CUV11" s="52"/>
      <c r="CUW11" s="52"/>
      <c r="CUX11" s="52"/>
      <c r="CUY11" s="52"/>
      <c r="CUZ11" s="52"/>
      <c r="CVA11" s="52"/>
      <c r="CVB11" s="52"/>
      <c r="CVC11" s="52"/>
      <c r="CVD11" s="52"/>
      <c r="CVE11" s="52"/>
      <c r="CVF11" s="52"/>
      <c r="CVG11" s="52"/>
      <c r="CVH11" s="52"/>
      <c r="CVI11" s="52"/>
      <c r="CVJ11" s="52"/>
      <c r="CVK11" s="52"/>
      <c r="CVL11" s="52"/>
      <c r="CVM11" s="52"/>
      <c r="CVN11" s="52"/>
      <c r="CVO11" s="52"/>
      <c r="CVP11" s="52"/>
      <c r="CVQ11" s="52"/>
      <c r="CVR11" s="52"/>
      <c r="CVS11" s="52"/>
      <c r="CVT11" s="52"/>
      <c r="CVU11" s="52"/>
      <c r="CVV11" s="52"/>
      <c r="CVW11" s="52"/>
      <c r="CVX11" s="52"/>
      <c r="CVY11" s="52"/>
      <c r="CVZ11" s="52"/>
      <c r="CWA11" s="52"/>
      <c r="CWB11" s="52"/>
      <c r="CWC11" s="52"/>
      <c r="CWD11" s="52"/>
      <c r="CWE11" s="52"/>
      <c r="CWF11" s="52"/>
      <c r="CWG11" s="52"/>
      <c r="CWH11" s="52"/>
      <c r="CWI11" s="52"/>
      <c r="CWJ11" s="52"/>
      <c r="CWK11" s="52"/>
      <c r="CWL11" s="52"/>
      <c r="CWM11" s="52"/>
      <c r="CWN11" s="52"/>
      <c r="CWO11" s="52"/>
      <c r="CWP11" s="52"/>
      <c r="CWQ11" s="52"/>
      <c r="CWR11" s="52"/>
      <c r="CWS11" s="52"/>
      <c r="CWT11" s="52"/>
      <c r="CWU11" s="52"/>
      <c r="CWV11" s="52"/>
      <c r="CWW11" s="52"/>
      <c r="CWX11" s="52"/>
      <c r="CWY11" s="52"/>
      <c r="CWZ11" s="52"/>
      <c r="CXA11" s="52"/>
      <c r="CXB11" s="52"/>
      <c r="CXC11" s="52"/>
      <c r="CXD11" s="52"/>
      <c r="CXE11" s="52"/>
      <c r="CXF11" s="52"/>
      <c r="CXG11" s="52"/>
      <c r="CXH11" s="52"/>
      <c r="CXI11" s="52"/>
      <c r="CXJ11" s="52"/>
      <c r="CXK11" s="52"/>
      <c r="CXL11" s="52"/>
      <c r="CXM11" s="52"/>
      <c r="CXN11" s="52"/>
      <c r="CXO11" s="52"/>
      <c r="CXP11" s="52"/>
      <c r="CXQ11" s="52"/>
      <c r="CXR11" s="52"/>
      <c r="CXS11" s="52"/>
      <c r="CXT11" s="52"/>
      <c r="CXU11" s="52"/>
      <c r="CXV11" s="52"/>
      <c r="CXW11" s="52"/>
      <c r="CXX11" s="52"/>
      <c r="CXY11" s="52"/>
      <c r="CXZ11" s="52"/>
      <c r="CYA11" s="52"/>
      <c r="CYB11" s="52"/>
      <c r="CYC11" s="52"/>
      <c r="CYD11" s="52"/>
      <c r="CYE11" s="52"/>
      <c r="CYF11" s="52"/>
      <c r="CYG11" s="52"/>
      <c r="CYH11" s="52"/>
      <c r="CYI11" s="52"/>
      <c r="CYJ11" s="52"/>
      <c r="CYK11" s="52"/>
      <c r="CYL11" s="52"/>
      <c r="CYM11" s="52"/>
      <c r="CYN11" s="52"/>
      <c r="CYO11" s="52"/>
      <c r="CYP11" s="52"/>
      <c r="CYQ11" s="52"/>
      <c r="CYR11" s="52"/>
      <c r="CYS11" s="52"/>
      <c r="CYT11" s="52"/>
      <c r="CYU11" s="52"/>
      <c r="CYV11" s="52"/>
      <c r="CYW11" s="52"/>
      <c r="CYX11" s="52"/>
      <c r="CYY11" s="52"/>
      <c r="CYZ11" s="52"/>
      <c r="CZA11" s="52"/>
      <c r="CZB11" s="52"/>
      <c r="CZC11" s="52"/>
      <c r="CZD11" s="52"/>
      <c r="CZE11" s="52"/>
      <c r="CZF11" s="52"/>
      <c r="CZG11" s="52"/>
      <c r="CZH11" s="52"/>
      <c r="CZI11" s="52"/>
      <c r="CZJ11" s="52"/>
      <c r="CZK11" s="52"/>
      <c r="CZL11" s="52"/>
      <c r="CZM11" s="52"/>
      <c r="CZN11" s="52"/>
      <c r="CZO11" s="52"/>
      <c r="CZP11" s="52"/>
      <c r="CZQ11" s="52"/>
      <c r="CZR11" s="52"/>
      <c r="CZS11" s="52"/>
      <c r="CZT11" s="52"/>
      <c r="CZU11" s="52"/>
      <c r="CZV11" s="52"/>
      <c r="CZW11" s="52"/>
      <c r="CZX11" s="52"/>
      <c r="CZY11" s="52"/>
      <c r="CZZ11" s="52"/>
      <c r="DAA11" s="52"/>
      <c r="DAB11" s="52"/>
      <c r="DAC11" s="52"/>
      <c r="DAD11" s="52"/>
      <c r="DAE11" s="52"/>
      <c r="DAF11" s="52"/>
      <c r="DAG11" s="52"/>
      <c r="DAH11" s="52"/>
      <c r="DAI11" s="52"/>
      <c r="DAJ11" s="52"/>
      <c r="DAK11" s="52"/>
      <c r="DAL11" s="52"/>
      <c r="DAM11" s="52"/>
      <c r="DAN11" s="52"/>
      <c r="DAO11" s="52"/>
      <c r="DAP11" s="52"/>
      <c r="DAQ11" s="52"/>
      <c r="DAR11" s="52"/>
      <c r="DAS11" s="52"/>
      <c r="DAT11" s="52"/>
      <c r="DAU11" s="52"/>
      <c r="DAV11" s="52"/>
      <c r="DAW11" s="52"/>
      <c r="DAX11" s="52"/>
      <c r="DAY11" s="52"/>
      <c r="DAZ11" s="52"/>
      <c r="DBA11" s="52"/>
      <c r="DBB11" s="52"/>
      <c r="DBC11" s="52"/>
      <c r="DBD11" s="52"/>
      <c r="DBE11" s="52"/>
      <c r="DBF11" s="52"/>
      <c r="DBG11" s="52"/>
      <c r="DBH11" s="52"/>
      <c r="DBI11" s="52"/>
      <c r="DBJ11" s="52"/>
      <c r="DBK11" s="52"/>
      <c r="DBL11" s="52"/>
      <c r="DBM11" s="52"/>
      <c r="DBN11" s="52"/>
      <c r="DBO11" s="52"/>
      <c r="DBP11" s="52"/>
      <c r="DBQ11" s="52"/>
      <c r="DBR11" s="52"/>
      <c r="DBS11" s="52"/>
      <c r="DBT11" s="52"/>
      <c r="DBU11" s="52"/>
      <c r="DBV11" s="52"/>
      <c r="DBW11" s="52"/>
      <c r="DBX11" s="52"/>
      <c r="DBY11" s="52"/>
      <c r="DBZ11" s="52"/>
      <c r="DCA11" s="52"/>
      <c r="DCB11" s="52"/>
      <c r="DCC11" s="52"/>
      <c r="DCD11" s="52"/>
      <c r="DCE11" s="52"/>
      <c r="DCF11" s="52"/>
      <c r="DCG11" s="52"/>
      <c r="DCH11" s="52"/>
      <c r="DCI11" s="52"/>
      <c r="DCJ11" s="52"/>
      <c r="DCK11" s="52"/>
      <c r="DCL11" s="52"/>
      <c r="DCM11" s="52"/>
      <c r="DCN11" s="52"/>
      <c r="DCO11" s="52"/>
      <c r="DCP11" s="52"/>
      <c r="DCQ11" s="52"/>
      <c r="DCR11" s="52"/>
      <c r="DCS11" s="52"/>
      <c r="DCT11" s="52"/>
      <c r="DCU11" s="52"/>
      <c r="DCV11" s="52"/>
      <c r="DCW11" s="52"/>
      <c r="DCX11" s="52"/>
      <c r="DCY11" s="52"/>
      <c r="DCZ11" s="52"/>
      <c r="DDA11" s="52"/>
      <c r="DDB11" s="52"/>
      <c r="DDC11" s="52"/>
      <c r="DDD11" s="52"/>
      <c r="DDE11" s="52"/>
      <c r="DDF11" s="52"/>
      <c r="DDG11" s="52"/>
      <c r="DDH11" s="52"/>
      <c r="DDI11" s="52"/>
      <c r="DDJ11" s="52"/>
      <c r="DDK11" s="52"/>
      <c r="DDL11" s="52"/>
      <c r="DDM11" s="52"/>
      <c r="DDN11" s="52"/>
      <c r="DDO11" s="52"/>
      <c r="DDP11" s="52"/>
      <c r="DDQ11" s="52"/>
      <c r="DDR11" s="52"/>
      <c r="DDS11" s="52"/>
      <c r="DDT11" s="52"/>
      <c r="DDU11" s="52"/>
      <c r="DDV11" s="52"/>
      <c r="DDW11" s="52"/>
      <c r="DDX11" s="52"/>
      <c r="DDY11" s="52"/>
      <c r="DDZ11" s="52"/>
      <c r="DEA11" s="52"/>
      <c r="DEB11" s="52"/>
      <c r="DEC11" s="52"/>
      <c r="DED11" s="52"/>
      <c r="DEE11" s="52"/>
      <c r="DEF11" s="52"/>
      <c r="DEG11" s="52"/>
      <c r="DEH11" s="52"/>
      <c r="DEI11" s="52"/>
      <c r="DEJ11" s="52"/>
      <c r="DEK11" s="52"/>
      <c r="DEL11" s="52"/>
      <c r="DEM11" s="52"/>
      <c r="DEN11" s="52"/>
      <c r="DEO11" s="52"/>
      <c r="DEP11" s="52"/>
      <c r="DEQ11" s="52"/>
      <c r="DER11" s="52"/>
      <c r="DES11" s="52"/>
      <c r="DET11" s="52"/>
      <c r="DEU11" s="52"/>
      <c r="DEV11" s="52"/>
      <c r="DEW11" s="52"/>
      <c r="DEX11" s="52"/>
      <c r="DEY11" s="52"/>
      <c r="DEZ11" s="52"/>
      <c r="DFA11" s="52"/>
      <c r="DFB11" s="52"/>
      <c r="DFC11" s="52"/>
      <c r="DFD11" s="52"/>
      <c r="DFE11" s="52"/>
      <c r="DFF11" s="52"/>
      <c r="DFG11" s="52"/>
      <c r="DFH11" s="52"/>
      <c r="DFI11" s="52"/>
      <c r="DFJ11" s="52"/>
      <c r="DFK11" s="52"/>
      <c r="DFL11" s="52"/>
      <c r="DFM11" s="52"/>
      <c r="DFN11" s="52"/>
      <c r="DFO11" s="52"/>
      <c r="DFP11" s="52"/>
      <c r="DFQ11" s="52"/>
      <c r="DFR11" s="52"/>
      <c r="DFS11" s="52"/>
      <c r="DFT11" s="52"/>
      <c r="DFU11" s="52"/>
      <c r="DFV11" s="52"/>
      <c r="DFW11" s="52"/>
      <c r="DFX11" s="52"/>
      <c r="DFY11" s="52"/>
      <c r="DFZ11" s="52"/>
      <c r="DGA11" s="52"/>
      <c r="DGB11" s="52"/>
      <c r="DGC11" s="52"/>
      <c r="DGD11" s="52"/>
      <c r="DGE11" s="52"/>
      <c r="DGF11" s="52"/>
      <c r="DGG11" s="52"/>
      <c r="DGH11" s="52"/>
      <c r="DGI11" s="52"/>
      <c r="DGJ11" s="52"/>
      <c r="DGK11" s="52"/>
      <c r="DGL11" s="52"/>
      <c r="DGM11" s="52"/>
      <c r="DGN11" s="52"/>
      <c r="DGO11" s="52"/>
      <c r="DGP11" s="52"/>
      <c r="DGQ11" s="52"/>
      <c r="DGR11" s="52"/>
      <c r="DGS11" s="52"/>
      <c r="DGT11" s="52"/>
      <c r="DGU11" s="52"/>
      <c r="DGV11" s="52"/>
      <c r="DGW11" s="52"/>
      <c r="DGX11" s="52"/>
      <c r="DGY11" s="52"/>
      <c r="DGZ11" s="52"/>
      <c r="DHA11" s="52"/>
      <c r="DHB11" s="52"/>
      <c r="DHC11" s="52"/>
      <c r="DHD11" s="52"/>
      <c r="DHE11" s="52"/>
      <c r="DHF11" s="52"/>
      <c r="DHG11" s="52"/>
      <c r="DHH11" s="52"/>
      <c r="DHI11" s="52"/>
      <c r="DHJ11" s="52"/>
      <c r="DHK11" s="52"/>
      <c r="DHL11" s="52"/>
      <c r="DHM11" s="52"/>
      <c r="DHN11" s="52"/>
      <c r="DHO11" s="52"/>
      <c r="DHP11" s="52"/>
      <c r="DHQ11" s="52"/>
      <c r="DHR11" s="52"/>
      <c r="DHS11" s="52"/>
      <c r="DHT11" s="52"/>
      <c r="DHU11" s="52"/>
      <c r="DHV11" s="52"/>
      <c r="DHW11" s="52"/>
      <c r="DHX11" s="52"/>
      <c r="DHY11" s="52"/>
      <c r="DHZ11" s="52"/>
      <c r="DIA11" s="52"/>
      <c r="DIB11" s="52"/>
      <c r="DIC11" s="52"/>
      <c r="DID11" s="52"/>
      <c r="DIE11" s="52"/>
      <c r="DIF11" s="52"/>
      <c r="DIG11" s="52"/>
      <c r="DIH11" s="52"/>
      <c r="DII11" s="52"/>
      <c r="DIJ11" s="52"/>
      <c r="DIK11" s="52"/>
      <c r="DIL11" s="52"/>
      <c r="DIM11" s="52"/>
      <c r="DIN11" s="52"/>
      <c r="DIO11" s="52"/>
      <c r="DIP11" s="52"/>
      <c r="DIQ11" s="52"/>
      <c r="DIR11" s="52"/>
      <c r="DIS11" s="52"/>
      <c r="DIT11" s="52"/>
      <c r="DIU11" s="52"/>
      <c r="DIV11" s="52"/>
      <c r="DIW11" s="52"/>
      <c r="DIX11" s="52"/>
      <c r="DIY11" s="52"/>
      <c r="DIZ11" s="52"/>
      <c r="DJA11" s="52"/>
      <c r="DJB11" s="52"/>
      <c r="DJC11" s="52"/>
      <c r="DJD11" s="52"/>
      <c r="DJE11" s="52"/>
      <c r="DJF11" s="52"/>
      <c r="DJG11" s="52"/>
      <c r="DJH11" s="52"/>
      <c r="DJI11" s="52"/>
      <c r="DJJ11" s="52"/>
      <c r="DJK11" s="52"/>
      <c r="DJL11" s="52"/>
      <c r="DJM11" s="52"/>
      <c r="DJN11" s="52"/>
      <c r="DJO11" s="52"/>
      <c r="DJP11" s="52"/>
      <c r="DJQ11" s="52"/>
      <c r="DJR11" s="52"/>
      <c r="DJS11" s="52"/>
      <c r="DJT11" s="52"/>
      <c r="DJU11" s="52"/>
      <c r="DJV11" s="52"/>
      <c r="DJW11" s="52"/>
      <c r="DJX11" s="52"/>
      <c r="DJY11" s="52"/>
      <c r="DJZ11" s="52"/>
      <c r="DKA11" s="52"/>
      <c r="DKB11" s="52"/>
      <c r="DKC11" s="52"/>
      <c r="DKD11" s="52"/>
      <c r="DKE11" s="52"/>
      <c r="DKF11" s="52"/>
      <c r="DKG11" s="52"/>
      <c r="DKH11" s="52"/>
      <c r="DKI11" s="52"/>
      <c r="DKJ11" s="52"/>
      <c r="DKK11" s="52"/>
      <c r="DKL11" s="52"/>
      <c r="DKM11" s="52"/>
      <c r="DKN11" s="52"/>
      <c r="DKO11" s="52"/>
      <c r="DKP11" s="52"/>
      <c r="DKQ11" s="52"/>
      <c r="DKR11" s="52"/>
      <c r="DKS11" s="52"/>
      <c r="DKT11" s="52"/>
      <c r="DKU11" s="52"/>
      <c r="DKV11" s="52"/>
      <c r="DKW11" s="52"/>
      <c r="DKX11" s="52"/>
      <c r="DKY11" s="52"/>
      <c r="DKZ11" s="52"/>
      <c r="DLA11" s="52"/>
      <c r="DLB11" s="52"/>
      <c r="DLC11" s="52"/>
      <c r="DLD11" s="52"/>
      <c r="DLE11" s="52"/>
      <c r="DLF11" s="52"/>
      <c r="DLG11" s="52"/>
      <c r="DLH11" s="52"/>
      <c r="DLI11" s="52"/>
      <c r="DLJ11" s="52"/>
      <c r="DLK11" s="52"/>
      <c r="DLL11" s="52"/>
      <c r="DLM11" s="52"/>
      <c r="DLN11" s="52"/>
      <c r="DLO11" s="52"/>
      <c r="DLP11" s="52"/>
      <c r="DLQ11" s="52"/>
      <c r="DLR11" s="52"/>
      <c r="DLS11" s="52"/>
      <c r="DLT11" s="52"/>
      <c r="DLU11" s="52"/>
      <c r="DLV11" s="52"/>
      <c r="DLW11" s="52"/>
      <c r="DLX11" s="52"/>
      <c r="DLY11" s="52"/>
      <c r="DLZ11" s="52"/>
      <c r="DMA11" s="52"/>
      <c r="DMB11" s="52"/>
      <c r="DMC11" s="52"/>
      <c r="DMD11" s="52"/>
      <c r="DME11" s="52"/>
      <c r="DMF11" s="52"/>
      <c r="DMG11" s="52"/>
      <c r="DMH11" s="52"/>
      <c r="DMI11" s="52"/>
      <c r="DMJ11" s="52"/>
      <c r="DMK11" s="52"/>
      <c r="DML11" s="52"/>
      <c r="DMM11" s="52"/>
      <c r="DMN11" s="52"/>
      <c r="DMO11" s="52"/>
      <c r="DMP11" s="52"/>
      <c r="DMQ11" s="52"/>
      <c r="DMR11" s="52"/>
      <c r="DMS11" s="52"/>
      <c r="DMT11" s="52"/>
      <c r="DMU11" s="52"/>
      <c r="DMV11" s="52"/>
      <c r="DMW11" s="52"/>
      <c r="DMX11" s="52"/>
      <c r="DMY11" s="52"/>
      <c r="DMZ11" s="52"/>
      <c r="DNA11" s="52"/>
      <c r="DNB11" s="52"/>
      <c r="DNC11" s="52"/>
      <c r="DND11" s="52"/>
      <c r="DNE11" s="52"/>
      <c r="DNF11" s="52"/>
      <c r="DNG11" s="52"/>
      <c r="DNH11" s="52"/>
      <c r="DNI11" s="52"/>
      <c r="DNJ11" s="52"/>
      <c r="DNK11" s="52"/>
      <c r="DNL11" s="52"/>
      <c r="DNM11" s="52"/>
      <c r="DNN11" s="52"/>
      <c r="DNO11" s="52"/>
      <c r="DNP11" s="52"/>
      <c r="DNQ11" s="52"/>
      <c r="DNR11" s="52"/>
      <c r="DNS11" s="52"/>
      <c r="DNT11" s="52"/>
      <c r="DNU11" s="52"/>
      <c r="DNV11" s="52"/>
      <c r="DNW11" s="52"/>
      <c r="DNX11" s="52"/>
      <c r="DNY11" s="52"/>
      <c r="DNZ11" s="52"/>
      <c r="DOA11" s="52"/>
      <c r="DOB11" s="52"/>
      <c r="DOC11" s="52"/>
      <c r="DOD11" s="52"/>
      <c r="DOE11" s="52"/>
      <c r="DOF11" s="52"/>
      <c r="DOG11" s="52"/>
      <c r="DOH11" s="52"/>
      <c r="DOI11" s="52"/>
      <c r="DOJ11" s="52"/>
      <c r="DOK11" s="52"/>
      <c r="DOL11" s="52"/>
      <c r="DOM11" s="52"/>
      <c r="DON11" s="52"/>
      <c r="DOO11" s="52"/>
      <c r="DOP11" s="52"/>
      <c r="DOQ11" s="52"/>
      <c r="DOR11" s="52"/>
      <c r="DOS11" s="52"/>
      <c r="DOT11" s="52"/>
      <c r="DOU11" s="52"/>
      <c r="DOV11" s="52"/>
      <c r="DOW11" s="52"/>
      <c r="DOX11" s="52"/>
      <c r="DOY11" s="52"/>
      <c r="DOZ11" s="52"/>
      <c r="DPA11" s="52"/>
      <c r="DPB11" s="52"/>
      <c r="DPC11" s="52"/>
      <c r="DPD11" s="52"/>
      <c r="DPE11" s="52"/>
      <c r="DPF11" s="52"/>
      <c r="DPG11" s="52"/>
      <c r="DPH11" s="52"/>
      <c r="DPI11" s="52"/>
      <c r="DPJ11" s="52"/>
      <c r="DPK11" s="52"/>
      <c r="DPL11" s="52"/>
      <c r="DPM11" s="52"/>
      <c r="DPN11" s="52"/>
      <c r="DPO11" s="52"/>
      <c r="DPP11" s="52"/>
      <c r="DPQ11" s="52"/>
      <c r="DPR11" s="52"/>
      <c r="DPS11" s="52"/>
      <c r="DPT11" s="52"/>
      <c r="DPU11" s="52"/>
      <c r="DPV11" s="52"/>
      <c r="DPW11" s="52"/>
      <c r="DPX11" s="52"/>
      <c r="DPY11" s="52"/>
      <c r="DPZ11" s="52"/>
      <c r="DQA11" s="52"/>
      <c r="DQB11" s="52"/>
      <c r="DQC11" s="52"/>
      <c r="DQD11" s="52"/>
      <c r="DQE11" s="52"/>
      <c r="DQF11" s="52"/>
      <c r="DQG11" s="52"/>
      <c r="DQH11" s="52"/>
      <c r="DQI11" s="52"/>
      <c r="DQJ11" s="52"/>
      <c r="DQK11" s="52"/>
      <c r="DQL11" s="52"/>
      <c r="DQM11" s="52"/>
      <c r="DQN11" s="52"/>
      <c r="DQO11" s="52"/>
      <c r="DQP11" s="52"/>
      <c r="DQQ11" s="52"/>
      <c r="DQR11" s="52"/>
      <c r="DQS11" s="52"/>
      <c r="DQT11" s="52"/>
      <c r="DQU11" s="52"/>
      <c r="DQV11" s="52"/>
      <c r="DQW11" s="52"/>
      <c r="DQX11" s="52"/>
      <c r="DQY11" s="52"/>
      <c r="DQZ11" s="52"/>
      <c r="DRA11" s="52"/>
      <c r="DRB11" s="52"/>
      <c r="DRC11" s="52"/>
      <c r="DRD11" s="52"/>
      <c r="DRE11" s="52"/>
      <c r="DRF11" s="52"/>
      <c r="DRG11" s="52"/>
      <c r="DRH11" s="52"/>
      <c r="DRI11" s="52"/>
      <c r="DRJ11" s="52"/>
      <c r="DRK11" s="52"/>
      <c r="DRL11" s="52"/>
      <c r="DRM11" s="52"/>
      <c r="DRN11" s="52"/>
      <c r="DRO11" s="52"/>
      <c r="DRP11" s="52"/>
      <c r="DRQ11" s="52"/>
      <c r="DRR11" s="52"/>
      <c r="DRS11" s="52"/>
      <c r="DRT11" s="52"/>
      <c r="DRU11" s="52"/>
      <c r="DRV11" s="52"/>
      <c r="DRW11" s="52"/>
      <c r="DRX11" s="52"/>
      <c r="DRY11" s="52"/>
      <c r="DRZ11" s="52"/>
      <c r="DSA11" s="52"/>
      <c r="DSB11" s="52"/>
      <c r="DSC11" s="52"/>
      <c r="DSD11" s="52"/>
      <c r="DSE11" s="52"/>
      <c r="DSF11" s="52"/>
      <c r="DSG11" s="52"/>
      <c r="DSH11" s="52"/>
      <c r="DSI11" s="52"/>
      <c r="DSJ11" s="52"/>
      <c r="DSK11" s="52"/>
      <c r="DSL11" s="52"/>
      <c r="DSM11" s="52"/>
      <c r="DSN11" s="52"/>
      <c r="DSO11" s="52"/>
      <c r="DSP11" s="52"/>
      <c r="DSQ11" s="52"/>
      <c r="DSR11" s="52"/>
      <c r="DSS11" s="52"/>
      <c r="DST11" s="52"/>
      <c r="DSU11" s="52"/>
      <c r="DSV11" s="52"/>
      <c r="DSW11" s="52"/>
      <c r="DSX11" s="52"/>
      <c r="DSY11" s="52"/>
      <c r="DSZ11" s="52"/>
      <c r="DTA11" s="52"/>
      <c r="DTB11" s="52"/>
      <c r="DTC11" s="52"/>
      <c r="DTD11" s="52"/>
      <c r="DTE11" s="52"/>
      <c r="DTF11" s="52"/>
      <c r="DTG11" s="52"/>
      <c r="DTH11" s="52"/>
      <c r="DTI11" s="52"/>
      <c r="DTJ11" s="52"/>
      <c r="DTK11" s="52"/>
      <c r="DTL11" s="52"/>
      <c r="DTM11" s="52"/>
      <c r="DTN11" s="52"/>
      <c r="DTO11" s="52"/>
      <c r="DTP11" s="52"/>
      <c r="DTQ11" s="52"/>
      <c r="DTR11" s="52"/>
      <c r="DTS11" s="52"/>
      <c r="DTT11" s="52"/>
      <c r="DTU11" s="52"/>
      <c r="DTV11" s="52"/>
      <c r="DTW11" s="52"/>
      <c r="DTX11" s="52"/>
      <c r="DTY11" s="52"/>
      <c r="DTZ11" s="52"/>
      <c r="DUA11" s="52"/>
      <c r="DUB11" s="52"/>
      <c r="DUC11" s="52"/>
      <c r="DUD11" s="52"/>
      <c r="DUE11" s="52"/>
      <c r="DUF11" s="52"/>
      <c r="DUG11" s="52"/>
      <c r="DUH11" s="52"/>
      <c r="DUI11" s="52"/>
      <c r="DUJ11" s="52"/>
      <c r="DUK11" s="52"/>
      <c r="DUL11" s="52"/>
      <c r="DUM11" s="52"/>
      <c r="DUN11" s="52"/>
      <c r="DUO11" s="52"/>
      <c r="DUP11" s="52"/>
      <c r="DUQ11" s="52"/>
      <c r="DUR11" s="52"/>
      <c r="DUS11" s="52"/>
      <c r="DUT11" s="52"/>
      <c r="DUU11" s="52"/>
      <c r="DUV11" s="52"/>
      <c r="DUW11" s="52"/>
      <c r="DUX11" s="52"/>
      <c r="DUY11" s="52"/>
      <c r="DUZ11" s="52"/>
      <c r="DVA11" s="52"/>
      <c r="DVB11" s="52"/>
      <c r="DVC11" s="52"/>
      <c r="DVD11" s="52"/>
      <c r="DVE11" s="52"/>
      <c r="DVF11" s="52"/>
      <c r="DVG11" s="52"/>
      <c r="DVH11" s="52"/>
      <c r="DVI11" s="52"/>
      <c r="DVJ11" s="52"/>
      <c r="DVK11" s="52"/>
      <c r="DVL11" s="52"/>
      <c r="DVM11" s="52"/>
      <c r="DVN11" s="52"/>
      <c r="DVO11" s="52"/>
      <c r="DVP11" s="52"/>
      <c r="DVQ11" s="52"/>
      <c r="DVR11" s="52"/>
      <c r="DVS11" s="52"/>
      <c r="DVT11" s="52"/>
      <c r="DVU11" s="52"/>
      <c r="DVV11" s="52"/>
      <c r="DVW11" s="52"/>
      <c r="DVX11" s="52"/>
      <c r="DVY11" s="52"/>
      <c r="DVZ11" s="52"/>
      <c r="DWA11" s="52"/>
      <c r="DWB11" s="52"/>
      <c r="DWC11" s="52"/>
      <c r="DWD11" s="52"/>
      <c r="DWE11" s="52"/>
      <c r="DWF11" s="52"/>
      <c r="DWG11" s="52"/>
      <c r="DWH11" s="52"/>
      <c r="DWI11" s="52"/>
      <c r="DWJ11" s="52"/>
      <c r="DWK11" s="52"/>
      <c r="DWL11" s="52"/>
      <c r="DWM11" s="52"/>
      <c r="DWN11" s="52"/>
      <c r="DWO11" s="52"/>
      <c r="DWP11" s="52"/>
      <c r="DWQ11" s="52"/>
      <c r="DWR11" s="52"/>
      <c r="DWS11" s="52"/>
      <c r="DWT11" s="52"/>
      <c r="DWU11" s="52"/>
      <c r="DWV11" s="52"/>
      <c r="DWW11" s="52"/>
      <c r="DWX11" s="52"/>
      <c r="DWY11" s="52"/>
      <c r="DWZ11" s="52"/>
      <c r="DXA11" s="52"/>
      <c r="DXB11" s="52"/>
      <c r="DXC11" s="52"/>
      <c r="DXD11" s="52"/>
      <c r="DXE11" s="52"/>
      <c r="DXF11" s="52"/>
      <c r="DXG11" s="52"/>
      <c r="DXH11" s="52"/>
      <c r="DXI11" s="52"/>
      <c r="DXJ11" s="52"/>
      <c r="DXK11" s="52"/>
      <c r="DXL11" s="52"/>
      <c r="DXM11" s="52"/>
      <c r="DXN11" s="52"/>
      <c r="DXO11" s="52"/>
      <c r="DXP11" s="52"/>
      <c r="DXQ11" s="52"/>
      <c r="DXR11" s="52"/>
      <c r="DXS11" s="52"/>
      <c r="DXT11" s="52"/>
      <c r="DXU11" s="52"/>
      <c r="DXV11" s="52"/>
      <c r="DXW11" s="52"/>
      <c r="DXX11" s="52"/>
      <c r="DXY11" s="52"/>
      <c r="DXZ11" s="52"/>
      <c r="DYA11" s="52"/>
      <c r="DYB11" s="52"/>
      <c r="DYC11" s="52"/>
      <c r="DYD11" s="52"/>
      <c r="DYE11" s="52"/>
      <c r="DYF11" s="52"/>
      <c r="DYG11" s="52"/>
      <c r="DYH11" s="52"/>
      <c r="DYI11" s="52"/>
      <c r="DYJ11" s="52"/>
      <c r="DYK11" s="52"/>
      <c r="DYL11" s="52"/>
      <c r="DYM11" s="52"/>
      <c r="DYN11" s="52"/>
      <c r="DYO11" s="52"/>
      <c r="DYP11" s="52"/>
      <c r="DYQ11" s="52"/>
      <c r="DYR11" s="52"/>
      <c r="DYS11" s="52"/>
      <c r="DYT11" s="52"/>
      <c r="DYU11" s="52"/>
      <c r="DYV11" s="52"/>
      <c r="DYW11" s="52"/>
      <c r="DYX11" s="52"/>
      <c r="DYY11" s="52"/>
      <c r="DYZ11" s="52"/>
      <c r="DZA11" s="52"/>
      <c r="DZB11" s="52"/>
      <c r="DZC11" s="52"/>
      <c r="DZD11" s="52"/>
      <c r="DZE11" s="52"/>
      <c r="DZF11" s="52"/>
      <c r="DZG11" s="52"/>
      <c r="DZH11" s="52"/>
      <c r="DZI11" s="52"/>
      <c r="DZJ11" s="52"/>
      <c r="DZK11" s="52"/>
      <c r="DZL11" s="52"/>
      <c r="DZM11" s="52"/>
      <c r="DZN11" s="52"/>
      <c r="DZO11" s="52"/>
      <c r="DZP11" s="52"/>
      <c r="DZQ11" s="52"/>
      <c r="DZR11" s="52"/>
      <c r="DZS11" s="52"/>
      <c r="DZT11" s="52"/>
      <c r="DZU11" s="52"/>
      <c r="DZV11" s="52"/>
      <c r="DZW11" s="52"/>
      <c r="DZX11" s="52"/>
      <c r="DZY11" s="52"/>
      <c r="DZZ11" s="52"/>
      <c r="EAA11" s="52"/>
      <c r="EAB11" s="52"/>
      <c r="EAC11" s="52"/>
      <c r="EAD11" s="52"/>
      <c r="EAE11" s="52"/>
      <c r="EAF11" s="52"/>
      <c r="EAG11" s="52"/>
      <c r="EAH11" s="52"/>
      <c r="EAI11" s="52"/>
      <c r="EAJ11" s="52"/>
      <c r="EAK11" s="52"/>
      <c r="EAL11" s="52"/>
      <c r="EAM11" s="52"/>
      <c r="EAN11" s="52"/>
      <c r="EAO11" s="52"/>
      <c r="EAP11" s="52"/>
      <c r="EAQ11" s="52"/>
      <c r="EAR11" s="52"/>
      <c r="EAS11" s="52"/>
      <c r="EAT11" s="52"/>
      <c r="EAU11" s="52"/>
      <c r="EAV11" s="52"/>
      <c r="EAW11" s="52"/>
      <c r="EAX11" s="52"/>
      <c r="EAY11" s="52"/>
      <c r="EAZ11" s="52"/>
      <c r="EBA11" s="52"/>
      <c r="EBB11" s="52"/>
      <c r="EBC11" s="52"/>
      <c r="EBD11" s="52"/>
      <c r="EBE11" s="52"/>
      <c r="EBF11" s="52"/>
      <c r="EBG11" s="52"/>
      <c r="EBH11" s="52"/>
      <c r="EBI11" s="52"/>
      <c r="EBJ11" s="52"/>
      <c r="EBK11" s="52"/>
      <c r="EBL11" s="52"/>
      <c r="EBM11" s="52"/>
      <c r="EBN11" s="52"/>
      <c r="EBO11" s="52"/>
      <c r="EBP11" s="52"/>
      <c r="EBQ11" s="52"/>
      <c r="EBR11" s="52"/>
      <c r="EBS11" s="52"/>
      <c r="EBT11" s="52"/>
      <c r="EBU11" s="52"/>
      <c r="EBV11" s="52"/>
      <c r="EBW11" s="52"/>
      <c r="EBX11" s="52"/>
      <c r="EBY11" s="52"/>
      <c r="EBZ11" s="52"/>
      <c r="ECA11" s="52"/>
      <c r="ECB11" s="52"/>
      <c r="ECC11" s="52"/>
      <c r="ECD11" s="52"/>
      <c r="ECE11" s="52"/>
      <c r="ECF11" s="52"/>
      <c r="ECG11" s="52"/>
      <c r="ECH11" s="52"/>
      <c r="ECI11" s="52"/>
      <c r="ECJ11" s="52"/>
      <c r="ECK11" s="52"/>
      <c r="ECL11" s="52"/>
      <c r="ECM11" s="52"/>
      <c r="ECN11" s="52"/>
      <c r="ECO11" s="52"/>
      <c r="ECP11" s="52"/>
      <c r="ECQ11" s="52"/>
      <c r="ECR11" s="52"/>
      <c r="ECS11" s="52"/>
      <c r="ECT11" s="52"/>
      <c r="ECU11" s="52"/>
      <c r="ECV11" s="52"/>
      <c r="ECW11" s="52"/>
      <c r="ECX11" s="52"/>
      <c r="ECY11" s="52"/>
      <c r="ECZ11" s="52"/>
      <c r="EDA11" s="52"/>
      <c r="EDB11" s="52"/>
      <c r="EDC11" s="52"/>
      <c r="EDD11" s="52"/>
      <c r="EDE11" s="52"/>
      <c r="EDF11" s="52"/>
      <c r="EDG11" s="52"/>
      <c r="EDH11" s="52"/>
      <c r="EDI11" s="52"/>
      <c r="EDJ11" s="52"/>
      <c r="EDK11" s="52"/>
      <c r="EDL11" s="52"/>
      <c r="EDM11" s="52"/>
      <c r="EDN11" s="52"/>
      <c r="EDO11" s="52"/>
      <c r="EDP11" s="52"/>
      <c r="EDQ11" s="52"/>
      <c r="EDR11" s="52"/>
      <c r="EDS11" s="52"/>
      <c r="EDT11" s="52"/>
      <c r="EDU11" s="52"/>
      <c r="EDV11" s="52"/>
      <c r="EDW11" s="52"/>
      <c r="EDX11" s="52"/>
      <c r="EDY11" s="52"/>
      <c r="EDZ11" s="52"/>
      <c r="EEA11" s="52"/>
      <c r="EEB11" s="52"/>
      <c r="EEC11" s="52"/>
      <c r="EED11" s="52"/>
      <c r="EEE11" s="52"/>
      <c r="EEF11" s="52"/>
      <c r="EEG11" s="52"/>
      <c r="EEH11" s="52"/>
      <c r="EEI11" s="52"/>
      <c r="EEJ11" s="52"/>
      <c r="EEK11" s="52"/>
      <c r="EEL11" s="52"/>
      <c r="EEM11" s="52"/>
      <c r="EEN11" s="52"/>
      <c r="EEO11" s="52"/>
      <c r="EEP11" s="52"/>
      <c r="EEQ11" s="52"/>
      <c r="EER11" s="52"/>
      <c r="EES11" s="52"/>
      <c r="EET11" s="52"/>
      <c r="EEU11" s="52"/>
      <c r="EEV11" s="52"/>
      <c r="EEW11" s="52"/>
      <c r="EEX11" s="52"/>
      <c r="EEY11" s="52"/>
      <c r="EEZ11" s="52"/>
      <c r="EFA11" s="52"/>
      <c r="EFB11" s="52"/>
      <c r="EFC11" s="52"/>
      <c r="EFD11" s="52"/>
      <c r="EFE11" s="52"/>
      <c r="EFF11" s="52"/>
      <c r="EFG11" s="52"/>
      <c r="EFH11" s="52"/>
      <c r="EFI11" s="52"/>
      <c r="EFJ11" s="52"/>
      <c r="EFK11" s="52"/>
      <c r="EFL11" s="52"/>
      <c r="EFM11" s="52"/>
      <c r="EFN11" s="52"/>
      <c r="EFO11" s="52"/>
      <c r="EFP11" s="52"/>
      <c r="EFQ11" s="52"/>
      <c r="EFR11" s="52"/>
      <c r="EFS11" s="52"/>
      <c r="EFT11" s="52"/>
      <c r="EFU11" s="52"/>
      <c r="EFV11" s="52"/>
      <c r="EFW11" s="52"/>
      <c r="EFX11" s="52"/>
      <c r="EFY11" s="52"/>
      <c r="EFZ11" s="52"/>
      <c r="EGA11" s="52"/>
      <c r="EGB11" s="52"/>
      <c r="EGC11" s="52"/>
      <c r="EGD11" s="52"/>
      <c r="EGE11" s="52"/>
      <c r="EGF11" s="52"/>
      <c r="EGG11" s="52"/>
      <c r="EGH11" s="52"/>
      <c r="EGI11" s="52"/>
      <c r="EGJ11" s="52"/>
      <c r="EGK11" s="52"/>
      <c r="EGL11" s="52"/>
      <c r="EGM11" s="52"/>
      <c r="EGN11" s="52"/>
      <c r="EGO11" s="52"/>
      <c r="EGP11" s="52"/>
      <c r="EGQ11" s="52"/>
      <c r="EGR11" s="52"/>
      <c r="EGS11" s="52"/>
      <c r="EGT11" s="52"/>
      <c r="EGU11" s="52"/>
      <c r="EGV11" s="52"/>
      <c r="EGW11" s="52"/>
      <c r="EGX11" s="52"/>
      <c r="EGY11" s="52"/>
      <c r="EGZ11" s="52"/>
      <c r="EHA11" s="52"/>
      <c r="EHB11" s="52"/>
      <c r="EHC11" s="52"/>
      <c r="EHD11" s="52"/>
      <c r="EHE11" s="52"/>
      <c r="EHF11" s="52"/>
      <c r="EHG11" s="52"/>
      <c r="EHH11" s="52"/>
      <c r="EHI11" s="52"/>
      <c r="EHJ11" s="52"/>
      <c r="EHK11" s="52"/>
      <c r="EHL11" s="52"/>
      <c r="EHM11" s="52"/>
      <c r="EHN11" s="52"/>
      <c r="EHO11" s="52"/>
      <c r="EHP11" s="52"/>
      <c r="EHQ11" s="52"/>
      <c r="EHR11" s="52"/>
      <c r="EHS11" s="52"/>
      <c r="EHT11" s="52"/>
      <c r="EHU11" s="52"/>
      <c r="EHV11" s="52"/>
      <c r="EHW11" s="52"/>
      <c r="EHX11" s="52"/>
      <c r="EHY11" s="52"/>
      <c r="EHZ11" s="52"/>
      <c r="EIA11" s="52"/>
      <c r="EIB11" s="52"/>
      <c r="EIC11" s="52"/>
      <c r="EID11" s="52"/>
      <c r="EIE11" s="52"/>
      <c r="EIF11" s="52"/>
      <c r="EIG11" s="52"/>
      <c r="EIH11" s="52"/>
      <c r="EII11" s="52"/>
      <c r="EIJ11" s="52"/>
      <c r="EIK11" s="52"/>
      <c r="EIL11" s="52"/>
      <c r="EIM11" s="52"/>
      <c r="EIN11" s="52"/>
      <c r="EIO11" s="52"/>
      <c r="EIP11" s="52"/>
      <c r="EIQ11" s="52"/>
      <c r="EIR11" s="52"/>
      <c r="EIS11" s="52"/>
      <c r="EIT11" s="52"/>
      <c r="EIU11" s="52"/>
      <c r="EIV11" s="52"/>
      <c r="EIW11" s="52"/>
      <c r="EIX11" s="52"/>
      <c r="EIY11" s="52"/>
      <c r="EIZ11" s="52"/>
      <c r="EJA11" s="52"/>
      <c r="EJB11" s="52"/>
      <c r="EJC11" s="52"/>
      <c r="EJD11" s="52"/>
      <c r="EJE11" s="52"/>
      <c r="EJF11" s="52"/>
      <c r="EJG11" s="52"/>
      <c r="EJH11" s="52"/>
      <c r="EJI11" s="52"/>
      <c r="EJJ11" s="52"/>
      <c r="EJK11" s="52"/>
      <c r="EJL11" s="52"/>
      <c r="EJM11" s="52"/>
      <c r="EJN11" s="52"/>
      <c r="EJO11" s="52"/>
      <c r="EJP11" s="52"/>
      <c r="EJQ11" s="52"/>
      <c r="EJR11" s="52"/>
      <c r="EJS11" s="52"/>
      <c r="EJT11" s="52"/>
      <c r="EJU11" s="52"/>
      <c r="EJV11" s="52"/>
      <c r="EJW11" s="52"/>
      <c r="EJX11" s="52"/>
      <c r="EJY11" s="52"/>
      <c r="EJZ11" s="52"/>
      <c r="EKA11" s="52"/>
      <c r="EKB11" s="52"/>
      <c r="EKC11" s="52"/>
      <c r="EKD11" s="52"/>
      <c r="EKE11" s="52"/>
      <c r="EKF11" s="52"/>
      <c r="EKG11" s="52"/>
      <c r="EKH11" s="52"/>
      <c r="EKI11" s="52"/>
      <c r="EKJ11" s="52"/>
      <c r="EKK11" s="52"/>
      <c r="EKL11" s="52"/>
      <c r="EKM11" s="52"/>
      <c r="EKN11" s="52"/>
      <c r="EKO11" s="52"/>
      <c r="EKP11" s="52"/>
      <c r="EKQ11" s="52"/>
      <c r="EKR11" s="52"/>
      <c r="EKS11" s="52"/>
      <c r="EKT11" s="52"/>
      <c r="EKU11" s="52"/>
      <c r="EKV11" s="52"/>
      <c r="EKW11" s="52"/>
      <c r="EKX11" s="52"/>
      <c r="EKY11" s="52"/>
      <c r="EKZ11" s="52"/>
      <c r="ELA11" s="52"/>
      <c r="ELB11" s="52"/>
      <c r="ELC11" s="52"/>
      <c r="ELD11" s="52"/>
      <c r="ELE11" s="52"/>
      <c r="ELF11" s="52"/>
      <c r="ELG11" s="52"/>
      <c r="ELH11" s="52"/>
      <c r="ELI11" s="52"/>
      <c r="ELJ11" s="52"/>
      <c r="ELK11" s="52"/>
      <c r="ELL11" s="52"/>
      <c r="ELM11" s="52"/>
      <c r="ELN11" s="52"/>
      <c r="ELO11" s="52"/>
      <c r="ELP11" s="52"/>
      <c r="ELQ11" s="52"/>
      <c r="ELR11" s="52"/>
      <c r="ELS11" s="52"/>
      <c r="ELT11" s="52"/>
      <c r="ELU11" s="52"/>
      <c r="ELV11" s="52"/>
      <c r="ELW11" s="52"/>
      <c r="ELX11" s="52"/>
      <c r="ELY11" s="52"/>
      <c r="ELZ11" s="52"/>
      <c r="EMA11" s="52"/>
      <c r="EMB11" s="52"/>
      <c r="EMC11" s="52"/>
      <c r="EMD11" s="52"/>
      <c r="EME11" s="52"/>
      <c r="EMF11" s="52"/>
      <c r="EMG11" s="52"/>
      <c r="EMH11" s="52"/>
      <c r="EMI11" s="52"/>
      <c r="EMJ11" s="52"/>
      <c r="EMK11" s="52"/>
      <c r="EML11" s="52"/>
      <c r="EMM11" s="52"/>
      <c r="EMN11" s="52"/>
      <c r="EMO11" s="52"/>
      <c r="EMP11" s="52"/>
      <c r="EMQ11" s="52"/>
      <c r="EMR11" s="52"/>
      <c r="EMS11" s="52"/>
      <c r="EMT11" s="52"/>
      <c r="EMU11" s="52"/>
      <c r="EMV11" s="52"/>
      <c r="EMW11" s="52"/>
      <c r="EMX11" s="52"/>
      <c r="EMY11" s="52"/>
      <c r="EMZ11" s="52"/>
      <c r="ENA11" s="52"/>
      <c r="ENB11" s="52"/>
      <c r="ENC11" s="52"/>
      <c r="END11" s="52"/>
      <c r="ENE11" s="52"/>
      <c r="ENF11" s="52"/>
      <c r="ENG11" s="52"/>
      <c r="ENH11" s="52"/>
      <c r="ENI11" s="52"/>
      <c r="ENJ11" s="52"/>
      <c r="ENK11" s="52"/>
      <c r="ENL11" s="52"/>
      <c r="ENM11" s="52"/>
      <c r="ENN11" s="52"/>
      <c r="ENO11" s="52"/>
      <c r="ENP11" s="52"/>
      <c r="ENQ11" s="52"/>
      <c r="ENR11" s="52"/>
      <c r="ENS11" s="52"/>
      <c r="ENT11" s="52"/>
      <c r="ENU11" s="52"/>
      <c r="ENV11" s="52"/>
      <c r="ENW11" s="52"/>
      <c r="ENX11" s="52"/>
      <c r="ENY11" s="52"/>
      <c r="ENZ11" s="52"/>
      <c r="EOA11" s="52"/>
      <c r="EOB11" s="52"/>
      <c r="EOC11" s="52"/>
      <c r="EOD11" s="52"/>
      <c r="EOE11" s="52"/>
      <c r="EOF11" s="52"/>
      <c r="EOG11" s="52"/>
      <c r="EOH11" s="52"/>
      <c r="EOI11" s="52"/>
      <c r="EOJ11" s="52"/>
      <c r="EOK11" s="52"/>
      <c r="EOL11" s="52"/>
      <c r="EOM11" s="52"/>
      <c r="EON11" s="52"/>
      <c r="EOO11" s="52"/>
      <c r="EOP11" s="52"/>
      <c r="EOQ11" s="52"/>
      <c r="EOR11" s="52"/>
      <c r="EOS11" s="52"/>
      <c r="EOT11" s="52"/>
      <c r="EOU11" s="52"/>
      <c r="EOV11" s="52"/>
      <c r="EOW11" s="52"/>
      <c r="EOX11" s="52"/>
      <c r="EOY11" s="52"/>
      <c r="EOZ11" s="52"/>
      <c r="EPA11" s="52"/>
      <c r="EPB11" s="52"/>
      <c r="EPC11" s="52"/>
      <c r="EPD11" s="52"/>
      <c r="EPE11" s="52"/>
      <c r="EPF11" s="52"/>
      <c r="EPG11" s="52"/>
      <c r="EPH11" s="52"/>
      <c r="EPI11" s="52"/>
      <c r="EPJ11" s="52"/>
      <c r="EPK11" s="52"/>
      <c r="EPL11" s="52"/>
      <c r="EPM11" s="52"/>
      <c r="EPN11" s="52"/>
      <c r="EPO11" s="52"/>
      <c r="EPP11" s="52"/>
      <c r="EPQ11" s="52"/>
      <c r="EPR11" s="52"/>
      <c r="EPS11" s="52"/>
      <c r="EPT11" s="52"/>
      <c r="EPU11" s="52"/>
      <c r="EPV11" s="52"/>
      <c r="EPW11" s="52"/>
      <c r="EPX11" s="52"/>
      <c r="EPY11" s="52"/>
      <c r="EPZ11" s="52"/>
      <c r="EQA11" s="52"/>
      <c r="EQB11" s="52"/>
      <c r="EQC11" s="52"/>
      <c r="EQD11" s="52"/>
      <c r="EQE11" s="52"/>
      <c r="EQF11" s="52"/>
      <c r="EQG11" s="52"/>
      <c r="EQH11" s="52"/>
      <c r="EQI11" s="52"/>
      <c r="EQJ11" s="52"/>
      <c r="EQK11" s="52"/>
      <c r="EQL11" s="52"/>
      <c r="EQM11" s="52"/>
      <c r="EQN11" s="52"/>
      <c r="EQO11" s="52"/>
      <c r="EQP11" s="52"/>
      <c r="EQQ11" s="52"/>
      <c r="EQR11" s="52"/>
      <c r="EQS11" s="52"/>
      <c r="EQT11" s="52"/>
      <c r="EQU11" s="52"/>
      <c r="EQV11" s="52"/>
      <c r="EQW11" s="52"/>
      <c r="EQX11" s="52"/>
      <c r="EQY11" s="52"/>
      <c r="EQZ11" s="52"/>
      <c r="ERA11" s="52"/>
      <c r="ERB11" s="52"/>
      <c r="ERC11" s="52"/>
      <c r="ERD11" s="52"/>
      <c r="ERE11" s="52"/>
      <c r="ERF11" s="52"/>
      <c r="ERG11" s="52"/>
      <c r="ERH11" s="52"/>
      <c r="ERI11" s="52"/>
      <c r="ERJ11" s="52"/>
      <c r="ERK11" s="52"/>
      <c r="ERL11" s="52"/>
      <c r="ERM11" s="52"/>
      <c r="ERN11" s="52"/>
      <c r="ERO11" s="52"/>
      <c r="ERP11" s="52"/>
      <c r="ERQ11" s="52"/>
      <c r="ERR11" s="52"/>
      <c r="ERS11" s="52"/>
      <c r="ERT11" s="52"/>
      <c r="ERU11" s="52"/>
      <c r="ERV11" s="52"/>
      <c r="ERW11" s="52"/>
      <c r="ERX11" s="52"/>
      <c r="ERY11" s="52"/>
      <c r="ERZ11" s="52"/>
      <c r="ESA11" s="52"/>
      <c r="ESB11" s="52"/>
      <c r="ESC11" s="52"/>
      <c r="ESD11" s="52"/>
      <c r="ESE11" s="52"/>
      <c r="ESF11" s="52"/>
      <c r="ESG11" s="52"/>
      <c r="ESH11" s="52"/>
      <c r="ESI11" s="52"/>
      <c r="ESJ11" s="52"/>
      <c r="ESK11" s="52"/>
      <c r="ESL11" s="52"/>
      <c r="ESM11" s="52"/>
      <c r="ESN11" s="52"/>
      <c r="ESO11" s="52"/>
      <c r="ESP11" s="52"/>
      <c r="ESQ11" s="52"/>
      <c r="ESR11" s="52"/>
      <c r="ESS11" s="52"/>
      <c r="EST11" s="52"/>
      <c r="ESU11" s="52"/>
      <c r="ESV11" s="52"/>
      <c r="ESW11" s="52"/>
      <c r="ESX11" s="52"/>
      <c r="ESY11" s="52"/>
      <c r="ESZ11" s="52"/>
      <c r="ETA11" s="52"/>
      <c r="ETB11" s="52"/>
      <c r="ETC11" s="52"/>
      <c r="ETD11" s="52"/>
      <c r="ETE11" s="52"/>
      <c r="ETF11" s="52"/>
      <c r="ETG11" s="52"/>
      <c r="ETH11" s="52"/>
      <c r="ETI11" s="52"/>
      <c r="ETJ11" s="52"/>
      <c r="ETK11" s="52"/>
      <c r="ETL11" s="52"/>
      <c r="ETM11" s="52"/>
      <c r="ETN11" s="52"/>
      <c r="ETO11" s="52"/>
      <c r="ETP11" s="52"/>
      <c r="ETQ11" s="52"/>
      <c r="ETR11" s="52"/>
      <c r="ETS11" s="52"/>
      <c r="ETT11" s="52"/>
      <c r="ETU11" s="52"/>
      <c r="ETV11" s="52"/>
      <c r="ETW11" s="52"/>
      <c r="ETX11" s="52"/>
      <c r="ETY11" s="52"/>
      <c r="ETZ11" s="52"/>
      <c r="EUA11" s="52"/>
      <c r="EUB11" s="52"/>
      <c r="EUC11" s="52"/>
      <c r="EUD11" s="52"/>
      <c r="EUE11" s="52"/>
      <c r="EUF11" s="52"/>
      <c r="EUG11" s="52"/>
      <c r="EUH11" s="52"/>
      <c r="EUI11" s="52"/>
      <c r="EUJ11" s="52"/>
      <c r="EUK11" s="52"/>
      <c r="EUL11" s="52"/>
      <c r="EUM11" s="52"/>
      <c r="EUN11" s="52"/>
      <c r="EUO11" s="52"/>
      <c r="EUP11" s="52"/>
      <c r="EUQ11" s="52"/>
      <c r="EUR11" s="52"/>
      <c r="EUS11" s="52"/>
      <c r="EUT11" s="52"/>
      <c r="EUU11" s="52"/>
      <c r="EUV11" s="52"/>
      <c r="EUW11" s="52"/>
      <c r="EUX11" s="52"/>
      <c r="EUY11" s="52"/>
      <c r="EUZ11" s="52"/>
      <c r="EVA11" s="52"/>
      <c r="EVB11" s="52"/>
      <c r="EVC11" s="52"/>
      <c r="EVD11" s="52"/>
      <c r="EVE11" s="52"/>
      <c r="EVF11" s="52"/>
      <c r="EVG11" s="52"/>
      <c r="EVH11" s="52"/>
      <c r="EVI11" s="52"/>
      <c r="EVJ11" s="52"/>
      <c r="EVK11" s="52"/>
      <c r="EVL11" s="52"/>
      <c r="EVM11" s="52"/>
      <c r="EVN11" s="52"/>
      <c r="EVO11" s="52"/>
      <c r="EVP11" s="52"/>
      <c r="EVQ11" s="52"/>
      <c r="EVR11" s="52"/>
      <c r="EVS11" s="52"/>
      <c r="EVT11" s="52"/>
      <c r="EVU11" s="52"/>
      <c r="EVV11" s="52"/>
      <c r="EVW11" s="52"/>
      <c r="EVX11" s="52"/>
      <c r="EVY11" s="52"/>
      <c r="EVZ11" s="52"/>
      <c r="EWA11" s="52"/>
      <c r="EWB11" s="52"/>
      <c r="EWC11" s="52"/>
      <c r="EWD11" s="52"/>
      <c r="EWE11" s="52"/>
      <c r="EWF11" s="52"/>
      <c r="EWG11" s="52"/>
      <c r="EWH11" s="52"/>
      <c r="EWI11" s="52"/>
      <c r="EWJ11" s="52"/>
      <c r="EWK11" s="52"/>
      <c r="EWL11" s="52"/>
      <c r="EWM11" s="52"/>
      <c r="EWN11" s="52"/>
      <c r="EWO11" s="52"/>
      <c r="EWP11" s="52"/>
      <c r="EWQ11" s="52"/>
      <c r="EWR11" s="52"/>
      <c r="EWS11" s="52"/>
      <c r="EWT11" s="52"/>
      <c r="EWU11" s="52"/>
      <c r="EWV11" s="52"/>
      <c r="EWW11" s="52"/>
      <c r="EWX11" s="52"/>
      <c r="EWY11" s="52"/>
      <c r="EWZ11" s="52"/>
      <c r="EXA11" s="52"/>
      <c r="EXB11" s="52"/>
      <c r="EXC11" s="52"/>
      <c r="EXD11" s="52"/>
      <c r="EXE11" s="52"/>
      <c r="EXF11" s="52"/>
      <c r="EXG11" s="52"/>
      <c r="EXH11" s="52"/>
      <c r="EXI11" s="52"/>
      <c r="EXJ11" s="52"/>
      <c r="EXK11" s="52"/>
      <c r="EXL11" s="52"/>
      <c r="EXM11" s="52"/>
      <c r="EXN11" s="52"/>
      <c r="EXO11" s="52"/>
      <c r="EXP11" s="52"/>
      <c r="EXQ11" s="52"/>
      <c r="EXR11" s="52"/>
      <c r="EXS11" s="52"/>
      <c r="EXT11" s="52"/>
      <c r="EXU11" s="52"/>
      <c r="EXV11" s="52"/>
      <c r="EXW11" s="52"/>
      <c r="EXX11" s="52"/>
      <c r="EXY11" s="52"/>
      <c r="EXZ11" s="52"/>
      <c r="EYA11" s="52"/>
      <c r="EYB11" s="52"/>
      <c r="EYC11" s="52"/>
      <c r="EYD11" s="52"/>
      <c r="EYE11" s="52"/>
      <c r="EYF11" s="52"/>
      <c r="EYG11" s="52"/>
      <c r="EYH11" s="52"/>
      <c r="EYI11" s="52"/>
      <c r="EYJ11" s="52"/>
      <c r="EYK11" s="52"/>
      <c r="EYL11" s="52"/>
      <c r="EYM11" s="52"/>
      <c r="EYN11" s="52"/>
      <c r="EYO11" s="52"/>
      <c r="EYP11" s="52"/>
      <c r="EYQ11" s="52"/>
      <c r="EYR11" s="52"/>
      <c r="EYS11" s="52"/>
      <c r="EYT11" s="52"/>
      <c r="EYU11" s="52"/>
      <c r="EYV11" s="52"/>
      <c r="EYW11" s="52"/>
      <c r="EYX11" s="52"/>
      <c r="EYY11" s="52"/>
      <c r="EYZ11" s="52"/>
      <c r="EZA11" s="52"/>
      <c r="EZB11" s="52"/>
      <c r="EZC11" s="52"/>
      <c r="EZD11" s="52"/>
      <c r="EZE11" s="52"/>
      <c r="EZF11" s="52"/>
      <c r="EZG11" s="52"/>
      <c r="EZH11" s="52"/>
      <c r="EZI11" s="52"/>
      <c r="EZJ11" s="52"/>
      <c r="EZK11" s="52"/>
      <c r="EZL11" s="52"/>
      <c r="EZM11" s="52"/>
      <c r="EZN11" s="52"/>
      <c r="EZO11" s="52"/>
      <c r="EZP11" s="52"/>
      <c r="EZQ11" s="52"/>
      <c r="EZR11" s="52"/>
      <c r="EZS11" s="52"/>
      <c r="EZT11" s="52"/>
      <c r="EZU11" s="52"/>
      <c r="EZV11" s="52"/>
      <c r="EZW11" s="52"/>
      <c r="EZX11" s="52"/>
      <c r="EZY11" s="52"/>
      <c r="EZZ11" s="52"/>
      <c r="FAA11" s="52"/>
      <c r="FAB11" s="52"/>
      <c r="FAC11" s="52"/>
      <c r="FAD11" s="52"/>
      <c r="FAE11" s="52"/>
      <c r="FAF11" s="52"/>
      <c r="FAG11" s="52"/>
      <c r="FAH11" s="52"/>
      <c r="FAI11" s="52"/>
      <c r="FAJ11" s="52"/>
      <c r="FAK11" s="52"/>
      <c r="FAL11" s="52"/>
      <c r="FAM11" s="52"/>
      <c r="FAN11" s="52"/>
      <c r="FAO11" s="52"/>
      <c r="FAP11" s="52"/>
      <c r="FAQ11" s="52"/>
      <c r="FAR11" s="52"/>
      <c r="FAS11" s="52"/>
      <c r="FAT11" s="52"/>
      <c r="FAU11" s="52"/>
      <c r="FAV11" s="52"/>
      <c r="FAW11" s="52"/>
      <c r="FAX11" s="52"/>
      <c r="FAY11" s="52"/>
      <c r="FAZ11" s="52"/>
      <c r="FBA11" s="52"/>
      <c r="FBB11" s="52"/>
      <c r="FBC11" s="52"/>
      <c r="FBD11" s="52"/>
      <c r="FBE11" s="52"/>
      <c r="FBF11" s="52"/>
      <c r="FBG11" s="52"/>
      <c r="FBH11" s="52"/>
      <c r="FBI11" s="52"/>
      <c r="FBJ11" s="52"/>
      <c r="FBK11" s="52"/>
      <c r="FBL11" s="52"/>
      <c r="FBM11" s="52"/>
      <c r="FBN11" s="52"/>
      <c r="FBO11" s="52"/>
      <c r="FBP11" s="52"/>
      <c r="FBQ11" s="52"/>
      <c r="FBR11" s="52"/>
      <c r="FBS11" s="52"/>
      <c r="FBT11" s="52"/>
      <c r="FBU11" s="52"/>
      <c r="FBV11" s="52"/>
      <c r="FBW11" s="52"/>
      <c r="FBX11" s="52"/>
      <c r="FBY11" s="52"/>
      <c r="FBZ11" s="52"/>
      <c r="FCA11" s="52"/>
      <c r="FCB11" s="52"/>
      <c r="FCC11" s="52"/>
      <c r="FCD11" s="52"/>
      <c r="FCE11" s="52"/>
      <c r="FCF11" s="52"/>
      <c r="FCG11" s="52"/>
      <c r="FCH11" s="52"/>
      <c r="FCI11" s="52"/>
      <c r="FCJ11" s="52"/>
      <c r="FCK11" s="52"/>
      <c r="FCL11" s="52"/>
      <c r="FCM11" s="52"/>
      <c r="FCN11" s="52"/>
      <c r="FCO11" s="52"/>
      <c r="FCP11" s="52"/>
      <c r="FCQ11" s="52"/>
      <c r="FCR11" s="52"/>
      <c r="FCS11" s="52"/>
      <c r="FCT11" s="52"/>
      <c r="FCU11" s="52"/>
      <c r="FCV11" s="52"/>
      <c r="FCW11" s="52"/>
      <c r="FCX11" s="52"/>
      <c r="FCY11" s="52"/>
      <c r="FCZ11" s="52"/>
      <c r="FDA11" s="52"/>
      <c r="FDB11" s="52"/>
      <c r="FDC11" s="52"/>
      <c r="FDD11" s="52"/>
      <c r="FDE11" s="52"/>
      <c r="FDF11" s="52"/>
      <c r="FDG11" s="52"/>
      <c r="FDH11" s="52"/>
      <c r="FDI11" s="52"/>
      <c r="FDJ11" s="52"/>
      <c r="FDK11" s="52"/>
      <c r="FDL11" s="52"/>
      <c r="FDM11" s="52"/>
      <c r="FDN11" s="52"/>
      <c r="FDO11" s="52"/>
      <c r="FDP11" s="52"/>
      <c r="FDQ11" s="52"/>
      <c r="FDR11" s="52"/>
      <c r="FDS11" s="52"/>
      <c r="FDT11" s="52"/>
      <c r="FDU11" s="52"/>
      <c r="FDV11" s="52"/>
      <c r="FDW11" s="52"/>
      <c r="FDX11" s="52"/>
      <c r="FDY11" s="52"/>
      <c r="FDZ11" s="52"/>
      <c r="FEA11" s="52"/>
      <c r="FEB11" s="52"/>
      <c r="FEC11" s="52"/>
      <c r="FED11" s="52"/>
      <c r="FEE11" s="52"/>
      <c r="FEF11" s="52"/>
      <c r="FEG11" s="52"/>
      <c r="FEH11" s="52"/>
      <c r="FEI11" s="52"/>
      <c r="FEJ11" s="52"/>
      <c r="FEK11" s="52"/>
      <c r="FEL11" s="52"/>
      <c r="FEM11" s="52"/>
      <c r="FEN11" s="52"/>
      <c r="FEO11" s="52"/>
      <c r="FEP11" s="52"/>
      <c r="FEQ11" s="52"/>
      <c r="FER11" s="52"/>
      <c r="FES11" s="52"/>
      <c r="FET11" s="52"/>
      <c r="FEU11" s="52"/>
      <c r="FEV11" s="52"/>
      <c r="FEW11" s="52"/>
      <c r="FEX11" s="52"/>
      <c r="FEY11" s="52"/>
      <c r="FEZ11" s="52"/>
      <c r="FFA11" s="52"/>
      <c r="FFB11" s="52"/>
      <c r="FFC11" s="52"/>
      <c r="FFD11" s="52"/>
      <c r="FFE11" s="52"/>
      <c r="FFF11" s="52"/>
      <c r="FFG11" s="52"/>
      <c r="FFH11" s="52"/>
      <c r="FFI11" s="52"/>
      <c r="FFJ11" s="52"/>
      <c r="FFK11" s="52"/>
      <c r="FFL11" s="52"/>
      <c r="FFM11" s="52"/>
      <c r="FFN11" s="52"/>
      <c r="FFO11" s="52"/>
      <c r="FFP11" s="52"/>
      <c r="FFQ11" s="52"/>
      <c r="FFR11" s="52"/>
      <c r="FFS11" s="52"/>
      <c r="FFT11" s="52"/>
      <c r="FFU11" s="52"/>
      <c r="FFV11" s="52"/>
      <c r="FFW11" s="52"/>
      <c r="FFX11" s="52"/>
      <c r="FFY11" s="52"/>
      <c r="FFZ11" s="52"/>
      <c r="FGA11" s="52"/>
      <c r="FGB11" s="52"/>
      <c r="FGC11" s="52"/>
      <c r="FGD11" s="52"/>
      <c r="FGE11" s="52"/>
      <c r="FGF11" s="52"/>
      <c r="FGG11" s="52"/>
      <c r="FGH11" s="52"/>
      <c r="FGI11" s="52"/>
      <c r="FGJ11" s="52"/>
      <c r="FGK11" s="52"/>
      <c r="FGL11" s="52"/>
      <c r="FGM11" s="52"/>
      <c r="FGN11" s="52"/>
      <c r="FGO11" s="52"/>
      <c r="FGP11" s="52"/>
      <c r="FGQ11" s="52"/>
      <c r="FGR11" s="52"/>
      <c r="FGS11" s="52"/>
      <c r="FGT11" s="52"/>
      <c r="FGU11" s="52"/>
      <c r="FGV11" s="52"/>
      <c r="FGW11" s="52"/>
      <c r="FGX11" s="52"/>
      <c r="FGY11" s="52"/>
      <c r="FGZ11" s="52"/>
      <c r="FHA11" s="52"/>
      <c r="FHB11" s="52"/>
      <c r="FHC11" s="52"/>
      <c r="FHD11" s="52"/>
      <c r="FHE11" s="52"/>
      <c r="FHF11" s="52"/>
      <c r="FHG11" s="52"/>
      <c r="FHH11" s="52"/>
      <c r="FHI11" s="52"/>
      <c r="FHJ11" s="52"/>
      <c r="FHK11" s="52"/>
      <c r="FHL11" s="52"/>
      <c r="FHM11" s="52"/>
      <c r="FHN11" s="52"/>
      <c r="FHO11" s="52"/>
      <c r="FHP11" s="52"/>
      <c r="FHQ11" s="52"/>
      <c r="FHR11" s="52"/>
      <c r="FHS11" s="52"/>
      <c r="FHT11" s="52"/>
      <c r="FHU11" s="52"/>
      <c r="FHV11" s="52"/>
      <c r="FHW11" s="52"/>
      <c r="FHX11" s="52"/>
      <c r="FHY11" s="52"/>
      <c r="FHZ11" s="52"/>
      <c r="FIA11" s="52"/>
      <c r="FIB11" s="52"/>
      <c r="FIC11" s="52"/>
      <c r="FID11" s="52"/>
      <c r="FIE11" s="52"/>
      <c r="FIF11" s="52"/>
      <c r="FIG11" s="52"/>
      <c r="FIH11" s="52"/>
      <c r="FII11" s="52"/>
      <c r="FIJ11" s="52"/>
      <c r="FIK11" s="52"/>
      <c r="FIL11" s="52"/>
      <c r="FIM11" s="52"/>
      <c r="FIN11" s="52"/>
      <c r="FIO11" s="52"/>
      <c r="FIP11" s="52"/>
      <c r="FIQ11" s="52"/>
      <c r="FIR11" s="52"/>
      <c r="FIS11" s="52"/>
      <c r="FIT11" s="52"/>
      <c r="FIU11" s="52"/>
      <c r="FIV11" s="52"/>
      <c r="FIW11" s="52"/>
      <c r="FIX11" s="52"/>
      <c r="FIY11" s="52"/>
      <c r="FIZ11" s="52"/>
      <c r="FJA11" s="52"/>
      <c r="FJB11" s="52"/>
      <c r="FJC11" s="52"/>
      <c r="FJD11" s="52"/>
      <c r="FJE11" s="52"/>
      <c r="FJF11" s="52"/>
      <c r="FJG11" s="52"/>
      <c r="FJH11" s="52"/>
      <c r="FJI11" s="52"/>
      <c r="FJJ11" s="52"/>
      <c r="FJK11" s="52"/>
      <c r="FJL11" s="52"/>
      <c r="FJM11" s="52"/>
      <c r="FJN11" s="52"/>
      <c r="FJO11" s="52"/>
      <c r="FJP11" s="52"/>
      <c r="FJQ11" s="52"/>
      <c r="FJR11" s="52"/>
      <c r="FJS11" s="52"/>
      <c r="FJT11" s="52"/>
      <c r="FJU11" s="52"/>
      <c r="FJV11" s="52"/>
      <c r="FJW11" s="52"/>
      <c r="FJX11" s="52"/>
      <c r="FJY11" s="52"/>
      <c r="FJZ11" s="52"/>
      <c r="FKA11" s="52"/>
      <c r="FKB11" s="52"/>
      <c r="FKC11" s="52"/>
      <c r="FKD11" s="52"/>
      <c r="FKE11" s="52"/>
      <c r="FKF11" s="52"/>
      <c r="FKG11" s="52"/>
      <c r="FKH11" s="52"/>
      <c r="FKI11" s="52"/>
      <c r="FKJ11" s="52"/>
      <c r="FKK11" s="52"/>
      <c r="FKL11" s="52"/>
      <c r="FKM11" s="52"/>
      <c r="FKN11" s="52"/>
      <c r="FKO11" s="52"/>
      <c r="FKP11" s="52"/>
      <c r="FKQ11" s="52"/>
      <c r="FKR11" s="52"/>
      <c r="FKS11" s="52"/>
      <c r="FKT11" s="52"/>
      <c r="FKU11" s="52"/>
      <c r="FKV11" s="52"/>
      <c r="FKW11" s="52"/>
      <c r="FKX11" s="52"/>
      <c r="FKY11" s="52"/>
      <c r="FKZ11" s="52"/>
      <c r="FLA11" s="52"/>
      <c r="FLB11" s="52"/>
      <c r="FLC11" s="52"/>
      <c r="FLD11" s="52"/>
      <c r="FLE11" s="52"/>
      <c r="FLF11" s="52"/>
      <c r="FLG11" s="52"/>
      <c r="FLH11" s="52"/>
      <c r="FLI11" s="52"/>
      <c r="FLJ11" s="52"/>
      <c r="FLK11" s="52"/>
      <c r="FLL11" s="52"/>
      <c r="FLM11" s="52"/>
      <c r="FLN11" s="52"/>
      <c r="FLO11" s="52"/>
      <c r="FLP11" s="52"/>
      <c r="FLQ11" s="52"/>
      <c r="FLR11" s="52"/>
      <c r="FLS11" s="52"/>
      <c r="FLT11" s="52"/>
      <c r="FLU11" s="52"/>
      <c r="FLV11" s="52"/>
      <c r="FLW11" s="52"/>
      <c r="FLX11" s="52"/>
      <c r="FLY11" s="52"/>
      <c r="FLZ11" s="52"/>
      <c r="FMA11" s="52"/>
      <c r="FMB11" s="52"/>
      <c r="FMC11" s="52"/>
      <c r="FMD11" s="52"/>
      <c r="FME11" s="52"/>
      <c r="FMF11" s="52"/>
      <c r="FMG11" s="52"/>
      <c r="FMH11" s="52"/>
      <c r="FMI11" s="52"/>
      <c r="FMJ11" s="52"/>
      <c r="FMK11" s="52"/>
      <c r="FML11" s="52"/>
      <c r="FMM11" s="52"/>
      <c r="FMN11" s="52"/>
      <c r="FMO11" s="52"/>
      <c r="FMP11" s="52"/>
      <c r="FMQ11" s="52"/>
      <c r="FMR11" s="52"/>
      <c r="FMS11" s="52"/>
      <c r="FMT11" s="52"/>
      <c r="FMU11" s="52"/>
      <c r="FMV11" s="52"/>
      <c r="FMW11" s="52"/>
      <c r="FMX11" s="52"/>
      <c r="FMY11" s="52"/>
      <c r="FMZ11" s="52"/>
      <c r="FNA11" s="52"/>
      <c r="FNB11" s="52"/>
      <c r="FNC11" s="52"/>
      <c r="FND11" s="52"/>
      <c r="FNE11" s="52"/>
      <c r="FNF11" s="52"/>
      <c r="FNG11" s="52"/>
      <c r="FNH11" s="52"/>
      <c r="FNI11" s="52"/>
      <c r="FNJ11" s="52"/>
      <c r="FNK11" s="52"/>
      <c r="FNL11" s="52"/>
      <c r="FNM11" s="52"/>
      <c r="FNN11" s="52"/>
      <c r="FNO11" s="52"/>
      <c r="FNP11" s="52"/>
      <c r="FNQ11" s="52"/>
      <c r="FNR11" s="52"/>
      <c r="FNS11" s="52"/>
      <c r="FNT11" s="52"/>
      <c r="FNU11" s="52"/>
      <c r="FNV11" s="52"/>
      <c r="FNW11" s="52"/>
      <c r="FNX11" s="52"/>
      <c r="FNY11" s="52"/>
      <c r="FNZ11" s="52"/>
      <c r="FOA11" s="52"/>
      <c r="FOB11" s="52"/>
      <c r="FOC11" s="52"/>
      <c r="FOD11" s="52"/>
      <c r="FOE11" s="52"/>
      <c r="FOF11" s="52"/>
      <c r="FOG11" s="52"/>
      <c r="FOH11" s="52"/>
      <c r="FOI11" s="52"/>
      <c r="FOJ11" s="52"/>
      <c r="FOK11" s="52"/>
      <c r="FOL11" s="52"/>
      <c r="FOM11" s="52"/>
      <c r="FON11" s="52"/>
      <c r="FOO11" s="52"/>
      <c r="FOP11" s="52"/>
      <c r="FOQ11" s="52"/>
      <c r="FOR11" s="52"/>
      <c r="FOS11" s="52"/>
      <c r="FOT11" s="52"/>
      <c r="FOU11" s="52"/>
      <c r="FOV11" s="52"/>
      <c r="FOW11" s="52"/>
      <c r="FOX11" s="52"/>
      <c r="FOY11" s="52"/>
      <c r="FOZ11" s="52"/>
      <c r="FPA11" s="52"/>
      <c r="FPB11" s="52"/>
      <c r="FPC11" s="52"/>
      <c r="FPD11" s="52"/>
      <c r="FPE11" s="52"/>
      <c r="FPF11" s="52"/>
      <c r="FPG11" s="52"/>
      <c r="FPH11" s="52"/>
      <c r="FPI11" s="52"/>
      <c r="FPJ11" s="52"/>
      <c r="FPK11" s="52"/>
      <c r="FPL11" s="52"/>
      <c r="FPM11" s="52"/>
      <c r="FPN11" s="52"/>
      <c r="FPO11" s="52"/>
      <c r="FPP11" s="52"/>
      <c r="FPQ11" s="52"/>
      <c r="FPR11" s="52"/>
      <c r="FPS11" s="52"/>
      <c r="FPT11" s="52"/>
      <c r="FPU11" s="52"/>
      <c r="FPV11" s="52"/>
      <c r="FPW11" s="52"/>
      <c r="FPX11" s="52"/>
      <c r="FPY11" s="52"/>
      <c r="FPZ11" s="52"/>
      <c r="FQA11" s="52"/>
      <c r="FQB11" s="52"/>
      <c r="FQC11" s="52"/>
      <c r="FQD11" s="52"/>
      <c r="FQE11" s="52"/>
      <c r="FQF11" s="52"/>
      <c r="FQG11" s="52"/>
      <c r="FQH11" s="52"/>
      <c r="FQI11" s="52"/>
      <c r="FQJ11" s="52"/>
      <c r="FQK11" s="52"/>
      <c r="FQL11" s="52"/>
      <c r="FQM11" s="52"/>
      <c r="FQN11" s="52"/>
      <c r="FQO11" s="52"/>
      <c r="FQP11" s="52"/>
      <c r="FQQ11" s="52"/>
      <c r="FQR11" s="52"/>
      <c r="FQS11" s="52"/>
      <c r="FQT11" s="52"/>
      <c r="FQU11" s="52"/>
      <c r="FQV11" s="52"/>
      <c r="FQW11" s="52"/>
      <c r="FQX11" s="52"/>
      <c r="FQY11" s="52"/>
      <c r="FQZ11" s="52"/>
      <c r="FRA11" s="52"/>
      <c r="FRB11" s="52"/>
      <c r="FRC11" s="52"/>
      <c r="FRD11" s="52"/>
      <c r="FRE11" s="52"/>
      <c r="FRF11" s="52"/>
      <c r="FRG11" s="52"/>
      <c r="FRH11" s="52"/>
      <c r="FRI11" s="52"/>
      <c r="FRJ11" s="52"/>
      <c r="FRK11" s="52"/>
      <c r="FRL11" s="52"/>
      <c r="FRM11" s="52"/>
      <c r="FRN11" s="52"/>
      <c r="FRO11" s="52"/>
      <c r="FRP11" s="52"/>
      <c r="FRQ11" s="52"/>
      <c r="FRR11" s="52"/>
      <c r="FRS11" s="52"/>
      <c r="FRT11" s="52"/>
      <c r="FRU11" s="52"/>
      <c r="FRV11" s="52"/>
      <c r="FRW11" s="52"/>
      <c r="FRX11" s="52"/>
      <c r="FRY11" s="52"/>
      <c r="FRZ11" s="52"/>
      <c r="FSA11" s="52"/>
      <c r="FSB11" s="52"/>
      <c r="FSC11" s="52"/>
      <c r="FSD11" s="52"/>
      <c r="FSE11" s="52"/>
      <c r="FSF11" s="52"/>
      <c r="FSG11" s="52"/>
      <c r="FSH11" s="52"/>
      <c r="FSI11" s="52"/>
      <c r="FSJ11" s="52"/>
      <c r="FSK11" s="52"/>
      <c r="FSL11" s="52"/>
      <c r="FSM11" s="52"/>
      <c r="FSN11" s="52"/>
      <c r="FSO11" s="52"/>
      <c r="FSP11" s="52"/>
      <c r="FSQ11" s="52"/>
      <c r="FSR11" s="52"/>
      <c r="FSS11" s="52"/>
      <c r="FST11" s="52"/>
      <c r="FSU11" s="52"/>
      <c r="FSV11" s="52"/>
      <c r="FSW11" s="52"/>
      <c r="FSX11" s="52"/>
      <c r="FSY11" s="52"/>
      <c r="FSZ11" s="52"/>
      <c r="FTA11" s="52"/>
      <c r="FTB11" s="52"/>
      <c r="FTC11" s="52"/>
      <c r="FTD11" s="52"/>
      <c r="FTE11" s="52"/>
      <c r="FTF11" s="52"/>
      <c r="FTG11" s="52"/>
      <c r="FTH11" s="52"/>
      <c r="FTI11" s="52"/>
      <c r="FTJ11" s="52"/>
      <c r="FTK11" s="52"/>
      <c r="FTL11" s="52"/>
      <c r="FTM11" s="52"/>
      <c r="FTN11" s="52"/>
      <c r="FTO11" s="52"/>
      <c r="FTP11" s="52"/>
      <c r="FTQ11" s="52"/>
      <c r="FTR11" s="52"/>
      <c r="FTS11" s="52"/>
      <c r="FTT11" s="52"/>
      <c r="FTU11" s="52"/>
      <c r="FTV11" s="52"/>
      <c r="FTW11" s="52"/>
      <c r="FTX11" s="52"/>
      <c r="FTY11" s="52"/>
      <c r="FTZ11" s="52"/>
      <c r="FUA11" s="52"/>
      <c r="FUB11" s="52"/>
      <c r="FUC11" s="52"/>
      <c r="FUD11" s="52"/>
      <c r="FUE11" s="52"/>
      <c r="FUF11" s="52"/>
      <c r="FUG11" s="52"/>
      <c r="FUH11" s="52"/>
      <c r="FUI11" s="52"/>
      <c r="FUJ11" s="52"/>
      <c r="FUK11" s="52"/>
      <c r="FUL11" s="52"/>
      <c r="FUM11" s="52"/>
      <c r="FUN11" s="52"/>
      <c r="FUO11" s="52"/>
      <c r="FUP11" s="52"/>
      <c r="FUQ11" s="52"/>
      <c r="FUR11" s="52"/>
      <c r="FUS11" s="52"/>
      <c r="FUT11" s="52"/>
      <c r="FUU11" s="52"/>
      <c r="FUV11" s="52"/>
      <c r="FUW11" s="52"/>
      <c r="FUX11" s="52"/>
      <c r="FUY11" s="52"/>
      <c r="FUZ11" s="52"/>
      <c r="FVA11" s="52"/>
      <c r="FVB11" s="52"/>
      <c r="FVC11" s="52"/>
      <c r="FVD11" s="52"/>
      <c r="FVE11" s="52"/>
      <c r="FVF11" s="52"/>
      <c r="FVG11" s="52"/>
      <c r="FVH11" s="52"/>
      <c r="FVI11" s="52"/>
      <c r="FVJ11" s="52"/>
      <c r="FVK11" s="52"/>
      <c r="FVL11" s="52"/>
      <c r="FVM11" s="52"/>
      <c r="FVN11" s="52"/>
      <c r="FVO11" s="52"/>
      <c r="FVP11" s="52"/>
      <c r="FVQ11" s="52"/>
      <c r="FVR11" s="52"/>
      <c r="FVS11" s="52"/>
      <c r="FVT11" s="52"/>
      <c r="FVU11" s="52"/>
      <c r="FVV11" s="52"/>
      <c r="FVW11" s="52"/>
      <c r="FVX11" s="52"/>
      <c r="FVY11" s="52"/>
      <c r="FVZ11" s="52"/>
      <c r="FWA11" s="52"/>
      <c r="FWB11" s="52"/>
      <c r="FWC11" s="52"/>
      <c r="FWD11" s="52"/>
      <c r="FWE11" s="52"/>
      <c r="FWF11" s="52"/>
      <c r="FWG11" s="52"/>
      <c r="FWH11" s="52"/>
      <c r="FWI11" s="52"/>
      <c r="FWJ11" s="52"/>
      <c r="FWK11" s="52"/>
      <c r="FWL11" s="52"/>
      <c r="FWM11" s="52"/>
      <c r="FWN11" s="52"/>
      <c r="FWO11" s="52"/>
      <c r="FWP11" s="52"/>
      <c r="FWQ11" s="52"/>
      <c r="FWR11" s="52"/>
      <c r="FWS11" s="52"/>
      <c r="FWT11" s="52"/>
      <c r="FWU11" s="52"/>
      <c r="FWV11" s="52"/>
      <c r="FWW11" s="52"/>
      <c r="FWX11" s="52"/>
      <c r="FWY11" s="52"/>
      <c r="FWZ11" s="52"/>
      <c r="FXA11" s="52"/>
      <c r="FXB11" s="52"/>
      <c r="FXC11" s="52"/>
      <c r="FXD11" s="52"/>
      <c r="FXE11" s="52"/>
      <c r="FXF11" s="52"/>
      <c r="FXG11" s="52"/>
      <c r="FXH11" s="52"/>
      <c r="FXI11" s="52"/>
      <c r="FXJ11" s="52"/>
      <c r="FXK11" s="52"/>
      <c r="FXL11" s="52"/>
      <c r="FXM11" s="52"/>
      <c r="FXN11" s="52"/>
      <c r="FXO11" s="52"/>
      <c r="FXP11" s="52"/>
      <c r="FXQ11" s="52"/>
      <c r="FXR11" s="52"/>
      <c r="FXS11" s="52"/>
      <c r="FXT11" s="52"/>
      <c r="FXU11" s="52"/>
      <c r="FXV11" s="52"/>
      <c r="FXW11" s="52"/>
      <c r="FXX11" s="52"/>
      <c r="FXY11" s="52"/>
      <c r="FXZ11" s="52"/>
      <c r="FYA11" s="52"/>
      <c r="FYB11" s="52"/>
      <c r="FYC11" s="52"/>
      <c r="FYD11" s="52"/>
      <c r="FYE11" s="52"/>
      <c r="FYF11" s="52"/>
      <c r="FYG11" s="52"/>
      <c r="FYH11" s="52"/>
      <c r="FYI11" s="52"/>
      <c r="FYJ11" s="52"/>
      <c r="FYK11" s="52"/>
      <c r="FYL11" s="52"/>
      <c r="FYM11" s="52"/>
      <c r="FYN11" s="52"/>
      <c r="FYO11" s="52"/>
      <c r="FYP11" s="52"/>
      <c r="FYQ11" s="52"/>
      <c r="FYR11" s="52"/>
      <c r="FYS11" s="52"/>
      <c r="FYT11" s="52"/>
      <c r="FYU11" s="52"/>
      <c r="FYV11" s="52"/>
      <c r="FYW11" s="52"/>
      <c r="FYX11" s="52"/>
      <c r="FYY11" s="52"/>
      <c r="FYZ11" s="52"/>
      <c r="FZA11" s="52"/>
      <c r="FZB11" s="52"/>
      <c r="FZC11" s="52"/>
      <c r="FZD11" s="52"/>
      <c r="FZE11" s="52"/>
      <c r="FZF11" s="52"/>
      <c r="FZG11" s="52"/>
      <c r="FZH11" s="52"/>
      <c r="FZI11" s="52"/>
      <c r="FZJ11" s="52"/>
      <c r="FZK11" s="52"/>
      <c r="FZL11" s="52"/>
      <c r="FZM11" s="52"/>
      <c r="FZN11" s="52"/>
      <c r="FZO11" s="52"/>
      <c r="FZP11" s="52"/>
      <c r="FZQ11" s="52"/>
      <c r="FZR11" s="52"/>
      <c r="FZS11" s="52"/>
      <c r="FZT11" s="52"/>
      <c r="FZU11" s="52"/>
      <c r="FZV11" s="52"/>
      <c r="FZW11" s="52"/>
      <c r="FZX11" s="52"/>
      <c r="FZY11" s="52"/>
      <c r="FZZ11" s="52"/>
      <c r="GAA11" s="52"/>
      <c r="GAB11" s="52"/>
      <c r="GAC11" s="52"/>
      <c r="GAD11" s="52"/>
      <c r="GAE11" s="52"/>
      <c r="GAF11" s="52"/>
      <c r="GAG11" s="52"/>
      <c r="GAH11" s="52"/>
      <c r="GAI11" s="52"/>
      <c r="GAJ11" s="52"/>
      <c r="GAK11" s="52"/>
      <c r="GAL11" s="52"/>
      <c r="GAM11" s="52"/>
      <c r="GAN11" s="52"/>
      <c r="GAO11" s="52"/>
      <c r="GAP11" s="52"/>
      <c r="GAQ11" s="52"/>
      <c r="GAR11" s="52"/>
      <c r="GAS11" s="52"/>
      <c r="GAT11" s="52"/>
      <c r="GAU11" s="52"/>
      <c r="GAV11" s="52"/>
      <c r="GAW11" s="52"/>
      <c r="GAX11" s="52"/>
      <c r="GAY11" s="52"/>
      <c r="GAZ11" s="52"/>
      <c r="GBA11" s="52"/>
      <c r="GBB11" s="52"/>
      <c r="GBC11" s="52"/>
      <c r="GBD11" s="52"/>
      <c r="GBE11" s="52"/>
      <c r="GBF11" s="52"/>
      <c r="GBG11" s="52"/>
      <c r="GBH11" s="52"/>
      <c r="GBI11" s="52"/>
      <c r="GBJ11" s="52"/>
      <c r="GBK11" s="52"/>
      <c r="GBL11" s="52"/>
      <c r="GBM11" s="52"/>
      <c r="GBN11" s="52"/>
      <c r="GBO11" s="52"/>
      <c r="GBP11" s="52"/>
      <c r="GBQ11" s="52"/>
      <c r="GBR11" s="52"/>
      <c r="GBS11" s="52"/>
      <c r="GBT11" s="52"/>
      <c r="GBU11" s="52"/>
      <c r="GBV11" s="52"/>
      <c r="GBW11" s="52"/>
      <c r="GBX11" s="52"/>
      <c r="GBY11" s="52"/>
      <c r="GBZ11" s="52"/>
      <c r="GCA11" s="52"/>
      <c r="GCB11" s="52"/>
      <c r="GCC11" s="52"/>
      <c r="GCD11" s="52"/>
      <c r="GCE11" s="52"/>
      <c r="GCF11" s="52"/>
      <c r="GCG11" s="52"/>
      <c r="GCH11" s="52"/>
      <c r="GCI11" s="52"/>
      <c r="GCJ11" s="52"/>
      <c r="GCK11" s="52"/>
      <c r="GCL11" s="52"/>
      <c r="GCM11" s="52"/>
      <c r="GCN11" s="52"/>
      <c r="GCO11" s="52"/>
      <c r="GCP11" s="52"/>
      <c r="GCQ11" s="52"/>
      <c r="GCR11" s="52"/>
      <c r="GCS11" s="52"/>
      <c r="GCT11" s="52"/>
      <c r="GCU11" s="52"/>
      <c r="GCV11" s="52"/>
      <c r="GCW11" s="52"/>
      <c r="GCX11" s="52"/>
      <c r="GCY11" s="52"/>
      <c r="GCZ11" s="52"/>
      <c r="GDA11" s="52"/>
      <c r="GDB11" s="52"/>
      <c r="GDC11" s="52"/>
      <c r="GDD11" s="52"/>
      <c r="GDE11" s="52"/>
      <c r="GDF11" s="52"/>
      <c r="GDG11" s="52"/>
      <c r="GDH11" s="52"/>
      <c r="GDI11" s="52"/>
      <c r="GDJ11" s="52"/>
      <c r="GDK11" s="52"/>
      <c r="GDL11" s="52"/>
      <c r="GDM11" s="52"/>
      <c r="GDN11" s="52"/>
      <c r="GDO11" s="52"/>
      <c r="GDP11" s="52"/>
      <c r="GDQ11" s="52"/>
      <c r="GDR11" s="52"/>
      <c r="GDS11" s="52"/>
      <c r="GDT11" s="52"/>
      <c r="GDU11" s="52"/>
      <c r="GDV11" s="52"/>
      <c r="GDW11" s="52"/>
      <c r="GDX11" s="52"/>
      <c r="GDY11" s="52"/>
      <c r="GDZ11" s="52"/>
      <c r="GEA11" s="52"/>
      <c r="GEB11" s="52"/>
      <c r="GEC11" s="52"/>
      <c r="GED11" s="52"/>
      <c r="GEE11" s="52"/>
      <c r="GEF11" s="52"/>
      <c r="GEG11" s="52"/>
      <c r="GEH11" s="52"/>
      <c r="GEI11" s="52"/>
      <c r="GEJ11" s="52"/>
      <c r="GEK11" s="52"/>
      <c r="GEL11" s="52"/>
      <c r="GEM11" s="52"/>
      <c r="GEN11" s="52"/>
      <c r="GEO11" s="52"/>
      <c r="GEP11" s="52"/>
      <c r="GEQ11" s="52"/>
      <c r="GER11" s="52"/>
      <c r="GES11" s="52"/>
      <c r="GET11" s="52"/>
      <c r="GEU11" s="52"/>
      <c r="GEV11" s="52"/>
      <c r="GEW11" s="52"/>
      <c r="GEX11" s="52"/>
      <c r="GEY11" s="52"/>
      <c r="GEZ11" s="52"/>
      <c r="GFA11" s="52"/>
      <c r="GFB11" s="52"/>
      <c r="GFC11" s="52"/>
      <c r="GFD11" s="52"/>
      <c r="GFE11" s="52"/>
      <c r="GFF11" s="52"/>
      <c r="GFG11" s="52"/>
      <c r="GFH11" s="52"/>
      <c r="GFI11" s="52"/>
      <c r="GFJ11" s="52"/>
      <c r="GFK11" s="52"/>
      <c r="GFL11" s="52"/>
      <c r="GFM11" s="52"/>
      <c r="GFN11" s="52"/>
      <c r="GFO11" s="52"/>
      <c r="GFP11" s="52"/>
      <c r="GFQ11" s="52"/>
      <c r="GFR11" s="52"/>
      <c r="GFS11" s="52"/>
      <c r="GFT11" s="52"/>
      <c r="GFU11" s="52"/>
      <c r="GFV11" s="52"/>
      <c r="GFW11" s="52"/>
      <c r="GFX11" s="52"/>
      <c r="GFY11" s="52"/>
      <c r="GFZ11" s="52"/>
      <c r="GGA11" s="52"/>
      <c r="GGB11" s="52"/>
      <c r="GGC11" s="52"/>
      <c r="GGD11" s="52"/>
      <c r="GGE11" s="52"/>
      <c r="GGF11" s="52"/>
      <c r="GGG11" s="52"/>
      <c r="GGH11" s="52"/>
      <c r="GGI11" s="52"/>
      <c r="GGJ11" s="52"/>
      <c r="GGK11" s="52"/>
      <c r="GGL11" s="52"/>
      <c r="GGM11" s="52"/>
      <c r="GGN11" s="52"/>
      <c r="GGO11" s="52"/>
      <c r="GGP11" s="52"/>
      <c r="GGQ11" s="52"/>
      <c r="GGR11" s="52"/>
      <c r="GGS11" s="52"/>
      <c r="GGT11" s="52"/>
      <c r="GGU11" s="52"/>
      <c r="GGV11" s="52"/>
      <c r="GGW11" s="52"/>
      <c r="GGX11" s="52"/>
      <c r="GGY11" s="52"/>
      <c r="GGZ11" s="52"/>
      <c r="GHA11" s="52"/>
      <c r="GHB11" s="52"/>
      <c r="GHC11" s="52"/>
      <c r="GHD11" s="52"/>
      <c r="GHE11" s="52"/>
      <c r="GHF11" s="52"/>
      <c r="GHG11" s="52"/>
      <c r="GHH11" s="52"/>
      <c r="GHI11" s="52"/>
      <c r="GHJ11" s="52"/>
      <c r="GHK11" s="52"/>
      <c r="GHL11" s="52"/>
      <c r="GHM11" s="52"/>
      <c r="GHN11" s="52"/>
      <c r="GHO11" s="52"/>
      <c r="GHP11" s="52"/>
      <c r="GHQ11" s="52"/>
      <c r="GHR11" s="52"/>
      <c r="GHS11" s="52"/>
      <c r="GHT11" s="52"/>
      <c r="GHU11" s="52"/>
      <c r="GHV11" s="52"/>
      <c r="GHW11" s="52"/>
      <c r="GHX11" s="52"/>
      <c r="GHY11" s="52"/>
      <c r="GHZ11" s="52"/>
      <c r="GIA11" s="52"/>
      <c r="GIB11" s="52"/>
      <c r="GIC11" s="52"/>
      <c r="GID11" s="52"/>
      <c r="GIE11" s="52"/>
      <c r="GIF11" s="52"/>
      <c r="GIG11" s="52"/>
      <c r="GIH11" s="52"/>
      <c r="GII11" s="52"/>
      <c r="GIJ11" s="52"/>
      <c r="GIK11" s="52"/>
      <c r="GIL11" s="52"/>
      <c r="GIM11" s="52"/>
      <c r="GIN11" s="52"/>
      <c r="GIO11" s="52"/>
      <c r="GIP11" s="52"/>
      <c r="GIQ11" s="52"/>
      <c r="GIR11" s="52"/>
      <c r="GIS11" s="52"/>
      <c r="GIT11" s="52"/>
      <c r="GIU11" s="52"/>
      <c r="GIV11" s="52"/>
      <c r="GIW11" s="52"/>
      <c r="GIX11" s="52"/>
      <c r="GIY11" s="52"/>
      <c r="GIZ11" s="52"/>
      <c r="GJA11" s="52"/>
      <c r="GJB11" s="52"/>
      <c r="GJC11" s="52"/>
      <c r="GJD11" s="52"/>
      <c r="GJE11" s="52"/>
      <c r="GJF11" s="52"/>
      <c r="GJG11" s="52"/>
      <c r="GJH11" s="52"/>
      <c r="GJI11" s="52"/>
      <c r="GJJ11" s="52"/>
      <c r="GJK11" s="52"/>
      <c r="GJL11" s="52"/>
      <c r="GJM11" s="52"/>
      <c r="GJN11" s="52"/>
      <c r="GJO11" s="52"/>
      <c r="GJP11" s="52"/>
      <c r="GJQ11" s="52"/>
      <c r="GJR11" s="52"/>
      <c r="GJS11" s="52"/>
      <c r="GJT11" s="52"/>
      <c r="GJU11" s="52"/>
      <c r="GJV11" s="52"/>
      <c r="GJW11" s="52"/>
      <c r="GJX11" s="52"/>
      <c r="GJY11" s="52"/>
      <c r="GJZ11" s="52"/>
      <c r="GKA11" s="52"/>
      <c r="GKB11" s="52"/>
      <c r="GKC11" s="52"/>
      <c r="GKD11" s="52"/>
      <c r="GKE11" s="52"/>
      <c r="GKF11" s="52"/>
      <c r="GKG11" s="52"/>
      <c r="GKH11" s="52"/>
      <c r="GKI11" s="52"/>
      <c r="GKJ11" s="52"/>
      <c r="GKK11" s="52"/>
      <c r="GKL11" s="52"/>
      <c r="GKM11" s="52"/>
      <c r="GKN11" s="52"/>
      <c r="GKO11" s="52"/>
      <c r="GKP11" s="52"/>
      <c r="GKQ11" s="52"/>
      <c r="GKR11" s="52"/>
      <c r="GKS11" s="52"/>
      <c r="GKT11" s="52"/>
      <c r="GKU11" s="52"/>
      <c r="GKV11" s="52"/>
      <c r="GKW11" s="52"/>
      <c r="GKX11" s="52"/>
      <c r="GKY11" s="52"/>
      <c r="GKZ11" s="52"/>
      <c r="GLA11" s="52"/>
      <c r="GLB11" s="52"/>
      <c r="GLC11" s="52"/>
      <c r="GLD11" s="52"/>
      <c r="GLE11" s="52"/>
      <c r="GLF11" s="52"/>
      <c r="GLG11" s="52"/>
      <c r="GLH11" s="52"/>
      <c r="GLI11" s="52"/>
      <c r="GLJ11" s="52"/>
      <c r="GLK11" s="52"/>
      <c r="GLL11" s="52"/>
      <c r="GLM11" s="52"/>
      <c r="GLN11" s="52"/>
      <c r="GLO11" s="52"/>
      <c r="GLP11" s="52"/>
      <c r="GLQ11" s="52"/>
      <c r="GLR11" s="52"/>
      <c r="GLS11" s="52"/>
      <c r="GLT11" s="52"/>
      <c r="GLU11" s="52"/>
      <c r="GLV11" s="52"/>
      <c r="GLW11" s="52"/>
      <c r="GLX11" s="52"/>
      <c r="GLY11" s="52"/>
      <c r="GLZ11" s="52"/>
      <c r="GMA11" s="52"/>
      <c r="GMB11" s="52"/>
      <c r="GMC11" s="52"/>
      <c r="GMD11" s="52"/>
      <c r="GME11" s="52"/>
      <c r="GMF11" s="52"/>
      <c r="GMG11" s="52"/>
      <c r="GMH11" s="52"/>
      <c r="GMI11" s="52"/>
      <c r="GMJ11" s="52"/>
      <c r="GMK11" s="52"/>
      <c r="GML11" s="52"/>
      <c r="GMM11" s="52"/>
      <c r="GMN11" s="52"/>
      <c r="GMO11" s="52"/>
      <c r="GMP11" s="52"/>
      <c r="GMQ11" s="52"/>
      <c r="GMR11" s="52"/>
      <c r="GMS11" s="52"/>
      <c r="GMT11" s="52"/>
      <c r="GMU11" s="52"/>
      <c r="GMV11" s="52"/>
      <c r="GMW11" s="52"/>
      <c r="GMX11" s="52"/>
      <c r="GMY11" s="52"/>
      <c r="GMZ11" s="52"/>
      <c r="GNA11" s="52"/>
      <c r="GNB11" s="52"/>
      <c r="GNC11" s="52"/>
      <c r="GND11" s="52"/>
      <c r="GNE11" s="52"/>
      <c r="GNF11" s="52"/>
      <c r="GNG11" s="52"/>
      <c r="GNH11" s="52"/>
      <c r="GNI11" s="52"/>
      <c r="GNJ11" s="52"/>
      <c r="GNK11" s="52"/>
      <c r="GNL11" s="52"/>
      <c r="GNM11" s="52"/>
      <c r="GNN11" s="52"/>
      <c r="GNO11" s="52"/>
      <c r="GNP11" s="52"/>
      <c r="GNQ11" s="52"/>
      <c r="GNR11" s="52"/>
      <c r="GNS11" s="52"/>
      <c r="GNT11" s="52"/>
      <c r="GNU11" s="52"/>
      <c r="GNV11" s="52"/>
      <c r="GNW11" s="52"/>
      <c r="GNX11" s="52"/>
      <c r="GNY11" s="52"/>
      <c r="GNZ11" s="52"/>
      <c r="GOA11" s="52"/>
      <c r="GOB11" s="52"/>
      <c r="GOC11" s="52"/>
      <c r="GOD11" s="52"/>
      <c r="GOE11" s="52"/>
      <c r="GOF11" s="52"/>
      <c r="GOG11" s="52"/>
      <c r="GOH11" s="52"/>
      <c r="GOI11" s="52"/>
      <c r="GOJ11" s="52"/>
      <c r="GOK11" s="52"/>
      <c r="GOL11" s="52"/>
      <c r="GOM11" s="52"/>
      <c r="GON11" s="52"/>
      <c r="GOO11" s="52"/>
      <c r="GOP11" s="52"/>
      <c r="GOQ11" s="52"/>
      <c r="GOR11" s="52"/>
      <c r="GOS11" s="52"/>
      <c r="GOT11" s="52"/>
      <c r="GOU11" s="52"/>
      <c r="GOV11" s="52"/>
      <c r="GOW11" s="52"/>
      <c r="GOX11" s="52"/>
      <c r="GOY11" s="52"/>
      <c r="GOZ11" s="52"/>
      <c r="GPA11" s="52"/>
      <c r="GPB11" s="52"/>
      <c r="GPC11" s="52"/>
      <c r="GPD11" s="52"/>
      <c r="GPE11" s="52"/>
      <c r="GPF11" s="52"/>
      <c r="GPG11" s="52"/>
      <c r="GPH11" s="52"/>
      <c r="GPI11" s="52"/>
      <c r="GPJ11" s="52"/>
      <c r="GPK11" s="52"/>
      <c r="GPL11" s="52"/>
      <c r="GPM11" s="52"/>
      <c r="GPN11" s="52"/>
      <c r="GPO11" s="52"/>
      <c r="GPP11" s="52"/>
      <c r="GPQ11" s="52"/>
      <c r="GPR11" s="52"/>
      <c r="GPS11" s="52"/>
      <c r="GPT11" s="52"/>
      <c r="GPU11" s="52"/>
      <c r="GPV11" s="52"/>
      <c r="GPW11" s="52"/>
      <c r="GPX11" s="52"/>
      <c r="GPY11" s="52"/>
      <c r="GPZ11" s="52"/>
      <c r="GQA11" s="52"/>
      <c r="GQB11" s="52"/>
      <c r="GQC11" s="52"/>
      <c r="GQD11" s="52"/>
      <c r="GQE11" s="52"/>
      <c r="GQF11" s="52"/>
      <c r="GQG11" s="52"/>
      <c r="GQH11" s="52"/>
      <c r="GQI11" s="52"/>
      <c r="GQJ11" s="52"/>
      <c r="GQK11" s="52"/>
      <c r="GQL11" s="52"/>
      <c r="GQM11" s="52"/>
      <c r="GQN11" s="52"/>
      <c r="GQO11" s="52"/>
      <c r="GQP11" s="52"/>
      <c r="GQQ11" s="52"/>
      <c r="GQR11" s="52"/>
      <c r="GQS11" s="52"/>
      <c r="GQT11" s="52"/>
      <c r="GQU11" s="52"/>
      <c r="GQV11" s="52"/>
      <c r="GQW11" s="52"/>
      <c r="GQX11" s="52"/>
      <c r="GQY11" s="52"/>
      <c r="GQZ11" s="52"/>
      <c r="GRA11" s="52"/>
      <c r="GRB11" s="52"/>
      <c r="GRC11" s="52"/>
      <c r="GRD11" s="52"/>
      <c r="GRE11" s="52"/>
      <c r="GRF11" s="52"/>
      <c r="GRG11" s="52"/>
      <c r="GRH11" s="52"/>
      <c r="GRI11" s="52"/>
      <c r="GRJ11" s="52"/>
      <c r="GRK11" s="52"/>
      <c r="GRL11" s="52"/>
      <c r="GRM11" s="52"/>
      <c r="GRN11" s="52"/>
      <c r="GRO11" s="52"/>
      <c r="GRP11" s="52"/>
      <c r="GRQ11" s="52"/>
      <c r="GRR11" s="52"/>
      <c r="GRS11" s="52"/>
      <c r="GRT11" s="52"/>
      <c r="GRU11" s="52"/>
      <c r="GRV11" s="52"/>
      <c r="GRW11" s="52"/>
      <c r="GRX11" s="52"/>
      <c r="GRY11" s="52"/>
      <c r="GRZ11" s="52"/>
      <c r="GSA11" s="52"/>
      <c r="GSB11" s="52"/>
      <c r="GSC11" s="52"/>
      <c r="GSD11" s="52"/>
      <c r="GSE11" s="52"/>
      <c r="GSF11" s="52"/>
      <c r="GSG11" s="52"/>
      <c r="GSH11" s="52"/>
      <c r="GSI11" s="52"/>
      <c r="GSJ11" s="52"/>
      <c r="GSK11" s="52"/>
      <c r="GSL11" s="52"/>
      <c r="GSM11" s="52"/>
      <c r="GSN11" s="52"/>
      <c r="GSO11" s="52"/>
      <c r="GSP11" s="52"/>
      <c r="GSQ11" s="52"/>
      <c r="GSR11" s="52"/>
      <c r="GSS11" s="52"/>
      <c r="GST11" s="52"/>
      <c r="GSU11" s="52"/>
      <c r="GSV11" s="52"/>
      <c r="GSW11" s="52"/>
      <c r="GSX11" s="52"/>
      <c r="GSY11" s="52"/>
      <c r="GSZ11" s="52"/>
      <c r="GTA11" s="52"/>
      <c r="GTB11" s="52"/>
      <c r="GTC11" s="52"/>
      <c r="GTD11" s="52"/>
      <c r="GTE11" s="52"/>
      <c r="GTF11" s="52"/>
      <c r="GTG11" s="52"/>
      <c r="GTH11" s="52"/>
      <c r="GTI11" s="52"/>
      <c r="GTJ11" s="52"/>
      <c r="GTK11" s="52"/>
      <c r="GTL11" s="52"/>
      <c r="GTM11" s="52"/>
      <c r="GTN11" s="52"/>
      <c r="GTO11" s="52"/>
      <c r="GTP11" s="52"/>
      <c r="GTQ11" s="52"/>
      <c r="GTR11" s="52"/>
      <c r="GTS11" s="52"/>
      <c r="GTT11" s="52"/>
      <c r="GTU11" s="52"/>
      <c r="GTV11" s="52"/>
      <c r="GTW11" s="52"/>
      <c r="GTX11" s="52"/>
      <c r="GTY11" s="52"/>
      <c r="GTZ11" s="52"/>
      <c r="GUA11" s="52"/>
      <c r="GUB11" s="52"/>
      <c r="GUC11" s="52"/>
      <c r="GUD11" s="52"/>
      <c r="GUE11" s="52"/>
      <c r="GUF11" s="52"/>
      <c r="GUG11" s="52"/>
      <c r="GUH11" s="52"/>
      <c r="GUI11" s="52"/>
      <c r="GUJ11" s="52"/>
      <c r="GUK11" s="52"/>
      <c r="GUL11" s="52"/>
      <c r="GUM11" s="52"/>
      <c r="GUN11" s="52"/>
      <c r="GUO11" s="52"/>
      <c r="GUP11" s="52"/>
      <c r="GUQ11" s="52"/>
      <c r="GUR11" s="52"/>
      <c r="GUS11" s="52"/>
      <c r="GUT11" s="52"/>
      <c r="GUU11" s="52"/>
      <c r="GUV11" s="52"/>
      <c r="GUW11" s="52"/>
      <c r="GUX11" s="52"/>
      <c r="GUY11" s="52"/>
      <c r="GUZ11" s="52"/>
      <c r="GVA11" s="52"/>
      <c r="GVB11" s="52"/>
      <c r="GVC11" s="52"/>
      <c r="GVD11" s="52"/>
      <c r="GVE11" s="52"/>
      <c r="GVF11" s="52"/>
      <c r="GVG11" s="52"/>
      <c r="GVH11" s="52"/>
      <c r="GVI11" s="52"/>
      <c r="GVJ11" s="52"/>
      <c r="GVK11" s="52"/>
      <c r="GVL11" s="52"/>
      <c r="GVM11" s="52"/>
      <c r="GVN11" s="52"/>
      <c r="GVO11" s="52"/>
      <c r="GVP11" s="52"/>
      <c r="GVQ11" s="52"/>
      <c r="GVR11" s="52"/>
      <c r="GVS11" s="52"/>
      <c r="GVT11" s="52"/>
      <c r="GVU11" s="52"/>
      <c r="GVV11" s="52"/>
      <c r="GVW11" s="52"/>
      <c r="GVX11" s="52"/>
      <c r="GVY11" s="52"/>
      <c r="GVZ11" s="52"/>
      <c r="GWA11" s="52"/>
      <c r="GWB11" s="52"/>
      <c r="GWC11" s="52"/>
      <c r="GWD11" s="52"/>
      <c r="GWE11" s="52"/>
      <c r="GWF11" s="52"/>
      <c r="GWG11" s="52"/>
      <c r="GWH11" s="52"/>
      <c r="GWI11" s="52"/>
      <c r="GWJ11" s="52"/>
      <c r="GWK11" s="52"/>
      <c r="GWL11" s="52"/>
      <c r="GWM11" s="52"/>
      <c r="GWN11" s="52"/>
      <c r="GWO11" s="52"/>
      <c r="GWP11" s="52"/>
      <c r="GWQ11" s="52"/>
      <c r="GWR11" s="52"/>
      <c r="GWS11" s="52"/>
      <c r="GWT11" s="52"/>
      <c r="GWU11" s="52"/>
      <c r="GWV11" s="52"/>
      <c r="GWW11" s="52"/>
      <c r="GWX11" s="52"/>
      <c r="GWY11" s="52"/>
      <c r="GWZ11" s="52"/>
      <c r="GXA11" s="52"/>
      <c r="GXB11" s="52"/>
      <c r="GXC11" s="52"/>
      <c r="GXD11" s="52"/>
      <c r="GXE11" s="52"/>
      <c r="GXF11" s="52"/>
      <c r="GXG11" s="52"/>
      <c r="GXH11" s="52"/>
      <c r="GXI11" s="52"/>
      <c r="GXJ11" s="52"/>
      <c r="GXK11" s="52"/>
      <c r="GXL11" s="52"/>
      <c r="GXM11" s="52"/>
      <c r="GXN11" s="52"/>
      <c r="GXO11" s="52"/>
      <c r="GXP11" s="52"/>
      <c r="GXQ11" s="52"/>
      <c r="GXR11" s="52"/>
      <c r="GXS11" s="52"/>
      <c r="GXT11" s="52"/>
      <c r="GXU11" s="52"/>
      <c r="GXV11" s="52"/>
      <c r="GXW11" s="52"/>
      <c r="GXX11" s="52"/>
      <c r="GXY11" s="52"/>
      <c r="GXZ11" s="52"/>
      <c r="GYA11" s="52"/>
      <c r="GYB11" s="52"/>
      <c r="GYC11" s="52"/>
      <c r="GYD11" s="52"/>
      <c r="GYE11" s="52"/>
      <c r="GYF11" s="52"/>
      <c r="GYG11" s="52"/>
      <c r="GYH11" s="52"/>
      <c r="GYI11" s="52"/>
      <c r="GYJ11" s="52"/>
      <c r="GYK11" s="52"/>
      <c r="GYL11" s="52"/>
      <c r="GYM11" s="52"/>
      <c r="GYN11" s="52"/>
      <c r="GYO11" s="52"/>
      <c r="GYP11" s="52"/>
      <c r="GYQ11" s="52"/>
      <c r="GYR11" s="52"/>
      <c r="GYS11" s="52"/>
      <c r="GYT11" s="52"/>
      <c r="GYU11" s="52"/>
      <c r="GYV11" s="52"/>
      <c r="GYW11" s="52"/>
      <c r="GYX11" s="52"/>
      <c r="GYY11" s="52"/>
      <c r="GYZ11" s="52"/>
      <c r="GZA11" s="52"/>
      <c r="GZB11" s="52"/>
      <c r="GZC11" s="52"/>
      <c r="GZD11" s="52"/>
      <c r="GZE11" s="52"/>
      <c r="GZF11" s="52"/>
      <c r="GZG11" s="52"/>
      <c r="GZH11" s="52"/>
      <c r="GZI11" s="52"/>
      <c r="GZJ11" s="52"/>
      <c r="GZK11" s="52"/>
      <c r="GZL11" s="52"/>
      <c r="GZM11" s="52"/>
      <c r="GZN11" s="52"/>
      <c r="GZO11" s="52"/>
      <c r="GZP11" s="52"/>
      <c r="GZQ11" s="52"/>
      <c r="GZR11" s="52"/>
      <c r="GZS11" s="52"/>
      <c r="GZT11" s="52"/>
      <c r="GZU11" s="52"/>
      <c r="GZV11" s="52"/>
      <c r="GZW11" s="52"/>
      <c r="GZX11" s="52"/>
      <c r="GZY11" s="52"/>
      <c r="GZZ11" s="52"/>
      <c r="HAA11" s="52"/>
      <c r="HAB11" s="52"/>
      <c r="HAC11" s="52"/>
      <c r="HAD11" s="52"/>
      <c r="HAE11" s="52"/>
      <c r="HAF11" s="52"/>
      <c r="HAG11" s="52"/>
      <c r="HAH11" s="52"/>
      <c r="HAI11" s="52"/>
      <c r="HAJ11" s="52"/>
      <c r="HAK11" s="52"/>
      <c r="HAL11" s="52"/>
      <c r="HAM11" s="52"/>
      <c r="HAN11" s="52"/>
      <c r="HAO11" s="52"/>
      <c r="HAP11" s="52"/>
      <c r="HAQ11" s="52"/>
      <c r="HAR11" s="52"/>
      <c r="HAS11" s="52"/>
      <c r="HAT11" s="52"/>
      <c r="HAU11" s="52"/>
      <c r="HAV11" s="52"/>
      <c r="HAW11" s="52"/>
      <c r="HAX11" s="52"/>
      <c r="HAY11" s="52"/>
      <c r="HAZ11" s="52"/>
      <c r="HBA11" s="52"/>
      <c r="HBB11" s="52"/>
      <c r="HBC11" s="52"/>
      <c r="HBD11" s="52"/>
      <c r="HBE11" s="52"/>
      <c r="HBF11" s="52"/>
      <c r="HBG11" s="52"/>
      <c r="HBH11" s="52"/>
      <c r="HBI11" s="52"/>
      <c r="HBJ11" s="52"/>
      <c r="HBK11" s="52"/>
      <c r="HBL11" s="52"/>
      <c r="HBM11" s="52"/>
      <c r="HBN11" s="52"/>
      <c r="HBO11" s="52"/>
      <c r="HBP11" s="52"/>
      <c r="HBQ11" s="52"/>
      <c r="HBR11" s="52"/>
      <c r="HBS11" s="52"/>
      <c r="HBT11" s="52"/>
      <c r="HBU11" s="52"/>
      <c r="HBV11" s="52"/>
      <c r="HBW11" s="52"/>
      <c r="HBX11" s="52"/>
      <c r="HBY11" s="52"/>
      <c r="HBZ11" s="52"/>
      <c r="HCA11" s="52"/>
      <c r="HCB11" s="52"/>
      <c r="HCC11" s="52"/>
      <c r="HCD11" s="52"/>
      <c r="HCE11" s="52"/>
      <c r="HCF11" s="52"/>
      <c r="HCG11" s="52"/>
      <c r="HCH11" s="52"/>
      <c r="HCI11" s="52"/>
      <c r="HCJ11" s="52"/>
      <c r="HCK11" s="52"/>
      <c r="HCL11" s="52"/>
      <c r="HCM11" s="52"/>
      <c r="HCN11" s="52"/>
      <c r="HCO11" s="52"/>
      <c r="HCP11" s="52"/>
      <c r="HCQ11" s="52"/>
      <c r="HCR11" s="52"/>
      <c r="HCS11" s="52"/>
      <c r="HCT11" s="52"/>
      <c r="HCU11" s="52"/>
      <c r="HCV11" s="52"/>
      <c r="HCW11" s="52"/>
      <c r="HCX11" s="52"/>
      <c r="HCY11" s="52"/>
      <c r="HCZ11" s="52"/>
      <c r="HDA11" s="52"/>
      <c r="HDB11" s="52"/>
      <c r="HDC11" s="52"/>
      <c r="HDD11" s="52"/>
      <c r="HDE11" s="52"/>
      <c r="HDF11" s="52"/>
      <c r="HDG11" s="52"/>
      <c r="HDH11" s="52"/>
      <c r="HDI11" s="52"/>
      <c r="HDJ11" s="52"/>
      <c r="HDK11" s="52"/>
      <c r="HDL11" s="52"/>
      <c r="HDM11" s="52"/>
      <c r="HDN11" s="52"/>
      <c r="HDO11" s="52"/>
      <c r="HDP11" s="52"/>
      <c r="HDQ11" s="52"/>
      <c r="HDR11" s="52"/>
      <c r="HDS11" s="52"/>
      <c r="HDT11" s="52"/>
      <c r="HDU11" s="52"/>
      <c r="HDV11" s="52"/>
      <c r="HDW11" s="52"/>
      <c r="HDX11" s="52"/>
      <c r="HDY11" s="52"/>
      <c r="HDZ11" s="52"/>
      <c r="HEA11" s="52"/>
      <c r="HEB11" s="52"/>
      <c r="HEC11" s="52"/>
      <c r="HED11" s="52"/>
      <c r="HEE11" s="52"/>
      <c r="HEF11" s="52"/>
      <c r="HEG11" s="52"/>
      <c r="HEH11" s="52"/>
      <c r="HEI11" s="52"/>
      <c r="HEJ11" s="52"/>
      <c r="HEK11" s="52"/>
      <c r="HEL11" s="52"/>
      <c r="HEM11" s="52"/>
      <c r="HEN11" s="52"/>
      <c r="HEO11" s="52"/>
      <c r="HEP11" s="52"/>
      <c r="HEQ11" s="52"/>
      <c r="HER11" s="52"/>
      <c r="HES11" s="52"/>
      <c r="HET11" s="52"/>
      <c r="HEU11" s="52"/>
      <c r="HEV11" s="52"/>
      <c r="HEW11" s="52"/>
      <c r="HEX11" s="52"/>
      <c r="HEY11" s="52"/>
      <c r="HEZ11" s="52"/>
      <c r="HFA11" s="52"/>
      <c r="HFB11" s="52"/>
      <c r="HFC11" s="52"/>
      <c r="HFD11" s="52"/>
      <c r="HFE11" s="52"/>
      <c r="HFF11" s="52"/>
      <c r="HFG11" s="52"/>
      <c r="HFH11" s="52"/>
      <c r="HFI11" s="52"/>
      <c r="HFJ11" s="52"/>
      <c r="HFK11" s="52"/>
      <c r="HFL11" s="52"/>
      <c r="HFM11" s="52"/>
      <c r="HFN11" s="52"/>
      <c r="HFO11" s="52"/>
      <c r="HFP11" s="52"/>
      <c r="HFQ11" s="52"/>
      <c r="HFR11" s="52"/>
      <c r="HFS11" s="52"/>
      <c r="HFT11" s="52"/>
      <c r="HFU11" s="52"/>
      <c r="HFV11" s="52"/>
      <c r="HFW11" s="52"/>
      <c r="HFX11" s="52"/>
      <c r="HFY11" s="52"/>
      <c r="HFZ11" s="52"/>
      <c r="HGA11" s="52"/>
      <c r="HGB11" s="52"/>
      <c r="HGC11" s="52"/>
      <c r="HGD11" s="52"/>
      <c r="HGE11" s="52"/>
      <c r="HGF11" s="52"/>
      <c r="HGG11" s="52"/>
      <c r="HGH11" s="52"/>
      <c r="HGI11" s="52"/>
      <c r="HGJ11" s="52"/>
      <c r="HGK11" s="52"/>
      <c r="HGL11" s="52"/>
      <c r="HGM11" s="52"/>
      <c r="HGN11" s="52"/>
      <c r="HGO11" s="52"/>
      <c r="HGP11" s="52"/>
      <c r="HGQ11" s="52"/>
      <c r="HGR11" s="52"/>
      <c r="HGS11" s="52"/>
      <c r="HGT11" s="52"/>
      <c r="HGU11" s="52"/>
      <c r="HGV11" s="52"/>
      <c r="HGW11" s="52"/>
      <c r="HGX11" s="52"/>
      <c r="HGY11" s="52"/>
      <c r="HGZ11" s="52"/>
      <c r="HHA11" s="52"/>
      <c r="HHB11" s="52"/>
      <c r="HHC11" s="52"/>
      <c r="HHD11" s="52"/>
      <c r="HHE11" s="52"/>
      <c r="HHF11" s="52"/>
      <c r="HHG11" s="52"/>
      <c r="HHH11" s="52"/>
      <c r="HHI11" s="52"/>
      <c r="HHJ11" s="52"/>
      <c r="HHK11" s="52"/>
      <c r="HHL11" s="52"/>
      <c r="HHM11" s="52"/>
      <c r="HHN11" s="52"/>
      <c r="HHO11" s="52"/>
      <c r="HHP11" s="52"/>
      <c r="HHQ11" s="52"/>
      <c r="HHR11" s="52"/>
      <c r="HHS11" s="52"/>
      <c r="HHT11" s="52"/>
      <c r="HHU11" s="52"/>
      <c r="HHV11" s="52"/>
      <c r="HHW11" s="52"/>
      <c r="HHX11" s="52"/>
      <c r="HHY11" s="52"/>
      <c r="HHZ11" s="52"/>
      <c r="HIA11" s="52"/>
      <c r="HIB11" s="52"/>
      <c r="HIC11" s="52"/>
      <c r="HID11" s="52"/>
      <c r="HIE11" s="52"/>
      <c r="HIF11" s="52"/>
      <c r="HIG11" s="52"/>
      <c r="HIH11" s="52"/>
      <c r="HII11" s="52"/>
      <c r="HIJ11" s="52"/>
      <c r="HIK11" s="52"/>
      <c r="HIL11" s="52"/>
      <c r="HIM11" s="52"/>
      <c r="HIN11" s="52"/>
      <c r="HIO11" s="52"/>
      <c r="HIP11" s="52"/>
      <c r="HIQ11" s="52"/>
      <c r="HIR11" s="52"/>
      <c r="HIS11" s="52"/>
      <c r="HIT11" s="52"/>
      <c r="HIU11" s="52"/>
      <c r="HIV11" s="52"/>
      <c r="HIW11" s="52"/>
      <c r="HIX11" s="52"/>
      <c r="HIY11" s="52"/>
      <c r="HIZ11" s="52"/>
      <c r="HJA11" s="52"/>
      <c r="HJB11" s="52"/>
      <c r="HJC11" s="52"/>
      <c r="HJD11" s="52"/>
      <c r="HJE11" s="52"/>
      <c r="HJF11" s="52"/>
      <c r="HJG11" s="52"/>
      <c r="HJH11" s="52"/>
      <c r="HJI11" s="52"/>
      <c r="HJJ11" s="52"/>
      <c r="HJK11" s="52"/>
      <c r="HJL11" s="52"/>
      <c r="HJM11" s="52"/>
      <c r="HJN11" s="52"/>
      <c r="HJO11" s="52"/>
      <c r="HJP11" s="52"/>
      <c r="HJQ11" s="52"/>
      <c r="HJR11" s="52"/>
      <c r="HJS11" s="52"/>
      <c r="HJT11" s="52"/>
      <c r="HJU11" s="52"/>
      <c r="HJV11" s="52"/>
      <c r="HJW11" s="52"/>
      <c r="HJX11" s="52"/>
      <c r="HJY11" s="52"/>
      <c r="HJZ11" s="52"/>
      <c r="HKA11" s="52"/>
      <c r="HKB11" s="52"/>
      <c r="HKC11" s="52"/>
      <c r="HKD11" s="52"/>
      <c r="HKE11" s="52"/>
      <c r="HKF11" s="52"/>
      <c r="HKG11" s="52"/>
      <c r="HKH11" s="52"/>
      <c r="HKI11" s="52"/>
      <c r="HKJ11" s="52"/>
      <c r="HKK11" s="52"/>
      <c r="HKL11" s="52"/>
      <c r="HKM11" s="52"/>
      <c r="HKN11" s="52"/>
      <c r="HKO11" s="52"/>
      <c r="HKP11" s="52"/>
      <c r="HKQ11" s="52"/>
      <c r="HKR11" s="52"/>
      <c r="HKS11" s="52"/>
      <c r="HKT11" s="52"/>
      <c r="HKU11" s="52"/>
      <c r="HKV11" s="52"/>
      <c r="HKW11" s="52"/>
      <c r="HKX11" s="52"/>
      <c r="HKY11" s="52"/>
      <c r="HKZ11" s="52"/>
      <c r="HLA11" s="52"/>
      <c r="HLB11" s="52"/>
      <c r="HLC11" s="52"/>
      <c r="HLD11" s="52"/>
      <c r="HLE11" s="52"/>
      <c r="HLF11" s="52"/>
      <c r="HLG11" s="52"/>
      <c r="HLH11" s="52"/>
      <c r="HLI11" s="52"/>
      <c r="HLJ11" s="52"/>
      <c r="HLK11" s="52"/>
      <c r="HLL11" s="52"/>
      <c r="HLM11" s="52"/>
      <c r="HLN11" s="52"/>
      <c r="HLO11" s="52"/>
      <c r="HLP11" s="52"/>
      <c r="HLQ11" s="52"/>
      <c r="HLR11" s="52"/>
      <c r="HLS11" s="52"/>
      <c r="HLT11" s="52"/>
      <c r="HLU11" s="52"/>
      <c r="HLV11" s="52"/>
      <c r="HLW11" s="52"/>
      <c r="HLX11" s="52"/>
      <c r="HLY11" s="52"/>
      <c r="HLZ11" s="52"/>
      <c r="HMA11" s="52"/>
      <c r="HMB11" s="52"/>
      <c r="HMC11" s="52"/>
      <c r="HMD11" s="52"/>
      <c r="HME11" s="52"/>
      <c r="HMF11" s="52"/>
      <c r="HMG11" s="52"/>
      <c r="HMH11" s="52"/>
      <c r="HMI11" s="52"/>
      <c r="HMJ11" s="52"/>
      <c r="HMK11" s="52"/>
      <c r="HML11" s="52"/>
      <c r="HMM11" s="52"/>
      <c r="HMN11" s="52"/>
      <c r="HMO11" s="52"/>
      <c r="HMP11" s="52"/>
      <c r="HMQ11" s="52"/>
      <c r="HMR11" s="52"/>
      <c r="HMS11" s="52"/>
      <c r="HMT11" s="52"/>
      <c r="HMU11" s="52"/>
      <c r="HMV11" s="52"/>
      <c r="HMW11" s="52"/>
      <c r="HMX11" s="52"/>
      <c r="HMY11" s="52"/>
      <c r="HMZ11" s="52"/>
      <c r="HNA11" s="52"/>
      <c r="HNB11" s="52"/>
      <c r="HNC11" s="52"/>
      <c r="HND11" s="52"/>
      <c r="HNE11" s="52"/>
      <c r="HNF11" s="52"/>
      <c r="HNG11" s="52"/>
      <c r="HNH11" s="52"/>
      <c r="HNI11" s="52"/>
      <c r="HNJ11" s="52"/>
      <c r="HNK11" s="52"/>
      <c r="HNL11" s="52"/>
      <c r="HNM11" s="52"/>
      <c r="HNN11" s="52"/>
      <c r="HNO11" s="52"/>
      <c r="HNP11" s="52"/>
      <c r="HNQ11" s="52"/>
      <c r="HNR11" s="52"/>
      <c r="HNS11" s="52"/>
      <c r="HNT11" s="52"/>
      <c r="HNU11" s="52"/>
      <c r="HNV11" s="52"/>
      <c r="HNW11" s="52"/>
      <c r="HNX11" s="52"/>
      <c r="HNY11" s="52"/>
      <c r="HNZ11" s="52"/>
      <c r="HOA11" s="52"/>
      <c r="HOB11" s="52"/>
      <c r="HOC11" s="52"/>
      <c r="HOD11" s="52"/>
      <c r="HOE11" s="52"/>
      <c r="HOF11" s="52"/>
      <c r="HOG11" s="52"/>
      <c r="HOH11" s="52"/>
      <c r="HOI11" s="52"/>
      <c r="HOJ11" s="52"/>
      <c r="HOK11" s="52"/>
      <c r="HOL11" s="52"/>
      <c r="HOM11" s="52"/>
      <c r="HON11" s="52"/>
      <c r="HOO11" s="52"/>
      <c r="HOP11" s="52"/>
      <c r="HOQ11" s="52"/>
      <c r="HOR11" s="52"/>
      <c r="HOS11" s="52"/>
      <c r="HOT11" s="52"/>
      <c r="HOU11" s="52"/>
      <c r="HOV11" s="52"/>
      <c r="HOW11" s="52"/>
      <c r="HOX11" s="52"/>
      <c r="HOY11" s="52"/>
      <c r="HOZ11" s="52"/>
      <c r="HPA11" s="52"/>
      <c r="HPB11" s="52"/>
      <c r="HPC11" s="52"/>
      <c r="HPD11" s="52"/>
      <c r="HPE11" s="52"/>
      <c r="HPF11" s="52"/>
      <c r="HPG11" s="52"/>
      <c r="HPH11" s="52"/>
      <c r="HPI11" s="52"/>
      <c r="HPJ11" s="52"/>
      <c r="HPK11" s="52"/>
      <c r="HPL11" s="52"/>
      <c r="HPM11" s="52"/>
      <c r="HPN11" s="52"/>
      <c r="HPO11" s="52"/>
      <c r="HPP11" s="52"/>
      <c r="HPQ11" s="52"/>
      <c r="HPR11" s="52"/>
      <c r="HPS11" s="52"/>
      <c r="HPT11" s="52"/>
      <c r="HPU11" s="52"/>
      <c r="HPV11" s="52"/>
      <c r="HPW11" s="52"/>
      <c r="HPX11" s="52"/>
      <c r="HPY11" s="52"/>
      <c r="HPZ11" s="52"/>
      <c r="HQA11" s="52"/>
      <c r="HQB11" s="52"/>
      <c r="HQC11" s="52"/>
      <c r="HQD11" s="52"/>
      <c r="HQE11" s="52"/>
      <c r="HQF11" s="52"/>
      <c r="HQG11" s="52"/>
      <c r="HQH11" s="52"/>
      <c r="HQI11" s="52"/>
      <c r="HQJ11" s="52"/>
      <c r="HQK11" s="52"/>
      <c r="HQL11" s="52"/>
      <c r="HQM11" s="52"/>
      <c r="HQN11" s="52"/>
      <c r="HQO11" s="52"/>
      <c r="HQP11" s="52"/>
      <c r="HQQ11" s="52"/>
      <c r="HQR11" s="52"/>
      <c r="HQS11" s="52"/>
      <c r="HQT11" s="52"/>
      <c r="HQU11" s="52"/>
      <c r="HQV11" s="52"/>
      <c r="HQW11" s="52"/>
      <c r="HQX11" s="52"/>
      <c r="HQY11" s="52"/>
      <c r="HQZ11" s="52"/>
      <c r="HRA11" s="52"/>
      <c r="HRB11" s="52"/>
      <c r="HRC11" s="52"/>
      <c r="HRD11" s="52"/>
      <c r="HRE11" s="52"/>
      <c r="HRF11" s="52"/>
      <c r="HRG11" s="52"/>
      <c r="HRH11" s="52"/>
      <c r="HRI11" s="52"/>
      <c r="HRJ11" s="52"/>
      <c r="HRK11" s="52"/>
      <c r="HRL11" s="52"/>
      <c r="HRM11" s="52"/>
      <c r="HRN11" s="52"/>
      <c r="HRO11" s="52"/>
      <c r="HRP11" s="52"/>
      <c r="HRQ11" s="52"/>
      <c r="HRR11" s="52"/>
      <c r="HRS11" s="52"/>
      <c r="HRT11" s="52"/>
      <c r="HRU11" s="52"/>
      <c r="HRV11" s="52"/>
      <c r="HRW11" s="52"/>
      <c r="HRX11" s="52"/>
      <c r="HRY11" s="52"/>
      <c r="HRZ11" s="52"/>
      <c r="HSA11" s="52"/>
      <c r="HSB11" s="52"/>
      <c r="HSC11" s="52"/>
      <c r="HSD11" s="52"/>
      <c r="HSE11" s="52"/>
      <c r="HSF11" s="52"/>
      <c r="HSG11" s="52"/>
      <c r="HSH11" s="52"/>
      <c r="HSI11" s="52"/>
      <c r="HSJ11" s="52"/>
      <c r="HSK11" s="52"/>
      <c r="HSL11" s="52"/>
      <c r="HSM11" s="52"/>
      <c r="HSN11" s="52"/>
      <c r="HSO11" s="52"/>
      <c r="HSP11" s="52"/>
      <c r="HSQ11" s="52"/>
      <c r="HSR11" s="52"/>
      <c r="HSS11" s="52"/>
      <c r="HST11" s="52"/>
      <c r="HSU11" s="52"/>
      <c r="HSV11" s="52"/>
      <c r="HSW11" s="52"/>
      <c r="HSX11" s="52"/>
      <c r="HSY11" s="52"/>
      <c r="HSZ11" s="52"/>
      <c r="HTA11" s="52"/>
      <c r="HTB11" s="52"/>
      <c r="HTC11" s="52"/>
      <c r="HTD11" s="52"/>
      <c r="HTE11" s="52"/>
      <c r="HTF11" s="52"/>
      <c r="HTG11" s="52"/>
      <c r="HTH11" s="52"/>
      <c r="HTI11" s="52"/>
      <c r="HTJ11" s="52"/>
      <c r="HTK11" s="52"/>
      <c r="HTL11" s="52"/>
      <c r="HTM11" s="52"/>
      <c r="HTN11" s="52"/>
      <c r="HTO11" s="52"/>
      <c r="HTP11" s="52"/>
      <c r="HTQ11" s="52"/>
      <c r="HTR11" s="52"/>
      <c r="HTS11" s="52"/>
      <c r="HTT11" s="52"/>
      <c r="HTU11" s="52"/>
      <c r="HTV11" s="52"/>
      <c r="HTW11" s="52"/>
      <c r="HTX11" s="52"/>
      <c r="HTY11" s="52"/>
      <c r="HTZ11" s="52"/>
      <c r="HUA11" s="52"/>
      <c r="HUB11" s="52"/>
      <c r="HUC11" s="52"/>
      <c r="HUD11" s="52"/>
      <c r="HUE11" s="52"/>
      <c r="HUF11" s="52"/>
      <c r="HUG11" s="52"/>
      <c r="HUH11" s="52"/>
      <c r="HUI11" s="52"/>
      <c r="HUJ11" s="52"/>
      <c r="HUK11" s="52"/>
      <c r="HUL11" s="52"/>
      <c r="HUM11" s="52"/>
      <c r="HUN11" s="52"/>
      <c r="HUO11" s="52"/>
      <c r="HUP11" s="52"/>
      <c r="HUQ11" s="52"/>
      <c r="HUR11" s="52"/>
      <c r="HUS11" s="52"/>
      <c r="HUT11" s="52"/>
      <c r="HUU11" s="52"/>
      <c r="HUV11" s="52"/>
      <c r="HUW11" s="52"/>
      <c r="HUX11" s="52"/>
      <c r="HUY11" s="52"/>
      <c r="HUZ11" s="52"/>
      <c r="HVA11" s="52"/>
      <c r="HVB11" s="52"/>
      <c r="HVC11" s="52"/>
      <c r="HVD11" s="52"/>
      <c r="HVE11" s="52"/>
      <c r="HVF11" s="52"/>
      <c r="HVG11" s="52"/>
      <c r="HVH11" s="52"/>
      <c r="HVI11" s="52"/>
      <c r="HVJ11" s="52"/>
      <c r="HVK11" s="52"/>
      <c r="HVL11" s="52"/>
      <c r="HVM11" s="52"/>
      <c r="HVN11" s="52"/>
      <c r="HVO11" s="52"/>
      <c r="HVP11" s="52"/>
      <c r="HVQ11" s="52"/>
      <c r="HVR11" s="52"/>
      <c r="HVS11" s="52"/>
      <c r="HVT11" s="52"/>
      <c r="HVU11" s="52"/>
      <c r="HVV11" s="52"/>
      <c r="HVW11" s="52"/>
      <c r="HVX11" s="52"/>
      <c r="HVY11" s="52"/>
      <c r="HVZ11" s="52"/>
      <c r="HWA11" s="52"/>
      <c r="HWB11" s="52"/>
      <c r="HWC11" s="52"/>
      <c r="HWD11" s="52"/>
      <c r="HWE11" s="52"/>
      <c r="HWF11" s="52"/>
      <c r="HWG11" s="52"/>
      <c r="HWH11" s="52"/>
      <c r="HWI11" s="52"/>
      <c r="HWJ11" s="52"/>
      <c r="HWK11" s="52"/>
      <c r="HWL11" s="52"/>
      <c r="HWM11" s="52"/>
      <c r="HWN11" s="52"/>
      <c r="HWO11" s="52"/>
      <c r="HWP11" s="52"/>
      <c r="HWQ11" s="52"/>
      <c r="HWR11" s="52"/>
      <c r="HWS11" s="52"/>
      <c r="HWT11" s="52"/>
      <c r="HWU11" s="52"/>
      <c r="HWV11" s="52"/>
      <c r="HWW11" s="52"/>
      <c r="HWX11" s="52"/>
      <c r="HWY11" s="52"/>
      <c r="HWZ11" s="52"/>
      <c r="HXA11" s="52"/>
      <c r="HXB11" s="52"/>
      <c r="HXC11" s="52"/>
      <c r="HXD11" s="52"/>
      <c r="HXE11" s="52"/>
      <c r="HXF11" s="52"/>
      <c r="HXG11" s="52"/>
      <c r="HXH11" s="52"/>
      <c r="HXI11" s="52"/>
      <c r="HXJ11" s="52"/>
      <c r="HXK11" s="52"/>
      <c r="HXL11" s="52"/>
      <c r="HXM11" s="52"/>
      <c r="HXN11" s="52"/>
      <c r="HXO11" s="52"/>
      <c r="HXP11" s="52"/>
      <c r="HXQ11" s="52"/>
      <c r="HXR11" s="52"/>
      <c r="HXS11" s="52"/>
      <c r="HXT11" s="52"/>
      <c r="HXU11" s="52"/>
      <c r="HXV11" s="52"/>
      <c r="HXW11" s="52"/>
      <c r="HXX11" s="52"/>
      <c r="HXY11" s="52"/>
      <c r="HXZ11" s="52"/>
      <c r="HYA11" s="52"/>
      <c r="HYB11" s="52"/>
      <c r="HYC11" s="52"/>
      <c r="HYD11" s="52"/>
      <c r="HYE11" s="52"/>
      <c r="HYF11" s="52"/>
      <c r="HYG11" s="52"/>
      <c r="HYH11" s="52"/>
      <c r="HYI11" s="52"/>
      <c r="HYJ11" s="52"/>
      <c r="HYK11" s="52"/>
      <c r="HYL11" s="52"/>
      <c r="HYM11" s="52"/>
      <c r="HYN11" s="52"/>
      <c r="HYO11" s="52"/>
      <c r="HYP11" s="52"/>
      <c r="HYQ11" s="52"/>
      <c r="HYR11" s="52"/>
      <c r="HYS11" s="52"/>
      <c r="HYT11" s="52"/>
      <c r="HYU11" s="52"/>
      <c r="HYV11" s="52"/>
      <c r="HYW11" s="52"/>
      <c r="HYX11" s="52"/>
      <c r="HYY11" s="52"/>
      <c r="HYZ11" s="52"/>
      <c r="HZA11" s="52"/>
      <c r="HZB11" s="52"/>
      <c r="HZC11" s="52"/>
      <c r="HZD11" s="52"/>
      <c r="HZE11" s="52"/>
      <c r="HZF11" s="52"/>
      <c r="HZG11" s="52"/>
      <c r="HZH11" s="52"/>
      <c r="HZI11" s="52"/>
      <c r="HZJ11" s="52"/>
      <c r="HZK11" s="52"/>
      <c r="HZL11" s="52"/>
      <c r="HZM11" s="52"/>
      <c r="HZN11" s="52"/>
      <c r="HZO11" s="52"/>
      <c r="HZP11" s="52"/>
      <c r="HZQ11" s="52"/>
      <c r="HZR11" s="52"/>
      <c r="HZS11" s="52"/>
      <c r="HZT11" s="52"/>
      <c r="HZU11" s="52"/>
      <c r="HZV11" s="52"/>
      <c r="HZW11" s="52"/>
      <c r="HZX11" s="52"/>
      <c r="HZY11" s="52"/>
      <c r="HZZ11" s="52"/>
      <c r="IAA11" s="52"/>
      <c r="IAB11" s="52"/>
      <c r="IAC11" s="52"/>
      <c r="IAD11" s="52"/>
      <c r="IAE11" s="52"/>
      <c r="IAF11" s="52"/>
      <c r="IAG11" s="52"/>
      <c r="IAH11" s="52"/>
      <c r="IAI11" s="52"/>
      <c r="IAJ11" s="52"/>
      <c r="IAK11" s="52"/>
      <c r="IAL11" s="52"/>
      <c r="IAM11" s="52"/>
      <c r="IAN11" s="52"/>
      <c r="IAO11" s="52"/>
      <c r="IAP11" s="52"/>
      <c r="IAQ11" s="52"/>
      <c r="IAR11" s="52"/>
      <c r="IAS11" s="52"/>
      <c r="IAT11" s="52"/>
      <c r="IAU11" s="52"/>
      <c r="IAV11" s="52"/>
      <c r="IAW11" s="52"/>
      <c r="IAX11" s="52"/>
      <c r="IAY11" s="52"/>
      <c r="IAZ11" s="52"/>
      <c r="IBA11" s="52"/>
      <c r="IBB11" s="52"/>
      <c r="IBC11" s="52"/>
      <c r="IBD11" s="52"/>
      <c r="IBE11" s="52"/>
      <c r="IBF11" s="52"/>
      <c r="IBG11" s="52"/>
      <c r="IBH11" s="52"/>
      <c r="IBI11" s="52"/>
      <c r="IBJ11" s="52"/>
      <c r="IBK11" s="52"/>
      <c r="IBL11" s="52"/>
      <c r="IBM11" s="52"/>
      <c r="IBN11" s="52"/>
      <c r="IBO11" s="52"/>
      <c r="IBP11" s="52"/>
      <c r="IBQ11" s="52"/>
      <c r="IBR11" s="52"/>
      <c r="IBS11" s="52"/>
      <c r="IBT11" s="52"/>
      <c r="IBU11" s="52"/>
      <c r="IBV11" s="52"/>
      <c r="IBW11" s="52"/>
      <c r="IBX11" s="52"/>
      <c r="IBY11" s="52"/>
      <c r="IBZ11" s="52"/>
      <c r="ICA11" s="52"/>
      <c r="ICB11" s="52"/>
      <c r="ICC11" s="52"/>
      <c r="ICD11" s="52"/>
      <c r="ICE11" s="52"/>
      <c r="ICF11" s="52"/>
      <c r="ICG11" s="52"/>
      <c r="ICH11" s="52"/>
      <c r="ICI11" s="52"/>
      <c r="ICJ11" s="52"/>
      <c r="ICK11" s="52"/>
      <c r="ICL11" s="52"/>
      <c r="ICM11" s="52"/>
      <c r="ICN11" s="52"/>
      <c r="ICO11" s="52"/>
      <c r="ICP11" s="52"/>
      <c r="ICQ11" s="52"/>
      <c r="ICR11" s="52"/>
      <c r="ICS11" s="52"/>
      <c r="ICT11" s="52"/>
      <c r="ICU11" s="52"/>
      <c r="ICV11" s="52"/>
      <c r="ICW11" s="52"/>
      <c r="ICX11" s="52"/>
      <c r="ICY11" s="52"/>
      <c r="ICZ11" s="52"/>
      <c r="IDA11" s="52"/>
      <c r="IDB11" s="52"/>
      <c r="IDC11" s="52"/>
      <c r="IDD11" s="52"/>
      <c r="IDE11" s="52"/>
      <c r="IDF11" s="52"/>
      <c r="IDG11" s="52"/>
      <c r="IDH11" s="52"/>
      <c r="IDI11" s="52"/>
      <c r="IDJ11" s="52"/>
      <c r="IDK11" s="52"/>
      <c r="IDL11" s="52"/>
      <c r="IDM11" s="52"/>
      <c r="IDN11" s="52"/>
      <c r="IDO11" s="52"/>
      <c r="IDP11" s="52"/>
      <c r="IDQ11" s="52"/>
      <c r="IDR11" s="52"/>
      <c r="IDS11" s="52"/>
      <c r="IDT11" s="52"/>
      <c r="IDU11" s="52"/>
      <c r="IDV11" s="52"/>
      <c r="IDW11" s="52"/>
      <c r="IDX11" s="52"/>
      <c r="IDY11" s="52"/>
      <c r="IDZ11" s="52"/>
      <c r="IEA11" s="52"/>
      <c r="IEB11" s="52"/>
      <c r="IEC11" s="52"/>
      <c r="IED11" s="52"/>
      <c r="IEE11" s="52"/>
      <c r="IEF11" s="52"/>
      <c r="IEG11" s="52"/>
      <c r="IEH11" s="52"/>
      <c r="IEI11" s="52"/>
      <c r="IEJ11" s="52"/>
      <c r="IEK11" s="52"/>
      <c r="IEL11" s="52"/>
      <c r="IEM11" s="52"/>
      <c r="IEN11" s="52"/>
      <c r="IEO11" s="52"/>
      <c r="IEP11" s="52"/>
      <c r="IEQ11" s="52"/>
      <c r="IER11" s="52"/>
      <c r="IES11" s="52"/>
      <c r="IET11" s="52"/>
      <c r="IEU11" s="52"/>
      <c r="IEV11" s="52"/>
      <c r="IEW11" s="52"/>
      <c r="IEX11" s="52"/>
      <c r="IEY11" s="52"/>
      <c r="IEZ11" s="52"/>
      <c r="IFA11" s="52"/>
      <c r="IFB11" s="52"/>
      <c r="IFC11" s="52"/>
      <c r="IFD11" s="52"/>
      <c r="IFE11" s="52"/>
      <c r="IFF11" s="52"/>
      <c r="IFG11" s="52"/>
      <c r="IFH11" s="52"/>
      <c r="IFI11" s="52"/>
      <c r="IFJ11" s="52"/>
      <c r="IFK11" s="52"/>
      <c r="IFL11" s="52"/>
      <c r="IFM11" s="52"/>
      <c r="IFN11" s="52"/>
      <c r="IFO11" s="52"/>
      <c r="IFP11" s="52"/>
      <c r="IFQ11" s="52"/>
      <c r="IFR11" s="52"/>
      <c r="IFS11" s="52"/>
      <c r="IFT11" s="52"/>
      <c r="IFU11" s="52"/>
      <c r="IFV11" s="52"/>
      <c r="IFW11" s="52"/>
      <c r="IFX11" s="52"/>
      <c r="IFY11" s="52"/>
      <c r="IFZ11" s="52"/>
      <c r="IGA11" s="52"/>
      <c r="IGB11" s="52"/>
      <c r="IGC11" s="52"/>
      <c r="IGD11" s="52"/>
      <c r="IGE11" s="52"/>
      <c r="IGF11" s="52"/>
      <c r="IGG11" s="52"/>
      <c r="IGH11" s="52"/>
      <c r="IGI11" s="52"/>
      <c r="IGJ11" s="52"/>
      <c r="IGK11" s="52"/>
      <c r="IGL11" s="52"/>
      <c r="IGM11" s="52"/>
      <c r="IGN11" s="52"/>
      <c r="IGO11" s="52"/>
      <c r="IGP11" s="52"/>
      <c r="IGQ11" s="52"/>
      <c r="IGR11" s="52"/>
      <c r="IGS11" s="52"/>
      <c r="IGT11" s="52"/>
      <c r="IGU11" s="52"/>
      <c r="IGV11" s="52"/>
      <c r="IGW11" s="52"/>
      <c r="IGX11" s="52"/>
      <c r="IGY11" s="52"/>
      <c r="IGZ11" s="52"/>
      <c r="IHA11" s="52"/>
      <c r="IHB11" s="52"/>
      <c r="IHC11" s="52"/>
      <c r="IHD11" s="52"/>
      <c r="IHE11" s="52"/>
      <c r="IHF11" s="52"/>
      <c r="IHG11" s="52"/>
      <c r="IHH11" s="52"/>
      <c r="IHI11" s="52"/>
      <c r="IHJ11" s="52"/>
      <c r="IHK11" s="52"/>
      <c r="IHL11" s="52"/>
      <c r="IHM11" s="52"/>
      <c r="IHN11" s="52"/>
      <c r="IHO11" s="52"/>
      <c r="IHP11" s="52"/>
      <c r="IHQ11" s="52"/>
      <c r="IHR11" s="52"/>
      <c r="IHS11" s="52"/>
      <c r="IHT11" s="52"/>
      <c r="IHU11" s="52"/>
      <c r="IHV11" s="52"/>
      <c r="IHW11" s="52"/>
      <c r="IHX11" s="52"/>
      <c r="IHY11" s="52"/>
      <c r="IHZ11" s="52"/>
      <c r="IIA11" s="52"/>
      <c r="IIB11" s="52"/>
      <c r="IIC11" s="52"/>
      <c r="IID11" s="52"/>
      <c r="IIE11" s="52"/>
      <c r="IIF11" s="52"/>
      <c r="IIG11" s="52"/>
      <c r="IIH11" s="52"/>
      <c r="III11" s="52"/>
      <c r="IIJ11" s="52"/>
      <c r="IIK11" s="52"/>
      <c r="IIL11" s="52"/>
      <c r="IIM11" s="52"/>
      <c r="IIN11" s="52"/>
      <c r="IIO11" s="52"/>
      <c r="IIP11" s="52"/>
      <c r="IIQ11" s="52"/>
      <c r="IIR11" s="52"/>
      <c r="IIS11" s="52"/>
      <c r="IIT11" s="52"/>
      <c r="IIU11" s="52"/>
      <c r="IIV11" s="52"/>
      <c r="IIW11" s="52"/>
      <c r="IIX11" s="52"/>
      <c r="IIY11" s="52"/>
      <c r="IIZ11" s="52"/>
      <c r="IJA11" s="52"/>
      <c r="IJB11" s="52"/>
      <c r="IJC11" s="52"/>
      <c r="IJD11" s="52"/>
      <c r="IJE11" s="52"/>
      <c r="IJF11" s="52"/>
      <c r="IJG11" s="52"/>
      <c r="IJH11" s="52"/>
      <c r="IJI11" s="52"/>
      <c r="IJJ11" s="52"/>
      <c r="IJK11" s="52"/>
      <c r="IJL11" s="52"/>
      <c r="IJM11" s="52"/>
      <c r="IJN11" s="52"/>
      <c r="IJO11" s="52"/>
      <c r="IJP11" s="52"/>
      <c r="IJQ11" s="52"/>
      <c r="IJR11" s="52"/>
      <c r="IJS11" s="52"/>
      <c r="IJT11" s="52"/>
      <c r="IJU11" s="52"/>
      <c r="IJV11" s="52"/>
      <c r="IJW11" s="52"/>
      <c r="IJX11" s="52"/>
      <c r="IJY11" s="52"/>
      <c r="IJZ11" s="52"/>
      <c r="IKA11" s="52"/>
      <c r="IKB11" s="52"/>
      <c r="IKC11" s="52"/>
      <c r="IKD11" s="52"/>
      <c r="IKE11" s="52"/>
      <c r="IKF11" s="52"/>
      <c r="IKG11" s="52"/>
      <c r="IKH11" s="52"/>
      <c r="IKI11" s="52"/>
      <c r="IKJ11" s="52"/>
      <c r="IKK11" s="52"/>
      <c r="IKL11" s="52"/>
      <c r="IKM11" s="52"/>
      <c r="IKN11" s="52"/>
      <c r="IKO11" s="52"/>
      <c r="IKP11" s="52"/>
      <c r="IKQ11" s="52"/>
      <c r="IKR11" s="52"/>
      <c r="IKS11" s="52"/>
      <c r="IKT11" s="52"/>
      <c r="IKU11" s="52"/>
      <c r="IKV11" s="52"/>
      <c r="IKW11" s="52"/>
      <c r="IKX11" s="52"/>
      <c r="IKY11" s="52"/>
      <c r="IKZ11" s="52"/>
      <c r="ILA11" s="52"/>
      <c r="ILB11" s="52"/>
      <c r="ILC11" s="52"/>
      <c r="ILD11" s="52"/>
      <c r="ILE11" s="52"/>
      <c r="ILF11" s="52"/>
      <c r="ILG11" s="52"/>
      <c r="ILH11" s="52"/>
      <c r="ILI11" s="52"/>
      <c r="ILJ11" s="52"/>
      <c r="ILK11" s="52"/>
      <c r="ILL11" s="52"/>
      <c r="ILM11" s="52"/>
      <c r="ILN11" s="52"/>
      <c r="ILO11" s="52"/>
      <c r="ILP11" s="52"/>
      <c r="ILQ11" s="52"/>
      <c r="ILR11" s="52"/>
      <c r="ILS11" s="52"/>
      <c r="ILT11" s="52"/>
      <c r="ILU11" s="52"/>
      <c r="ILV11" s="52"/>
      <c r="ILW11" s="52"/>
      <c r="ILX11" s="52"/>
      <c r="ILY11" s="52"/>
      <c r="ILZ11" s="52"/>
      <c r="IMA11" s="52"/>
      <c r="IMB11" s="52"/>
      <c r="IMC11" s="52"/>
      <c r="IMD11" s="52"/>
      <c r="IME11" s="52"/>
      <c r="IMF11" s="52"/>
      <c r="IMG11" s="52"/>
      <c r="IMH11" s="52"/>
      <c r="IMI11" s="52"/>
      <c r="IMJ11" s="52"/>
      <c r="IMK11" s="52"/>
      <c r="IML11" s="52"/>
      <c r="IMM11" s="52"/>
      <c r="IMN11" s="52"/>
      <c r="IMO11" s="52"/>
      <c r="IMP11" s="52"/>
      <c r="IMQ11" s="52"/>
      <c r="IMR11" s="52"/>
      <c r="IMS11" s="52"/>
      <c r="IMT11" s="52"/>
      <c r="IMU11" s="52"/>
      <c r="IMV11" s="52"/>
      <c r="IMW11" s="52"/>
      <c r="IMX11" s="52"/>
      <c r="IMY11" s="52"/>
      <c r="IMZ11" s="52"/>
      <c r="INA11" s="52"/>
      <c r="INB11" s="52"/>
      <c r="INC11" s="52"/>
      <c r="IND11" s="52"/>
      <c r="INE11" s="52"/>
      <c r="INF11" s="52"/>
      <c r="ING11" s="52"/>
      <c r="INH11" s="52"/>
      <c r="INI11" s="52"/>
      <c r="INJ11" s="52"/>
      <c r="INK11" s="52"/>
      <c r="INL11" s="52"/>
      <c r="INM11" s="52"/>
      <c r="INN11" s="52"/>
      <c r="INO11" s="52"/>
      <c r="INP11" s="52"/>
      <c r="INQ11" s="52"/>
      <c r="INR11" s="52"/>
      <c r="INS11" s="52"/>
      <c r="INT11" s="52"/>
      <c r="INU11" s="52"/>
      <c r="INV11" s="52"/>
      <c r="INW11" s="52"/>
      <c r="INX11" s="52"/>
      <c r="INY11" s="52"/>
      <c r="INZ11" s="52"/>
      <c r="IOA11" s="52"/>
      <c r="IOB11" s="52"/>
      <c r="IOC11" s="52"/>
      <c r="IOD11" s="52"/>
      <c r="IOE11" s="52"/>
      <c r="IOF11" s="52"/>
      <c r="IOG11" s="52"/>
      <c r="IOH11" s="52"/>
      <c r="IOI11" s="52"/>
      <c r="IOJ11" s="52"/>
      <c r="IOK11" s="52"/>
      <c r="IOL11" s="52"/>
      <c r="IOM11" s="52"/>
      <c r="ION11" s="52"/>
      <c r="IOO11" s="52"/>
      <c r="IOP11" s="52"/>
      <c r="IOQ11" s="52"/>
      <c r="IOR11" s="52"/>
      <c r="IOS11" s="52"/>
      <c r="IOT11" s="52"/>
      <c r="IOU11" s="52"/>
      <c r="IOV11" s="52"/>
      <c r="IOW11" s="52"/>
      <c r="IOX11" s="52"/>
      <c r="IOY11" s="52"/>
      <c r="IOZ11" s="52"/>
      <c r="IPA11" s="52"/>
      <c r="IPB11" s="52"/>
      <c r="IPC11" s="52"/>
      <c r="IPD11" s="52"/>
      <c r="IPE11" s="52"/>
      <c r="IPF11" s="52"/>
      <c r="IPG11" s="52"/>
      <c r="IPH11" s="52"/>
      <c r="IPI11" s="52"/>
      <c r="IPJ11" s="52"/>
      <c r="IPK11" s="52"/>
      <c r="IPL11" s="52"/>
      <c r="IPM11" s="52"/>
      <c r="IPN11" s="52"/>
      <c r="IPO11" s="52"/>
      <c r="IPP11" s="52"/>
      <c r="IPQ11" s="52"/>
      <c r="IPR11" s="52"/>
      <c r="IPS11" s="52"/>
      <c r="IPT11" s="52"/>
      <c r="IPU11" s="52"/>
      <c r="IPV11" s="52"/>
      <c r="IPW11" s="52"/>
      <c r="IPX11" s="52"/>
      <c r="IPY11" s="52"/>
      <c r="IPZ11" s="52"/>
      <c r="IQA11" s="52"/>
      <c r="IQB11" s="52"/>
      <c r="IQC11" s="52"/>
      <c r="IQD11" s="52"/>
      <c r="IQE11" s="52"/>
      <c r="IQF11" s="52"/>
      <c r="IQG11" s="52"/>
      <c r="IQH11" s="52"/>
      <c r="IQI11" s="52"/>
      <c r="IQJ11" s="52"/>
      <c r="IQK11" s="52"/>
      <c r="IQL11" s="52"/>
      <c r="IQM11" s="52"/>
      <c r="IQN11" s="52"/>
      <c r="IQO11" s="52"/>
      <c r="IQP11" s="52"/>
      <c r="IQQ11" s="52"/>
      <c r="IQR11" s="52"/>
      <c r="IQS11" s="52"/>
      <c r="IQT11" s="52"/>
      <c r="IQU11" s="52"/>
      <c r="IQV11" s="52"/>
      <c r="IQW11" s="52"/>
      <c r="IQX11" s="52"/>
      <c r="IQY11" s="52"/>
      <c r="IQZ11" s="52"/>
      <c r="IRA11" s="52"/>
      <c r="IRB11" s="52"/>
      <c r="IRC11" s="52"/>
      <c r="IRD11" s="52"/>
      <c r="IRE11" s="52"/>
      <c r="IRF11" s="52"/>
      <c r="IRG11" s="52"/>
      <c r="IRH11" s="52"/>
      <c r="IRI11" s="52"/>
      <c r="IRJ11" s="52"/>
      <c r="IRK11" s="52"/>
      <c r="IRL11" s="52"/>
      <c r="IRM11" s="52"/>
      <c r="IRN11" s="52"/>
      <c r="IRO11" s="52"/>
      <c r="IRP11" s="52"/>
      <c r="IRQ11" s="52"/>
      <c r="IRR11" s="52"/>
      <c r="IRS11" s="52"/>
      <c r="IRT11" s="52"/>
      <c r="IRU11" s="52"/>
      <c r="IRV11" s="52"/>
      <c r="IRW11" s="52"/>
      <c r="IRX11" s="52"/>
      <c r="IRY11" s="52"/>
      <c r="IRZ11" s="52"/>
      <c r="ISA11" s="52"/>
      <c r="ISB11" s="52"/>
      <c r="ISC11" s="52"/>
      <c r="ISD11" s="52"/>
      <c r="ISE11" s="52"/>
      <c r="ISF11" s="52"/>
      <c r="ISG11" s="52"/>
      <c r="ISH11" s="52"/>
      <c r="ISI11" s="52"/>
      <c r="ISJ11" s="52"/>
      <c r="ISK11" s="52"/>
      <c r="ISL11" s="52"/>
      <c r="ISM11" s="52"/>
      <c r="ISN11" s="52"/>
      <c r="ISO11" s="52"/>
      <c r="ISP11" s="52"/>
      <c r="ISQ11" s="52"/>
      <c r="ISR11" s="52"/>
      <c r="ISS11" s="52"/>
      <c r="IST11" s="52"/>
      <c r="ISU11" s="52"/>
      <c r="ISV11" s="52"/>
      <c r="ISW11" s="52"/>
      <c r="ISX11" s="52"/>
      <c r="ISY11" s="52"/>
      <c r="ISZ11" s="52"/>
      <c r="ITA11" s="52"/>
      <c r="ITB11" s="52"/>
      <c r="ITC11" s="52"/>
      <c r="ITD11" s="52"/>
      <c r="ITE11" s="52"/>
      <c r="ITF11" s="52"/>
      <c r="ITG11" s="52"/>
      <c r="ITH11" s="52"/>
      <c r="ITI11" s="52"/>
      <c r="ITJ11" s="52"/>
      <c r="ITK11" s="52"/>
      <c r="ITL11" s="52"/>
      <c r="ITM11" s="52"/>
      <c r="ITN11" s="52"/>
      <c r="ITO11" s="52"/>
      <c r="ITP11" s="52"/>
      <c r="ITQ11" s="52"/>
      <c r="ITR11" s="52"/>
      <c r="ITS11" s="52"/>
      <c r="ITT11" s="52"/>
      <c r="ITU11" s="52"/>
      <c r="ITV11" s="52"/>
      <c r="ITW11" s="52"/>
      <c r="ITX11" s="52"/>
      <c r="ITY11" s="52"/>
      <c r="ITZ11" s="52"/>
      <c r="IUA11" s="52"/>
      <c r="IUB11" s="52"/>
      <c r="IUC11" s="52"/>
      <c r="IUD11" s="52"/>
      <c r="IUE11" s="52"/>
      <c r="IUF11" s="52"/>
      <c r="IUG11" s="52"/>
      <c r="IUH11" s="52"/>
      <c r="IUI11" s="52"/>
      <c r="IUJ11" s="52"/>
      <c r="IUK11" s="52"/>
      <c r="IUL11" s="52"/>
      <c r="IUM11" s="52"/>
      <c r="IUN11" s="52"/>
      <c r="IUO11" s="52"/>
      <c r="IUP11" s="52"/>
      <c r="IUQ11" s="52"/>
      <c r="IUR11" s="52"/>
      <c r="IUS11" s="52"/>
      <c r="IUT11" s="52"/>
      <c r="IUU11" s="52"/>
      <c r="IUV11" s="52"/>
      <c r="IUW11" s="52"/>
      <c r="IUX11" s="52"/>
      <c r="IUY11" s="52"/>
      <c r="IUZ11" s="52"/>
      <c r="IVA11" s="52"/>
      <c r="IVB11" s="52"/>
      <c r="IVC11" s="52"/>
      <c r="IVD11" s="52"/>
      <c r="IVE11" s="52"/>
      <c r="IVF11" s="52"/>
      <c r="IVG11" s="52"/>
      <c r="IVH11" s="52"/>
      <c r="IVI11" s="52"/>
      <c r="IVJ11" s="52"/>
      <c r="IVK11" s="52"/>
      <c r="IVL11" s="52"/>
      <c r="IVM11" s="52"/>
      <c r="IVN11" s="52"/>
      <c r="IVO11" s="52"/>
      <c r="IVP11" s="52"/>
      <c r="IVQ11" s="52"/>
      <c r="IVR11" s="52"/>
      <c r="IVS11" s="52"/>
      <c r="IVT11" s="52"/>
      <c r="IVU11" s="52"/>
      <c r="IVV11" s="52"/>
      <c r="IVW11" s="52"/>
      <c r="IVX11" s="52"/>
      <c r="IVY11" s="52"/>
      <c r="IVZ11" s="52"/>
      <c r="IWA11" s="52"/>
      <c r="IWB11" s="52"/>
      <c r="IWC11" s="52"/>
      <c r="IWD11" s="52"/>
      <c r="IWE11" s="52"/>
      <c r="IWF11" s="52"/>
      <c r="IWG11" s="52"/>
      <c r="IWH11" s="52"/>
      <c r="IWI11" s="52"/>
      <c r="IWJ11" s="52"/>
      <c r="IWK11" s="52"/>
      <c r="IWL11" s="52"/>
      <c r="IWM11" s="52"/>
      <c r="IWN11" s="52"/>
      <c r="IWO11" s="52"/>
      <c r="IWP11" s="52"/>
      <c r="IWQ11" s="52"/>
      <c r="IWR11" s="52"/>
      <c r="IWS11" s="52"/>
      <c r="IWT11" s="52"/>
      <c r="IWU11" s="52"/>
      <c r="IWV11" s="52"/>
      <c r="IWW11" s="52"/>
      <c r="IWX11" s="52"/>
      <c r="IWY11" s="52"/>
      <c r="IWZ11" s="52"/>
      <c r="IXA11" s="52"/>
      <c r="IXB11" s="52"/>
      <c r="IXC11" s="52"/>
      <c r="IXD11" s="52"/>
      <c r="IXE11" s="52"/>
      <c r="IXF11" s="52"/>
      <c r="IXG11" s="52"/>
      <c r="IXH11" s="52"/>
      <c r="IXI11" s="52"/>
      <c r="IXJ11" s="52"/>
      <c r="IXK11" s="52"/>
      <c r="IXL11" s="52"/>
      <c r="IXM11" s="52"/>
      <c r="IXN11" s="52"/>
      <c r="IXO11" s="52"/>
      <c r="IXP11" s="52"/>
      <c r="IXQ11" s="52"/>
      <c r="IXR11" s="52"/>
      <c r="IXS11" s="52"/>
      <c r="IXT11" s="52"/>
      <c r="IXU11" s="52"/>
      <c r="IXV11" s="52"/>
      <c r="IXW11" s="52"/>
      <c r="IXX11" s="52"/>
      <c r="IXY11" s="52"/>
      <c r="IXZ11" s="52"/>
      <c r="IYA11" s="52"/>
      <c r="IYB11" s="52"/>
      <c r="IYC11" s="52"/>
      <c r="IYD11" s="52"/>
      <c r="IYE11" s="52"/>
      <c r="IYF11" s="52"/>
      <c r="IYG11" s="52"/>
      <c r="IYH11" s="52"/>
      <c r="IYI11" s="52"/>
      <c r="IYJ11" s="52"/>
      <c r="IYK11" s="52"/>
      <c r="IYL11" s="52"/>
      <c r="IYM11" s="52"/>
      <c r="IYN11" s="52"/>
      <c r="IYO11" s="52"/>
      <c r="IYP11" s="52"/>
      <c r="IYQ11" s="52"/>
      <c r="IYR11" s="52"/>
      <c r="IYS11" s="52"/>
      <c r="IYT11" s="52"/>
      <c r="IYU11" s="52"/>
      <c r="IYV11" s="52"/>
      <c r="IYW11" s="52"/>
      <c r="IYX11" s="52"/>
      <c r="IYY11" s="52"/>
      <c r="IYZ11" s="52"/>
      <c r="IZA11" s="52"/>
      <c r="IZB11" s="52"/>
      <c r="IZC11" s="52"/>
      <c r="IZD11" s="52"/>
      <c r="IZE11" s="52"/>
      <c r="IZF11" s="52"/>
      <c r="IZG11" s="52"/>
      <c r="IZH11" s="52"/>
      <c r="IZI11" s="52"/>
      <c r="IZJ11" s="52"/>
      <c r="IZK11" s="52"/>
      <c r="IZL11" s="52"/>
      <c r="IZM11" s="52"/>
      <c r="IZN11" s="52"/>
      <c r="IZO11" s="52"/>
      <c r="IZP11" s="52"/>
      <c r="IZQ11" s="52"/>
      <c r="IZR11" s="52"/>
      <c r="IZS11" s="52"/>
      <c r="IZT11" s="52"/>
      <c r="IZU11" s="52"/>
      <c r="IZV11" s="52"/>
      <c r="IZW11" s="52"/>
      <c r="IZX11" s="52"/>
      <c r="IZY11" s="52"/>
      <c r="IZZ11" s="52"/>
      <c r="JAA11" s="52"/>
      <c r="JAB11" s="52"/>
      <c r="JAC11" s="52"/>
      <c r="JAD11" s="52"/>
      <c r="JAE11" s="52"/>
      <c r="JAF11" s="52"/>
      <c r="JAG11" s="52"/>
      <c r="JAH11" s="52"/>
      <c r="JAI11" s="52"/>
      <c r="JAJ11" s="52"/>
      <c r="JAK11" s="52"/>
      <c r="JAL11" s="52"/>
      <c r="JAM11" s="52"/>
      <c r="JAN11" s="52"/>
      <c r="JAO11" s="52"/>
      <c r="JAP11" s="52"/>
      <c r="JAQ11" s="52"/>
      <c r="JAR11" s="52"/>
      <c r="JAS11" s="52"/>
      <c r="JAT11" s="52"/>
      <c r="JAU11" s="52"/>
      <c r="JAV11" s="52"/>
      <c r="JAW11" s="52"/>
      <c r="JAX11" s="52"/>
      <c r="JAY11" s="52"/>
      <c r="JAZ11" s="52"/>
      <c r="JBA11" s="52"/>
      <c r="JBB11" s="52"/>
      <c r="JBC11" s="52"/>
      <c r="JBD11" s="52"/>
      <c r="JBE11" s="52"/>
      <c r="JBF11" s="52"/>
      <c r="JBG11" s="52"/>
      <c r="JBH11" s="52"/>
      <c r="JBI11" s="52"/>
      <c r="JBJ11" s="52"/>
      <c r="JBK11" s="52"/>
      <c r="JBL11" s="52"/>
      <c r="JBM11" s="52"/>
      <c r="JBN11" s="52"/>
      <c r="JBO11" s="52"/>
      <c r="JBP11" s="52"/>
      <c r="JBQ11" s="52"/>
      <c r="JBR11" s="52"/>
      <c r="JBS11" s="52"/>
      <c r="JBT11" s="52"/>
      <c r="JBU11" s="52"/>
      <c r="JBV11" s="52"/>
      <c r="JBW11" s="52"/>
      <c r="JBX11" s="52"/>
      <c r="JBY11" s="52"/>
      <c r="JBZ11" s="52"/>
      <c r="JCA11" s="52"/>
      <c r="JCB11" s="52"/>
      <c r="JCC11" s="52"/>
      <c r="JCD11" s="52"/>
      <c r="JCE11" s="52"/>
      <c r="JCF11" s="52"/>
      <c r="JCG11" s="52"/>
      <c r="JCH11" s="52"/>
      <c r="JCI11" s="52"/>
      <c r="JCJ11" s="52"/>
      <c r="JCK11" s="52"/>
      <c r="JCL11" s="52"/>
      <c r="JCM11" s="52"/>
      <c r="JCN11" s="52"/>
      <c r="JCO11" s="52"/>
      <c r="JCP11" s="52"/>
      <c r="JCQ11" s="52"/>
      <c r="JCR11" s="52"/>
      <c r="JCS11" s="52"/>
      <c r="JCT11" s="52"/>
      <c r="JCU11" s="52"/>
      <c r="JCV11" s="52"/>
      <c r="JCW11" s="52"/>
      <c r="JCX11" s="52"/>
      <c r="JCY11" s="52"/>
      <c r="JCZ11" s="52"/>
      <c r="JDA11" s="52"/>
      <c r="JDB11" s="52"/>
      <c r="JDC11" s="52"/>
      <c r="JDD11" s="52"/>
      <c r="JDE11" s="52"/>
      <c r="JDF11" s="52"/>
      <c r="JDG11" s="52"/>
      <c r="JDH11" s="52"/>
      <c r="JDI11" s="52"/>
      <c r="JDJ11" s="52"/>
      <c r="JDK11" s="52"/>
      <c r="JDL11" s="52"/>
      <c r="JDM11" s="52"/>
      <c r="JDN11" s="52"/>
      <c r="JDO11" s="52"/>
      <c r="JDP11" s="52"/>
      <c r="JDQ11" s="52"/>
      <c r="JDR11" s="52"/>
      <c r="JDS11" s="52"/>
      <c r="JDT11" s="52"/>
      <c r="JDU11" s="52"/>
      <c r="JDV11" s="52"/>
      <c r="JDW11" s="52"/>
      <c r="JDX11" s="52"/>
      <c r="JDY11" s="52"/>
      <c r="JDZ11" s="52"/>
      <c r="JEA11" s="52"/>
      <c r="JEB11" s="52"/>
      <c r="JEC11" s="52"/>
      <c r="JED11" s="52"/>
      <c r="JEE11" s="52"/>
      <c r="JEF11" s="52"/>
      <c r="JEG11" s="52"/>
      <c r="JEH11" s="52"/>
      <c r="JEI11" s="52"/>
      <c r="JEJ11" s="52"/>
      <c r="JEK11" s="52"/>
      <c r="JEL11" s="52"/>
      <c r="JEM11" s="52"/>
      <c r="JEN11" s="52"/>
      <c r="JEO11" s="52"/>
      <c r="JEP11" s="52"/>
      <c r="JEQ11" s="52"/>
      <c r="JER11" s="52"/>
      <c r="JES11" s="52"/>
      <c r="JET11" s="52"/>
      <c r="JEU11" s="52"/>
      <c r="JEV11" s="52"/>
      <c r="JEW11" s="52"/>
      <c r="JEX11" s="52"/>
      <c r="JEY11" s="52"/>
      <c r="JEZ11" s="52"/>
      <c r="JFA11" s="52"/>
      <c r="JFB11" s="52"/>
      <c r="JFC11" s="52"/>
      <c r="JFD11" s="52"/>
      <c r="JFE11" s="52"/>
      <c r="JFF11" s="52"/>
      <c r="JFG11" s="52"/>
      <c r="JFH11" s="52"/>
      <c r="JFI11" s="52"/>
      <c r="JFJ11" s="52"/>
      <c r="JFK11" s="52"/>
      <c r="JFL11" s="52"/>
      <c r="JFM11" s="52"/>
      <c r="JFN11" s="52"/>
      <c r="JFO11" s="52"/>
      <c r="JFP11" s="52"/>
      <c r="JFQ11" s="52"/>
      <c r="JFR11" s="52"/>
      <c r="JFS11" s="52"/>
      <c r="JFT11" s="52"/>
      <c r="JFU11" s="52"/>
      <c r="JFV11" s="52"/>
      <c r="JFW11" s="52"/>
      <c r="JFX11" s="52"/>
      <c r="JFY11" s="52"/>
      <c r="JFZ11" s="52"/>
      <c r="JGA11" s="52"/>
      <c r="JGB11" s="52"/>
      <c r="JGC11" s="52"/>
      <c r="JGD11" s="52"/>
      <c r="JGE11" s="52"/>
      <c r="JGF11" s="52"/>
      <c r="JGG11" s="52"/>
      <c r="JGH11" s="52"/>
      <c r="JGI11" s="52"/>
      <c r="JGJ11" s="52"/>
      <c r="JGK11" s="52"/>
      <c r="JGL11" s="52"/>
      <c r="JGM11" s="52"/>
      <c r="JGN11" s="52"/>
      <c r="JGO11" s="52"/>
      <c r="JGP11" s="52"/>
      <c r="JGQ11" s="52"/>
      <c r="JGR11" s="52"/>
      <c r="JGS11" s="52"/>
      <c r="JGT11" s="52"/>
      <c r="JGU11" s="52"/>
      <c r="JGV11" s="52"/>
      <c r="JGW11" s="52"/>
      <c r="JGX11" s="52"/>
      <c r="JGY11" s="52"/>
      <c r="JGZ11" s="52"/>
      <c r="JHA11" s="52"/>
      <c r="JHB11" s="52"/>
      <c r="JHC11" s="52"/>
      <c r="JHD11" s="52"/>
      <c r="JHE11" s="52"/>
      <c r="JHF11" s="52"/>
      <c r="JHG11" s="52"/>
      <c r="JHH11" s="52"/>
      <c r="JHI11" s="52"/>
      <c r="JHJ11" s="52"/>
      <c r="JHK11" s="52"/>
      <c r="JHL11" s="52"/>
      <c r="JHM11" s="52"/>
      <c r="JHN11" s="52"/>
      <c r="JHO11" s="52"/>
      <c r="JHP11" s="52"/>
      <c r="JHQ11" s="52"/>
      <c r="JHR11" s="52"/>
      <c r="JHS11" s="52"/>
      <c r="JHT11" s="52"/>
      <c r="JHU11" s="52"/>
      <c r="JHV11" s="52"/>
      <c r="JHW11" s="52"/>
      <c r="JHX11" s="52"/>
      <c r="JHY11" s="52"/>
      <c r="JHZ11" s="52"/>
      <c r="JIA11" s="52"/>
      <c r="JIB11" s="52"/>
      <c r="JIC11" s="52"/>
      <c r="JID11" s="52"/>
      <c r="JIE11" s="52"/>
      <c r="JIF11" s="52"/>
      <c r="JIG11" s="52"/>
      <c r="JIH11" s="52"/>
      <c r="JII11" s="52"/>
      <c r="JIJ11" s="52"/>
      <c r="JIK11" s="52"/>
      <c r="JIL11" s="52"/>
      <c r="JIM11" s="52"/>
      <c r="JIN11" s="52"/>
      <c r="JIO11" s="52"/>
      <c r="JIP11" s="52"/>
      <c r="JIQ11" s="52"/>
      <c r="JIR11" s="52"/>
      <c r="JIS11" s="52"/>
      <c r="JIT11" s="52"/>
      <c r="JIU11" s="52"/>
      <c r="JIV11" s="52"/>
      <c r="JIW11" s="52"/>
      <c r="JIX11" s="52"/>
      <c r="JIY11" s="52"/>
      <c r="JIZ11" s="52"/>
      <c r="JJA11" s="52"/>
      <c r="JJB11" s="52"/>
      <c r="JJC11" s="52"/>
      <c r="JJD11" s="52"/>
      <c r="JJE11" s="52"/>
      <c r="JJF11" s="52"/>
      <c r="JJG11" s="52"/>
      <c r="JJH11" s="52"/>
      <c r="JJI11" s="52"/>
      <c r="JJJ11" s="52"/>
      <c r="JJK11" s="52"/>
      <c r="JJL11" s="52"/>
      <c r="JJM11" s="52"/>
      <c r="JJN11" s="52"/>
      <c r="JJO11" s="52"/>
      <c r="JJP11" s="52"/>
      <c r="JJQ11" s="52"/>
      <c r="JJR11" s="52"/>
      <c r="JJS11" s="52"/>
      <c r="JJT11" s="52"/>
      <c r="JJU11" s="52"/>
      <c r="JJV11" s="52"/>
      <c r="JJW11" s="52"/>
      <c r="JJX11" s="52"/>
      <c r="JJY11" s="52"/>
      <c r="JJZ11" s="52"/>
      <c r="JKA11" s="52"/>
      <c r="JKB11" s="52"/>
      <c r="JKC11" s="52"/>
      <c r="JKD11" s="52"/>
      <c r="JKE11" s="52"/>
      <c r="JKF11" s="52"/>
      <c r="JKG11" s="52"/>
      <c r="JKH11" s="52"/>
      <c r="JKI11" s="52"/>
      <c r="JKJ11" s="52"/>
      <c r="JKK11" s="52"/>
      <c r="JKL11" s="52"/>
      <c r="JKM11" s="52"/>
      <c r="JKN11" s="52"/>
      <c r="JKO11" s="52"/>
      <c r="JKP11" s="52"/>
      <c r="JKQ11" s="52"/>
      <c r="JKR11" s="52"/>
      <c r="JKS11" s="52"/>
      <c r="JKT11" s="52"/>
      <c r="JKU11" s="52"/>
      <c r="JKV11" s="52"/>
      <c r="JKW11" s="52"/>
      <c r="JKX11" s="52"/>
      <c r="JKY11" s="52"/>
      <c r="JKZ11" s="52"/>
      <c r="JLA11" s="52"/>
      <c r="JLB11" s="52"/>
      <c r="JLC11" s="52"/>
      <c r="JLD11" s="52"/>
      <c r="JLE11" s="52"/>
      <c r="JLF11" s="52"/>
      <c r="JLG11" s="52"/>
      <c r="JLH11" s="52"/>
      <c r="JLI11" s="52"/>
      <c r="JLJ11" s="52"/>
      <c r="JLK11" s="52"/>
      <c r="JLL11" s="52"/>
      <c r="JLM11" s="52"/>
      <c r="JLN11" s="52"/>
      <c r="JLO11" s="52"/>
      <c r="JLP11" s="52"/>
      <c r="JLQ11" s="52"/>
      <c r="JLR11" s="52"/>
      <c r="JLS11" s="52"/>
      <c r="JLT11" s="52"/>
      <c r="JLU11" s="52"/>
      <c r="JLV11" s="52"/>
      <c r="JLW11" s="52"/>
      <c r="JLX11" s="52"/>
      <c r="JLY11" s="52"/>
      <c r="JLZ11" s="52"/>
      <c r="JMA11" s="52"/>
      <c r="JMB11" s="52"/>
      <c r="JMC11" s="52"/>
      <c r="JMD11" s="52"/>
      <c r="JME11" s="52"/>
      <c r="JMF11" s="52"/>
      <c r="JMG11" s="52"/>
      <c r="JMH11" s="52"/>
      <c r="JMI11" s="52"/>
      <c r="JMJ11" s="52"/>
      <c r="JMK11" s="52"/>
      <c r="JML11" s="52"/>
      <c r="JMM11" s="52"/>
      <c r="JMN11" s="52"/>
      <c r="JMO11" s="52"/>
      <c r="JMP11" s="52"/>
      <c r="JMQ11" s="52"/>
      <c r="JMR11" s="52"/>
      <c r="JMS11" s="52"/>
      <c r="JMT11" s="52"/>
      <c r="JMU11" s="52"/>
      <c r="JMV11" s="52"/>
      <c r="JMW11" s="52"/>
      <c r="JMX11" s="52"/>
      <c r="JMY11" s="52"/>
      <c r="JMZ11" s="52"/>
      <c r="JNA11" s="52"/>
      <c r="JNB11" s="52"/>
      <c r="JNC11" s="52"/>
      <c r="JND11" s="52"/>
      <c r="JNE11" s="52"/>
      <c r="JNF11" s="52"/>
      <c r="JNG11" s="52"/>
      <c r="JNH11" s="52"/>
      <c r="JNI11" s="52"/>
      <c r="JNJ11" s="52"/>
      <c r="JNK11" s="52"/>
      <c r="JNL11" s="52"/>
      <c r="JNM11" s="52"/>
      <c r="JNN11" s="52"/>
      <c r="JNO11" s="52"/>
      <c r="JNP11" s="52"/>
      <c r="JNQ11" s="52"/>
      <c r="JNR11" s="52"/>
      <c r="JNS11" s="52"/>
      <c r="JNT11" s="52"/>
      <c r="JNU11" s="52"/>
      <c r="JNV11" s="52"/>
      <c r="JNW11" s="52"/>
      <c r="JNX11" s="52"/>
      <c r="JNY11" s="52"/>
      <c r="JNZ11" s="52"/>
      <c r="JOA11" s="52"/>
      <c r="JOB11" s="52"/>
      <c r="JOC11" s="52"/>
      <c r="JOD11" s="52"/>
      <c r="JOE11" s="52"/>
      <c r="JOF11" s="52"/>
      <c r="JOG11" s="52"/>
      <c r="JOH11" s="52"/>
      <c r="JOI11" s="52"/>
      <c r="JOJ11" s="52"/>
      <c r="JOK11" s="52"/>
      <c r="JOL11" s="52"/>
      <c r="JOM11" s="52"/>
      <c r="JON11" s="52"/>
      <c r="JOO11" s="52"/>
      <c r="JOP11" s="52"/>
      <c r="JOQ11" s="52"/>
      <c r="JOR11" s="52"/>
      <c r="JOS11" s="52"/>
      <c r="JOT11" s="52"/>
      <c r="JOU11" s="52"/>
      <c r="JOV11" s="52"/>
      <c r="JOW11" s="52"/>
      <c r="JOX11" s="52"/>
      <c r="JOY11" s="52"/>
      <c r="JOZ11" s="52"/>
      <c r="JPA11" s="52"/>
      <c r="JPB11" s="52"/>
      <c r="JPC11" s="52"/>
      <c r="JPD11" s="52"/>
      <c r="JPE11" s="52"/>
      <c r="JPF11" s="52"/>
      <c r="JPG11" s="52"/>
      <c r="JPH11" s="52"/>
      <c r="JPI11" s="52"/>
      <c r="JPJ11" s="52"/>
      <c r="JPK11" s="52"/>
      <c r="JPL11" s="52"/>
      <c r="JPM11" s="52"/>
      <c r="JPN11" s="52"/>
      <c r="JPO11" s="52"/>
      <c r="JPP11" s="52"/>
      <c r="JPQ11" s="52"/>
      <c r="JPR11" s="52"/>
      <c r="JPS11" s="52"/>
      <c r="JPT11" s="52"/>
      <c r="JPU11" s="52"/>
      <c r="JPV11" s="52"/>
      <c r="JPW11" s="52"/>
      <c r="JPX11" s="52"/>
      <c r="JPY11" s="52"/>
      <c r="JPZ11" s="52"/>
      <c r="JQA11" s="52"/>
      <c r="JQB11" s="52"/>
      <c r="JQC11" s="52"/>
      <c r="JQD11" s="52"/>
      <c r="JQE11" s="52"/>
      <c r="JQF11" s="52"/>
      <c r="JQG11" s="52"/>
      <c r="JQH11" s="52"/>
      <c r="JQI11" s="52"/>
      <c r="JQJ11" s="52"/>
      <c r="JQK11" s="52"/>
      <c r="JQL11" s="52"/>
      <c r="JQM11" s="52"/>
      <c r="JQN11" s="52"/>
      <c r="JQO11" s="52"/>
      <c r="JQP11" s="52"/>
      <c r="JQQ11" s="52"/>
      <c r="JQR11" s="52"/>
      <c r="JQS11" s="52"/>
      <c r="JQT11" s="52"/>
      <c r="JQU11" s="52"/>
      <c r="JQV11" s="52"/>
      <c r="JQW11" s="52"/>
      <c r="JQX11" s="52"/>
      <c r="JQY11" s="52"/>
      <c r="JQZ11" s="52"/>
      <c r="JRA11" s="52"/>
      <c r="JRB11" s="52"/>
      <c r="JRC11" s="52"/>
      <c r="JRD11" s="52"/>
      <c r="JRE11" s="52"/>
      <c r="JRF11" s="52"/>
      <c r="JRG11" s="52"/>
      <c r="JRH11" s="52"/>
      <c r="JRI11" s="52"/>
      <c r="JRJ11" s="52"/>
      <c r="JRK11" s="52"/>
      <c r="JRL11" s="52"/>
      <c r="JRM11" s="52"/>
      <c r="JRN11" s="52"/>
      <c r="JRO11" s="52"/>
      <c r="JRP11" s="52"/>
      <c r="JRQ11" s="52"/>
      <c r="JRR11" s="52"/>
      <c r="JRS11" s="52"/>
      <c r="JRT11" s="52"/>
      <c r="JRU11" s="52"/>
      <c r="JRV11" s="52"/>
      <c r="JRW11" s="52"/>
      <c r="JRX11" s="52"/>
      <c r="JRY11" s="52"/>
      <c r="JRZ11" s="52"/>
      <c r="JSA11" s="52"/>
      <c r="JSB11" s="52"/>
      <c r="JSC11" s="52"/>
      <c r="JSD11" s="52"/>
      <c r="JSE11" s="52"/>
      <c r="JSF11" s="52"/>
      <c r="JSG11" s="52"/>
      <c r="JSH11" s="52"/>
      <c r="JSI11" s="52"/>
      <c r="JSJ11" s="52"/>
      <c r="JSK11" s="52"/>
      <c r="JSL11" s="52"/>
      <c r="JSM11" s="52"/>
      <c r="JSN11" s="52"/>
      <c r="JSO11" s="52"/>
      <c r="JSP11" s="52"/>
      <c r="JSQ11" s="52"/>
      <c r="JSR11" s="52"/>
      <c r="JSS11" s="52"/>
      <c r="JST11" s="52"/>
      <c r="JSU11" s="52"/>
      <c r="JSV11" s="52"/>
      <c r="JSW11" s="52"/>
      <c r="JSX11" s="52"/>
      <c r="JSY11" s="52"/>
      <c r="JSZ11" s="52"/>
      <c r="JTA11" s="52"/>
      <c r="JTB11" s="52"/>
      <c r="JTC11" s="52"/>
      <c r="JTD11" s="52"/>
      <c r="JTE11" s="52"/>
      <c r="JTF11" s="52"/>
      <c r="JTG11" s="52"/>
      <c r="JTH11" s="52"/>
      <c r="JTI11" s="52"/>
      <c r="JTJ11" s="52"/>
      <c r="JTK11" s="52"/>
      <c r="JTL11" s="52"/>
      <c r="JTM11" s="52"/>
      <c r="JTN11" s="52"/>
      <c r="JTO11" s="52"/>
      <c r="JTP11" s="52"/>
      <c r="JTQ11" s="52"/>
      <c r="JTR11" s="52"/>
      <c r="JTS11" s="52"/>
      <c r="JTT11" s="52"/>
      <c r="JTU11" s="52"/>
      <c r="JTV11" s="52"/>
      <c r="JTW11" s="52"/>
      <c r="JTX11" s="52"/>
      <c r="JTY11" s="52"/>
      <c r="JTZ11" s="52"/>
      <c r="JUA11" s="52"/>
      <c r="JUB11" s="52"/>
      <c r="JUC11" s="52"/>
      <c r="JUD11" s="52"/>
      <c r="JUE11" s="52"/>
      <c r="JUF11" s="52"/>
      <c r="JUG11" s="52"/>
      <c r="JUH11" s="52"/>
      <c r="JUI11" s="52"/>
      <c r="JUJ11" s="52"/>
      <c r="JUK11" s="52"/>
      <c r="JUL11" s="52"/>
      <c r="JUM11" s="52"/>
      <c r="JUN11" s="52"/>
      <c r="JUO11" s="52"/>
      <c r="JUP11" s="52"/>
      <c r="JUQ11" s="52"/>
      <c r="JUR11" s="52"/>
      <c r="JUS11" s="52"/>
      <c r="JUT11" s="52"/>
      <c r="JUU11" s="52"/>
      <c r="JUV11" s="52"/>
      <c r="JUW11" s="52"/>
      <c r="JUX11" s="52"/>
      <c r="JUY11" s="52"/>
      <c r="JUZ11" s="52"/>
      <c r="JVA11" s="52"/>
      <c r="JVB11" s="52"/>
      <c r="JVC11" s="52"/>
      <c r="JVD11" s="52"/>
      <c r="JVE11" s="52"/>
      <c r="JVF11" s="52"/>
      <c r="JVG11" s="52"/>
      <c r="JVH11" s="52"/>
      <c r="JVI11" s="52"/>
      <c r="JVJ11" s="52"/>
      <c r="JVK11" s="52"/>
      <c r="JVL11" s="52"/>
      <c r="JVM11" s="52"/>
      <c r="JVN11" s="52"/>
      <c r="JVO11" s="52"/>
      <c r="JVP11" s="52"/>
      <c r="JVQ11" s="52"/>
      <c r="JVR11" s="52"/>
      <c r="JVS11" s="52"/>
      <c r="JVT11" s="52"/>
      <c r="JVU11" s="52"/>
      <c r="JVV11" s="52"/>
      <c r="JVW11" s="52"/>
      <c r="JVX11" s="52"/>
      <c r="JVY11" s="52"/>
      <c r="JVZ11" s="52"/>
      <c r="JWA11" s="52"/>
      <c r="JWB11" s="52"/>
      <c r="JWC11" s="52"/>
      <c r="JWD11" s="52"/>
      <c r="JWE11" s="52"/>
      <c r="JWF11" s="52"/>
      <c r="JWG11" s="52"/>
      <c r="JWH11" s="52"/>
      <c r="JWI11" s="52"/>
      <c r="JWJ11" s="52"/>
      <c r="JWK11" s="52"/>
      <c r="JWL11" s="52"/>
      <c r="JWM11" s="52"/>
      <c r="JWN11" s="52"/>
      <c r="JWO11" s="52"/>
      <c r="JWP11" s="52"/>
      <c r="JWQ11" s="52"/>
      <c r="JWR11" s="52"/>
      <c r="JWS11" s="52"/>
      <c r="JWT11" s="52"/>
      <c r="JWU11" s="52"/>
      <c r="JWV11" s="52"/>
      <c r="JWW11" s="52"/>
      <c r="JWX11" s="52"/>
      <c r="JWY11" s="52"/>
      <c r="JWZ11" s="52"/>
      <c r="JXA11" s="52"/>
      <c r="JXB11" s="52"/>
      <c r="JXC11" s="52"/>
      <c r="JXD11" s="52"/>
      <c r="JXE11" s="52"/>
      <c r="JXF11" s="52"/>
      <c r="JXG11" s="52"/>
      <c r="JXH11" s="52"/>
      <c r="JXI11" s="52"/>
      <c r="JXJ11" s="52"/>
      <c r="JXK11" s="52"/>
      <c r="JXL11" s="52"/>
      <c r="JXM11" s="52"/>
      <c r="JXN11" s="52"/>
      <c r="JXO11" s="52"/>
      <c r="JXP11" s="52"/>
      <c r="JXQ11" s="52"/>
      <c r="JXR11" s="52"/>
      <c r="JXS11" s="52"/>
      <c r="JXT11" s="52"/>
      <c r="JXU11" s="52"/>
      <c r="JXV11" s="52"/>
      <c r="JXW11" s="52"/>
      <c r="JXX11" s="52"/>
      <c r="JXY11" s="52"/>
      <c r="JXZ11" s="52"/>
      <c r="JYA11" s="52"/>
      <c r="JYB11" s="52"/>
      <c r="JYC11" s="52"/>
      <c r="JYD11" s="52"/>
      <c r="JYE11" s="52"/>
      <c r="JYF11" s="52"/>
      <c r="JYG11" s="52"/>
      <c r="JYH11" s="52"/>
      <c r="JYI11" s="52"/>
      <c r="JYJ11" s="52"/>
      <c r="JYK11" s="52"/>
      <c r="JYL11" s="52"/>
      <c r="JYM11" s="52"/>
      <c r="JYN11" s="52"/>
      <c r="JYO11" s="52"/>
      <c r="JYP11" s="52"/>
      <c r="JYQ11" s="52"/>
      <c r="JYR11" s="52"/>
      <c r="JYS11" s="52"/>
      <c r="JYT11" s="52"/>
      <c r="JYU11" s="52"/>
      <c r="JYV11" s="52"/>
      <c r="JYW11" s="52"/>
      <c r="JYX11" s="52"/>
      <c r="JYY11" s="52"/>
      <c r="JYZ11" s="52"/>
      <c r="JZA11" s="52"/>
      <c r="JZB11" s="52"/>
      <c r="JZC11" s="52"/>
      <c r="JZD11" s="52"/>
      <c r="JZE11" s="52"/>
      <c r="JZF11" s="52"/>
      <c r="JZG11" s="52"/>
      <c r="JZH11" s="52"/>
      <c r="JZI11" s="52"/>
      <c r="JZJ11" s="52"/>
      <c r="JZK11" s="52"/>
      <c r="JZL11" s="52"/>
      <c r="JZM11" s="52"/>
      <c r="JZN11" s="52"/>
      <c r="JZO11" s="52"/>
      <c r="JZP11" s="52"/>
      <c r="JZQ11" s="52"/>
      <c r="JZR11" s="52"/>
      <c r="JZS11" s="52"/>
      <c r="JZT11" s="52"/>
      <c r="JZU11" s="52"/>
      <c r="JZV11" s="52"/>
      <c r="JZW11" s="52"/>
      <c r="JZX11" s="52"/>
      <c r="JZY11" s="52"/>
      <c r="JZZ11" s="52"/>
      <c r="KAA11" s="52"/>
      <c r="KAB11" s="52"/>
      <c r="KAC11" s="52"/>
      <c r="KAD11" s="52"/>
      <c r="KAE11" s="52"/>
      <c r="KAF11" s="52"/>
      <c r="KAG11" s="52"/>
      <c r="KAH11" s="52"/>
      <c r="KAI11" s="52"/>
      <c r="KAJ11" s="52"/>
      <c r="KAK11" s="52"/>
      <c r="KAL11" s="52"/>
      <c r="KAM11" s="52"/>
      <c r="KAN11" s="52"/>
      <c r="KAO11" s="52"/>
      <c r="KAP11" s="52"/>
      <c r="KAQ11" s="52"/>
      <c r="KAR11" s="52"/>
      <c r="KAS11" s="52"/>
      <c r="KAT11" s="52"/>
      <c r="KAU11" s="52"/>
      <c r="KAV11" s="52"/>
      <c r="KAW11" s="52"/>
      <c r="KAX11" s="52"/>
      <c r="KAY11" s="52"/>
      <c r="KAZ11" s="52"/>
      <c r="KBA11" s="52"/>
      <c r="KBB11" s="52"/>
      <c r="KBC11" s="52"/>
      <c r="KBD11" s="52"/>
      <c r="KBE11" s="52"/>
      <c r="KBF11" s="52"/>
      <c r="KBG11" s="52"/>
      <c r="KBH11" s="52"/>
      <c r="KBI11" s="52"/>
      <c r="KBJ11" s="52"/>
      <c r="KBK11" s="52"/>
      <c r="KBL11" s="52"/>
      <c r="KBM11" s="52"/>
      <c r="KBN11" s="52"/>
      <c r="KBO11" s="52"/>
      <c r="KBP11" s="52"/>
      <c r="KBQ11" s="52"/>
      <c r="KBR11" s="52"/>
      <c r="KBS11" s="52"/>
      <c r="KBT11" s="52"/>
      <c r="KBU11" s="52"/>
      <c r="KBV11" s="52"/>
      <c r="KBW11" s="52"/>
      <c r="KBX11" s="52"/>
      <c r="KBY11" s="52"/>
      <c r="KBZ11" s="52"/>
      <c r="KCA11" s="52"/>
      <c r="KCB11" s="52"/>
      <c r="KCC11" s="52"/>
      <c r="KCD11" s="52"/>
      <c r="KCE11" s="52"/>
      <c r="KCF11" s="52"/>
      <c r="KCG11" s="52"/>
      <c r="KCH11" s="52"/>
      <c r="KCI11" s="52"/>
      <c r="KCJ11" s="52"/>
      <c r="KCK11" s="52"/>
      <c r="KCL11" s="52"/>
      <c r="KCM11" s="52"/>
      <c r="KCN11" s="52"/>
      <c r="KCO11" s="52"/>
      <c r="KCP11" s="52"/>
      <c r="KCQ11" s="52"/>
      <c r="KCR11" s="52"/>
      <c r="KCS11" s="52"/>
      <c r="KCT11" s="52"/>
      <c r="KCU11" s="52"/>
      <c r="KCV11" s="52"/>
      <c r="KCW11" s="52"/>
      <c r="KCX11" s="52"/>
      <c r="KCY11" s="52"/>
      <c r="KCZ11" s="52"/>
      <c r="KDA11" s="52"/>
      <c r="KDB11" s="52"/>
      <c r="KDC11" s="52"/>
      <c r="KDD11" s="52"/>
      <c r="KDE11" s="52"/>
      <c r="KDF11" s="52"/>
      <c r="KDG11" s="52"/>
      <c r="KDH11" s="52"/>
      <c r="KDI11" s="52"/>
      <c r="KDJ11" s="52"/>
      <c r="KDK11" s="52"/>
      <c r="KDL11" s="52"/>
      <c r="KDM11" s="52"/>
      <c r="KDN11" s="52"/>
      <c r="KDO11" s="52"/>
      <c r="KDP11" s="52"/>
      <c r="KDQ11" s="52"/>
      <c r="KDR11" s="52"/>
      <c r="KDS11" s="52"/>
      <c r="KDT11" s="52"/>
      <c r="KDU11" s="52"/>
      <c r="KDV11" s="52"/>
      <c r="KDW11" s="52"/>
      <c r="KDX11" s="52"/>
      <c r="KDY11" s="52"/>
      <c r="KDZ11" s="52"/>
      <c r="KEA11" s="52"/>
      <c r="KEB11" s="52"/>
      <c r="KEC11" s="52"/>
      <c r="KED11" s="52"/>
      <c r="KEE11" s="52"/>
      <c r="KEF11" s="52"/>
      <c r="KEG11" s="52"/>
      <c r="KEH11" s="52"/>
      <c r="KEI11" s="52"/>
      <c r="KEJ11" s="52"/>
      <c r="KEK11" s="52"/>
      <c r="KEL11" s="52"/>
      <c r="KEM11" s="52"/>
      <c r="KEN11" s="52"/>
      <c r="KEO11" s="52"/>
      <c r="KEP11" s="52"/>
      <c r="KEQ11" s="52"/>
      <c r="KER11" s="52"/>
      <c r="KES11" s="52"/>
      <c r="KET11" s="52"/>
      <c r="KEU11" s="52"/>
      <c r="KEV11" s="52"/>
      <c r="KEW11" s="52"/>
      <c r="KEX11" s="52"/>
      <c r="KEY11" s="52"/>
      <c r="KEZ11" s="52"/>
      <c r="KFA11" s="52"/>
      <c r="KFB11" s="52"/>
      <c r="KFC11" s="52"/>
      <c r="KFD11" s="52"/>
      <c r="KFE11" s="52"/>
      <c r="KFF11" s="52"/>
      <c r="KFG11" s="52"/>
      <c r="KFH11" s="52"/>
      <c r="KFI11" s="52"/>
      <c r="KFJ11" s="52"/>
      <c r="KFK11" s="52"/>
      <c r="KFL11" s="52"/>
      <c r="KFM11" s="52"/>
      <c r="KFN11" s="52"/>
      <c r="KFO11" s="52"/>
      <c r="KFP11" s="52"/>
      <c r="KFQ11" s="52"/>
      <c r="KFR11" s="52"/>
      <c r="KFS11" s="52"/>
      <c r="KFT11" s="52"/>
      <c r="KFU11" s="52"/>
      <c r="KFV11" s="52"/>
      <c r="KFW11" s="52"/>
      <c r="KFX11" s="52"/>
      <c r="KFY11" s="52"/>
      <c r="KFZ11" s="52"/>
      <c r="KGA11" s="52"/>
      <c r="KGB11" s="52"/>
      <c r="KGC11" s="52"/>
      <c r="KGD11" s="52"/>
      <c r="KGE11" s="52"/>
      <c r="KGF11" s="52"/>
      <c r="KGG11" s="52"/>
      <c r="KGH11" s="52"/>
      <c r="KGI11" s="52"/>
      <c r="KGJ11" s="52"/>
      <c r="KGK11" s="52"/>
      <c r="KGL11" s="52"/>
      <c r="KGM11" s="52"/>
      <c r="KGN11" s="52"/>
      <c r="KGO11" s="52"/>
      <c r="KGP11" s="52"/>
      <c r="KGQ11" s="52"/>
      <c r="KGR11" s="52"/>
      <c r="KGS11" s="52"/>
      <c r="KGT11" s="52"/>
      <c r="KGU11" s="52"/>
      <c r="KGV11" s="52"/>
      <c r="KGW11" s="52"/>
      <c r="KGX11" s="52"/>
      <c r="KGY11" s="52"/>
      <c r="KGZ11" s="52"/>
      <c r="KHA11" s="52"/>
      <c r="KHB11" s="52"/>
      <c r="KHC11" s="52"/>
      <c r="KHD11" s="52"/>
      <c r="KHE11" s="52"/>
      <c r="KHF11" s="52"/>
      <c r="KHG11" s="52"/>
      <c r="KHH11" s="52"/>
      <c r="KHI11" s="52"/>
      <c r="KHJ11" s="52"/>
      <c r="KHK11" s="52"/>
      <c r="KHL11" s="52"/>
      <c r="KHM11" s="52"/>
      <c r="KHN11" s="52"/>
      <c r="KHO11" s="52"/>
      <c r="KHP11" s="52"/>
      <c r="KHQ11" s="52"/>
      <c r="KHR11" s="52"/>
      <c r="KHS11" s="52"/>
      <c r="KHT11" s="52"/>
      <c r="KHU11" s="52"/>
      <c r="KHV11" s="52"/>
      <c r="KHW11" s="52"/>
      <c r="KHX11" s="52"/>
      <c r="KHY11" s="52"/>
      <c r="KHZ11" s="52"/>
      <c r="KIA11" s="52"/>
      <c r="KIB11" s="52"/>
      <c r="KIC11" s="52"/>
      <c r="KID11" s="52"/>
      <c r="KIE11" s="52"/>
      <c r="KIF11" s="52"/>
      <c r="KIG11" s="52"/>
      <c r="KIH11" s="52"/>
      <c r="KII11" s="52"/>
      <c r="KIJ11" s="52"/>
      <c r="KIK11" s="52"/>
      <c r="KIL11" s="52"/>
      <c r="KIM11" s="52"/>
      <c r="KIN11" s="52"/>
      <c r="KIO11" s="52"/>
      <c r="KIP11" s="52"/>
      <c r="KIQ11" s="52"/>
      <c r="KIR11" s="52"/>
      <c r="KIS11" s="52"/>
      <c r="KIT11" s="52"/>
      <c r="KIU11" s="52"/>
      <c r="KIV11" s="52"/>
      <c r="KIW11" s="52"/>
      <c r="KIX11" s="52"/>
      <c r="KIY11" s="52"/>
      <c r="KIZ11" s="52"/>
      <c r="KJA11" s="52"/>
      <c r="KJB11" s="52"/>
      <c r="KJC11" s="52"/>
      <c r="KJD11" s="52"/>
      <c r="KJE11" s="52"/>
      <c r="KJF11" s="52"/>
      <c r="KJG11" s="52"/>
      <c r="KJH11" s="52"/>
      <c r="KJI11" s="52"/>
      <c r="KJJ11" s="52"/>
      <c r="KJK11" s="52"/>
      <c r="KJL11" s="52"/>
      <c r="KJM11" s="52"/>
      <c r="KJN11" s="52"/>
      <c r="KJO11" s="52"/>
      <c r="KJP11" s="52"/>
      <c r="KJQ11" s="52"/>
      <c r="KJR11" s="52"/>
      <c r="KJS11" s="52"/>
      <c r="KJT11" s="52"/>
      <c r="KJU11" s="52"/>
      <c r="KJV11" s="52"/>
      <c r="KJW11" s="52"/>
      <c r="KJX11" s="52"/>
      <c r="KJY11" s="52"/>
      <c r="KJZ11" s="52"/>
      <c r="KKA11" s="52"/>
      <c r="KKB11" s="52"/>
      <c r="KKC11" s="52"/>
      <c r="KKD11" s="52"/>
      <c r="KKE11" s="52"/>
      <c r="KKF11" s="52"/>
      <c r="KKG11" s="52"/>
      <c r="KKH11" s="52"/>
      <c r="KKI11" s="52"/>
      <c r="KKJ11" s="52"/>
      <c r="KKK11" s="52"/>
      <c r="KKL11" s="52"/>
      <c r="KKM11" s="52"/>
      <c r="KKN11" s="52"/>
      <c r="KKO11" s="52"/>
      <c r="KKP11" s="52"/>
      <c r="KKQ11" s="52"/>
      <c r="KKR11" s="52"/>
      <c r="KKS11" s="52"/>
      <c r="KKT11" s="52"/>
      <c r="KKU11" s="52"/>
      <c r="KKV11" s="52"/>
      <c r="KKW11" s="52"/>
      <c r="KKX11" s="52"/>
      <c r="KKY11" s="52"/>
      <c r="KKZ11" s="52"/>
      <c r="KLA11" s="52"/>
      <c r="KLB11" s="52"/>
      <c r="KLC11" s="52"/>
      <c r="KLD11" s="52"/>
      <c r="KLE11" s="52"/>
      <c r="KLF11" s="52"/>
      <c r="KLG11" s="52"/>
      <c r="KLH11" s="52"/>
      <c r="KLI11" s="52"/>
      <c r="KLJ11" s="52"/>
      <c r="KLK11" s="52"/>
      <c r="KLL11" s="52"/>
      <c r="KLM11" s="52"/>
      <c r="KLN11" s="52"/>
      <c r="KLO11" s="52"/>
      <c r="KLP11" s="52"/>
      <c r="KLQ11" s="52"/>
      <c r="KLR11" s="52"/>
      <c r="KLS11" s="52"/>
      <c r="KLT11" s="52"/>
      <c r="KLU11" s="52"/>
      <c r="KLV11" s="52"/>
      <c r="KLW11" s="52"/>
      <c r="KLX11" s="52"/>
      <c r="KLY11" s="52"/>
      <c r="KLZ11" s="52"/>
      <c r="KMA11" s="52"/>
      <c r="KMB11" s="52"/>
      <c r="KMC11" s="52"/>
      <c r="KMD11" s="52"/>
      <c r="KME11" s="52"/>
      <c r="KMF11" s="52"/>
      <c r="KMG11" s="52"/>
      <c r="KMH11" s="52"/>
      <c r="KMI11" s="52"/>
      <c r="KMJ11" s="52"/>
      <c r="KMK11" s="52"/>
      <c r="KML11" s="52"/>
      <c r="KMM11" s="52"/>
      <c r="KMN11" s="52"/>
      <c r="KMO11" s="52"/>
      <c r="KMP11" s="52"/>
      <c r="KMQ11" s="52"/>
      <c r="KMR11" s="52"/>
      <c r="KMS11" s="52"/>
      <c r="KMT11" s="52"/>
      <c r="KMU11" s="52"/>
      <c r="KMV11" s="52"/>
      <c r="KMW11" s="52"/>
      <c r="KMX11" s="52"/>
      <c r="KMY11" s="52"/>
      <c r="KMZ11" s="52"/>
      <c r="KNA11" s="52"/>
      <c r="KNB11" s="52"/>
      <c r="KNC11" s="52"/>
      <c r="KND11" s="52"/>
      <c r="KNE11" s="52"/>
      <c r="KNF11" s="52"/>
      <c r="KNG11" s="52"/>
      <c r="KNH11" s="52"/>
      <c r="KNI11" s="52"/>
      <c r="KNJ11" s="52"/>
      <c r="KNK11" s="52"/>
      <c r="KNL11" s="52"/>
      <c r="KNM11" s="52"/>
      <c r="KNN11" s="52"/>
      <c r="KNO11" s="52"/>
      <c r="KNP11" s="52"/>
      <c r="KNQ11" s="52"/>
      <c r="KNR11" s="52"/>
      <c r="KNS11" s="52"/>
      <c r="KNT11" s="52"/>
      <c r="KNU11" s="52"/>
      <c r="KNV11" s="52"/>
      <c r="KNW11" s="52"/>
      <c r="KNX11" s="52"/>
      <c r="KNY11" s="52"/>
      <c r="KNZ11" s="52"/>
      <c r="KOA11" s="52"/>
      <c r="KOB11" s="52"/>
      <c r="KOC11" s="52"/>
      <c r="KOD11" s="52"/>
      <c r="KOE11" s="52"/>
      <c r="KOF11" s="52"/>
      <c r="KOG11" s="52"/>
      <c r="KOH11" s="52"/>
      <c r="KOI11" s="52"/>
      <c r="KOJ11" s="52"/>
      <c r="KOK11" s="52"/>
      <c r="KOL11" s="52"/>
      <c r="KOM11" s="52"/>
      <c r="KON11" s="52"/>
      <c r="KOO11" s="52"/>
      <c r="KOP11" s="52"/>
      <c r="KOQ11" s="52"/>
      <c r="KOR11" s="52"/>
      <c r="KOS11" s="52"/>
      <c r="KOT11" s="52"/>
      <c r="KOU11" s="52"/>
      <c r="KOV11" s="52"/>
      <c r="KOW11" s="52"/>
      <c r="KOX11" s="52"/>
      <c r="KOY11" s="52"/>
      <c r="KOZ11" s="52"/>
      <c r="KPA11" s="52"/>
      <c r="KPB11" s="52"/>
      <c r="KPC11" s="52"/>
      <c r="KPD11" s="52"/>
      <c r="KPE11" s="52"/>
      <c r="KPF11" s="52"/>
      <c r="KPG11" s="52"/>
      <c r="KPH11" s="52"/>
      <c r="KPI11" s="52"/>
      <c r="KPJ11" s="52"/>
      <c r="KPK11" s="52"/>
      <c r="KPL11" s="52"/>
      <c r="KPM11" s="52"/>
      <c r="KPN11" s="52"/>
      <c r="KPO11" s="52"/>
      <c r="KPP11" s="52"/>
      <c r="KPQ11" s="52"/>
      <c r="KPR11" s="52"/>
      <c r="KPS11" s="52"/>
      <c r="KPT11" s="52"/>
      <c r="KPU11" s="52"/>
      <c r="KPV11" s="52"/>
      <c r="KPW11" s="52"/>
      <c r="KPX11" s="52"/>
      <c r="KPY11" s="52"/>
      <c r="KPZ11" s="52"/>
      <c r="KQA11" s="52"/>
      <c r="KQB11" s="52"/>
      <c r="KQC11" s="52"/>
      <c r="KQD11" s="52"/>
      <c r="KQE11" s="52"/>
      <c r="KQF11" s="52"/>
      <c r="KQG11" s="52"/>
      <c r="KQH11" s="52"/>
      <c r="KQI11" s="52"/>
      <c r="KQJ11" s="52"/>
      <c r="KQK11" s="52"/>
      <c r="KQL11" s="52"/>
      <c r="KQM11" s="52"/>
      <c r="KQN11" s="52"/>
      <c r="KQO11" s="52"/>
      <c r="KQP11" s="52"/>
      <c r="KQQ11" s="52"/>
      <c r="KQR11" s="52"/>
      <c r="KQS11" s="52"/>
      <c r="KQT11" s="52"/>
      <c r="KQU11" s="52"/>
      <c r="KQV11" s="52"/>
      <c r="KQW11" s="52"/>
      <c r="KQX11" s="52"/>
      <c r="KQY11" s="52"/>
      <c r="KQZ11" s="52"/>
      <c r="KRA11" s="52"/>
      <c r="KRB11" s="52"/>
      <c r="KRC11" s="52"/>
      <c r="KRD11" s="52"/>
      <c r="KRE11" s="52"/>
      <c r="KRF11" s="52"/>
      <c r="KRG11" s="52"/>
      <c r="KRH11" s="52"/>
      <c r="KRI11" s="52"/>
      <c r="KRJ11" s="52"/>
      <c r="KRK11" s="52"/>
      <c r="KRL11" s="52"/>
      <c r="KRM11" s="52"/>
      <c r="KRN11" s="52"/>
      <c r="KRO11" s="52"/>
      <c r="KRP11" s="52"/>
      <c r="KRQ11" s="52"/>
      <c r="KRR11" s="52"/>
      <c r="KRS11" s="52"/>
      <c r="KRT11" s="52"/>
      <c r="KRU11" s="52"/>
      <c r="KRV11" s="52"/>
      <c r="KRW11" s="52"/>
      <c r="KRX11" s="52"/>
      <c r="KRY11" s="52"/>
      <c r="KRZ11" s="52"/>
      <c r="KSA11" s="52"/>
      <c r="KSB11" s="52"/>
      <c r="KSC11" s="52"/>
      <c r="KSD11" s="52"/>
      <c r="KSE11" s="52"/>
      <c r="KSF11" s="52"/>
      <c r="KSG11" s="52"/>
      <c r="KSH11" s="52"/>
      <c r="KSI11" s="52"/>
      <c r="KSJ11" s="52"/>
      <c r="KSK11" s="52"/>
      <c r="KSL11" s="52"/>
      <c r="KSM11" s="52"/>
      <c r="KSN11" s="52"/>
      <c r="KSO11" s="52"/>
      <c r="KSP11" s="52"/>
      <c r="KSQ11" s="52"/>
      <c r="KSR11" s="52"/>
      <c r="KSS11" s="52"/>
      <c r="KST11" s="52"/>
      <c r="KSU11" s="52"/>
      <c r="KSV11" s="52"/>
      <c r="KSW11" s="52"/>
      <c r="KSX11" s="52"/>
      <c r="KSY11" s="52"/>
      <c r="KSZ11" s="52"/>
      <c r="KTA11" s="52"/>
      <c r="KTB11" s="52"/>
      <c r="KTC11" s="52"/>
      <c r="KTD11" s="52"/>
      <c r="KTE11" s="52"/>
      <c r="KTF11" s="52"/>
      <c r="KTG11" s="52"/>
      <c r="KTH11" s="52"/>
      <c r="KTI11" s="52"/>
      <c r="KTJ11" s="52"/>
      <c r="KTK11" s="52"/>
      <c r="KTL11" s="52"/>
      <c r="KTM11" s="52"/>
      <c r="KTN11" s="52"/>
      <c r="KTO11" s="52"/>
      <c r="KTP11" s="52"/>
      <c r="KTQ11" s="52"/>
      <c r="KTR11" s="52"/>
      <c r="KTS11" s="52"/>
      <c r="KTT11" s="52"/>
      <c r="KTU11" s="52"/>
      <c r="KTV11" s="52"/>
      <c r="KTW11" s="52"/>
      <c r="KTX11" s="52"/>
      <c r="KTY11" s="52"/>
      <c r="KTZ11" s="52"/>
      <c r="KUA11" s="52"/>
      <c r="KUB11" s="52"/>
      <c r="KUC11" s="52"/>
      <c r="KUD11" s="52"/>
      <c r="KUE11" s="52"/>
      <c r="KUF11" s="52"/>
      <c r="KUG11" s="52"/>
      <c r="KUH11" s="52"/>
      <c r="KUI11" s="52"/>
      <c r="KUJ11" s="52"/>
      <c r="KUK11" s="52"/>
      <c r="KUL11" s="52"/>
      <c r="KUM11" s="52"/>
      <c r="KUN11" s="52"/>
      <c r="KUO11" s="52"/>
      <c r="KUP11" s="52"/>
      <c r="KUQ11" s="52"/>
      <c r="KUR11" s="52"/>
      <c r="KUS11" s="52"/>
      <c r="KUT11" s="52"/>
      <c r="KUU11" s="52"/>
      <c r="KUV11" s="52"/>
      <c r="KUW11" s="52"/>
      <c r="KUX11" s="52"/>
      <c r="KUY11" s="52"/>
      <c r="KUZ11" s="52"/>
      <c r="KVA11" s="52"/>
      <c r="KVB11" s="52"/>
      <c r="KVC11" s="52"/>
      <c r="KVD11" s="52"/>
      <c r="KVE11" s="52"/>
      <c r="KVF11" s="52"/>
      <c r="KVG11" s="52"/>
      <c r="KVH11" s="52"/>
      <c r="KVI11" s="52"/>
      <c r="KVJ11" s="52"/>
      <c r="KVK11" s="52"/>
      <c r="KVL11" s="52"/>
      <c r="KVM11" s="52"/>
      <c r="KVN11" s="52"/>
      <c r="KVO11" s="52"/>
      <c r="KVP11" s="52"/>
      <c r="KVQ11" s="52"/>
      <c r="KVR11" s="52"/>
      <c r="KVS11" s="52"/>
      <c r="KVT11" s="52"/>
      <c r="KVU11" s="52"/>
      <c r="KVV11" s="52"/>
      <c r="KVW11" s="52"/>
      <c r="KVX11" s="52"/>
      <c r="KVY11" s="52"/>
      <c r="KVZ11" s="52"/>
      <c r="KWA11" s="52"/>
      <c r="KWB11" s="52"/>
      <c r="KWC11" s="52"/>
      <c r="KWD11" s="52"/>
      <c r="KWE11" s="52"/>
      <c r="KWF11" s="52"/>
      <c r="KWG11" s="52"/>
      <c r="KWH11" s="52"/>
      <c r="KWI11" s="52"/>
      <c r="KWJ11" s="52"/>
      <c r="KWK11" s="52"/>
      <c r="KWL11" s="52"/>
      <c r="KWM11" s="52"/>
      <c r="KWN11" s="52"/>
      <c r="KWO11" s="52"/>
      <c r="KWP11" s="52"/>
      <c r="KWQ11" s="52"/>
      <c r="KWR11" s="52"/>
      <c r="KWS11" s="52"/>
      <c r="KWT11" s="52"/>
      <c r="KWU11" s="52"/>
      <c r="KWV11" s="52"/>
      <c r="KWW11" s="52"/>
      <c r="KWX11" s="52"/>
      <c r="KWY11" s="52"/>
      <c r="KWZ11" s="52"/>
      <c r="KXA11" s="52"/>
      <c r="KXB11" s="52"/>
      <c r="KXC11" s="52"/>
      <c r="KXD11" s="52"/>
      <c r="KXE11" s="52"/>
      <c r="KXF11" s="52"/>
      <c r="KXG11" s="52"/>
      <c r="KXH11" s="52"/>
      <c r="KXI11" s="52"/>
      <c r="KXJ11" s="52"/>
      <c r="KXK11" s="52"/>
      <c r="KXL11" s="52"/>
      <c r="KXM11" s="52"/>
      <c r="KXN11" s="52"/>
      <c r="KXO11" s="52"/>
      <c r="KXP11" s="52"/>
      <c r="KXQ11" s="52"/>
      <c r="KXR11" s="52"/>
      <c r="KXS11" s="52"/>
      <c r="KXT11" s="52"/>
      <c r="KXU11" s="52"/>
      <c r="KXV11" s="52"/>
      <c r="KXW11" s="52"/>
      <c r="KXX11" s="52"/>
      <c r="KXY11" s="52"/>
      <c r="KXZ11" s="52"/>
      <c r="KYA11" s="52"/>
      <c r="KYB11" s="52"/>
      <c r="KYC11" s="52"/>
      <c r="KYD11" s="52"/>
      <c r="KYE11" s="52"/>
      <c r="KYF11" s="52"/>
      <c r="KYG11" s="52"/>
      <c r="KYH11" s="52"/>
      <c r="KYI11" s="52"/>
      <c r="KYJ11" s="52"/>
      <c r="KYK11" s="52"/>
      <c r="KYL11" s="52"/>
      <c r="KYM11" s="52"/>
      <c r="KYN11" s="52"/>
      <c r="KYO11" s="52"/>
      <c r="KYP11" s="52"/>
      <c r="KYQ11" s="52"/>
      <c r="KYR11" s="52"/>
      <c r="KYS11" s="52"/>
      <c r="KYT11" s="52"/>
      <c r="KYU11" s="52"/>
      <c r="KYV11" s="52"/>
      <c r="KYW11" s="52"/>
      <c r="KYX11" s="52"/>
      <c r="KYY11" s="52"/>
      <c r="KYZ11" s="52"/>
      <c r="KZA11" s="52"/>
      <c r="KZB11" s="52"/>
      <c r="KZC11" s="52"/>
      <c r="KZD11" s="52"/>
      <c r="KZE11" s="52"/>
      <c r="KZF11" s="52"/>
      <c r="KZG11" s="52"/>
      <c r="KZH11" s="52"/>
      <c r="KZI11" s="52"/>
      <c r="KZJ11" s="52"/>
      <c r="KZK11" s="52"/>
      <c r="KZL11" s="52"/>
      <c r="KZM11" s="52"/>
      <c r="KZN11" s="52"/>
      <c r="KZO11" s="52"/>
      <c r="KZP11" s="52"/>
      <c r="KZQ11" s="52"/>
      <c r="KZR11" s="52"/>
      <c r="KZS11" s="52"/>
      <c r="KZT11" s="52"/>
      <c r="KZU11" s="52"/>
      <c r="KZV11" s="52"/>
      <c r="KZW11" s="52"/>
      <c r="KZX11" s="52"/>
      <c r="KZY11" s="52"/>
      <c r="KZZ11" s="52"/>
      <c r="LAA11" s="52"/>
      <c r="LAB11" s="52"/>
      <c r="LAC11" s="52"/>
      <c r="LAD11" s="52"/>
      <c r="LAE11" s="52"/>
      <c r="LAF11" s="52"/>
      <c r="LAG11" s="52"/>
      <c r="LAH11" s="52"/>
      <c r="LAI11" s="52"/>
      <c r="LAJ11" s="52"/>
      <c r="LAK11" s="52"/>
      <c r="LAL11" s="52"/>
      <c r="LAM11" s="52"/>
      <c r="LAN11" s="52"/>
      <c r="LAO11" s="52"/>
      <c r="LAP11" s="52"/>
      <c r="LAQ11" s="52"/>
      <c r="LAR11" s="52"/>
      <c r="LAS11" s="52"/>
      <c r="LAT11" s="52"/>
      <c r="LAU11" s="52"/>
      <c r="LAV11" s="52"/>
      <c r="LAW11" s="52"/>
      <c r="LAX11" s="52"/>
      <c r="LAY11" s="52"/>
      <c r="LAZ11" s="52"/>
      <c r="LBA11" s="52"/>
      <c r="LBB11" s="52"/>
      <c r="LBC11" s="52"/>
      <c r="LBD11" s="52"/>
      <c r="LBE11" s="52"/>
      <c r="LBF11" s="52"/>
      <c r="LBG11" s="52"/>
      <c r="LBH11" s="52"/>
      <c r="LBI11" s="52"/>
      <c r="LBJ11" s="52"/>
      <c r="LBK11" s="52"/>
      <c r="LBL11" s="52"/>
      <c r="LBM11" s="52"/>
      <c r="LBN11" s="52"/>
      <c r="LBO11" s="52"/>
      <c r="LBP11" s="52"/>
      <c r="LBQ11" s="52"/>
      <c r="LBR11" s="52"/>
      <c r="LBS11" s="52"/>
      <c r="LBT11" s="52"/>
      <c r="LBU11" s="52"/>
      <c r="LBV11" s="52"/>
      <c r="LBW11" s="52"/>
      <c r="LBX11" s="52"/>
      <c r="LBY11" s="52"/>
      <c r="LBZ11" s="52"/>
      <c r="LCA11" s="52"/>
      <c r="LCB11" s="52"/>
      <c r="LCC11" s="52"/>
      <c r="LCD11" s="52"/>
      <c r="LCE11" s="52"/>
      <c r="LCF11" s="52"/>
      <c r="LCG11" s="52"/>
      <c r="LCH11" s="52"/>
      <c r="LCI11" s="52"/>
      <c r="LCJ11" s="52"/>
      <c r="LCK11" s="52"/>
      <c r="LCL11" s="52"/>
      <c r="LCM11" s="52"/>
      <c r="LCN11" s="52"/>
      <c r="LCO11" s="52"/>
      <c r="LCP11" s="52"/>
      <c r="LCQ11" s="52"/>
      <c r="LCR11" s="52"/>
      <c r="LCS11" s="52"/>
      <c r="LCT11" s="52"/>
      <c r="LCU11" s="52"/>
      <c r="LCV11" s="52"/>
      <c r="LCW11" s="52"/>
      <c r="LCX11" s="52"/>
      <c r="LCY11" s="52"/>
      <c r="LCZ11" s="52"/>
      <c r="LDA11" s="52"/>
      <c r="LDB11" s="52"/>
      <c r="LDC11" s="52"/>
      <c r="LDD11" s="52"/>
      <c r="LDE11" s="52"/>
      <c r="LDF11" s="52"/>
      <c r="LDG11" s="52"/>
      <c r="LDH11" s="52"/>
      <c r="LDI11" s="52"/>
      <c r="LDJ11" s="52"/>
      <c r="LDK11" s="52"/>
      <c r="LDL11" s="52"/>
      <c r="LDM11" s="52"/>
      <c r="LDN11" s="52"/>
      <c r="LDO11" s="52"/>
      <c r="LDP11" s="52"/>
      <c r="LDQ11" s="52"/>
      <c r="LDR11" s="52"/>
      <c r="LDS11" s="52"/>
      <c r="LDT11" s="52"/>
      <c r="LDU11" s="52"/>
      <c r="LDV11" s="52"/>
      <c r="LDW11" s="52"/>
      <c r="LDX11" s="52"/>
      <c r="LDY11" s="52"/>
      <c r="LDZ11" s="52"/>
      <c r="LEA11" s="52"/>
      <c r="LEB11" s="52"/>
      <c r="LEC11" s="52"/>
      <c r="LED11" s="52"/>
      <c r="LEE11" s="52"/>
      <c r="LEF11" s="52"/>
      <c r="LEG11" s="52"/>
      <c r="LEH11" s="52"/>
      <c r="LEI11" s="52"/>
      <c r="LEJ11" s="52"/>
      <c r="LEK11" s="52"/>
      <c r="LEL11" s="52"/>
      <c r="LEM11" s="52"/>
      <c r="LEN11" s="52"/>
      <c r="LEO11" s="52"/>
      <c r="LEP11" s="52"/>
      <c r="LEQ11" s="52"/>
      <c r="LER11" s="52"/>
      <c r="LES11" s="52"/>
      <c r="LET11" s="52"/>
      <c r="LEU11" s="52"/>
      <c r="LEV11" s="52"/>
      <c r="LEW11" s="52"/>
      <c r="LEX11" s="52"/>
      <c r="LEY11" s="52"/>
      <c r="LEZ11" s="52"/>
      <c r="LFA11" s="52"/>
      <c r="LFB11" s="52"/>
      <c r="LFC11" s="52"/>
      <c r="LFD11" s="52"/>
      <c r="LFE11" s="52"/>
      <c r="LFF11" s="52"/>
      <c r="LFG11" s="52"/>
      <c r="LFH11" s="52"/>
      <c r="LFI11" s="52"/>
      <c r="LFJ11" s="52"/>
      <c r="LFK11" s="52"/>
      <c r="LFL11" s="52"/>
      <c r="LFM11" s="52"/>
      <c r="LFN11" s="52"/>
      <c r="LFO11" s="52"/>
      <c r="LFP11" s="52"/>
      <c r="LFQ11" s="52"/>
      <c r="LFR11" s="52"/>
      <c r="LFS11" s="52"/>
      <c r="LFT11" s="52"/>
      <c r="LFU11" s="52"/>
      <c r="LFV11" s="52"/>
      <c r="LFW11" s="52"/>
      <c r="LFX11" s="52"/>
      <c r="LFY11" s="52"/>
      <c r="LFZ11" s="52"/>
      <c r="LGA11" s="52"/>
      <c r="LGB11" s="52"/>
      <c r="LGC11" s="52"/>
      <c r="LGD11" s="52"/>
      <c r="LGE11" s="52"/>
      <c r="LGF11" s="52"/>
      <c r="LGG11" s="52"/>
      <c r="LGH11" s="52"/>
      <c r="LGI11" s="52"/>
      <c r="LGJ11" s="52"/>
      <c r="LGK11" s="52"/>
      <c r="LGL11" s="52"/>
      <c r="LGM11" s="52"/>
      <c r="LGN11" s="52"/>
      <c r="LGO11" s="52"/>
      <c r="LGP11" s="52"/>
      <c r="LGQ11" s="52"/>
      <c r="LGR11" s="52"/>
      <c r="LGS11" s="52"/>
      <c r="LGT11" s="52"/>
      <c r="LGU11" s="52"/>
      <c r="LGV11" s="52"/>
      <c r="LGW11" s="52"/>
      <c r="LGX11" s="52"/>
      <c r="LGY11" s="52"/>
      <c r="LGZ11" s="52"/>
      <c r="LHA11" s="52"/>
      <c r="LHB11" s="52"/>
      <c r="LHC11" s="52"/>
      <c r="LHD11" s="52"/>
      <c r="LHE11" s="52"/>
      <c r="LHF11" s="52"/>
      <c r="LHG11" s="52"/>
      <c r="LHH11" s="52"/>
      <c r="LHI11" s="52"/>
      <c r="LHJ11" s="52"/>
      <c r="LHK11" s="52"/>
      <c r="LHL11" s="52"/>
      <c r="LHM11" s="52"/>
      <c r="LHN11" s="52"/>
      <c r="LHO11" s="52"/>
      <c r="LHP11" s="52"/>
      <c r="LHQ11" s="52"/>
      <c r="LHR11" s="52"/>
      <c r="LHS11" s="52"/>
      <c r="LHT11" s="52"/>
      <c r="LHU11" s="52"/>
      <c r="LHV11" s="52"/>
      <c r="LHW11" s="52"/>
      <c r="LHX11" s="52"/>
      <c r="LHY11" s="52"/>
      <c r="LHZ11" s="52"/>
      <c r="LIA11" s="52"/>
      <c r="LIB11" s="52"/>
      <c r="LIC11" s="52"/>
      <c r="LID11" s="52"/>
      <c r="LIE11" s="52"/>
      <c r="LIF11" s="52"/>
      <c r="LIG11" s="52"/>
      <c r="LIH11" s="52"/>
      <c r="LII11" s="52"/>
      <c r="LIJ11" s="52"/>
      <c r="LIK11" s="52"/>
      <c r="LIL11" s="52"/>
      <c r="LIM11" s="52"/>
      <c r="LIN11" s="52"/>
      <c r="LIO11" s="52"/>
      <c r="LIP11" s="52"/>
      <c r="LIQ11" s="52"/>
      <c r="LIR11" s="52"/>
      <c r="LIS11" s="52"/>
      <c r="LIT11" s="52"/>
      <c r="LIU11" s="52"/>
      <c r="LIV11" s="52"/>
      <c r="LIW11" s="52"/>
      <c r="LIX11" s="52"/>
      <c r="LIY11" s="52"/>
      <c r="LIZ11" s="52"/>
      <c r="LJA11" s="52"/>
      <c r="LJB11" s="52"/>
      <c r="LJC11" s="52"/>
      <c r="LJD11" s="52"/>
      <c r="LJE11" s="52"/>
      <c r="LJF11" s="52"/>
      <c r="LJG11" s="52"/>
      <c r="LJH11" s="52"/>
      <c r="LJI11" s="52"/>
      <c r="LJJ11" s="52"/>
      <c r="LJK11" s="52"/>
      <c r="LJL11" s="52"/>
      <c r="LJM11" s="52"/>
      <c r="LJN11" s="52"/>
      <c r="LJO11" s="52"/>
      <c r="LJP11" s="52"/>
      <c r="LJQ11" s="52"/>
      <c r="LJR11" s="52"/>
      <c r="LJS11" s="52"/>
      <c r="LJT11" s="52"/>
      <c r="LJU11" s="52"/>
      <c r="LJV11" s="52"/>
      <c r="LJW11" s="52"/>
      <c r="LJX11" s="52"/>
      <c r="LJY11" s="52"/>
      <c r="LJZ11" s="52"/>
      <c r="LKA11" s="52"/>
      <c r="LKB11" s="52"/>
      <c r="LKC11" s="52"/>
      <c r="LKD11" s="52"/>
      <c r="LKE11" s="52"/>
      <c r="LKF11" s="52"/>
      <c r="LKG11" s="52"/>
      <c r="LKH11" s="52"/>
      <c r="LKI11" s="52"/>
      <c r="LKJ11" s="52"/>
      <c r="LKK11" s="52"/>
      <c r="LKL11" s="52"/>
      <c r="LKM11" s="52"/>
      <c r="LKN11" s="52"/>
      <c r="LKO11" s="52"/>
      <c r="LKP11" s="52"/>
      <c r="LKQ11" s="52"/>
      <c r="LKR11" s="52"/>
      <c r="LKS11" s="52"/>
      <c r="LKT11" s="52"/>
      <c r="LKU11" s="52"/>
      <c r="LKV11" s="52"/>
      <c r="LKW11" s="52"/>
      <c r="LKX11" s="52"/>
      <c r="LKY11" s="52"/>
      <c r="LKZ11" s="52"/>
      <c r="LLA11" s="52"/>
      <c r="LLB11" s="52"/>
      <c r="LLC11" s="52"/>
      <c r="LLD11" s="52"/>
      <c r="LLE11" s="52"/>
      <c r="LLF11" s="52"/>
      <c r="LLG11" s="52"/>
      <c r="LLH11" s="52"/>
      <c r="LLI11" s="52"/>
      <c r="LLJ11" s="52"/>
      <c r="LLK11" s="52"/>
      <c r="LLL11" s="52"/>
      <c r="LLM11" s="52"/>
      <c r="LLN11" s="52"/>
      <c r="LLO11" s="52"/>
      <c r="LLP11" s="52"/>
      <c r="LLQ11" s="52"/>
      <c r="LLR11" s="52"/>
      <c r="LLS11" s="52"/>
      <c r="LLT11" s="52"/>
      <c r="LLU11" s="52"/>
      <c r="LLV11" s="52"/>
      <c r="LLW11" s="52"/>
      <c r="LLX11" s="52"/>
      <c r="LLY11" s="52"/>
      <c r="LLZ11" s="52"/>
      <c r="LMA11" s="52"/>
      <c r="LMB11" s="52"/>
      <c r="LMC11" s="52"/>
      <c r="LMD11" s="52"/>
      <c r="LME11" s="52"/>
      <c r="LMF11" s="52"/>
      <c r="LMG11" s="52"/>
      <c r="LMH11" s="52"/>
      <c r="LMI11" s="52"/>
      <c r="LMJ11" s="52"/>
      <c r="LMK11" s="52"/>
      <c r="LML11" s="52"/>
      <c r="LMM11" s="52"/>
      <c r="LMN11" s="52"/>
      <c r="LMO11" s="52"/>
      <c r="LMP11" s="52"/>
      <c r="LMQ11" s="52"/>
      <c r="LMR11" s="52"/>
      <c r="LMS11" s="52"/>
      <c r="LMT11" s="52"/>
      <c r="LMU11" s="52"/>
      <c r="LMV11" s="52"/>
      <c r="LMW11" s="52"/>
      <c r="LMX11" s="52"/>
      <c r="LMY11" s="52"/>
      <c r="LMZ11" s="52"/>
      <c r="LNA11" s="52"/>
      <c r="LNB11" s="52"/>
      <c r="LNC11" s="52"/>
      <c r="LND11" s="52"/>
      <c r="LNE11" s="52"/>
      <c r="LNF11" s="52"/>
      <c r="LNG11" s="52"/>
      <c r="LNH11" s="52"/>
      <c r="LNI11" s="52"/>
      <c r="LNJ11" s="52"/>
      <c r="LNK11" s="52"/>
      <c r="LNL11" s="52"/>
      <c r="LNM11" s="52"/>
      <c r="LNN11" s="52"/>
      <c r="LNO11" s="52"/>
      <c r="LNP11" s="52"/>
      <c r="LNQ11" s="52"/>
      <c r="LNR11" s="52"/>
      <c r="LNS11" s="52"/>
      <c r="LNT11" s="52"/>
      <c r="LNU11" s="52"/>
      <c r="LNV11" s="52"/>
      <c r="LNW11" s="52"/>
      <c r="LNX11" s="52"/>
      <c r="LNY11" s="52"/>
      <c r="LNZ11" s="52"/>
      <c r="LOA11" s="52"/>
      <c r="LOB11" s="52"/>
      <c r="LOC11" s="52"/>
      <c r="LOD11" s="52"/>
      <c r="LOE11" s="52"/>
      <c r="LOF11" s="52"/>
      <c r="LOG11" s="52"/>
      <c r="LOH11" s="52"/>
      <c r="LOI11" s="52"/>
      <c r="LOJ11" s="52"/>
      <c r="LOK11" s="52"/>
      <c r="LOL11" s="52"/>
      <c r="LOM11" s="52"/>
      <c r="LON11" s="52"/>
      <c r="LOO11" s="52"/>
      <c r="LOP11" s="52"/>
      <c r="LOQ11" s="52"/>
      <c r="LOR11" s="52"/>
      <c r="LOS11" s="52"/>
      <c r="LOT11" s="52"/>
      <c r="LOU11" s="52"/>
      <c r="LOV11" s="52"/>
      <c r="LOW11" s="52"/>
      <c r="LOX11" s="52"/>
      <c r="LOY11" s="52"/>
      <c r="LOZ11" s="52"/>
      <c r="LPA11" s="52"/>
      <c r="LPB11" s="52"/>
      <c r="LPC11" s="52"/>
      <c r="LPD11" s="52"/>
      <c r="LPE11" s="52"/>
      <c r="LPF11" s="52"/>
      <c r="LPG11" s="52"/>
      <c r="LPH11" s="52"/>
      <c r="LPI11" s="52"/>
      <c r="LPJ11" s="52"/>
      <c r="LPK11" s="52"/>
      <c r="LPL11" s="52"/>
      <c r="LPM11" s="52"/>
      <c r="LPN11" s="52"/>
      <c r="LPO11" s="52"/>
      <c r="LPP11" s="52"/>
      <c r="LPQ11" s="52"/>
      <c r="LPR11" s="52"/>
      <c r="LPS11" s="52"/>
      <c r="LPT11" s="52"/>
      <c r="LPU11" s="52"/>
      <c r="LPV11" s="52"/>
      <c r="LPW11" s="52"/>
      <c r="LPX11" s="52"/>
      <c r="LPY11" s="52"/>
      <c r="LPZ11" s="52"/>
      <c r="LQA11" s="52"/>
      <c r="LQB11" s="52"/>
      <c r="LQC11" s="52"/>
      <c r="LQD11" s="52"/>
      <c r="LQE11" s="52"/>
      <c r="LQF11" s="52"/>
      <c r="LQG11" s="52"/>
      <c r="LQH11" s="52"/>
      <c r="LQI11" s="52"/>
      <c r="LQJ11" s="52"/>
      <c r="LQK11" s="52"/>
      <c r="LQL11" s="52"/>
      <c r="LQM11" s="52"/>
      <c r="LQN11" s="52"/>
      <c r="LQO11" s="52"/>
      <c r="LQP11" s="52"/>
      <c r="LQQ11" s="52"/>
      <c r="LQR11" s="52"/>
      <c r="LQS11" s="52"/>
      <c r="LQT11" s="52"/>
      <c r="LQU11" s="52"/>
      <c r="LQV11" s="52"/>
      <c r="LQW11" s="52"/>
      <c r="LQX11" s="52"/>
      <c r="LQY11" s="52"/>
      <c r="LQZ11" s="52"/>
      <c r="LRA11" s="52"/>
      <c r="LRB11" s="52"/>
      <c r="LRC11" s="52"/>
      <c r="LRD11" s="52"/>
      <c r="LRE11" s="52"/>
      <c r="LRF11" s="52"/>
      <c r="LRG11" s="52"/>
      <c r="LRH11" s="52"/>
      <c r="LRI11" s="52"/>
      <c r="LRJ11" s="52"/>
      <c r="LRK11" s="52"/>
      <c r="LRL11" s="52"/>
      <c r="LRM11" s="52"/>
      <c r="LRN11" s="52"/>
      <c r="LRO11" s="52"/>
      <c r="LRP11" s="52"/>
      <c r="LRQ11" s="52"/>
      <c r="LRR11" s="52"/>
      <c r="LRS11" s="52"/>
      <c r="LRT11" s="52"/>
      <c r="LRU11" s="52"/>
      <c r="LRV11" s="52"/>
      <c r="LRW11" s="52"/>
      <c r="LRX11" s="52"/>
      <c r="LRY11" s="52"/>
      <c r="LRZ11" s="52"/>
      <c r="LSA11" s="52"/>
      <c r="LSB11" s="52"/>
      <c r="LSC11" s="52"/>
      <c r="LSD11" s="52"/>
      <c r="LSE11" s="52"/>
      <c r="LSF11" s="52"/>
      <c r="LSG11" s="52"/>
      <c r="LSH11" s="52"/>
      <c r="LSI11" s="52"/>
      <c r="LSJ11" s="52"/>
      <c r="LSK11" s="52"/>
      <c r="LSL11" s="52"/>
      <c r="LSM11" s="52"/>
      <c r="LSN11" s="52"/>
      <c r="LSO11" s="52"/>
      <c r="LSP11" s="52"/>
      <c r="LSQ11" s="52"/>
      <c r="LSR11" s="52"/>
      <c r="LSS11" s="52"/>
      <c r="LST11" s="52"/>
      <c r="LSU11" s="52"/>
      <c r="LSV11" s="52"/>
      <c r="LSW11" s="52"/>
      <c r="LSX11" s="52"/>
      <c r="LSY11" s="52"/>
      <c r="LSZ11" s="52"/>
      <c r="LTA11" s="52"/>
      <c r="LTB11" s="52"/>
      <c r="LTC11" s="52"/>
      <c r="LTD11" s="52"/>
      <c r="LTE11" s="52"/>
      <c r="LTF11" s="52"/>
      <c r="LTG11" s="52"/>
      <c r="LTH11" s="52"/>
      <c r="LTI11" s="52"/>
      <c r="LTJ11" s="52"/>
      <c r="LTK11" s="52"/>
      <c r="LTL11" s="52"/>
      <c r="LTM11" s="52"/>
      <c r="LTN11" s="52"/>
      <c r="LTO11" s="52"/>
      <c r="LTP11" s="52"/>
      <c r="LTQ11" s="52"/>
      <c r="LTR11" s="52"/>
      <c r="LTS11" s="52"/>
      <c r="LTT11" s="52"/>
      <c r="LTU11" s="52"/>
      <c r="LTV11" s="52"/>
      <c r="LTW11" s="52"/>
      <c r="LTX11" s="52"/>
      <c r="LTY11" s="52"/>
      <c r="LTZ11" s="52"/>
      <c r="LUA11" s="52"/>
      <c r="LUB11" s="52"/>
      <c r="LUC11" s="52"/>
      <c r="LUD11" s="52"/>
      <c r="LUE11" s="52"/>
      <c r="LUF11" s="52"/>
      <c r="LUG11" s="52"/>
      <c r="LUH11" s="52"/>
      <c r="LUI11" s="52"/>
      <c r="LUJ11" s="52"/>
      <c r="LUK11" s="52"/>
      <c r="LUL11" s="52"/>
      <c r="LUM11" s="52"/>
      <c r="LUN11" s="52"/>
      <c r="LUO11" s="52"/>
      <c r="LUP11" s="52"/>
      <c r="LUQ11" s="52"/>
      <c r="LUR11" s="52"/>
      <c r="LUS11" s="52"/>
      <c r="LUT11" s="52"/>
      <c r="LUU11" s="52"/>
      <c r="LUV11" s="52"/>
      <c r="LUW11" s="52"/>
      <c r="LUX11" s="52"/>
      <c r="LUY11" s="52"/>
      <c r="LUZ11" s="52"/>
      <c r="LVA11" s="52"/>
      <c r="LVB11" s="52"/>
      <c r="LVC11" s="52"/>
      <c r="LVD11" s="52"/>
      <c r="LVE11" s="52"/>
      <c r="LVF11" s="52"/>
      <c r="LVG11" s="52"/>
      <c r="LVH11" s="52"/>
      <c r="LVI11" s="52"/>
      <c r="LVJ11" s="52"/>
      <c r="LVK11" s="52"/>
      <c r="LVL11" s="52"/>
      <c r="LVM11" s="52"/>
      <c r="LVN11" s="52"/>
      <c r="LVO11" s="52"/>
      <c r="LVP11" s="52"/>
      <c r="LVQ11" s="52"/>
      <c r="LVR11" s="52"/>
      <c r="LVS11" s="52"/>
      <c r="LVT11" s="52"/>
      <c r="LVU11" s="52"/>
      <c r="LVV11" s="52"/>
      <c r="LVW11" s="52"/>
      <c r="LVX11" s="52"/>
      <c r="LVY11" s="52"/>
      <c r="LVZ11" s="52"/>
      <c r="LWA11" s="52"/>
      <c r="LWB11" s="52"/>
      <c r="LWC11" s="52"/>
      <c r="LWD11" s="52"/>
      <c r="LWE11" s="52"/>
      <c r="LWF11" s="52"/>
      <c r="LWG11" s="52"/>
      <c r="LWH11" s="52"/>
      <c r="LWI11" s="52"/>
      <c r="LWJ11" s="52"/>
      <c r="LWK11" s="52"/>
      <c r="LWL11" s="52"/>
      <c r="LWM11" s="52"/>
      <c r="LWN11" s="52"/>
      <c r="LWO11" s="52"/>
      <c r="LWP11" s="52"/>
      <c r="LWQ11" s="52"/>
      <c r="LWR11" s="52"/>
      <c r="LWS11" s="52"/>
      <c r="LWT11" s="52"/>
      <c r="LWU11" s="52"/>
      <c r="LWV11" s="52"/>
      <c r="LWW11" s="52"/>
      <c r="LWX11" s="52"/>
      <c r="LWY11" s="52"/>
      <c r="LWZ11" s="52"/>
      <c r="LXA11" s="52"/>
      <c r="LXB11" s="52"/>
      <c r="LXC11" s="52"/>
      <c r="LXD11" s="52"/>
      <c r="LXE11" s="52"/>
      <c r="LXF11" s="52"/>
      <c r="LXG11" s="52"/>
      <c r="LXH11" s="52"/>
      <c r="LXI11" s="52"/>
      <c r="LXJ11" s="52"/>
      <c r="LXK11" s="52"/>
      <c r="LXL11" s="52"/>
      <c r="LXM11" s="52"/>
      <c r="LXN11" s="52"/>
      <c r="LXO11" s="52"/>
      <c r="LXP11" s="52"/>
      <c r="LXQ11" s="52"/>
      <c r="LXR11" s="52"/>
      <c r="LXS11" s="52"/>
      <c r="LXT11" s="52"/>
      <c r="LXU11" s="52"/>
      <c r="LXV11" s="52"/>
      <c r="LXW11" s="52"/>
      <c r="LXX11" s="52"/>
      <c r="LXY11" s="52"/>
      <c r="LXZ11" s="52"/>
      <c r="LYA11" s="52"/>
      <c r="LYB11" s="52"/>
      <c r="LYC11" s="52"/>
      <c r="LYD11" s="52"/>
      <c r="LYE11" s="52"/>
      <c r="LYF11" s="52"/>
      <c r="LYG11" s="52"/>
      <c r="LYH11" s="52"/>
      <c r="LYI11" s="52"/>
      <c r="LYJ11" s="52"/>
      <c r="LYK11" s="52"/>
      <c r="LYL11" s="52"/>
      <c r="LYM11" s="52"/>
      <c r="LYN11" s="52"/>
      <c r="LYO11" s="52"/>
      <c r="LYP11" s="52"/>
      <c r="LYQ11" s="52"/>
      <c r="LYR11" s="52"/>
      <c r="LYS11" s="52"/>
      <c r="LYT11" s="52"/>
      <c r="LYU11" s="52"/>
      <c r="LYV11" s="52"/>
      <c r="LYW11" s="52"/>
      <c r="LYX11" s="52"/>
      <c r="LYY11" s="52"/>
      <c r="LYZ11" s="52"/>
      <c r="LZA11" s="52"/>
      <c r="LZB11" s="52"/>
      <c r="LZC11" s="52"/>
      <c r="LZD11" s="52"/>
      <c r="LZE11" s="52"/>
      <c r="LZF11" s="52"/>
      <c r="LZG11" s="52"/>
      <c r="LZH11" s="52"/>
      <c r="LZI11" s="52"/>
      <c r="LZJ11" s="52"/>
      <c r="LZK11" s="52"/>
      <c r="LZL11" s="52"/>
      <c r="LZM11" s="52"/>
      <c r="LZN11" s="52"/>
      <c r="LZO11" s="52"/>
      <c r="LZP11" s="52"/>
      <c r="LZQ11" s="52"/>
      <c r="LZR11" s="52"/>
      <c r="LZS11" s="52"/>
      <c r="LZT11" s="52"/>
      <c r="LZU11" s="52"/>
      <c r="LZV11" s="52"/>
      <c r="LZW11" s="52"/>
      <c r="LZX11" s="52"/>
      <c r="LZY11" s="52"/>
      <c r="LZZ11" s="52"/>
      <c r="MAA11" s="52"/>
      <c r="MAB11" s="52"/>
      <c r="MAC11" s="52"/>
      <c r="MAD11" s="52"/>
      <c r="MAE11" s="52"/>
      <c r="MAF11" s="52"/>
      <c r="MAG11" s="52"/>
      <c r="MAH11" s="52"/>
      <c r="MAI11" s="52"/>
      <c r="MAJ11" s="52"/>
      <c r="MAK11" s="52"/>
      <c r="MAL11" s="52"/>
      <c r="MAM11" s="52"/>
      <c r="MAN11" s="52"/>
      <c r="MAO11" s="52"/>
      <c r="MAP11" s="52"/>
      <c r="MAQ11" s="52"/>
      <c r="MAR11" s="52"/>
      <c r="MAS11" s="52"/>
      <c r="MAT11" s="52"/>
      <c r="MAU11" s="52"/>
      <c r="MAV11" s="52"/>
      <c r="MAW11" s="52"/>
      <c r="MAX11" s="52"/>
      <c r="MAY11" s="52"/>
      <c r="MAZ11" s="52"/>
      <c r="MBA11" s="52"/>
      <c r="MBB11" s="52"/>
      <c r="MBC11" s="52"/>
      <c r="MBD11" s="52"/>
      <c r="MBE11" s="52"/>
      <c r="MBF11" s="52"/>
      <c r="MBG11" s="52"/>
      <c r="MBH11" s="52"/>
      <c r="MBI11" s="52"/>
      <c r="MBJ11" s="52"/>
      <c r="MBK11" s="52"/>
      <c r="MBL11" s="52"/>
      <c r="MBM11" s="52"/>
      <c r="MBN11" s="52"/>
      <c r="MBO11" s="52"/>
      <c r="MBP11" s="52"/>
      <c r="MBQ11" s="52"/>
      <c r="MBR11" s="52"/>
      <c r="MBS11" s="52"/>
      <c r="MBT11" s="52"/>
      <c r="MBU11" s="52"/>
      <c r="MBV11" s="52"/>
      <c r="MBW11" s="52"/>
      <c r="MBX11" s="52"/>
      <c r="MBY11" s="52"/>
      <c r="MBZ11" s="52"/>
      <c r="MCA11" s="52"/>
      <c r="MCB11" s="52"/>
      <c r="MCC11" s="52"/>
      <c r="MCD11" s="52"/>
      <c r="MCE11" s="52"/>
      <c r="MCF11" s="52"/>
      <c r="MCG11" s="52"/>
      <c r="MCH11" s="52"/>
      <c r="MCI11" s="52"/>
      <c r="MCJ11" s="52"/>
      <c r="MCK11" s="52"/>
      <c r="MCL11" s="52"/>
      <c r="MCM11" s="52"/>
      <c r="MCN11" s="52"/>
      <c r="MCO11" s="52"/>
      <c r="MCP11" s="52"/>
      <c r="MCQ11" s="52"/>
      <c r="MCR11" s="52"/>
      <c r="MCS11" s="52"/>
      <c r="MCT11" s="52"/>
      <c r="MCU11" s="52"/>
      <c r="MCV11" s="52"/>
      <c r="MCW11" s="52"/>
      <c r="MCX11" s="52"/>
      <c r="MCY11" s="52"/>
      <c r="MCZ11" s="52"/>
      <c r="MDA11" s="52"/>
      <c r="MDB11" s="52"/>
      <c r="MDC11" s="52"/>
      <c r="MDD11" s="52"/>
      <c r="MDE11" s="52"/>
      <c r="MDF11" s="52"/>
      <c r="MDG11" s="52"/>
      <c r="MDH11" s="52"/>
      <c r="MDI11" s="52"/>
      <c r="MDJ11" s="52"/>
      <c r="MDK11" s="52"/>
      <c r="MDL11" s="52"/>
      <c r="MDM11" s="52"/>
      <c r="MDN11" s="52"/>
      <c r="MDO11" s="52"/>
      <c r="MDP11" s="52"/>
      <c r="MDQ11" s="52"/>
      <c r="MDR11" s="52"/>
      <c r="MDS11" s="52"/>
      <c r="MDT11" s="52"/>
      <c r="MDU11" s="52"/>
      <c r="MDV11" s="52"/>
      <c r="MDW11" s="52"/>
      <c r="MDX11" s="52"/>
      <c r="MDY11" s="52"/>
      <c r="MDZ11" s="52"/>
      <c r="MEA11" s="52"/>
      <c r="MEB11" s="52"/>
      <c r="MEC11" s="52"/>
      <c r="MED11" s="52"/>
      <c r="MEE11" s="52"/>
      <c r="MEF11" s="52"/>
      <c r="MEG11" s="52"/>
      <c r="MEH11" s="52"/>
      <c r="MEI11" s="52"/>
      <c r="MEJ11" s="52"/>
      <c r="MEK11" s="52"/>
      <c r="MEL11" s="52"/>
      <c r="MEM11" s="52"/>
      <c r="MEN11" s="52"/>
      <c r="MEO11" s="52"/>
      <c r="MEP11" s="52"/>
      <c r="MEQ11" s="52"/>
      <c r="MER11" s="52"/>
      <c r="MES11" s="52"/>
      <c r="MET11" s="52"/>
      <c r="MEU11" s="52"/>
      <c r="MEV11" s="52"/>
      <c r="MEW11" s="52"/>
      <c r="MEX11" s="52"/>
      <c r="MEY11" s="52"/>
      <c r="MEZ11" s="52"/>
      <c r="MFA11" s="52"/>
      <c r="MFB11" s="52"/>
      <c r="MFC11" s="52"/>
      <c r="MFD11" s="52"/>
      <c r="MFE11" s="52"/>
      <c r="MFF11" s="52"/>
      <c r="MFG11" s="52"/>
      <c r="MFH11" s="52"/>
      <c r="MFI11" s="52"/>
      <c r="MFJ11" s="52"/>
      <c r="MFK11" s="52"/>
      <c r="MFL11" s="52"/>
      <c r="MFM11" s="52"/>
      <c r="MFN11" s="52"/>
      <c r="MFO11" s="52"/>
      <c r="MFP11" s="52"/>
      <c r="MFQ11" s="52"/>
      <c r="MFR11" s="52"/>
      <c r="MFS11" s="52"/>
      <c r="MFT11" s="52"/>
      <c r="MFU11" s="52"/>
      <c r="MFV11" s="52"/>
      <c r="MFW11" s="52"/>
      <c r="MFX11" s="52"/>
      <c r="MFY11" s="52"/>
      <c r="MFZ11" s="52"/>
      <c r="MGA11" s="52"/>
      <c r="MGB11" s="52"/>
      <c r="MGC11" s="52"/>
      <c r="MGD11" s="52"/>
      <c r="MGE11" s="52"/>
      <c r="MGF11" s="52"/>
      <c r="MGG11" s="52"/>
      <c r="MGH11" s="52"/>
      <c r="MGI11" s="52"/>
      <c r="MGJ11" s="52"/>
      <c r="MGK11" s="52"/>
      <c r="MGL11" s="52"/>
      <c r="MGM11" s="52"/>
      <c r="MGN11" s="52"/>
      <c r="MGO11" s="52"/>
      <c r="MGP11" s="52"/>
      <c r="MGQ11" s="52"/>
      <c r="MGR11" s="52"/>
      <c r="MGS11" s="52"/>
      <c r="MGT11" s="52"/>
      <c r="MGU11" s="52"/>
      <c r="MGV11" s="52"/>
      <c r="MGW11" s="52"/>
      <c r="MGX11" s="52"/>
      <c r="MGY11" s="52"/>
      <c r="MGZ11" s="52"/>
      <c r="MHA11" s="52"/>
      <c r="MHB11" s="52"/>
      <c r="MHC11" s="52"/>
      <c r="MHD11" s="52"/>
      <c r="MHE11" s="52"/>
      <c r="MHF11" s="52"/>
      <c r="MHG11" s="52"/>
      <c r="MHH11" s="52"/>
      <c r="MHI11" s="52"/>
      <c r="MHJ11" s="52"/>
      <c r="MHK11" s="52"/>
      <c r="MHL11" s="52"/>
      <c r="MHM11" s="52"/>
      <c r="MHN11" s="52"/>
      <c r="MHO11" s="52"/>
      <c r="MHP11" s="52"/>
      <c r="MHQ11" s="52"/>
      <c r="MHR11" s="52"/>
      <c r="MHS11" s="52"/>
      <c r="MHT11" s="52"/>
      <c r="MHU11" s="52"/>
      <c r="MHV11" s="52"/>
      <c r="MHW11" s="52"/>
      <c r="MHX11" s="52"/>
      <c r="MHY11" s="52"/>
      <c r="MHZ11" s="52"/>
      <c r="MIA11" s="52"/>
      <c r="MIB11" s="52"/>
      <c r="MIC11" s="52"/>
      <c r="MID11" s="52"/>
      <c r="MIE11" s="52"/>
      <c r="MIF11" s="52"/>
      <c r="MIG11" s="52"/>
      <c r="MIH11" s="52"/>
      <c r="MII11" s="52"/>
      <c r="MIJ11" s="52"/>
      <c r="MIK11" s="52"/>
      <c r="MIL11" s="52"/>
      <c r="MIM11" s="52"/>
      <c r="MIN11" s="52"/>
      <c r="MIO11" s="52"/>
      <c r="MIP11" s="52"/>
      <c r="MIQ11" s="52"/>
      <c r="MIR11" s="52"/>
      <c r="MIS11" s="52"/>
      <c r="MIT11" s="52"/>
      <c r="MIU11" s="52"/>
      <c r="MIV11" s="52"/>
      <c r="MIW11" s="52"/>
      <c r="MIX11" s="52"/>
      <c r="MIY11" s="52"/>
      <c r="MIZ11" s="52"/>
      <c r="MJA11" s="52"/>
      <c r="MJB11" s="52"/>
      <c r="MJC11" s="52"/>
      <c r="MJD11" s="52"/>
      <c r="MJE11" s="52"/>
      <c r="MJF11" s="52"/>
      <c r="MJG11" s="52"/>
      <c r="MJH11" s="52"/>
      <c r="MJI11" s="52"/>
      <c r="MJJ11" s="52"/>
      <c r="MJK11" s="52"/>
      <c r="MJL11" s="52"/>
      <c r="MJM11" s="52"/>
      <c r="MJN11" s="52"/>
      <c r="MJO11" s="52"/>
      <c r="MJP11" s="52"/>
      <c r="MJQ11" s="52"/>
      <c r="MJR11" s="52"/>
      <c r="MJS11" s="52"/>
      <c r="MJT11" s="52"/>
      <c r="MJU11" s="52"/>
      <c r="MJV11" s="52"/>
      <c r="MJW11" s="52"/>
      <c r="MJX11" s="52"/>
      <c r="MJY11" s="52"/>
      <c r="MJZ11" s="52"/>
      <c r="MKA11" s="52"/>
      <c r="MKB11" s="52"/>
      <c r="MKC11" s="52"/>
      <c r="MKD11" s="52"/>
      <c r="MKE11" s="52"/>
      <c r="MKF11" s="52"/>
      <c r="MKG11" s="52"/>
      <c r="MKH11" s="52"/>
      <c r="MKI11" s="52"/>
      <c r="MKJ11" s="52"/>
      <c r="MKK11" s="52"/>
      <c r="MKL11" s="52"/>
      <c r="MKM11" s="52"/>
      <c r="MKN11" s="52"/>
      <c r="MKO11" s="52"/>
      <c r="MKP11" s="52"/>
      <c r="MKQ11" s="52"/>
      <c r="MKR11" s="52"/>
      <c r="MKS11" s="52"/>
      <c r="MKT11" s="52"/>
      <c r="MKU11" s="52"/>
      <c r="MKV11" s="52"/>
      <c r="MKW11" s="52"/>
      <c r="MKX11" s="52"/>
      <c r="MKY11" s="52"/>
      <c r="MKZ11" s="52"/>
      <c r="MLA11" s="52"/>
      <c r="MLB11" s="52"/>
      <c r="MLC11" s="52"/>
      <c r="MLD11" s="52"/>
      <c r="MLE11" s="52"/>
      <c r="MLF11" s="52"/>
      <c r="MLG11" s="52"/>
      <c r="MLH11" s="52"/>
      <c r="MLI11" s="52"/>
      <c r="MLJ11" s="52"/>
      <c r="MLK11" s="52"/>
      <c r="MLL11" s="52"/>
      <c r="MLM11" s="52"/>
      <c r="MLN11" s="52"/>
      <c r="MLO11" s="52"/>
      <c r="MLP11" s="52"/>
      <c r="MLQ11" s="52"/>
      <c r="MLR11" s="52"/>
      <c r="MLS11" s="52"/>
      <c r="MLT11" s="52"/>
      <c r="MLU11" s="52"/>
      <c r="MLV11" s="52"/>
      <c r="MLW11" s="52"/>
      <c r="MLX11" s="52"/>
      <c r="MLY11" s="52"/>
      <c r="MLZ11" s="52"/>
      <c r="MMA11" s="52"/>
      <c r="MMB11" s="52"/>
      <c r="MMC11" s="52"/>
      <c r="MMD11" s="52"/>
      <c r="MME11" s="52"/>
      <c r="MMF11" s="52"/>
      <c r="MMG11" s="52"/>
      <c r="MMH11" s="52"/>
      <c r="MMI11" s="52"/>
      <c r="MMJ11" s="52"/>
      <c r="MMK11" s="52"/>
      <c r="MML11" s="52"/>
      <c r="MMM11" s="52"/>
      <c r="MMN11" s="52"/>
      <c r="MMO11" s="52"/>
      <c r="MMP11" s="52"/>
      <c r="MMQ11" s="52"/>
      <c r="MMR11" s="52"/>
      <c r="MMS11" s="52"/>
      <c r="MMT11" s="52"/>
      <c r="MMU11" s="52"/>
      <c r="MMV11" s="52"/>
      <c r="MMW11" s="52"/>
      <c r="MMX11" s="52"/>
      <c r="MMY11" s="52"/>
      <c r="MMZ11" s="52"/>
      <c r="MNA11" s="52"/>
      <c r="MNB11" s="52"/>
      <c r="MNC11" s="52"/>
      <c r="MND11" s="52"/>
      <c r="MNE11" s="52"/>
      <c r="MNF11" s="52"/>
      <c r="MNG11" s="52"/>
      <c r="MNH11" s="52"/>
      <c r="MNI11" s="52"/>
      <c r="MNJ11" s="52"/>
      <c r="MNK11" s="52"/>
      <c r="MNL11" s="52"/>
      <c r="MNM11" s="52"/>
      <c r="MNN11" s="52"/>
      <c r="MNO11" s="52"/>
      <c r="MNP11" s="52"/>
      <c r="MNQ11" s="52"/>
      <c r="MNR11" s="52"/>
      <c r="MNS11" s="52"/>
      <c r="MNT11" s="52"/>
      <c r="MNU11" s="52"/>
      <c r="MNV11" s="52"/>
      <c r="MNW11" s="52"/>
      <c r="MNX11" s="52"/>
      <c r="MNY11" s="52"/>
      <c r="MNZ11" s="52"/>
      <c r="MOA11" s="52"/>
      <c r="MOB11" s="52"/>
      <c r="MOC11" s="52"/>
      <c r="MOD11" s="52"/>
      <c r="MOE11" s="52"/>
      <c r="MOF11" s="52"/>
      <c r="MOG11" s="52"/>
      <c r="MOH11" s="52"/>
      <c r="MOI11" s="52"/>
      <c r="MOJ11" s="52"/>
      <c r="MOK11" s="52"/>
      <c r="MOL11" s="52"/>
      <c r="MOM11" s="52"/>
      <c r="MON11" s="52"/>
      <c r="MOO11" s="52"/>
      <c r="MOP11" s="52"/>
      <c r="MOQ11" s="52"/>
      <c r="MOR11" s="52"/>
      <c r="MOS11" s="52"/>
      <c r="MOT11" s="52"/>
      <c r="MOU11" s="52"/>
      <c r="MOV11" s="52"/>
      <c r="MOW11" s="52"/>
      <c r="MOX11" s="52"/>
      <c r="MOY11" s="52"/>
      <c r="MOZ11" s="52"/>
      <c r="MPA11" s="52"/>
      <c r="MPB11" s="52"/>
      <c r="MPC11" s="52"/>
      <c r="MPD11" s="52"/>
      <c r="MPE11" s="52"/>
      <c r="MPF11" s="52"/>
      <c r="MPG11" s="52"/>
      <c r="MPH11" s="52"/>
      <c r="MPI11" s="52"/>
      <c r="MPJ11" s="52"/>
      <c r="MPK11" s="52"/>
      <c r="MPL11" s="52"/>
      <c r="MPM11" s="52"/>
      <c r="MPN11" s="52"/>
      <c r="MPO11" s="52"/>
      <c r="MPP11" s="52"/>
      <c r="MPQ11" s="52"/>
      <c r="MPR11" s="52"/>
      <c r="MPS11" s="52"/>
      <c r="MPT11" s="52"/>
      <c r="MPU11" s="52"/>
      <c r="MPV11" s="52"/>
      <c r="MPW11" s="52"/>
      <c r="MPX11" s="52"/>
      <c r="MPY11" s="52"/>
      <c r="MPZ11" s="52"/>
      <c r="MQA11" s="52"/>
      <c r="MQB11" s="52"/>
      <c r="MQC11" s="52"/>
      <c r="MQD11" s="52"/>
      <c r="MQE11" s="52"/>
      <c r="MQF11" s="52"/>
      <c r="MQG11" s="52"/>
      <c r="MQH11" s="52"/>
      <c r="MQI11" s="52"/>
      <c r="MQJ11" s="52"/>
      <c r="MQK11" s="52"/>
      <c r="MQL11" s="52"/>
      <c r="MQM11" s="52"/>
      <c r="MQN11" s="52"/>
      <c r="MQO11" s="52"/>
      <c r="MQP11" s="52"/>
      <c r="MQQ11" s="52"/>
      <c r="MQR11" s="52"/>
      <c r="MQS11" s="52"/>
      <c r="MQT11" s="52"/>
      <c r="MQU11" s="52"/>
      <c r="MQV11" s="52"/>
      <c r="MQW11" s="52"/>
      <c r="MQX11" s="52"/>
      <c r="MQY11" s="52"/>
      <c r="MQZ11" s="52"/>
      <c r="MRA11" s="52"/>
      <c r="MRB11" s="52"/>
      <c r="MRC11" s="52"/>
      <c r="MRD11" s="52"/>
      <c r="MRE11" s="52"/>
      <c r="MRF11" s="52"/>
      <c r="MRG11" s="52"/>
      <c r="MRH11" s="52"/>
      <c r="MRI11" s="52"/>
      <c r="MRJ11" s="52"/>
      <c r="MRK11" s="52"/>
      <c r="MRL11" s="52"/>
      <c r="MRM11" s="52"/>
      <c r="MRN11" s="52"/>
      <c r="MRO11" s="52"/>
      <c r="MRP11" s="52"/>
      <c r="MRQ11" s="52"/>
      <c r="MRR11" s="52"/>
      <c r="MRS11" s="52"/>
      <c r="MRT11" s="52"/>
      <c r="MRU11" s="52"/>
      <c r="MRV11" s="52"/>
      <c r="MRW11" s="52"/>
      <c r="MRX11" s="52"/>
      <c r="MRY11" s="52"/>
      <c r="MRZ11" s="52"/>
      <c r="MSA11" s="52"/>
      <c r="MSB11" s="52"/>
      <c r="MSC11" s="52"/>
      <c r="MSD11" s="52"/>
      <c r="MSE11" s="52"/>
      <c r="MSF11" s="52"/>
      <c r="MSG11" s="52"/>
      <c r="MSH11" s="52"/>
      <c r="MSI11" s="52"/>
      <c r="MSJ11" s="52"/>
      <c r="MSK11" s="52"/>
      <c r="MSL11" s="52"/>
      <c r="MSM11" s="52"/>
      <c r="MSN11" s="52"/>
      <c r="MSO11" s="52"/>
      <c r="MSP11" s="52"/>
      <c r="MSQ11" s="52"/>
      <c r="MSR11" s="52"/>
      <c r="MSS11" s="52"/>
      <c r="MST11" s="52"/>
      <c r="MSU11" s="52"/>
      <c r="MSV11" s="52"/>
      <c r="MSW11" s="52"/>
      <c r="MSX11" s="52"/>
      <c r="MSY11" s="52"/>
      <c r="MSZ11" s="52"/>
      <c r="MTA11" s="52"/>
      <c r="MTB11" s="52"/>
      <c r="MTC11" s="52"/>
      <c r="MTD11" s="52"/>
      <c r="MTE11" s="52"/>
      <c r="MTF11" s="52"/>
      <c r="MTG11" s="52"/>
      <c r="MTH11" s="52"/>
      <c r="MTI11" s="52"/>
      <c r="MTJ11" s="52"/>
      <c r="MTK11" s="52"/>
      <c r="MTL11" s="52"/>
      <c r="MTM11" s="52"/>
      <c r="MTN11" s="52"/>
      <c r="MTO11" s="52"/>
      <c r="MTP11" s="52"/>
      <c r="MTQ11" s="52"/>
      <c r="MTR11" s="52"/>
      <c r="MTS11" s="52"/>
      <c r="MTT11" s="52"/>
      <c r="MTU11" s="52"/>
      <c r="MTV11" s="52"/>
      <c r="MTW11" s="52"/>
      <c r="MTX11" s="52"/>
      <c r="MTY11" s="52"/>
      <c r="MTZ11" s="52"/>
      <c r="MUA11" s="52"/>
      <c r="MUB11" s="52"/>
      <c r="MUC11" s="52"/>
      <c r="MUD11" s="52"/>
      <c r="MUE11" s="52"/>
      <c r="MUF11" s="52"/>
      <c r="MUG11" s="52"/>
      <c r="MUH11" s="52"/>
      <c r="MUI11" s="52"/>
      <c r="MUJ11" s="52"/>
      <c r="MUK11" s="52"/>
      <c r="MUL11" s="52"/>
      <c r="MUM11" s="52"/>
      <c r="MUN11" s="52"/>
      <c r="MUO11" s="52"/>
      <c r="MUP11" s="52"/>
      <c r="MUQ11" s="52"/>
      <c r="MUR11" s="52"/>
      <c r="MUS11" s="52"/>
      <c r="MUT11" s="52"/>
      <c r="MUU11" s="52"/>
      <c r="MUV11" s="52"/>
      <c r="MUW11" s="52"/>
      <c r="MUX11" s="52"/>
      <c r="MUY11" s="52"/>
      <c r="MUZ11" s="52"/>
      <c r="MVA11" s="52"/>
      <c r="MVB11" s="52"/>
      <c r="MVC11" s="52"/>
      <c r="MVD11" s="52"/>
      <c r="MVE11" s="52"/>
      <c r="MVF11" s="52"/>
      <c r="MVG11" s="52"/>
      <c r="MVH11" s="52"/>
      <c r="MVI11" s="52"/>
      <c r="MVJ11" s="52"/>
      <c r="MVK11" s="52"/>
      <c r="MVL11" s="52"/>
      <c r="MVM11" s="52"/>
      <c r="MVN11" s="52"/>
      <c r="MVO11" s="52"/>
      <c r="MVP11" s="52"/>
      <c r="MVQ11" s="52"/>
      <c r="MVR11" s="52"/>
      <c r="MVS11" s="52"/>
      <c r="MVT11" s="52"/>
      <c r="MVU11" s="52"/>
      <c r="MVV11" s="52"/>
      <c r="MVW11" s="52"/>
      <c r="MVX11" s="52"/>
      <c r="MVY11" s="52"/>
      <c r="MVZ11" s="52"/>
      <c r="MWA11" s="52"/>
      <c r="MWB11" s="52"/>
      <c r="MWC11" s="52"/>
      <c r="MWD11" s="52"/>
      <c r="MWE11" s="52"/>
      <c r="MWF11" s="52"/>
      <c r="MWG11" s="52"/>
      <c r="MWH11" s="52"/>
      <c r="MWI11" s="52"/>
      <c r="MWJ11" s="52"/>
      <c r="MWK11" s="52"/>
      <c r="MWL11" s="52"/>
      <c r="MWM11" s="52"/>
      <c r="MWN11" s="52"/>
      <c r="MWO11" s="52"/>
      <c r="MWP11" s="52"/>
      <c r="MWQ11" s="52"/>
      <c r="MWR11" s="52"/>
      <c r="MWS11" s="52"/>
      <c r="MWT11" s="52"/>
      <c r="MWU11" s="52"/>
      <c r="MWV11" s="52"/>
      <c r="MWW11" s="52"/>
      <c r="MWX11" s="52"/>
      <c r="MWY11" s="52"/>
      <c r="MWZ11" s="52"/>
      <c r="MXA11" s="52"/>
      <c r="MXB11" s="52"/>
      <c r="MXC11" s="52"/>
      <c r="MXD11" s="52"/>
      <c r="MXE11" s="52"/>
      <c r="MXF11" s="52"/>
      <c r="MXG11" s="52"/>
      <c r="MXH11" s="52"/>
      <c r="MXI11" s="52"/>
      <c r="MXJ11" s="52"/>
      <c r="MXK11" s="52"/>
      <c r="MXL11" s="52"/>
      <c r="MXM11" s="52"/>
      <c r="MXN11" s="52"/>
      <c r="MXO11" s="52"/>
      <c r="MXP11" s="52"/>
      <c r="MXQ11" s="52"/>
      <c r="MXR11" s="52"/>
      <c r="MXS11" s="52"/>
      <c r="MXT11" s="52"/>
      <c r="MXU11" s="52"/>
      <c r="MXV11" s="52"/>
      <c r="MXW11" s="52"/>
      <c r="MXX11" s="52"/>
      <c r="MXY11" s="52"/>
      <c r="MXZ11" s="52"/>
      <c r="MYA11" s="52"/>
      <c r="MYB11" s="52"/>
      <c r="MYC11" s="52"/>
      <c r="MYD11" s="52"/>
      <c r="MYE11" s="52"/>
      <c r="MYF11" s="52"/>
      <c r="MYG11" s="52"/>
      <c r="MYH11" s="52"/>
      <c r="MYI11" s="52"/>
      <c r="MYJ11" s="52"/>
      <c r="MYK11" s="52"/>
      <c r="MYL11" s="52"/>
      <c r="MYM11" s="52"/>
      <c r="MYN11" s="52"/>
      <c r="MYO11" s="52"/>
      <c r="MYP11" s="52"/>
      <c r="MYQ11" s="52"/>
      <c r="MYR11" s="52"/>
      <c r="MYS11" s="52"/>
      <c r="MYT11" s="52"/>
      <c r="MYU11" s="52"/>
      <c r="MYV11" s="52"/>
      <c r="MYW11" s="52"/>
      <c r="MYX11" s="52"/>
      <c r="MYY11" s="52"/>
      <c r="MYZ11" s="52"/>
      <c r="MZA11" s="52"/>
      <c r="MZB11" s="52"/>
      <c r="MZC11" s="52"/>
      <c r="MZD11" s="52"/>
      <c r="MZE11" s="52"/>
      <c r="MZF11" s="52"/>
      <c r="MZG11" s="52"/>
      <c r="MZH11" s="52"/>
      <c r="MZI11" s="52"/>
      <c r="MZJ11" s="52"/>
      <c r="MZK11" s="52"/>
      <c r="MZL11" s="52"/>
      <c r="MZM11" s="52"/>
      <c r="MZN11" s="52"/>
      <c r="MZO11" s="52"/>
      <c r="MZP11" s="52"/>
      <c r="MZQ11" s="52"/>
      <c r="MZR11" s="52"/>
      <c r="MZS11" s="52"/>
      <c r="MZT11" s="52"/>
      <c r="MZU11" s="52"/>
      <c r="MZV11" s="52"/>
      <c r="MZW11" s="52"/>
      <c r="MZX11" s="52"/>
      <c r="MZY11" s="52"/>
      <c r="MZZ11" s="52"/>
      <c r="NAA11" s="52"/>
      <c r="NAB11" s="52"/>
      <c r="NAC11" s="52"/>
      <c r="NAD11" s="52"/>
      <c r="NAE11" s="52"/>
      <c r="NAF11" s="52"/>
      <c r="NAG11" s="52"/>
      <c r="NAH11" s="52"/>
      <c r="NAI11" s="52"/>
      <c r="NAJ11" s="52"/>
      <c r="NAK11" s="52"/>
      <c r="NAL11" s="52"/>
      <c r="NAM11" s="52"/>
      <c r="NAN11" s="52"/>
      <c r="NAO11" s="52"/>
      <c r="NAP11" s="52"/>
      <c r="NAQ11" s="52"/>
      <c r="NAR11" s="52"/>
      <c r="NAS11" s="52"/>
      <c r="NAT11" s="52"/>
      <c r="NAU11" s="52"/>
      <c r="NAV11" s="52"/>
      <c r="NAW11" s="52"/>
      <c r="NAX11" s="52"/>
      <c r="NAY11" s="52"/>
      <c r="NAZ11" s="52"/>
      <c r="NBA11" s="52"/>
      <c r="NBB11" s="52"/>
      <c r="NBC11" s="52"/>
      <c r="NBD11" s="52"/>
      <c r="NBE11" s="52"/>
      <c r="NBF11" s="52"/>
      <c r="NBG11" s="52"/>
      <c r="NBH11" s="52"/>
      <c r="NBI11" s="52"/>
      <c r="NBJ11" s="52"/>
      <c r="NBK11" s="52"/>
      <c r="NBL11" s="52"/>
      <c r="NBM11" s="52"/>
      <c r="NBN11" s="52"/>
      <c r="NBO11" s="52"/>
      <c r="NBP11" s="52"/>
      <c r="NBQ11" s="52"/>
      <c r="NBR11" s="52"/>
      <c r="NBS11" s="52"/>
      <c r="NBT11" s="52"/>
      <c r="NBU11" s="52"/>
      <c r="NBV11" s="52"/>
      <c r="NBW11" s="52"/>
      <c r="NBX11" s="52"/>
      <c r="NBY11" s="52"/>
      <c r="NBZ11" s="52"/>
      <c r="NCA11" s="52"/>
      <c r="NCB11" s="52"/>
      <c r="NCC11" s="52"/>
      <c r="NCD11" s="52"/>
      <c r="NCE11" s="52"/>
      <c r="NCF11" s="52"/>
      <c r="NCG11" s="52"/>
      <c r="NCH11" s="52"/>
      <c r="NCI11" s="52"/>
      <c r="NCJ11" s="52"/>
      <c r="NCK11" s="52"/>
      <c r="NCL11" s="52"/>
      <c r="NCM11" s="52"/>
      <c r="NCN11" s="52"/>
      <c r="NCO11" s="52"/>
      <c r="NCP11" s="52"/>
      <c r="NCQ11" s="52"/>
      <c r="NCR11" s="52"/>
      <c r="NCS11" s="52"/>
      <c r="NCT11" s="52"/>
      <c r="NCU11" s="52"/>
      <c r="NCV11" s="52"/>
      <c r="NCW11" s="52"/>
      <c r="NCX11" s="52"/>
      <c r="NCY11" s="52"/>
      <c r="NCZ11" s="52"/>
      <c r="NDA11" s="52"/>
      <c r="NDB11" s="52"/>
      <c r="NDC11" s="52"/>
      <c r="NDD11" s="52"/>
      <c r="NDE11" s="52"/>
      <c r="NDF11" s="52"/>
      <c r="NDG11" s="52"/>
      <c r="NDH11" s="52"/>
      <c r="NDI11" s="52"/>
      <c r="NDJ11" s="52"/>
      <c r="NDK11" s="52"/>
      <c r="NDL11" s="52"/>
      <c r="NDM11" s="52"/>
      <c r="NDN11" s="52"/>
      <c r="NDO11" s="52"/>
      <c r="NDP11" s="52"/>
      <c r="NDQ11" s="52"/>
      <c r="NDR11" s="52"/>
      <c r="NDS11" s="52"/>
      <c r="NDT11" s="52"/>
      <c r="NDU11" s="52"/>
      <c r="NDV11" s="52"/>
      <c r="NDW11" s="52"/>
      <c r="NDX11" s="52"/>
      <c r="NDY11" s="52"/>
      <c r="NDZ11" s="52"/>
      <c r="NEA11" s="52"/>
      <c r="NEB11" s="52"/>
      <c r="NEC11" s="52"/>
      <c r="NED11" s="52"/>
      <c r="NEE11" s="52"/>
      <c r="NEF11" s="52"/>
      <c r="NEG11" s="52"/>
      <c r="NEH11" s="52"/>
      <c r="NEI11" s="52"/>
      <c r="NEJ11" s="52"/>
      <c r="NEK11" s="52"/>
      <c r="NEL11" s="52"/>
      <c r="NEM11" s="52"/>
      <c r="NEN11" s="52"/>
      <c r="NEO11" s="52"/>
      <c r="NEP11" s="52"/>
      <c r="NEQ11" s="52"/>
      <c r="NER11" s="52"/>
      <c r="NES11" s="52"/>
      <c r="NET11" s="52"/>
      <c r="NEU11" s="52"/>
      <c r="NEV11" s="52"/>
      <c r="NEW11" s="52"/>
      <c r="NEX11" s="52"/>
      <c r="NEY11" s="52"/>
      <c r="NEZ11" s="52"/>
      <c r="NFA11" s="52"/>
      <c r="NFB11" s="52"/>
      <c r="NFC11" s="52"/>
      <c r="NFD11" s="52"/>
      <c r="NFE11" s="52"/>
      <c r="NFF11" s="52"/>
      <c r="NFG11" s="52"/>
      <c r="NFH11" s="52"/>
      <c r="NFI11" s="52"/>
      <c r="NFJ11" s="52"/>
      <c r="NFK11" s="52"/>
      <c r="NFL11" s="52"/>
      <c r="NFM11" s="52"/>
      <c r="NFN11" s="52"/>
      <c r="NFO11" s="52"/>
      <c r="NFP11" s="52"/>
      <c r="NFQ11" s="52"/>
      <c r="NFR11" s="52"/>
      <c r="NFS11" s="52"/>
      <c r="NFT11" s="52"/>
      <c r="NFU11" s="52"/>
      <c r="NFV11" s="52"/>
      <c r="NFW11" s="52"/>
      <c r="NFX11" s="52"/>
      <c r="NFY11" s="52"/>
      <c r="NFZ11" s="52"/>
      <c r="NGA11" s="52"/>
      <c r="NGB11" s="52"/>
      <c r="NGC11" s="52"/>
      <c r="NGD11" s="52"/>
      <c r="NGE11" s="52"/>
      <c r="NGF11" s="52"/>
      <c r="NGG11" s="52"/>
      <c r="NGH11" s="52"/>
      <c r="NGI11" s="52"/>
      <c r="NGJ11" s="52"/>
      <c r="NGK11" s="52"/>
      <c r="NGL11" s="52"/>
      <c r="NGM11" s="52"/>
      <c r="NGN11" s="52"/>
      <c r="NGO11" s="52"/>
      <c r="NGP11" s="52"/>
      <c r="NGQ11" s="52"/>
      <c r="NGR11" s="52"/>
      <c r="NGS11" s="52"/>
      <c r="NGT11" s="52"/>
      <c r="NGU11" s="52"/>
      <c r="NGV11" s="52"/>
      <c r="NGW11" s="52"/>
      <c r="NGX11" s="52"/>
      <c r="NGY11" s="52"/>
      <c r="NGZ11" s="52"/>
      <c r="NHA11" s="52"/>
      <c r="NHB11" s="52"/>
      <c r="NHC11" s="52"/>
      <c r="NHD11" s="52"/>
      <c r="NHE11" s="52"/>
      <c r="NHF11" s="52"/>
      <c r="NHG11" s="52"/>
      <c r="NHH11" s="52"/>
      <c r="NHI11" s="52"/>
      <c r="NHJ11" s="52"/>
      <c r="NHK11" s="52"/>
      <c r="NHL11" s="52"/>
      <c r="NHM11" s="52"/>
      <c r="NHN11" s="52"/>
      <c r="NHO11" s="52"/>
      <c r="NHP11" s="52"/>
      <c r="NHQ11" s="52"/>
      <c r="NHR11" s="52"/>
      <c r="NHS11" s="52"/>
      <c r="NHT11" s="52"/>
      <c r="NHU11" s="52"/>
      <c r="NHV11" s="52"/>
      <c r="NHW11" s="52"/>
      <c r="NHX11" s="52"/>
      <c r="NHY11" s="52"/>
      <c r="NHZ11" s="52"/>
      <c r="NIA11" s="52"/>
      <c r="NIB11" s="52"/>
      <c r="NIC11" s="52"/>
      <c r="NID11" s="52"/>
      <c r="NIE11" s="52"/>
      <c r="NIF11" s="52"/>
      <c r="NIG11" s="52"/>
      <c r="NIH11" s="52"/>
      <c r="NII11" s="52"/>
      <c r="NIJ11" s="52"/>
      <c r="NIK11" s="52"/>
      <c r="NIL11" s="52"/>
      <c r="NIM11" s="52"/>
      <c r="NIN11" s="52"/>
      <c r="NIO11" s="52"/>
      <c r="NIP11" s="52"/>
      <c r="NIQ11" s="52"/>
      <c r="NIR11" s="52"/>
      <c r="NIS11" s="52"/>
      <c r="NIT11" s="52"/>
      <c r="NIU11" s="52"/>
      <c r="NIV11" s="52"/>
      <c r="NIW11" s="52"/>
      <c r="NIX11" s="52"/>
      <c r="NIY11" s="52"/>
      <c r="NIZ11" s="52"/>
      <c r="NJA11" s="52"/>
      <c r="NJB11" s="52"/>
      <c r="NJC11" s="52"/>
      <c r="NJD11" s="52"/>
      <c r="NJE11" s="52"/>
      <c r="NJF11" s="52"/>
      <c r="NJG11" s="52"/>
      <c r="NJH11" s="52"/>
      <c r="NJI11" s="52"/>
      <c r="NJJ11" s="52"/>
      <c r="NJK11" s="52"/>
      <c r="NJL11" s="52"/>
      <c r="NJM11" s="52"/>
      <c r="NJN11" s="52"/>
      <c r="NJO11" s="52"/>
      <c r="NJP11" s="52"/>
      <c r="NJQ11" s="52"/>
      <c r="NJR11" s="52"/>
      <c r="NJS11" s="52"/>
      <c r="NJT11" s="52"/>
      <c r="NJU11" s="52"/>
      <c r="NJV11" s="52"/>
      <c r="NJW11" s="52"/>
      <c r="NJX11" s="52"/>
      <c r="NJY11" s="52"/>
      <c r="NJZ11" s="52"/>
      <c r="NKA11" s="52"/>
      <c r="NKB11" s="52"/>
      <c r="NKC11" s="52"/>
      <c r="NKD11" s="52"/>
      <c r="NKE11" s="52"/>
      <c r="NKF11" s="52"/>
      <c r="NKG11" s="52"/>
      <c r="NKH11" s="52"/>
      <c r="NKI11" s="52"/>
      <c r="NKJ11" s="52"/>
      <c r="NKK11" s="52"/>
      <c r="NKL11" s="52"/>
      <c r="NKM11" s="52"/>
      <c r="NKN11" s="52"/>
      <c r="NKO11" s="52"/>
      <c r="NKP11" s="52"/>
      <c r="NKQ11" s="52"/>
      <c r="NKR11" s="52"/>
      <c r="NKS11" s="52"/>
      <c r="NKT11" s="52"/>
      <c r="NKU11" s="52"/>
      <c r="NKV11" s="52"/>
      <c r="NKW11" s="52"/>
      <c r="NKX11" s="52"/>
      <c r="NKY11" s="52"/>
      <c r="NKZ11" s="52"/>
      <c r="NLA11" s="52"/>
      <c r="NLB11" s="52"/>
      <c r="NLC11" s="52"/>
      <c r="NLD11" s="52"/>
      <c r="NLE11" s="52"/>
      <c r="NLF11" s="52"/>
      <c r="NLG11" s="52"/>
      <c r="NLH11" s="52"/>
      <c r="NLI11" s="52"/>
      <c r="NLJ11" s="52"/>
      <c r="NLK11" s="52"/>
      <c r="NLL11" s="52"/>
      <c r="NLM11" s="52"/>
      <c r="NLN11" s="52"/>
      <c r="NLO11" s="52"/>
      <c r="NLP11" s="52"/>
      <c r="NLQ11" s="52"/>
      <c r="NLR11" s="52"/>
      <c r="NLS11" s="52"/>
      <c r="NLT11" s="52"/>
      <c r="NLU11" s="52"/>
      <c r="NLV11" s="52"/>
      <c r="NLW11" s="52"/>
      <c r="NLX11" s="52"/>
      <c r="NLY11" s="52"/>
      <c r="NLZ11" s="52"/>
      <c r="NMA11" s="52"/>
      <c r="NMB11" s="52"/>
      <c r="NMC11" s="52"/>
      <c r="NMD11" s="52"/>
      <c r="NME11" s="52"/>
      <c r="NMF11" s="52"/>
      <c r="NMG11" s="52"/>
      <c r="NMH11" s="52"/>
      <c r="NMI11" s="52"/>
      <c r="NMJ11" s="52"/>
      <c r="NMK11" s="52"/>
      <c r="NML11" s="52"/>
      <c r="NMM11" s="52"/>
      <c r="NMN11" s="52"/>
      <c r="NMO11" s="52"/>
      <c r="NMP11" s="52"/>
      <c r="NMQ11" s="52"/>
      <c r="NMR11" s="52"/>
      <c r="NMS11" s="52"/>
      <c r="NMT11" s="52"/>
      <c r="NMU11" s="52"/>
      <c r="NMV11" s="52"/>
      <c r="NMW11" s="52"/>
      <c r="NMX11" s="52"/>
      <c r="NMY11" s="52"/>
      <c r="NMZ11" s="52"/>
      <c r="NNA11" s="52"/>
      <c r="NNB11" s="52"/>
      <c r="NNC11" s="52"/>
      <c r="NND11" s="52"/>
      <c r="NNE11" s="52"/>
      <c r="NNF11" s="52"/>
      <c r="NNG11" s="52"/>
      <c r="NNH11" s="52"/>
      <c r="NNI11" s="52"/>
      <c r="NNJ11" s="52"/>
      <c r="NNK11" s="52"/>
      <c r="NNL11" s="52"/>
      <c r="NNM11" s="52"/>
      <c r="NNN11" s="52"/>
      <c r="NNO11" s="52"/>
      <c r="NNP11" s="52"/>
      <c r="NNQ11" s="52"/>
      <c r="NNR11" s="52"/>
      <c r="NNS11" s="52"/>
      <c r="NNT11" s="52"/>
      <c r="NNU11" s="52"/>
      <c r="NNV11" s="52"/>
      <c r="NNW11" s="52"/>
      <c r="NNX11" s="52"/>
      <c r="NNY11" s="52"/>
      <c r="NNZ11" s="52"/>
      <c r="NOA11" s="52"/>
      <c r="NOB11" s="52"/>
      <c r="NOC11" s="52"/>
      <c r="NOD11" s="52"/>
      <c r="NOE11" s="52"/>
      <c r="NOF11" s="52"/>
      <c r="NOG11" s="52"/>
      <c r="NOH11" s="52"/>
      <c r="NOI11" s="52"/>
      <c r="NOJ11" s="52"/>
      <c r="NOK11" s="52"/>
      <c r="NOL11" s="52"/>
      <c r="NOM11" s="52"/>
      <c r="NON11" s="52"/>
      <c r="NOO11" s="52"/>
      <c r="NOP11" s="52"/>
      <c r="NOQ11" s="52"/>
      <c r="NOR11" s="52"/>
      <c r="NOS11" s="52"/>
      <c r="NOT11" s="52"/>
      <c r="NOU11" s="52"/>
      <c r="NOV11" s="52"/>
      <c r="NOW11" s="52"/>
      <c r="NOX11" s="52"/>
      <c r="NOY11" s="52"/>
      <c r="NOZ11" s="52"/>
      <c r="NPA11" s="52"/>
      <c r="NPB11" s="52"/>
      <c r="NPC11" s="52"/>
      <c r="NPD11" s="52"/>
      <c r="NPE11" s="52"/>
      <c r="NPF11" s="52"/>
      <c r="NPG11" s="52"/>
      <c r="NPH11" s="52"/>
      <c r="NPI11" s="52"/>
      <c r="NPJ11" s="52"/>
      <c r="NPK11" s="52"/>
      <c r="NPL11" s="52"/>
      <c r="NPM11" s="52"/>
      <c r="NPN11" s="52"/>
      <c r="NPO11" s="52"/>
      <c r="NPP11" s="52"/>
      <c r="NPQ11" s="52"/>
      <c r="NPR11" s="52"/>
      <c r="NPS11" s="52"/>
      <c r="NPT11" s="52"/>
      <c r="NPU11" s="52"/>
      <c r="NPV11" s="52"/>
      <c r="NPW11" s="52"/>
      <c r="NPX11" s="52"/>
      <c r="NPY11" s="52"/>
      <c r="NPZ11" s="52"/>
      <c r="NQA11" s="52"/>
      <c r="NQB11" s="52"/>
      <c r="NQC11" s="52"/>
      <c r="NQD11" s="52"/>
      <c r="NQE11" s="52"/>
      <c r="NQF11" s="52"/>
      <c r="NQG11" s="52"/>
      <c r="NQH11" s="52"/>
      <c r="NQI11" s="52"/>
      <c r="NQJ11" s="52"/>
      <c r="NQK11" s="52"/>
      <c r="NQL11" s="52"/>
      <c r="NQM11" s="52"/>
      <c r="NQN11" s="52"/>
      <c r="NQO11" s="52"/>
      <c r="NQP11" s="52"/>
      <c r="NQQ11" s="52"/>
      <c r="NQR11" s="52"/>
      <c r="NQS11" s="52"/>
      <c r="NQT11" s="52"/>
      <c r="NQU11" s="52"/>
      <c r="NQV11" s="52"/>
      <c r="NQW11" s="52"/>
      <c r="NQX11" s="52"/>
      <c r="NQY11" s="52"/>
      <c r="NQZ11" s="52"/>
      <c r="NRA11" s="52"/>
      <c r="NRB11" s="52"/>
      <c r="NRC11" s="52"/>
      <c r="NRD11" s="52"/>
      <c r="NRE11" s="52"/>
      <c r="NRF11" s="52"/>
      <c r="NRG11" s="52"/>
      <c r="NRH11" s="52"/>
      <c r="NRI11" s="52"/>
      <c r="NRJ11" s="52"/>
      <c r="NRK11" s="52"/>
      <c r="NRL11" s="52"/>
      <c r="NRM11" s="52"/>
      <c r="NRN11" s="52"/>
      <c r="NRO11" s="52"/>
      <c r="NRP11" s="52"/>
      <c r="NRQ11" s="52"/>
      <c r="NRR11" s="52"/>
      <c r="NRS11" s="52"/>
      <c r="NRT11" s="52"/>
      <c r="NRU11" s="52"/>
      <c r="NRV11" s="52"/>
      <c r="NRW11" s="52"/>
      <c r="NRX11" s="52"/>
      <c r="NRY11" s="52"/>
      <c r="NRZ11" s="52"/>
      <c r="NSA11" s="52"/>
      <c r="NSB11" s="52"/>
      <c r="NSC11" s="52"/>
      <c r="NSD11" s="52"/>
      <c r="NSE11" s="52"/>
      <c r="NSF11" s="52"/>
      <c r="NSG11" s="52"/>
      <c r="NSH11" s="52"/>
      <c r="NSI11" s="52"/>
      <c r="NSJ11" s="52"/>
      <c r="NSK11" s="52"/>
      <c r="NSL11" s="52"/>
      <c r="NSM11" s="52"/>
      <c r="NSN11" s="52"/>
      <c r="NSO11" s="52"/>
      <c r="NSP11" s="52"/>
      <c r="NSQ11" s="52"/>
      <c r="NSR11" s="52"/>
      <c r="NSS11" s="52"/>
      <c r="NST11" s="52"/>
      <c r="NSU11" s="52"/>
      <c r="NSV11" s="52"/>
      <c r="NSW11" s="52"/>
      <c r="NSX11" s="52"/>
      <c r="NSY11" s="52"/>
      <c r="NSZ11" s="52"/>
      <c r="NTA11" s="52"/>
      <c r="NTB11" s="52"/>
      <c r="NTC11" s="52"/>
      <c r="NTD11" s="52"/>
      <c r="NTE11" s="52"/>
      <c r="NTF11" s="52"/>
      <c r="NTG11" s="52"/>
      <c r="NTH11" s="52"/>
      <c r="NTI11" s="52"/>
      <c r="NTJ11" s="52"/>
      <c r="NTK11" s="52"/>
      <c r="NTL11" s="52"/>
      <c r="NTM11" s="52"/>
      <c r="NTN11" s="52"/>
      <c r="NTO11" s="52"/>
      <c r="NTP11" s="52"/>
      <c r="NTQ11" s="52"/>
      <c r="NTR11" s="52"/>
      <c r="NTS11" s="52"/>
      <c r="NTT11" s="52"/>
      <c r="NTU11" s="52"/>
      <c r="NTV11" s="52"/>
      <c r="NTW11" s="52"/>
      <c r="NTX11" s="52"/>
      <c r="NTY11" s="52"/>
      <c r="NTZ11" s="52"/>
      <c r="NUA11" s="52"/>
      <c r="NUB11" s="52"/>
      <c r="NUC11" s="52"/>
      <c r="NUD11" s="52"/>
      <c r="NUE11" s="52"/>
      <c r="NUF11" s="52"/>
      <c r="NUG11" s="52"/>
      <c r="NUH11" s="52"/>
      <c r="NUI11" s="52"/>
      <c r="NUJ11" s="52"/>
      <c r="NUK11" s="52"/>
      <c r="NUL11" s="52"/>
      <c r="NUM11" s="52"/>
      <c r="NUN11" s="52"/>
      <c r="NUO11" s="52"/>
      <c r="NUP11" s="52"/>
      <c r="NUQ11" s="52"/>
      <c r="NUR11" s="52"/>
      <c r="NUS11" s="52"/>
      <c r="NUT11" s="52"/>
      <c r="NUU11" s="52"/>
      <c r="NUV11" s="52"/>
      <c r="NUW11" s="52"/>
      <c r="NUX11" s="52"/>
      <c r="NUY11" s="52"/>
      <c r="NUZ11" s="52"/>
      <c r="NVA11" s="52"/>
      <c r="NVB11" s="52"/>
      <c r="NVC11" s="52"/>
      <c r="NVD11" s="52"/>
      <c r="NVE11" s="52"/>
      <c r="NVF11" s="52"/>
      <c r="NVG11" s="52"/>
      <c r="NVH11" s="52"/>
      <c r="NVI11" s="52"/>
      <c r="NVJ11" s="52"/>
      <c r="NVK11" s="52"/>
      <c r="NVL11" s="52"/>
      <c r="NVM11" s="52"/>
      <c r="NVN11" s="52"/>
      <c r="NVO11" s="52"/>
      <c r="NVP11" s="52"/>
      <c r="NVQ11" s="52"/>
      <c r="NVR11" s="52"/>
      <c r="NVS11" s="52"/>
      <c r="NVT11" s="52"/>
      <c r="NVU11" s="52"/>
      <c r="NVV11" s="52"/>
      <c r="NVW11" s="52"/>
      <c r="NVX11" s="52"/>
      <c r="NVY11" s="52"/>
      <c r="NVZ11" s="52"/>
      <c r="NWA11" s="52"/>
      <c r="NWB11" s="52"/>
      <c r="NWC11" s="52"/>
      <c r="NWD11" s="52"/>
      <c r="NWE11" s="52"/>
      <c r="NWF11" s="52"/>
      <c r="NWG11" s="52"/>
      <c r="NWH11" s="52"/>
      <c r="NWI11" s="52"/>
      <c r="NWJ11" s="52"/>
      <c r="NWK11" s="52"/>
      <c r="NWL11" s="52"/>
      <c r="NWM11" s="52"/>
      <c r="NWN11" s="52"/>
      <c r="NWO11" s="52"/>
      <c r="NWP11" s="52"/>
      <c r="NWQ11" s="52"/>
      <c r="NWR11" s="52"/>
      <c r="NWS11" s="52"/>
      <c r="NWT11" s="52"/>
      <c r="NWU11" s="52"/>
      <c r="NWV11" s="52"/>
      <c r="NWW11" s="52"/>
      <c r="NWX11" s="52"/>
      <c r="NWY11" s="52"/>
      <c r="NWZ11" s="52"/>
      <c r="NXA11" s="52"/>
      <c r="NXB11" s="52"/>
      <c r="NXC11" s="52"/>
      <c r="NXD11" s="52"/>
      <c r="NXE11" s="52"/>
      <c r="NXF11" s="52"/>
      <c r="NXG11" s="52"/>
      <c r="NXH11" s="52"/>
      <c r="NXI11" s="52"/>
      <c r="NXJ11" s="52"/>
      <c r="NXK11" s="52"/>
      <c r="NXL11" s="52"/>
      <c r="NXM11" s="52"/>
      <c r="NXN11" s="52"/>
      <c r="NXO11" s="52"/>
      <c r="NXP11" s="52"/>
      <c r="NXQ11" s="52"/>
      <c r="NXR11" s="52"/>
      <c r="NXS11" s="52"/>
      <c r="NXT11" s="52"/>
      <c r="NXU11" s="52"/>
      <c r="NXV11" s="52"/>
      <c r="NXW11" s="52"/>
      <c r="NXX11" s="52"/>
      <c r="NXY11" s="52"/>
      <c r="NXZ11" s="52"/>
      <c r="NYA11" s="52"/>
      <c r="NYB11" s="52"/>
      <c r="NYC11" s="52"/>
      <c r="NYD11" s="52"/>
      <c r="NYE11" s="52"/>
      <c r="NYF11" s="52"/>
      <c r="NYG11" s="52"/>
      <c r="NYH11" s="52"/>
      <c r="NYI11" s="52"/>
      <c r="NYJ11" s="52"/>
      <c r="NYK11" s="52"/>
      <c r="NYL11" s="52"/>
      <c r="NYM11" s="52"/>
      <c r="NYN11" s="52"/>
      <c r="NYO11" s="52"/>
      <c r="NYP11" s="52"/>
      <c r="NYQ11" s="52"/>
      <c r="NYR11" s="52"/>
      <c r="NYS11" s="52"/>
      <c r="NYT11" s="52"/>
      <c r="NYU11" s="52"/>
      <c r="NYV11" s="52"/>
      <c r="NYW11" s="52"/>
      <c r="NYX11" s="52"/>
      <c r="NYY11" s="52"/>
      <c r="NYZ11" s="52"/>
      <c r="NZA11" s="52"/>
      <c r="NZB11" s="52"/>
      <c r="NZC11" s="52"/>
      <c r="NZD11" s="52"/>
      <c r="NZE11" s="52"/>
      <c r="NZF11" s="52"/>
      <c r="NZG11" s="52"/>
      <c r="NZH11" s="52"/>
      <c r="NZI11" s="52"/>
      <c r="NZJ11" s="52"/>
      <c r="NZK11" s="52"/>
      <c r="NZL11" s="52"/>
      <c r="NZM11" s="52"/>
      <c r="NZN11" s="52"/>
      <c r="NZO11" s="52"/>
      <c r="NZP11" s="52"/>
      <c r="NZQ11" s="52"/>
      <c r="NZR11" s="52"/>
      <c r="NZS11" s="52"/>
      <c r="NZT11" s="52"/>
      <c r="NZU11" s="52"/>
      <c r="NZV11" s="52"/>
      <c r="NZW11" s="52"/>
      <c r="NZX11" s="52"/>
      <c r="NZY11" s="52"/>
      <c r="NZZ11" s="52"/>
      <c r="OAA11" s="52"/>
      <c r="OAB11" s="52"/>
      <c r="OAC11" s="52"/>
      <c r="OAD11" s="52"/>
      <c r="OAE11" s="52"/>
      <c r="OAF11" s="52"/>
      <c r="OAG11" s="52"/>
      <c r="OAH11" s="52"/>
      <c r="OAI11" s="52"/>
      <c r="OAJ11" s="52"/>
      <c r="OAK11" s="52"/>
      <c r="OAL11" s="52"/>
      <c r="OAM11" s="52"/>
      <c r="OAN11" s="52"/>
      <c r="OAO11" s="52"/>
      <c r="OAP11" s="52"/>
      <c r="OAQ11" s="52"/>
      <c r="OAR11" s="52"/>
      <c r="OAS11" s="52"/>
      <c r="OAT11" s="52"/>
      <c r="OAU11" s="52"/>
      <c r="OAV11" s="52"/>
      <c r="OAW11" s="52"/>
      <c r="OAX11" s="52"/>
      <c r="OAY11" s="52"/>
      <c r="OAZ11" s="52"/>
      <c r="OBA11" s="52"/>
      <c r="OBB11" s="52"/>
      <c r="OBC11" s="52"/>
      <c r="OBD11" s="52"/>
      <c r="OBE11" s="52"/>
      <c r="OBF11" s="52"/>
      <c r="OBG11" s="52"/>
      <c r="OBH11" s="52"/>
      <c r="OBI11" s="52"/>
      <c r="OBJ11" s="52"/>
      <c r="OBK11" s="52"/>
      <c r="OBL11" s="52"/>
      <c r="OBM11" s="52"/>
      <c r="OBN11" s="52"/>
      <c r="OBO11" s="52"/>
      <c r="OBP11" s="52"/>
      <c r="OBQ11" s="52"/>
      <c r="OBR11" s="52"/>
      <c r="OBS11" s="52"/>
      <c r="OBT11" s="52"/>
      <c r="OBU11" s="52"/>
      <c r="OBV11" s="52"/>
      <c r="OBW11" s="52"/>
      <c r="OBX11" s="52"/>
      <c r="OBY11" s="52"/>
      <c r="OBZ11" s="52"/>
      <c r="OCA11" s="52"/>
      <c r="OCB11" s="52"/>
      <c r="OCC11" s="52"/>
      <c r="OCD11" s="52"/>
      <c r="OCE11" s="52"/>
      <c r="OCF11" s="52"/>
      <c r="OCG11" s="52"/>
      <c r="OCH11" s="52"/>
      <c r="OCI11" s="52"/>
      <c r="OCJ11" s="52"/>
      <c r="OCK11" s="52"/>
      <c r="OCL11" s="52"/>
      <c r="OCM11" s="52"/>
      <c r="OCN11" s="52"/>
      <c r="OCO11" s="52"/>
      <c r="OCP11" s="52"/>
      <c r="OCQ11" s="52"/>
      <c r="OCR11" s="52"/>
      <c r="OCS11" s="52"/>
      <c r="OCT11" s="52"/>
      <c r="OCU11" s="52"/>
      <c r="OCV11" s="52"/>
      <c r="OCW11" s="52"/>
      <c r="OCX11" s="52"/>
      <c r="OCY11" s="52"/>
      <c r="OCZ11" s="52"/>
      <c r="ODA11" s="52"/>
      <c r="ODB11" s="52"/>
      <c r="ODC11" s="52"/>
      <c r="ODD11" s="52"/>
      <c r="ODE11" s="52"/>
      <c r="ODF11" s="52"/>
      <c r="ODG11" s="52"/>
      <c r="ODH11" s="52"/>
      <c r="ODI11" s="52"/>
      <c r="ODJ11" s="52"/>
      <c r="ODK11" s="52"/>
      <c r="ODL11" s="52"/>
      <c r="ODM11" s="52"/>
      <c r="ODN11" s="52"/>
      <c r="ODO11" s="52"/>
      <c r="ODP11" s="52"/>
      <c r="ODQ11" s="52"/>
      <c r="ODR11" s="52"/>
      <c r="ODS11" s="52"/>
      <c r="ODT11" s="52"/>
      <c r="ODU11" s="52"/>
      <c r="ODV11" s="52"/>
      <c r="ODW11" s="52"/>
      <c r="ODX11" s="52"/>
      <c r="ODY11" s="52"/>
      <c r="ODZ11" s="52"/>
      <c r="OEA11" s="52"/>
      <c r="OEB11" s="52"/>
      <c r="OEC11" s="52"/>
      <c r="OED11" s="52"/>
      <c r="OEE11" s="52"/>
      <c r="OEF11" s="52"/>
      <c r="OEG11" s="52"/>
      <c r="OEH11" s="52"/>
      <c r="OEI11" s="52"/>
      <c r="OEJ11" s="52"/>
      <c r="OEK11" s="52"/>
      <c r="OEL11" s="52"/>
      <c r="OEM11" s="52"/>
      <c r="OEN11" s="52"/>
      <c r="OEO11" s="52"/>
      <c r="OEP11" s="52"/>
      <c r="OEQ11" s="52"/>
      <c r="OER11" s="52"/>
      <c r="OES11" s="52"/>
      <c r="OET11" s="52"/>
      <c r="OEU11" s="52"/>
      <c r="OEV11" s="52"/>
      <c r="OEW11" s="52"/>
      <c r="OEX11" s="52"/>
      <c r="OEY11" s="52"/>
      <c r="OEZ11" s="52"/>
      <c r="OFA11" s="52"/>
      <c r="OFB11" s="52"/>
      <c r="OFC11" s="52"/>
      <c r="OFD11" s="52"/>
      <c r="OFE11" s="52"/>
      <c r="OFF11" s="52"/>
      <c r="OFG11" s="52"/>
      <c r="OFH11" s="52"/>
      <c r="OFI11" s="52"/>
      <c r="OFJ11" s="52"/>
      <c r="OFK11" s="52"/>
      <c r="OFL11" s="52"/>
      <c r="OFM11" s="52"/>
      <c r="OFN11" s="52"/>
      <c r="OFO11" s="52"/>
      <c r="OFP11" s="52"/>
      <c r="OFQ11" s="52"/>
      <c r="OFR11" s="52"/>
      <c r="OFS11" s="52"/>
      <c r="OFT11" s="52"/>
      <c r="OFU11" s="52"/>
      <c r="OFV11" s="52"/>
      <c r="OFW11" s="52"/>
      <c r="OFX11" s="52"/>
      <c r="OFY11" s="52"/>
      <c r="OFZ11" s="52"/>
      <c r="OGA11" s="52"/>
      <c r="OGB11" s="52"/>
      <c r="OGC11" s="52"/>
      <c r="OGD11" s="52"/>
      <c r="OGE11" s="52"/>
      <c r="OGF11" s="52"/>
      <c r="OGG11" s="52"/>
      <c r="OGH11" s="52"/>
      <c r="OGI11" s="52"/>
      <c r="OGJ11" s="52"/>
      <c r="OGK11" s="52"/>
      <c r="OGL11" s="52"/>
      <c r="OGM11" s="52"/>
      <c r="OGN11" s="52"/>
      <c r="OGO11" s="52"/>
      <c r="OGP11" s="52"/>
      <c r="OGQ11" s="52"/>
      <c r="OGR11" s="52"/>
      <c r="OGS11" s="52"/>
      <c r="OGT11" s="52"/>
      <c r="OGU11" s="52"/>
      <c r="OGV11" s="52"/>
      <c r="OGW11" s="52"/>
      <c r="OGX11" s="52"/>
      <c r="OGY11" s="52"/>
      <c r="OGZ11" s="52"/>
      <c r="OHA11" s="52"/>
      <c r="OHB11" s="52"/>
      <c r="OHC11" s="52"/>
      <c r="OHD11" s="52"/>
      <c r="OHE11" s="52"/>
      <c r="OHF11" s="52"/>
      <c r="OHG11" s="52"/>
      <c r="OHH11" s="52"/>
      <c r="OHI11" s="52"/>
      <c r="OHJ11" s="52"/>
      <c r="OHK11" s="52"/>
      <c r="OHL11" s="52"/>
      <c r="OHM11" s="52"/>
      <c r="OHN11" s="52"/>
      <c r="OHO11" s="52"/>
      <c r="OHP11" s="52"/>
      <c r="OHQ11" s="52"/>
      <c r="OHR11" s="52"/>
      <c r="OHS11" s="52"/>
      <c r="OHT11" s="52"/>
      <c r="OHU11" s="52"/>
      <c r="OHV11" s="52"/>
      <c r="OHW11" s="52"/>
      <c r="OHX11" s="52"/>
      <c r="OHY11" s="52"/>
      <c r="OHZ11" s="52"/>
      <c r="OIA11" s="52"/>
      <c r="OIB11" s="52"/>
      <c r="OIC11" s="52"/>
      <c r="OID11" s="52"/>
      <c r="OIE11" s="52"/>
      <c r="OIF11" s="52"/>
      <c r="OIG11" s="52"/>
      <c r="OIH11" s="52"/>
      <c r="OII11" s="52"/>
      <c r="OIJ11" s="52"/>
      <c r="OIK11" s="52"/>
      <c r="OIL11" s="52"/>
      <c r="OIM11" s="52"/>
      <c r="OIN11" s="52"/>
      <c r="OIO11" s="52"/>
      <c r="OIP11" s="52"/>
      <c r="OIQ11" s="52"/>
      <c r="OIR11" s="52"/>
      <c r="OIS11" s="52"/>
      <c r="OIT11" s="52"/>
      <c r="OIU11" s="52"/>
      <c r="OIV11" s="52"/>
      <c r="OIW11" s="52"/>
      <c r="OIX11" s="52"/>
      <c r="OIY11" s="52"/>
      <c r="OIZ11" s="52"/>
      <c r="OJA11" s="52"/>
      <c r="OJB11" s="52"/>
      <c r="OJC11" s="52"/>
      <c r="OJD11" s="52"/>
      <c r="OJE11" s="52"/>
      <c r="OJF11" s="52"/>
      <c r="OJG11" s="52"/>
      <c r="OJH11" s="52"/>
      <c r="OJI11" s="52"/>
      <c r="OJJ11" s="52"/>
      <c r="OJK11" s="52"/>
      <c r="OJL11" s="52"/>
      <c r="OJM11" s="52"/>
      <c r="OJN11" s="52"/>
      <c r="OJO11" s="52"/>
      <c r="OJP11" s="52"/>
      <c r="OJQ11" s="52"/>
      <c r="OJR11" s="52"/>
      <c r="OJS11" s="52"/>
      <c r="OJT11" s="52"/>
      <c r="OJU11" s="52"/>
      <c r="OJV11" s="52"/>
      <c r="OJW11" s="52"/>
      <c r="OJX11" s="52"/>
      <c r="OJY11" s="52"/>
      <c r="OJZ11" s="52"/>
      <c r="OKA11" s="52"/>
      <c r="OKB11" s="52"/>
      <c r="OKC11" s="52"/>
      <c r="OKD11" s="52"/>
      <c r="OKE11" s="52"/>
      <c r="OKF11" s="52"/>
      <c r="OKG11" s="52"/>
      <c r="OKH11" s="52"/>
      <c r="OKI11" s="52"/>
      <c r="OKJ11" s="52"/>
      <c r="OKK11" s="52"/>
      <c r="OKL11" s="52"/>
      <c r="OKM11" s="52"/>
      <c r="OKN11" s="52"/>
      <c r="OKO11" s="52"/>
      <c r="OKP11" s="52"/>
      <c r="OKQ11" s="52"/>
      <c r="OKR11" s="52"/>
      <c r="OKS11" s="52"/>
      <c r="OKT11" s="52"/>
      <c r="OKU11" s="52"/>
      <c r="OKV11" s="52"/>
      <c r="OKW11" s="52"/>
      <c r="OKX11" s="52"/>
      <c r="OKY11" s="52"/>
      <c r="OKZ11" s="52"/>
      <c r="OLA11" s="52"/>
      <c r="OLB11" s="52"/>
      <c r="OLC11" s="52"/>
      <c r="OLD11" s="52"/>
      <c r="OLE11" s="52"/>
      <c r="OLF11" s="52"/>
      <c r="OLG11" s="52"/>
      <c r="OLH11" s="52"/>
      <c r="OLI11" s="52"/>
      <c r="OLJ11" s="52"/>
      <c r="OLK11" s="52"/>
      <c r="OLL11" s="52"/>
      <c r="OLM11" s="52"/>
      <c r="OLN11" s="52"/>
      <c r="OLO11" s="52"/>
      <c r="OLP11" s="52"/>
      <c r="OLQ11" s="52"/>
      <c r="OLR11" s="52"/>
      <c r="OLS11" s="52"/>
      <c r="OLT11" s="52"/>
      <c r="OLU11" s="52"/>
      <c r="OLV11" s="52"/>
      <c r="OLW11" s="52"/>
      <c r="OLX11" s="52"/>
      <c r="OLY11" s="52"/>
      <c r="OLZ11" s="52"/>
      <c r="OMA11" s="52"/>
      <c r="OMB11" s="52"/>
      <c r="OMC11" s="52"/>
      <c r="OMD11" s="52"/>
      <c r="OME11" s="52"/>
      <c r="OMF11" s="52"/>
      <c r="OMG11" s="52"/>
      <c r="OMH11" s="52"/>
      <c r="OMI11" s="52"/>
      <c r="OMJ11" s="52"/>
      <c r="OMK11" s="52"/>
      <c r="OML11" s="52"/>
      <c r="OMM11" s="52"/>
      <c r="OMN11" s="52"/>
      <c r="OMO11" s="52"/>
      <c r="OMP11" s="52"/>
      <c r="OMQ11" s="52"/>
      <c r="OMR11" s="52"/>
      <c r="OMS11" s="52"/>
      <c r="OMT11" s="52"/>
      <c r="OMU11" s="52"/>
      <c r="OMV11" s="52"/>
      <c r="OMW11" s="52"/>
      <c r="OMX11" s="52"/>
      <c r="OMY11" s="52"/>
      <c r="OMZ11" s="52"/>
      <c r="ONA11" s="52"/>
      <c r="ONB11" s="52"/>
      <c r="ONC11" s="52"/>
      <c r="OND11" s="52"/>
      <c r="ONE11" s="52"/>
      <c r="ONF11" s="52"/>
      <c r="ONG11" s="52"/>
      <c r="ONH11" s="52"/>
      <c r="ONI11" s="52"/>
      <c r="ONJ11" s="52"/>
      <c r="ONK11" s="52"/>
      <c r="ONL11" s="52"/>
      <c r="ONM11" s="52"/>
      <c r="ONN11" s="52"/>
      <c r="ONO11" s="52"/>
      <c r="ONP11" s="52"/>
      <c r="ONQ11" s="52"/>
      <c r="ONR11" s="52"/>
      <c r="ONS11" s="52"/>
      <c r="ONT11" s="52"/>
      <c r="ONU11" s="52"/>
      <c r="ONV11" s="52"/>
      <c r="ONW11" s="52"/>
      <c r="ONX11" s="52"/>
      <c r="ONY11" s="52"/>
      <c r="ONZ11" s="52"/>
      <c r="OOA11" s="52"/>
      <c r="OOB11" s="52"/>
      <c r="OOC11" s="52"/>
      <c r="OOD11" s="52"/>
      <c r="OOE11" s="52"/>
      <c r="OOF11" s="52"/>
      <c r="OOG11" s="52"/>
      <c r="OOH11" s="52"/>
      <c r="OOI11" s="52"/>
      <c r="OOJ11" s="52"/>
      <c r="OOK11" s="52"/>
      <c r="OOL11" s="52"/>
      <c r="OOM11" s="52"/>
      <c r="OON11" s="52"/>
      <c r="OOO11" s="52"/>
      <c r="OOP11" s="52"/>
      <c r="OOQ11" s="52"/>
      <c r="OOR11" s="52"/>
      <c r="OOS11" s="52"/>
      <c r="OOT11" s="52"/>
      <c r="OOU11" s="52"/>
      <c r="OOV11" s="52"/>
      <c r="OOW11" s="52"/>
      <c r="OOX11" s="52"/>
      <c r="OOY11" s="52"/>
      <c r="OOZ11" s="52"/>
      <c r="OPA11" s="52"/>
      <c r="OPB11" s="52"/>
      <c r="OPC11" s="52"/>
      <c r="OPD11" s="52"/>
      <c r="OPE11" s="52"/>
      <c r="OPF11" s="52"/>
      <c r="OPG11" s="52"/>
      <c r="OPH11" s="52"/>
      <c r="OPI11" s="52"/>
      <c r="OPJ11" s="52"/>
      <c r="OPK11" s="52"/>
      <c r="OPL11" s="52"/>
      <c r="OPM11" s="52"/>
      <c r="OPN11" s="52"/>
      <c r="OPO11" s="52"/>
      <c r="OPP11" s="52"/>
      <c r="OPQ11" s="52"/>
      <c r="OPR11" s="52"/>
      <c r="OPS11" s="52"/>
      <c r="OPT11" s="52"/>
      <c r="OPU11" s="52"/>
      <c r="OPV11" s="52"/>
      <c r="OPW11" s="52"/>
      <c r="OPX11" s="52"/>
      <c r="OPY11" s="52"/>
      <c r="OPZ11" s="52"/>
      <c r="OQA11" s="52"/>
      <c r="OQB11" s="52"/>
      <c r="OQC11" s="52"/>
      <c r="OQD11" s="52"/>
      <c r="OQE11" s="52"/>
      <c r="OQF11" s="52"/>
      <c r="OQG11" s="52"/>
      <c r="OQH11" s="52"/>
      <c r="OQI11" s="52"/>
      <c r="OQJ11" s="52"/>
      <c r="OQK11" s="52"/>
      <c r="OQL11" s="52"/>
      <c r="OQM11" s="52"/>
      <c r="OQN11" s="52"/>
      <c r="OQO11" s="52"/>
      <c r="OQP11" s="52"/>
      <c r="OQQ11" s="52"/>
      <c r="OQR11" s="52"/>
      <c r="OQS11" s="52"/>
      <c r="OQT11" s="52"/>
      <c r="OQU11" s="52"/>
      <c r="OQV11" s="52"/>
      <c r="OQW11" s="52"/>
      <c r="OQX11" s="52"/>
      <c r="OQY11" s="52"/>
      <c r="OQZ11" s="52"/>
      <c r="ORA11" s="52"/>
      <c r="ORB11" s="52"/>
      <c r="ORC11" s="52"/>
      <c r="ORD11" s="52"/>
      <c r="ORE11" s="52"/>
      <c r="ORF11" s="52"/>
      <c r="ORG11" s="52"/>
      <c r="ORH11" s="52"/>
      <c r="ORI11" s="52"/>
      <c r="ORJ11" s="52"/>
      <c r="ORK11" s="52"/>
      <c r="ORL11" s="52"/>
      <c r="ORM11" s="52"/>
      <c r="ORN11" s="52"/>
      <c r="ORO11" s="52"/>
      <c r="ORP11" s="52"/>
      <c r="ORQ11" s="52"/>
      <c r="ORR11" s="52"/>
      <c r="ORS11" s="52"/>
      <c r="ORT11" s="52"/>
      <c r="ORU11" s="52"/>
      <c r="ORV11" s="52"/>
      <c r="ORW11" s="52"/>
      <c r="ORX11" s="52"/>
      <c r="ORY11" s="52"/>
      <c r="ORZ11" s="52"/>
      <c r="OSA11" s="52"/>
      <c r="OSB11" s="52"/>
      <c r="OSC11" s="52"/>
      <c r="OSD11" s="52"/>
      <c r="OSE11" s="52"/>
      <c r="OSF11" s="52"/>
      <c r="OSG11" s="52"/>
      <c r="OSH11" s="52"/>
      <c r="OSI11" s="52"/>
      <c r="OSJ11" s="52"/>
      <c r="OSK11" s="52"/>
      <c r="OSL11" s="52"/>
      <c r="OSM11" s="52"/>
      <c r="OSN11" s="52"/>
      <c r="OSO11" s="52"/>
      <c r="OSP11" s="52"/>
      <c r="OSQ11" s="52"/>
      <c r="OSR11" s="52"/>
      <c r="OSS11" s="52"/>
      <c r="OST11" s="52"/>
      <c r="OSU11" s="52"/>
      <c r="OSV11" s="52"/>
      <c r="OSW11" s="52"/>
      <c r="OSX11" s="52"/>
      <c r="OSY11" s="52"/>
      <c r="OSZ11" s="52"/>
      <c r="OTA11" s="52"/>
      <c r="OTB11" s="52"/>
      <c r="OTC11" s="52"/>
      <c r="OTD11" s="52"/>
      <c r="OTE11" s="52"/>
      <c r="OTF11" s="52"/>
      <c r="OTG11" s="52"/>
      <c r="OTH11" s="52"/>
      <c r="OTI11" s="52"/>
      <c r="OTJ11" s="52"/>
      <c r="OTK11" s="52"/>
      <c r="OTL11" s="52"/>
      <c r="OTM11" s="52"/>
      <c r="OTN11" s="52"/>
      <c r="OTO11" s="52"/>
      <c r="OTP11" s="52"/>
      <c r="OTQ11" s="52"/>
      <c r="OTR11" s="52"/>
      <c r="OTS11" s="52"/>
      <c r="OTT11" s="52"/>
      <c r="OTU11" s="52"/>
      <c r="OTV11" s="52"/>
      <c r="OTW11" s="52"/>
      <c r="OTX11" s="52"/>
      <c r="OTY11" s="52"/>
      <c r="OTZ11" s="52"/>
      <c r="OUA11" s="52"/>
      <c r="OUB11" s="52"/>
      <c r="OUC11" s="52"/>
      <c r="OUD11" s="52"/>
      <c r="OUE11" s="52"/>
      <c r="OUF11" s="52"/>
      <c r="OUG11" s="52"/>
      <c r="OUH11" s="52"/>
      <c r="OUI11" s="52"/>
      <c r="OUJ11" s="52"/>
      <c r="OUK11" s="52"/>
      <c r="OUL11" s="52"/>
      <c r="OUM11" s="52"/>
      <c r="OUN11" s="52"/>
      <c r="OUO11" s="52"/>
      <c r="OUP11" s="52"/>
      <c r="OUQ11" s="52"/>
      <c r="OUR11" s="52"/>
      <c r="OUS11" s="52"/>
      <c r="OUT11" s="52"/>
      <c r="OUU11" s="52"/>
      <c r="OUV11" s="52"/>
      <c r="OUW11" s="52"/>
      <c r="OUX11" s="52"/>
      <c r="OUY11" s="52"/>
      <c r="OUZ11" s="52"/>
      <c r="OVA11" s="52"/>
      <c r="OVB11" s="52"/>
      <c r="OVC11" s="52"/>
      <c r="OVD11" s="52"/>
      <c r="OVE11" s="52"/>
      <c r="OVF11" s="52"/>
      <c r="OVG11" s="52"/>
      <c r="OVH11" s="52"/>
      <c r="OVI11" s="52"/>
      <c r="OVJ11" s="52"/>
      <c r="OVK11" s="52"/>
      <c r="OVL11" s="52"/>
      <c r="OVM11" s="52"/>
      <c r="OVN11" s="52"/>
      <c r="OVO11" s="52"/>
      <c r="OVP11" s="52"/>
      <c r="OVQ11" s="52"/>
      <c r="OVR11" s="52"/>
      <c r="OVS11" s="52"/>
      <c r="OVT11" s="52"/>
      <c r="OVU11" s="52"/>
      <c r="OVV11" s="52"/>
      <c r="OVW11" s="52"/>
      <c r="OVX11" s="52"/>
      <c r="OVY11" s="52"/>
      <c r="OVZ11" s="52"/>
      <c r="OWA11" s="52"/>
      <c r="OWB11" s="52"/>
      <c r="OWC11" s="52"/>
      <c r="OWD11" s="52"/>
      <c r="OWE11" s="52"/>
      <c r="OWF11" s="52"/>
      <c r="OWG11" s="52"/>
      <c r="OWH11" s="52"/>
      <c r="OWI11" s="52"/>
      <c r="OWJ11" s="52"/>
      <c r="OWK11" s="52"/>
      <c r="OWL11" s="52"/>
      <c r="OWM11" s="52"/>
      <c r="OWN11" s="52"/>
      <c r="OWO11" s="52"/>
      <c r="OWP11" s="52"/>
      <c r="OWQ11" s="52"/>
      <c r="OWR11" s="52"/>
      <c r="OWS11" s="52"/>
      <c r="OWT11" s="52"/>
      <c r="OWU11" s="52"/>
      <c r="OWV11" s="52"/>
      <c r="OWW11" s="52"/>
      <c r="OWX11" s="52"/>
      <c r="OWY11" s="52"/>
      <c r="OWZ11" s="52"/>
      <c r="OXA11" s="52"/>
      <c r="OXB11" s="52"/>
      <c r="OXC11" s="52"/>
      <c r="OXD11" s="52"/>
      <c r="OXE11" s="52"/>
      <c r="OXF11" s="52"/>
      <c r="OXG11" s="52"/>
      <c r="OXH11" s="52"/>
      <c r="OXI11" s="52"/>
      <c r="OXJ11" s="52"/>
      <c r="OXK11" s="52"/>
      <c r="OXL11" s="52"/>
      <c r="OXM11" s="52"/>
      <c r="OXN11" s="52"/>
      <c r="OXO11" s="52"/>
      <c r="OXP11" s="52"/>
      <c r="OXQ11" s="52"/>
      <c r="OXR11" s="52"/>
      <c r="OXS11" s="52"/>
      <c r="OXT11" s="52"/>
      <c r="OXU11" s="52"/>
      <c r="OXV11" s="52"/>
      <c r="OXW11" s="52"/>
      <c r="OXX11" s="52"/>
      <c r="OXY11" s="52"/>
      <c r="OXZ11" s="52"/>
      <c r="OYA11" s="52"/>
      <c r="OYB11" s="52"/>
      <c r="OYC11" s="52"/>
      <c r="OYD11" s="52"/>
      <c r="OYE11" s="52"/>
      <c r="OYF11" s="52"/>
      <c r="OYG11" s="52"/>
      <c r="OYH11" s="52"/>
      <c r="OYI11" s="52"/>
      <c r="OYJ11" s="52"/>
      <c r="OYK11" s="52"/>
      <c r="OYL11" s="52"/>
      <c r="OYM11" s="52"/>
      <c r="OYN11" s="52"/>
      <c r="OYO11" s="52"/>
      <c r="OYP11" s="52"/>
      <c r="OYQ11" s="52"/>
      <c r="OYR11" s="52"/>
      <c r="OYS11" s="52"/>
      <c r="OYT11" s="52"/>
      <c r="OYU11" s="52"/>
      <c r="OYV11" s="52"/>
      <c r="OYW11" s="52"/>
      <c r="OYX11" s="52"/>
      <c r="OYY11" s="52"/>
      <c r="OYZ11" s="52"/>
      <c r="OZA11" s="52"/>
      <c r="OZB11" s="52"/>
      <c r="OZC11" s="52"/>
      <c r="OZD11" s="52"/>
      <c r="OZE11" s="52"/>
      <c r="OZF11" s="52"/>
      <c r="OZG11" s="52"/>
      <c r="OZH11" s="52"/>
      <c r="OZI11" s="52"/>
      <c r="OZJ11" s="52"/>
      <c r="OZK11" s="52"/>
      <c r="OZL11" s="52"/>
      <c r="OZM11" s="52"/>
      <c r="OZN11" s="52"/>
      <c r="OZO11" s="52"/>
      <c r="OZP11" s="52"/>
      <c r="OZQ11" s="52"/>
      <c r="OZR11" s="52"/>
      <c r="OZS11" s="52"/>
      <c r="OZT11" s="52"/>
      <c r="OZU11" s="52"/>
      <c r="OZV11" s="52"/>
      <c r="OZW11" s="52"/>
      <c r="OZX11" s="52"/>
      <c r="OZY11" s="52"/>
      <c r="OZZ11" s="52"/>
      <c r="PAA11" s="52"/>
      <c r="PAB11" s="52"/>
      <c r="PAC11" s="52"/>
      <c r="PAD11" s="52"/>
      <c r="PAE11" s="52"/>
      <c r="PAF11" s="52"/>
      <c r="PAG11" s="52"/>
      <c r="PAH11" s="52"/>
      <c r="PAI11" s="52"/>
      <c r="PAJ11" s="52"/>
      <c r="PAK11" s="52"/>
      <c r="PAL11" s="52"/>
      <c r="PAM11" s="52"/>
      <c r="PAN11" s="52"/>
      <c r="PAO11" s="52"/>
      <c r="PAP11" s="52"/>
      <c r="PAQ11" s="52"/>
      <c r="PAR11" s="52"/>
      <c r="PAS11" s="52"/>
      <c r="PAT11" s="52"/>
      <c r="PAU11" s="52"/>
      <c r="PAV11" s="52"/>
      <c r="PAW11" s="52"/>
      <c r="PAX11" s="52"/>
      <c r="PAY11" s="52"/>
      <c r="PAZ11" s="52"/>
      <c r="PBA11" s="52"/>
      <c r="PBB11" s="52"/>
      <c r="PBC11" s="52"/>
      <c r="PBD11" s="52"/>
      <c r="PBE11" s="52"/>
      <c r="PBF11" s="52"/>
      <c r="PBG11" s="52"/>
      <c r="PBH11" s="52"/>
      <c r="PBI11" s="52"/>
      <c r="PBJ11" s="52"/>
      <c r="PBK11" s="52"/>
      <c r="PBL11" s="52"/>
      <c r="PBM11" s="52"/>
      <c r="PBN11" s="52"/>
      <c r="PBO11" s="52"/>
      <c r="PBP11" s="52"/>
      <c r="PBQ11" s="52"/>
      <c r="PBR11" s="52"/>
      <c r="PBS11" s="52"/>
      <c r="PBT11" s="52"/>
      <c r="PBU11" s="52"/>
      <c r="PBV11" s="52"/>
      <c r="PBW11" s="52"/>
      <c r="PBX11" s="52"/>
      <c r="PBY11" s="52"/>
      <c r="PBZ11" s="52"/>
      <c r="PCA11" s="52"/>
      <c r="PCB11" s="52"/>
      <c r="PCC11" s="52"/>
      <c r="PCD11" s="52"/>
      <c r="PCE11" s="52"/>
      <c r="PCF11" s="52"/>
      <c r="PCG11" s="52"/>
      <c r="PCH11" s="52"/>
      <c r="PCI11" s="52"/>
      <c r="PCJ11" s="52"/>
      <c r="PCK11" s="52"/>
      <c r="PCL11" s="52"/>
      <c r="PCM11" s="52"/>
      <c r="PCN11" s="52"/>
      <c r="PCO11" s="52"/>
      <c r="PCP11" s="52"/>
      <c r="PCQ11" s="52"/>
      <c r="PCR11" s="52"/>
      <c r="PCS11" s="52"/>
      <c r="PCT11" s="52"/>
      <c r="PCU11" s="52"/>
      <c r="PCV11" s="52"/>
      <c r="PCW11" s="52"/>
      <c r="PCX11" s="52"/>
      <c r="PCY11" s="52"/>
      <c r="PCZ11" s="52"/>
      <c r="PDA11" s="52"/>
      <c r="PDB11" s="52"/>
      <c r="PDC11" s="52"/>
      <c r="PDD11" s="52"/>
      <c r="PDE11" s="52"/>
      <c r="PDF11" s="52"/>
      <c r="PDG11" s="52"/>
      <c r="PDH11" s="52"/>
      <c r="PDI11" s="52"/>
      <c r="PDJ11" s="52"/>
      <c r="PDK11" s="52"/>
      <c r="PDL11" s="52"/>
      <c r="PDM11" s="52"/>
      <c r="PDN11" s="52"/>
      <c r="PDO11" s="52"/>
      <c r="PDP11" s="52"/>
      <c r="PDQ11" s="52"/>
      <c r="PDR11" s="52"/>
      <c r="PDS11" s="52"/>
      <c r="PDT11" s="52"/>
      <c r="PDU11" s="52"/>
      <c r="PDV11" s="52"/>
      <c r="PDW11" s="52"/>
      <c r="PDX11" s="52"/>
      <c r="PDY11" s="52"/>
      <c r="PDZ11" s="52"/>
      <c r="PEA11" s="52"/>
      <c r="PEB11" s="52"/>
      <c r="PEC11" s="52"/>
      <c r="PED11" s="52"/>
      <c r="PEE11" s="52"/>
      <c r="PEF11" s="52"/>
      <c r="PEG11" s="52"/>
      <c r="PEH11" s="52"/>
      <c r="PEI11" s="52"/>
      <c r="PEJ11" s="52"/>
      <c r="PEK11" s="52"/>
      <c r="PEL11" s="52"/>
      <c r="PEM11" s="52"/>
      <c r="PEN11" s="52"/>
      <c r="PEO11" s="52"/>
      <c r="PEP11" s="52"/>
      <c r="PEQ11" s="52"/>
      <c r="PER11" s="52"/>
      <c r="PES11" s="52"/>
      <c r="PET11" s="52"/>
      <c r="PEU11" s="52"/>
      <c r="PEV11" s="52"/>
      <c r="PEW11" s="52"/>
      <c r="PEX11" s="52"/>
      <c r="PEY11" s="52"/>
      <c r="PEZ11" s="52"/>
      <c r="PFA11" s="52"/>
      <c r="PFB11" s="52"/>
      <c r="PFC11" s="52"/>
      <c r="PFD11" s="52"/>
      <c r="PFE11" s="52"/>
      <c r="PFF11" s="52"/>
      <c r="PFG11" s="52"/>
      <c r="PFH11" s="52"/>
      <c r="PFI11" s="52"/>
      <c r="PFJ11" s="52"/>
      <c r="PFK11" s="52"/>
      <c r="PFL11" s="52"/>
      <c r="PFM11" s="52"/>
      <c r="PFN11" s="52"/>
      <c r="PFO11" s="52"/>
      <c r="PFP11" s="52"/>
      <c r="PFQ11" s="52"/>
      <c r="PFR11" s="52"/>
      <c r="PFS11" s="52"/>
      <c r="PFT11" s="52"/>
      <c r="PFU11" s="52"/>
      <c r="PFV11" s="52"/>
      <c r="PFW11" s="52"/>
      <c r="PFX11" s="52"/>
      <c r="PFY11" s="52"/>
      <c r="PFZ11" s="52"/>
      <c r="PGA11" s="52"/>
      <c r="PGB11" s="52"/>
      <c r="PGC11" s="52"/>
      <c r="PGD11" s="52"/>
      <c r="PGE11" s="52"/>
      <c r="PGF11" s="52"/>
      <c r="PGG11" s="52"/>
      <c r="PGH11" s="52"/>
      <c r="PGI11" s="52"/>
      <c r="PGJ11" s="52"/>
      <c r="PGK11" s="52"/>
      <c r="PGL11" s="52"/>
      <c r="PGM11" s="52"/>
      <c r="PGN11" s="52"/>
      <c r="PGO11" s="52"/>
      <c r="PGP11" s="52"/>
      <c r="PGQ11" s="52"/>
      <c r="PGR11" s="52"/>
      <c r="PGS11" s="52"/>
      <c r="PGT11" s="52"/>
      <c r="PGU11" s="52"/>
      <c r="PGV11" s="52"/>
      <c r="PGW11" s="52"/>
      <c r="PGX11" s="52"/>
      <c r="PGY11" s="52"/>
      <c r="PGZ11" s="52"/>
      <c r="PHA11" s="52"/>
      <c r="PHB11" s="52"/>
      <c r="PHC11" s="52"/>
      <c r="PHD11" s="52"/>
      <c r="PHE11" s="52"/>
      <c r="PHF11" s="52"/>
      <c r="PHG11" s="52"/>
      <c r="PHH11" s="52"/>
      <c r="PHI11" s="52"/>
      <c r="PHJ11" s="52"/>
      <c r="PHK11" s="52"/>
      <c r="PHL11" s="52"/>
      <c r="PHM11" s="52"/>
      <c r="PHN11" s="52"/>
      <c r="PHO11" s="52"/>
      <c r="PHP11" s="52"/>
      <c r="PHQ11" s="52"/>
      <c r="PHR11" s="52"/>
      <c r="PHS11" s="52"/>
      <c r="PHT11" s="52"/>
      <c r="PHU11" s="52"/>
      <c r="PHV11" s="52"/>
      <c r="PHW11" s="52"/>
      <c r="PHX11" s="52"/>
      <c r="PHY11" s="52"/>
      <c r="PHZ11" s="52"/>
      <c r="PIA11" s="52"/>
      <c r="PIB11" s="52"/>
      <c r="PIC11" s="52"/>
      <c r="PID11" s="52"/>
      <c r="PIE11" s="52"/>
      <c r="PIF11" s="52"/>
      <c r="PIG11" s="52"/>
      <c r="PIH11" s="52"/>
      <c r="PII11" s="52"/>
      <c r="PIJ11" s="52"/>
      <c r="PIK11" s="52"/>
      <c r="PIL11" s="52"/>
      <c r="PIM11" s="52"/>
      <c r="PIN11" s="52"/>
      <c r="PIO11" s="52"/>
      <c r="PIP11" s="52"/>
      <c r="PIQ11" s="52"/>
      <c r="PIR11" s="52"/>
      <c r="PIS11" s="52"/>
      <c r="PIT11" s="52"/>
      <c r="PIU11" s="52"/>
      <c r="PIV11" s="52"/>
      <c r="PIW11" s="52"/>
      <c r="PIX11" s="52"/>
      <c r="PIY11" s="52"/>
      <c r="PIZ11" s="52"/>
      <c r="PJA11" s="52"/>
      <c r="PJB11" s="52"/>
      <c r="PJC11" s="52"/>
      <c r="PJD11" s="52"/>
      <c r="PJE11" s="52"/>
      <c r="PJF11" s="52"/>
      <c r="PJG11" s="52"/>
      <c r="PJH11" s="52"/>
      <c r="PJI11" s="52"/>
      <c r="PJJ11" s="52"/>
      <c r="PJK11" s="52"/>
      <c r="PJL11" s="52"/>
      <c r="PJM11" s="52"/>
      <c r="PJN11" s="52"/>
      <c r="PJO11" s="52"/>
      <c r="PJP11" s="52"/>
      <c r="PJQ11" s="52"/>
      <c r="PJR11" s="52"/>
      <c r="PJS11" s="52"/>
      <c r="PJT11" s="52"/>
      <c r="PJU11" s="52"/>
      <c r="PJV11" s="52"/>
      <c r="PJW11" s="52"/>
      <c r="PJX11" s="52"/>
      <c r="PJY11" s="52"/>
      <c r="PJZ11" s="52"/>
      <c r="PKA11" s="52"/>
      <c r="PKB11" s="52"/>
      <c r="PKC11" s="52"/>
      <c r="PKD11" s="52"/>
      <c r="PKE11" s="52"/>
      <c r="PKF11" s="52"/>
      <c r="PKG11" s="52"/>
      <c r="PKH11" s="52"/>
      <c r="PKI11" s="52"/>
      <c r="PKJ11" s="52"/>
      <c r="PKK11" s="52"/>
      <c r="PKL11" s="52"/>
      <c r="PKM11" s="52"/>
      <c r="PKN11" s="52"/>
      <c r="PKO11" s="52"/>
      <c r="PKP11" s="52"/>
      <c r="PKQ11" s="52"/>
      <c r="PKR11" s="52"/>
      <c r="PKS11" s="52"/>
      <c r="PKT11" s="52"/>
      <c r="PKU11" s="52"/>
      <c r="PKV11" s="52"/>
      <c r="PKW11" s="52"/>
      <c r="PKX11" s="52"/>
      <c r="PKY11" s="52"/>
      <c r="PKZ11" s="52"/>
      <c r="PLA11" s="52"/>
      <c r="PLB11" s="52"/>
      <c r="PLC11" s="52"/>
      <c r="PLD11" s="52"/>
      <c r="PLE11" s="52"/>
      <c r="PLF11" s="52"/>
      <c r="PLG11" s="52"/>
      <c r="PLH11" s="52"/>
      <c r="PLI11" s="52"/>
      <c r="PLJ11" s="52"/>
      <c r="PLK11" s="52"/>
      <c r="PLL11" s="52"/>
      <c r="PLM11" s="52"/>
      <c r="PLN11" s="52"/>
      <c r="PLO11" s="52"/>
      <c r="PLP11" s="52"/>
      <c r="PLQ11" s="52"/>
      <c r="PLR11" s="52"/>
      <c r="PLS11" s="52"/>
      <c r="PLT11" s="52"/>
      <c r="PLU11" s="52"/>
      <c r="PLV11" s="52"/>
      <c r="PLW11" s="52"/>
      <c r="PLX11" s="52"/>
      <c r="PLY11" s="52"/>
      <c r="PLZ11" s="52"/>
      <c r="PMA11" s="52"/>
      <c r="PMB11" s="52"/>
      <c r="PMC11" s="52"/>
      <c r="PMD11" s="52"/>
      <c r="PME11" s="52"/>
      <c r="PMF11" s="52"/>
      <c r="PMG11" s="52"/>
      <c r="PMH11" s="52"/>
      <c r="PMI11" s="52"/>
      <c r="PMJ11" s="52"/>
      <c r="PMK11" s="52"/>
      <c r="PML11" s="52"/>
      <c r="PMM11" s="52"/>
      <c r="PMN11" s="52"/>
      <c r="PMO11" s="52"/>
      <c r="PMP11" s="52"/>
      <c r="PMQ11" s="52"/>
      <c r="PMR11" s="52"/>
      <c r="PMS11" s="52"/>
      <c r="PMT11" s="52"/>
      <c r="PMU11" s="52"/>
      <c r="PMV11" s="52"/>
      <c r="PMW11" s="52"/>
      <c r="PMX11" s="52"/>
      <c r="PMY11" s="52"/>
      <c r="PMZ11" s="52"/>
      <c r="PNA11" s="52"/>
      <c r="PNB11" s="52"/>
      <c r="PNC11" s="52"/>
      <c r="PND11" s="52"/>
      <c r="PNE11" s="52"/>
      <c r="PNF11" s="52"/>
      <c r="PNG11" s="52"/>
      <c r="PNH11" s="52"/>
      <c r="PNI11" s="52"/>
      <c r="PNJ11" s="52"/>
      <c r="PNK11" s="52"/>
      <c r="PNL11" s="52"/>
      <c r="PNM11" s="52"/>
      <c r="PNN11" s="52"/>
      <c r="PNO11" s="52"/>
      <c r="PNP11" s="52"/>
      <c r="PNQ11" s="52"/>
      <c r="PNR11" s="52"/>
      <c r="PNS11" s="52"/>
      <c r="PNT11" s="52"/>
      <c r="PNU11" s="52"/>
      <c r="PNV11" s="52"/>
      <c r="PNW11" s="52"/>
      <c r="PNX11" s="52"/>
      <c r="PNY11" s="52"/>
      <c r="PNZ11" s="52"/>
      <c r="POA11" s="52"/>
      <c r="POB11" s="52"/>
      <c r="POC11" s="52"/>
      <c r="POD11" s="52"/>
      <c r="POE11" s="52"/>
      <c r="POF11" s="52"/>
      <c r="POG11" s="52"/>
      <c r="POH11" s="52"/>
      <c r="POI11" s="52"/>
      <c r="POJ11" s="52"/>
      <c r="POK11" s="52"/>
      <c r="POL11" s="52"/>
      <c r="POM11" s="52"/>
      <c r="PON11" s="52"/>
      <c r="POO11" s="52"/>
      <c r="POP11" s="52"/>
      <c r="POQ11" s="52"/>
      <c r="POR11" s="52"/>
      <c r="POS11" s="52"/>
      <c r="POT11" s="52"/>
      <c r="POU11" s="52"/>
      <c r="POV11" s="52"/>
      <c r="POW11" s="52"/>
      <c r="POX11" s="52"/>
      <c r="POY11" s="52"/>
      <c r="POZ11" s="52"/>
      <c r="PPA11" s="52"/>
      <c r="PPB11" s="52"/>
      <c r="PPC11" s="52"/>
      <c r="PPD11" s="52"/>
      <c r="PPE11" s="52"/>
      <c r="PPF11" s="52"/>
      <c r="PPG11" s="52"/>
      <c r="PPH11" s="52"/>
      <c r="PPI11" s="52"/>
      <c r="PPJ11" s="52"/>
      <c r="PPK11" s="52"/>
      <c r="PPL11" s="52"/>
      <c r="PPM11" s="52"/>
      <c r="PPN11" s="52"/>
      <c r="PPO11" s="52"/>
      <c r="PPP11" s="52"/>
      <c r="PPQ11" s="52"/>
      <c r="PPR11" s="52"/>
      <c r="PPS11" s="52"/>
      <c r="PPT11" s="52"/>
      <c r="PPU11" s="52"/>
      <c r="PPV11" s="52"/>
      <c r="PPW11" s="52"/>
      <c r="PPX11" s="52"/>
      <c r="PPY11" s="52"/>
      <c r="PPZ11" s="52"/>
      <c r="PQA11" s="52"/>
      <c r="PQB11" s="52"/>
      <c r="PQC11" s="52"/>
      <c r="PQD11" s="52"/>
      <c r="PQE11" s="52"/>
      <c r="PQF11" s="52"/>
      <c r="PQG11" s="52"/>
      <c r="PQH11" s="52"/>
      <c r="PQI11" s="52"/>
      <c r="PQJ11" s="52"/>
      <c r="PQK11" s="52"/>
      <c r="PQL11" s="52"/>
      <c r="PQM11" s="52"/>
      <c r="PQN11" s="52"/>
      <c r="PQO11" s="52"/>
      <c r="PQP11" s="52"/>
      <c r="PQQ11" s="52"/>
      <c r="PQR11" s="52"/>
      <c r="PQS11" s="52"/>
      <c r="PQT11" s="52"/>
      <c r="PQU11" s="52"/>
      <c r="PQV11" s="52"/>
      <c r="PQW11" s="52"/>
      <c r="PQX11" s="52"/>
      <c r="PQY11" s="52"/>
      <c r="PQZ11" s="52"/>
      <c r="PRA11" s="52"/>
      <c r="PRB11" s="52"/>
      <c r="PRC11" s="52"/>
      <c r="PRD11" s="52"/>
      <c r="PRE11" s="52"/>
      <c r="PRF11" s="52"/>
      <c r="PRG11" s="52"/>
      <c r="PRH11" s="52"/>
      <c r="PRI11" s="52"/>
      <c r="PRJ11" s="52"/>
      <c r="PRK11" s="52"/>
      <c r="PRL11" s="52"/>
      <c r="PRM11" s="52"/>
      <c r="PRN11" s="52"/>
      <c r="PRO11" s="52"/>
      <c r="PRP11" s="52"/>
      <c r="PRQ11" s="52"/>
      <c r="PRR11" s="52"/>
      <c r="PRS11" s="52"/>
      <c r="PRT11" s="52"/>
      <c r="PRU11" s="52"/>
      <c r="PRV11" s="52"/>
      <c r="PRW11" s="52"/>
      <c r="PRX11" s="52"/>
      <c r="PRY11" s="52"/>
      <c r="PRZ11" s="52"/>
      <c r="PSA11" s="52"/>
      <c r="PSB11" s="52"/>
      <c r="PSC11" s="52"/>
      <c r="PSD11" s="52"/>
      <c r="PSE11" s="52"/>
      <c r="PSF11" s="52"/>
      <c r="PSG11" s="52"/>
      <c r="PSH11" s="52"/>
      <c r="PSI11" s="52"/>
      <c r="PSJ11" s="52"/>
      <c r="PSK11" s="52"/>
      <c r="PSL11" s="52"/>
      <c r="PSM11" s="52"/>
      <c r="PSN11" s="52"/>
      <c r="PSO11" s="52"/>
      <c r="PSP11" s="52"/>
      <c r="PSQ11" s="52"/>
      <c r="PSR11" s="52"/>
      <c r="PSS11" s="52"/>
      <c r="PST11" s="52"/>
      <c r="PSU11" s="52"/>
      <c r="PSV11" s="52"/>
      <c r="PSW11" s="52"/>
      <c r="PSX11" s="52"/>
      <c r="PSY11" s="52"/>
      <c r="PSZ11" s="52"/>
      <c r="PTA11" s="52"/>
      <c r="PTB11" s="52"/>
      <c r="PTC11" s="52"/>
      <c r="PTD11" s="52"/>
      <c r="PTE11" s="52"/>
      <c r="PTF11" s="52"/>
      <c r="PTG11" s="52"/>
      <c r="PTH11" s="52"/>
      <c r="PTI11" s="52"/>
      <c r="PTJ11" s="52"/>
      <c r="PTK11" s="52"/>
      <c r="PTL11" s="52"/>
      <c r="PTM11" s="52"/>
      <c r="PTN11" s="52"/>
      <c r="PTO11" s="52"/>
      <c r="PTP11" s="52"/>
      <c r="PTQ11" s="52"/>
      <c r="PTR11" s="52"/>
      <c r="PTS11" s="52"/>
      <c r="PTT11" s="52"/>
      <c r="PTU11" s="52"/>
      <c r="PTV11" s="52"/>
      <c r="PTW11" s="52"/>
      <c r="PTX11" s="52"/>
      <c r="PTY11" s="52"/>
      <c r="PTZ11" s="52"/>
      <c r="PUA11" s="52"/>
      <c r="PUB11" s="52"/>
      <c r="PUC11" s="52"/>
      <c r="PUD11" s="52"/>
      <c r="PUE11" s="52"/>
      <c r="PUF11" s="52"/>
      <c r="PUG11" s="52"/>
      <c r="PUH11" s="52"/>
      <c r="PUI11" s="52"/>
      <c r="PUJ11" s="52"/>
      <c r="PUK11" s="52"/>
      <c r="PUL11" s="52"/>
      <c r="PUM11" s="52"/>
      <c r="PUN11" s="52"/>
      <c r="PUO11" s="52"/>
      <c r="PUP11" s="52"/>
      <c r="PUQ11" s="52"/>
      <c r="PUR11" s="52"/>
      <c r="PUS11" s="52"/>
      <c r="PUT11" s="52"/>
      <c r="PUU11" s="52"/>
      <c r="PUV11" s="52"/>
      <c r="PUW11" s="52"/>
      <c r="PUX11" s="52"/>
      <c r="PUY11" s="52"/>
      <c r="PUZ11" s="52"/>
      <c r="PVA11" s="52"/>
      <c r="PVB11" s="52"/>
      <c r="PVC11" s="52"/>
      <c r="PVD11" s="52"/>
      <c r="PVE11" s="52"/>
      <c r="PVF11" s="52"/>
      <c r="PVG11" s="52"/>
      <c r="PVH11" s="52"/>
      <c r="PVI11" s="52"/>
      <c r="PVJ11" s="52"/>
      <c r="PVK11" s="52"/>
      <c r="PVL11" s="52"/>
      <c r="PVM11" s="52"/>
      <c r="PVN11" s="52"/>
      <c r="PVO11" s="52"/>
      <c r="PVP11" s="52"/>
      <c r="PVQ11" s="52"/>
      <c r="PVR11" s="52"/>
      <c r="PVS11" s="52"/>
      <c r="PVT11" s="52"/>
      <c r="PVU11" s="52"/>
      <c r="PVV11" s="52"/>
      <c r="PVW11" s="52"/>
      <c r="PVX11" s="52"/>
      <c r="PVY11" s="52"/>
      <c r="PVZ11" s="52"/>
      <c r="PWA11" s="52"/>
      <c r="PWB11" s="52"/>
      <c r="PWC11" s="52"/>
      <c r="PWD11" s="52"/>
      <c r="PWE11" s="52"/>
      <c r="PWF11" s="52"/>
      <c r="PWG11" s="52"/>
      <c r="PWH11" s="52"/>
      <c r="PWI11" s="52"/>
      <c r="PWJ11" s="52"/>
      <c r="PWK11" s="52"/>
      <c r="PWL11" s="52"/>
      <c r="PWM11" s="52"/>
      <c r="PWN11" s="52"/>
      <c r="PWO11" s="52"/>
      <c r="PWP11" s="52"/>
      <c r="PWQ11" s="52"/>
      <c r="PWR11" s="52"/>
      <c r="PWS11" s="52"/>
      <c r="PWT11" s="52"/>
      <c r="PWU11" s="52"/>
      <c r="PWV11" s="52"/>
      <c r="PWW11" s="52"/>
      <c r="PWX11" s="52"/>
      <c r="PWY11" s="52"/>
      <c r="PWZ11" s="52"/>
      <c r="PXA11" s="52"/>
      <c r="PXB11" s="52"/>
      <c r="PXC11" s="52"/>
      <c r="PXD11" s="52"/>
      <c r="PXE11" s="52"/>
      <c r="PXF11" s="52"/>
      <c r="PXG11" s="52"/>
      <c r="PXH11" s="52"/>
      <c r="PXI11" s="52"/>
      <c r="PXJ11" s="52"/>
      <c r="PXK11" s="52"/>
      <c r="PXL11" s="52"/>
      <c r="PXM11" s="52"/>
      <c r="PXN11" s="52"/>
      <c r="PXO11" s="52"/>
      <c r="PXP11" s="52"/>
      <c r="PXQ11" s="52"/>
      <c r="PXR11" s="52"/>
      <c r="PXS11" s="52"/>
      <c r="PXT11" s="52"/>
      <c r="PXU11" s="52"/>
      <c r="PXV11" s="52"/>
      <c r="PXW11" s="52"/>
      <c r="PXX11" s="52"/>
      <c r="PXY11" s="52"/>
      <c r="PXZ11" s="52"/>
      <c r="PYA11" s="52"/>
      <c r="PYB11" s="52"/>
      <c r="PYC11" s="52"/>
      <c r="PYD11" s="52"/>
      <c r="PYE11" s="52"/>
      <c r="PYF11" s="52"/>
      <c r="PYG11" s="52"/>
      <c r="PYH11" s="52"/>
      <c r="PYI11" s="52"/>
      <c r="PYJ11" s="52"/>
      <c r="PYK11" s="52"/>
      <c r="PYL11" s="52"/>
      <c r="PYM11" s="52"/>
      <c r="PYN11" s="52"/>
      <c r="PYO11" s="52"/>
      <c r="PYP11" s="52"/>
      <c r="PYQ11" s="52"/>
      <c r="PYR11" s="52"/>
      <c r="PYS11" s="52"/>
      <c r="PYT11" s="52"/>
      <c r="PYU11" s="52"/>
      <c r="PYV11" s="52"/>
      <c r="PYW11" s="52"/>
      <c r="PYX11" s="52"/>
      <c r="PYY11" s="52"/>
      <c r="PYZ11" s="52"/>
      <c r="PZA11" s="52"/>
      <c r="PZB11" s="52"/>
      <c r="PZC11" s="52"/>
      <c r="PZD11" s="52"/>
      <c r="PZE11" s="52"/>
      <c r="PZF11" s="52"/>
      <c r="PZG11" s="52"/>
      <c r="PZH11" s="52"/>
      <c r="PZI11" s="52"/>
      <c r="PZJ11" s="52"/>
      <c r="PZK11" s="52"/>
      <c r="PZL11" s="52"/>
      <c r="PZM11" s="52"/>
      <c r="PZN11" s="52"/>
      <c r="PZO11" s="52"/>
      <c r="PZP11" s="52"/>
      <c r="PZQ11" s="52"/>
      <c r="PZR11" s="52"/>
      <c r="PZS11" s="52"/>
      <c r="PZT11" s="52"/>
      <c r="PZU11" s="52"/>
      <c r="PZV11" s="52"/>
      <c r="PZW11" s="52"/>
      <c r="PZX11" s="52"/>
      <c r="PZY11" s="52"/>
      <c r="PZZ11" s="52"/>
      <c r="QAA11" s="52"/>
      <c r="QAB11" s="52"/>
      <c r="QAC11" s="52"/>
      <c r="QAD11" s="52"/>
      <c r="QAE11" s="52"/>
      <c r="QAF11" s="52"/>
      <c r="QAG11" s="52"/>
      <c r="QAH11" s="52"/>
      <c r="QAI11" s="52"/>
      <c r="QAJ11" s="52"/>
      <c r="QAK11" s="52"/>
      <c r="QAL11" s="52"/>
      <c r="QAM11" s="52"/>
      <c r="QAN11" s="52"/>
      <c r="QAO11" s="52"/>
      <c r="QAP11" s="52"/>
      <c r="QAQ11" s="52"/>
      <c r="QAR11" s="52"/>
      <c r="QAS11" s="52"/>
      <c r="QAT11" s="52"/>
      <c r="QAU11" s="52"/>
      <c r="QAV11" s="52"/>
      <c r="QAW11" s="52"/>
      <c r="QAX11" s="52"/>
      <c r="QAY11" s="52"/>
      <c r="QAZ11" s="52"/>
      <c r="QBA11" s="52"/>
      <c r="QBB11" s="52"/>
      <c r="QBC11" s="52"/>
      <c r="QBD11" s="52"/>
      <c r="QBE11" s="52"/>
      <c r="QBF11" s="52"/>
      <c r="QBG11" s="52"/>
      <c r="QBH11" s="52"/>
      <c r="QBI11" s="52"/>
      <c r="QBJ11" s="52"/>
      <c r="QBK11" s="52"/>
      <c r="QBL11" s="52"/>
      <c r="QBM11" s="52"/>
      <c r="QBN11" s="52"/>
      <c r="QBO11" s="52"/>
      <c r="QBP11" s="52"/>
      <c r="QBQ11" s="52"/>
      <c r="QBR11" s="52"/>
      <c r="QBS11" s="52"/>
      <c r="QBT11" s="52"/>
      <c r="QBU11" s="52"/>
      <c r="QBV11" s="52"/>
      <c r="QBW11" s="52"/>
      <c r="QBX11" s="52"/>
      <c r="QBY11" s="52"/>
      <c r="QBZ11" s="52"/>
      <c r="QCA11" s="52"/>
      <c r="QCB11" s="52"/>
      <c r="QCC11" s="52"/>
      <c r="QCD11" s="52"/>
      <c r="QCE11" s="52"/>
      <c r="QCF11" s="52"/>
      <c r="QCG11" s="52"/>
      <c r="QCH11" s="52"/>
      <c r="QCI11" s="52"/>
      <c r="QCJ11" s="52"/>
      <c r="QCK11" s="52"/>
      <c r="QCL11" s="52"/>
      <c r="QCM11" s="52"/>
      <c r="QCN11" s="52"/>
      <c r="QCO11" s="52"/>
      <c r="QCP11" s="52"/>
      <c r="QCQ11" s="52"/>
      <c r="QCR11" s="52"/>
      <c r="QCS11" s="52"/>
      <c r="QCT11" s="52"/>
      <c r="QCU11" s="52"/>
      <c r="QCV11" s="52"/>
      <c r="QCW11" s="52"/>
      <c r="QCX11" s="52"/>
      <c r="QCY11" s="52"/>
      <c r="QCZ11" s="52"/>
      <c r="QDA11" s="52"/>
      <c r="QDB11" s="52"/>
      <c r="QDC11" s="52"/>
      <c r="QDD11" s="52"/>
      <c r="QDE11" s="52"/>
      <c r="QDF11" s="52"/>
      <c r="QDG11" s="52"/>
      <c r="QDH11" s="52"/>
      <c r="QDI11" s="52"/>
      <c r="QDJ11" s="52"/>
      <c r="QDK11" s="52"/>
      <c r="QDL11" s="52"/>
      <c r="QDM11" s="52"/>
      <c r="QDN11" s="52"/>
      <c r="QDO11" s="52"/>
      <c r="QDP11" s="52"/>
      <c r="QDQ11" s="52"/>
      <c r="QDR11" s="52"/>
      <c r="QDS11" s="52"/>
      <c r="QDT11" s="52"/>
      <c r="QDU11" s="52"/>
      <c r="QDV11" s="52"/>
      <c r="QDW11" s="52"/>
      <c r="QDX11" s="52"/>
      <c r="QDY11" s="52"/>
      <c r="QDZ11" s="52"/>
      <c r="QEA11" s="52"/>
      <c r="QEB11" s="52"/>
      <c r="QEC11" s="52"/>
      <c r="QED11" s="52"/>
      <c r="QEE11" s="52"/>
      <c r="QEF11" s="52"/>
      <c r="QEG11" s="52"/>
      <c r="QEH11" s="52"/>
      <c r="QEI11" s="52"/>
      <c r="QEJ11" s="52"/>
      <c r="QEK11" s="52"/>
      <c r="QEL11" s="52"/>
      <c r="QEM11" s="52"/>
      <c r="QEN11" s="52"/>
      <c r="QEO11" s="52"/>
      <c r="QEP11" s="52"/>
      <c r="QEQ11" s="52"/>
      <c r="QER11" s="52"/>
      <c r="QES11" s="52"/>
      <c r="QET11" s="52"/>
      <c r="QEU11" s="52"/>
      <c r="QEV11" s="52"/>
      <c r="QEW11" s="52"/>
      <c r="QEX11" s="52"/>
      <c r="QEY11" s="52"/>
      <c r="QEZ11" s="52"/>
      <c r="QFA11" s="52"/>
      <c r="QFB11" s="52"/>
      <c r="QFC11" s="52"/>
      <c r="QFD11" s="52"/>
      <c r="QFE11" s="52"/>
      <c r="QFF11" s="52"/>
      <c r="QFG11" s="52"/>
      <c r="QFH11" s="52"/>
      <c r="QFI11" s="52"/>
      <c r="QFJ11" s="52"/>
      <c r="QFK11" s="52"/>
      <c r="QFL11" s="52"/>
      <c r="QFM11" s="52"/>
      <c r="QFN11" s="52"/>
      <c r="QFO11" s="52"/>
      <c r="QFP11" s="52"/>
      <c r="QFQ11" s="52"/>
      <c r="QFR11" s="52"/>
      <c r="QFS11" s="52"/>
      <c r="QFT11" s="52"/>
      <c r="QFU11" s="52"/>
      <c r="QFV11" s="52"/>
      <c r="QFW11" s="52"/>
      <c r="QFX11" s="52"/>
      <c r="QFY11" s="52"/>
      <c r="QFZ11" s="52"/>
      <c r="QGA11" s="52"/>
      <c r="QGB11" s="52"/>
      <c r="QGC11" s="52"/>
      <c r="QGD11" s="52"/>
      <c r="QGE11" s="52"/>
      <c r="QGF11" s="52"/>
      <c r="QGG11" s="52"/>
      <c r="QGH11" s="52"/>
      <c r="QGI11" s="52"/>
      <c r="QGJ11" s="52"/>
      <c r="QGK11" s="52"/>
      <c r="QGL11" s="52"/>
      <c r="QGM11" s="52"/>
      <c r="QGN11" s="52"/>
      <c r="QGO11" s="52"/>
      <c r="QGP11" s="52"/>
      <c r="QGQ11" s="52"/>
      <c r="QGR11" s="52"/>
      <c r="QGS11" s="52"/>
      <c r="QGT11" s="52"/>
      <c r="QGU11" s="52"/>
      <c r="QGV11" s="52"/>
      <c r="QGW11" s="52"/>
      <c r="QGX11" s="52"/>
      <c r="QGY11" s="52"/>
      <c r="QGZ11" s="52"/>
      <c r="QHA11" s="52"/>
      <c r="QHB11" s="52"/>
      <c r="QHC11" s="52"/>
      <c r="QHD11" s="52"/>
      <c r="QHE11" s="52"/>
      <c r="QHF11" s="52"/>
      <c r="QHG11" s="52"/>
      <c r="QHH11" s="52"/>
      <c r="QHI11" s="52"/>
      <c r="QHJ11" s="52"/>
      <c r="QHK11" s="52"/>
      <c r="QHL11" s="52"/>
      <c r="QHM11" s="52"/>
      <c r="QHN11" s="52"/>
      <c r="QHO11" s="52"/>
      <c r="QHP11" s="52"/>
      <c r="QHQ11" s="52"/>
      <c r="QHR11" s="52"/>
      <c r="QHS11" s="52"/>
      <c r="QHT11" s="52"/>
      <c r="QHU11" s="52"/>
      <c r="QHV11" s="52"/>
      <c r="QHW11" s="52"/>
      <c r="QHX11" s="52"/>
      <c r="QHY11" s="52"/>
      <c r="QHZ11" s="52"/>
      <c r="QIA11" s="52"/>
      <c r="QIB11" s="52"/>
      <c r="QIC11" s="52"/>
      <c r="QID11" s="52"/>
      <c r="QIE11" s="52"/>
      <c r="QIF11" s="52"/>
      <c r="QIG11" s="52"/>
      <c r="QIH11" s="52"/>
      <c r="QII11" s="52"/>
      <c r="QIJ11" s="52"/>
      <c r="QIK11" s="52"/>
      <c r="QIL11" s="52"/>
      <c r="QIM11" s="52"/>
      <c r="QIN11" s="52"/>
      <c r="QIO11" s="52"/>
      <c r="QIP11" s="52"/>
      <c r="QIQ11" s="52"/>
      <c r="QIR11" s="52"/>
      <c r="QIS11" s="52"/>
      <c r="QIT11" s="52"/>
      <c r="QIU11" s="52"/>
      <c r="QIV11" s="52"/>
      <c r="QIW11" s="52"/>
      <c r="QIX11" s="52"/>
      <c r="QIY11" s="52"/>
      <c r="QIZ11" s="52"/>
      <c r="QJA11" s="52"/>
      <c r="QJB11" s="52"/>
      <c r="QJC11" s="52"/>
      <c r="QJD11" s="52"/>
      <c r="QJE11" s="52"/>
      <c r="QJF11" s="52"/>
      <c r="QJG11" s="52"/>
      <c r="QJH11" s="52"/>
      <c r="QJI11" s="52"/>
      <c r="QJJ11" s="52"/>
      <c r="QJK11" s="52"/>
      <c r="QJL11" s="52"/>
      <c r="QJM11" s="52"/>
      <c r="QJN11" s="52"/>
      <c r="QJO11" s="52"/>
      <c r="QJP11" s="52"/>
      <c r="QJQ11" s="52"/>
      <c r="QJR11" s="52"/>
      <c r="QJS11" s="52"/>
      <c r="QJT11" s="52"/>
      <c r="QJU11" s="52"/>
      <c r="QJV11" s="52"/>
      <c r="QJW11" s="52"/>
      <c r="QJX11" s="52"/>
      <c r="QJY11" s="52"/>
      <c r="QJZ11" s="52"/>
      <c r="QKA11" s="52"/>
      <c r="QKB11" s="52"/>
      <c r="QKC11" s="52"/>
      <c r="QKD11" s="52"/>
      <c r="QKE11" s="52"/>
      <c r="QKF11" s="52"/>
      <c r="QKG11" s="52"/>
      <c r="QKH11" s="52"/>
      <c r="QKI11" s="52"/>
      <c r="QKJ11" s="52"/>
      <c r="QKK11" s="52"/>
      <c r="QKL11" s="52"/>
      <c r="QKM11" s="52"/>
      <c r="QKN11" s="52"/>
      <c r="QKO11" s="52"/>
      <c r="QKP11" s="52"/>
      <c r="QKQ11" s="52"/>
      <c r="QKR11" s="52"/>
      <c r="QKS11" s="52"/>
      <c r="QKT11" s="52"/>
      <c r="QKU11" s="52"/>
      <c r="QKV11" s="52"/>
      <c r="QKW11" s="52"/>
      <c r="QKX11" s="52"/>
      <c r="QKY11" s="52"/>
      <c r="QKZ11" s="52"/>
      <c r="QLA11" s="52"/>
      <c r="QLB11" s="52"/>
      <c r="QLC11" s="52"/>
      <c r="QLD11" s="52"/>
      <c r="QLE11" s="52"/>
      <c r="QLF11" s="52"/>
      <c r="QLG11" s="52"/>
      <c r="QLH11" s="52"/>
      <c r="QLI11" s="52"/>
      <c r="QLJ11" s="52"/>
      <c r="QLK11" s="52"/>
      <c r="QLL11" s="52"/>
      <c r="QLM11" s="52"/>
      <c r="QLN11" s="52"/>
      <c r="QLO11" s="52"/>
      <c r="QLP11" s="52"/>
      <c r="QLQ11" s="52"/>
      <c r="QLR11" s="52"/>
      <c r="QLS11" s="52"/>
      <c r="QLT11" s="52"/>
      <c r="QLU11" s="52"/>
      <c r="QLV11" s="52"/>
      <c r="QLW11" s="52"/>
      <c r="QLX11" s="52"/>
      <c r="QLY11" s="52"/>
      <c r="QLZ11" s="52"/>
      <c r="QMA11" s="52"/>
      <c r="QMB11" s="52"/>
      <c r="QMC11" s="52"/>
      <c r="QMD11" s="52"/>
      <c r="QME11" s="52"/>
      <c r="QMF11" s="52"/>
      <c r="QMG11" s="52"/>
      <c r="QMH11" s="52"/>
      <c r="QMI11" s="52"/>
      <c r="QMJ11" s="52"/>
      <c r="QMK11" s="52"/>
      <c r="QML11" s="52"/>
      <c r="QMM11" s="52"/>
      <c r="QMN11" s="52"/>
      <c r="QMO11" s="52"/>
      <c r="QMP11" s="52"/>
      <c r="QMQ11" s="52"/>
      <c r="QMR11" s="52"/>
      <c r="QMS11" s="52"/>
      <c r="QMT11" s="52"/>
      <c r="QMU11" s="52"/>
      <c r="QMV11" s="52"/>
      <c r="QMW11" s="52"/>
      <c r="QMX11" s="52"/>
      <c r="QMY11" s="52"/>
      <c r="QMZ11" s="52"/>
      <c r="QNA11" s="52"/>
      <c r="QNB11" s="52"/>
      <c r="QNC11" s="52"/>
      <c r="QND11" s="52"/>
      <c r="QNE11" s="52"/>
      <c r="QNF11" s="52"/>
      <c r="QNG11" s="52"/>
      <c r="QNH11" s="52"/>
      <c r="QNI11" s="52"/>
      <c r="QNJ11" s="52"/>
      <c r="QNK11" s="52"/>
      <c r="QNL11" s="52"/>
      <c r="QNM11" s="52"/>
      <c r="QNN11" s="52"/>
      <c r="QNO11" s="52"/>
      <c r="QNP11" s="52"/>
      <c r="QNQ11" s="52"/>
      <c r="QNR11" s="52"/>
      <c r="QNS11" s="52"/>
      <c r="QNT11" s="52"/>
      <c r="QNU11" s="52"/>
      <c r="QNV11" s="52"/>
      <c r="QNW11" s="52"/>
      <c r="QNX11" s="52"/>
      <c r="QNY11" s="52"/>
      <c r="QNZ11" s="52"/>
      <c r="QOA11" s="52"/>
      <c r="QOB11" s="52"/>
      <c r="QOC11" s="52"/>
      <c r="QOD11" s="52"/>
      <c r="QOE11" s="52"/>
      <c r="QOF11" s="52"/>
      <c r="QOG11" s="52"/>
      <c r="QOH11" s="52"/>
      <c r="QOI11" s="52"/>
      <c r="QOJ11" s="52"/>
      <c r="QOK11" s="52"/>
      <c r="QOL11" s="52"/>
      <c r="QOM11" s="52"/>
      <c r="QON11" s="52"/>
      <c r="QOO11" s="52"/>
      <c r="QOP11" s="52"/>
      <c r="QOQ11" s="52"/>
      <c r="QOR11" s="52"/>
      <c r="QOS11" s="52"/>
      <c r="QOT11" s="52"/>
      <c r="QOU11" s="52"/>
      <c r="QOV11" s="52"/>
      <c r="QOW11" s="52"/>
      <c r="QOX11" s="52"/>
      <c r="QOY11" s="52"/>
      <c r="QOZ11" s="52"/>
      <c r="QPA11" s="52"/>
      <c r="QPB11" s="52"/>
      <c r="QPC11" s="52"/>
      <c r="QPD11" s="52"/>
      <c r="QPE11" s="52"/>
      <c r="QPF11" s="52"/>
      <c r="QPG11" s="52"/>
      <c r="QPH11" s="52"/>
      <c r="QPI11" s="52"/>
      <c r="QPJ11" s="52"/>
      <c r="QPK11" s="52"/>
      <c r="QPL11" s="52"/>
      <c r="QPM11" s="52"/>
      <c r="QPN11" s="52"/>
      <c r="QPO11" s="52"/>
      <c r="QPP11" s="52"/>
      <c r="QPQ11" s="52"/>
      <c r="QPR11" s="52"/>
      <c r="QPS11" s="52"/>
      <c r="QPT11" s="52"/>
      <c r="QPU11" s="52"/>
      <c r="QPV11" s="52"/>
      <c r="QPW11" s="52"/>
      <c r="QPX11" s="52"/>
      <c r="QPY11" s="52"/>
      <c r="QPZ11" s="52"/>
      <c r="QQA11" s="52"/>
      <c r="QQB11" s="52"/>
      <c r="QQC11" s="52"/>
      <c r="QQD11" s="52"/>
      <c r="QQE11" s="52"/>
      <c r="QQF11" s="52"/>
      <c r="QQG11" s="52"/>
      <c r="QQH11" s="52"/>
      <c r="QQI11" s="52"/>
      <c r="QQJ11" s="52"/>
      <c r="QQK11" s="52"/>
      <c r="QQL11" s="52"/>
      <c r="QQM11" s="52"/>
      <c r="QQN11" s="52"/>
      <c r="QQO11" s="52"/>
      <c r="QQP11" s="52"/>
      <c r="QQQ11" s="52"/>
      <c r="QQR11" s="52"/>
      <c r="QQS11" s="52"/>
      <c r="QQT11" s="52"/>
      <c r="QQU11" s="52"/>
      <c r="QQV11" s="52"/>
      <c r="QQW11" s="52"/>
      <c r="QQX11" s="52"/>
      <c r="QQY11" s="52"/>
      <c r="QQZ11" s="52"/>
      <c r="QRA11" s="52"/>
      <c r="QRB11" s="52"/>
      <c r="QRC11" s="52"/>
      <c r="QRD11" s="52"/>
      <c r="QRE11" s="52"/>
      <c r="QRF11" s="52"/>
      <c r="QRG11" s="52"/>
      <c r="QRH11" s="52"/>
      <c r="QRI11" s="52"/>
      <c r="QRJ11" s="52"/>
      <c r="QRK11" s="52"/>
      <c r="QRL11" s="52"/>
      <c r="QRM11" s="52"/>
      <c r="QRN11" s="52"/>
      <c r="QRO11" s="52"/>
      <c r="QRP11" s="52"/>
      <c r="QRQ11" s="52"/>
      <c r="QRR11" s="52"/>
      <c r="QRS11" s="52"/>
      <c r="QRT11" s="52"/>
      <c r="QRU11" s="52"/>
      <c r="QRV11" s="52"/>
      <c r="QRW11" s="52"/>
      <c r="QRX11" s="52"/>
      <c r="QRY11" s="52"/>
      <c r="QRZ11" s="52"/>
      <c r="QSA11" s="52"/>
      <c r="QSB11" s="52"/>
      <c r="QSC11" s="52"/>
      <c r="QSD11" s="52"/>
      <c r="QSE11" s="52"/>
      <c r="QSF11" s="52"/>
      <c r="QSG11" s="52"/>
      <c r="QSH11" s="52"/>
      <c r="QSI11" s="52"/>
      <c r="QSJ11" s="52"/>
      <c r="QSK11" s="52"/>
      <c r="QSL11" s="52"/>
      <c r="QSM11" s="52"/>
      <c r="QSN11" s="52"/>
      <c r="QSO11" s="52"/>
      <c r="QSP11" s="52"/>
      <c r="QSQ11" s="52"/>
      <c r="QSR11" s="52"/>
      <c r="QSS11" s="52"/>
      <c r="QST11" s="52"/>
      <c r="QSU11" s="52"/>
      <c r="QSV11" s="52"/>
      <c r="QSW11" s="52"/>
      <c r="QSX11" s="52"/>
      <c r="QSY11" s="52"/>
      <c r="QSZ11" s="52"/>
      <c r="QTA11" s="52"/>
      <c r="QTB11" s="52"/>
      <c r="QTC11" s="52"/>
      <c r="QTD11" s="52"/>
      <c r="QTE11" s="52"/>
      <c r="QTF11" s="52"/>
      <c r="QTG11" s="52"/>
      <c r="QTH11" s="52"/>
      <c r="QTI11" s="52"/>
      <c r="QTJ11" s="52"/>
      <c r="QTK11" s="52"/>
      <c r="QTL11" s="52"/>
      <c r="QTM11" s="52"/>
      <c r="QTN11" s="52"/>
      <c r="QTO11" s="52"/>
      <c r="QTP11" s="52"/>
      <c r="QTQ11" s="52"/>
      <c r="QTR11" s="52"/>
      <c r="QTS11" s="52"/>
      <c r="QTT11" s="52"/>
      <c r="QTU11" s="52"/>
      <c r="QTV11" s="52"/>
      <c r="QTW11" s="52"/>
      <c r="QTX11" s="52"/>
      <c r="QTY11" s="52"/>
      <c r="QTZ11" s="52"/>
      <c r="QUA11" s="52"/>
      <c r="QUB11" s="52"/>
      <c r="QUC11" s="52"/>
      <c r="QUD11" s="52"/>
      <c r="QUE11" s="52"/>
      <c r="QUF11" s="52"/>
      <c r="QUG11" s="52"/>
      <c r="QUH11" s="52"/>
      <c r="QUI11" s="52"/>
      <c r="QUJ11" s="52"/>
      <c r="QUK11" s="52"/>
      <c r="QUL11" s="52"/>
      <c r="QUM11" s="52"/>
      <c r="QUN11" s="52"/>
      <c r="QUO11" s="52"/>
      <c r="QUP11" s="52"/>
      <c r="QUQ11" s="52"/>
      <c r="QUR11" s="52"/>
      <c r="QUS11" s="52"/>
      <c r="QUT11" s="52"/>
      <c r="QUU11" s="52"/>
      <c r="QUV11" s="52"/>
      <c r="QUW11" s="52"/>
      <c r="QUX11" s="52"/>
      <c r="QUY11" s="52"/>
      <c r="QUZ11" s="52"/>
      <c r="QVA11" s="52"/>
      <c r="QVB11" s="52"/>
      <c r="QVC11" s="52"/>
      <c r="QVD11" s="52"/>
      <c r="QVE11" s="52"/>
      <c r="QVF11" s="52"/>
      <c r="QVG11" s="52"/>
      <c r="QVH11" s="52"/>
      <c r="QVI11" s="52"/>
      <c r="QVJ11" s="52"/>
      <c r="QVK11" s="52"/>
      <c r="QVL11" s="52"/>
      <c r="QVM11" s="52"/>
      <c r="QVN11" s="52"/>
      <c r="QVO11" s="52"/>
      <c r="QVP11" s="52"/>
      <c r="QVQ11" s="52"/>
      <c r="QVR11" s="52"/>
      <c r="QVS11" s="52"/>
      <c r="QVT11" s="52"/>
      <c r="QVU11" s="52"/>
      <c r="QVV11" s="52"/>
      <c r="QVW11" s="52"/>
      <c r="QVX11" s="52"/>
      <c r="QVY11" s="52"/>
      <c r="QVZ11" s="52"/>
      <c r="QWA11" s="52"/>
      <c r="QWB11" s="52"/>
      <c r="QWC11" s="52"/>
      <c r="QWD11" s="52"/>
      <c r="QWE11" s="52"/>
      <c r="QWF11" s="52"/>
      <c r="QWG11" s="52"/>
      <c r="QWH11" s="52"/>
      <c r="QWI11" s="52"/>
      <c r="QWJ11" s="52"/>
      <c r="QWK11" s="52"/>
      <c r="QWL11" s="52"/>
      <c r="QWM11" s="52"/>
      <c r="QWN11" s="52"/>
      <c r="QWO11" s="52"/>
      <c r="QWP11" s="52"/>
      <c r="QWQ11" s="52"/>
      <c r="QWR11" s="52"/>
      <c r="QWS11" s="52"/>
      <c r="QWT11" s="52"/>
      <c r="QWU11" s="52"/>
      <c r="QWV11" s="52"/>
      <c r="QWW11" s="52"/>
      <c r="QWX11" s="52"/>
      <c r="QWY11" s="52"/>
      <c r="QWZ11" s="52"/>
      <c r="QXA11" s="52"/>
      <c r="QXB11" s="52"/>
      <c r="QXC11" s="52"/>
      <c r="QXD11" s="52"/>
      <c r="QXE11" s="52"/>
      <c r="QXF11" s="52"/>
      <c r="QXG11" s="52"/>
      <c r="QXH11" s="52"/>
      <c r="QXI11" s="52"/>
      <c r="QXJ11" s="52"/>
      <c r="QXK11" s="52"/>
      <c r="QXL11" s="52"/>
      <c r="QXM11" s="52"/>
      <c r="QXN11" s="52"/>
      <c r="QXO11" s="52"/>
      <c r="QXP11" s="52"/>
      <c r="QXQ11" s="52"/>
      <c r="QXR11" s="52"/>
      <c r="QXS11" s="52"/>
      <c r="QXT11" s="52"/>
      <c r="QXU11" s="52"/>
      <c r="QXV11" s="52"/>
      <c r="QXW11" s="52"/>
      <c r="QXX11" s="52"/>
      <c r="QXY11" s="52"/>
      <c r="QXZ11" s="52"/>
      <c r="QYA11" s="52"/>
      <c r="QYB11" s="52"/>
      <c r="QYC11" s="52"/>
      <c r="QYD11" s="52"/>
      <c r="QYE11" s="52"/>
      <c r="QYF11" s="52"/>
      <c r="QYG11" s="52"/>
      <c r="QYH11" s="52"/>
      <c r="QYI11" s="52"/>
      <c r="QYJ11" s="52"/>
      <c r="QYK11" s="52"/>
      <c r="QYL11" s="52"/>
      <c r="QYM11" s="52"/>
      <c r="QYN11" s="52"/>
      <c r="QYO11" s="52"/>
      <c r="QYP11" s="52"/>
      <c r="QYQ11" s="52"/>
      <c r="QYR11" s="52"/>
      <c r="QYS11" s="52"/>
      <c r="QYT11" s="52"/>
      <c r="QYU11" s="52"/>
      <c r="QYV11" s="52"/>
      <c r="QYW11" s="52"/>
      <c r="QYX11" s="52"/>
      <c r="QYY11" s="52"/>
      <c r="QYZ11" s="52"/>
      <c r="QZA11" s="52"/>
      <c r="QZB11" s="52"/>
      <c r="QZC11" s="52"/>
      <c r="QZD11" s="52"/>
      <c r="QZE11" s="52"/>
      <c r="QZF11" s="52"/>
      <c r="QZG11" s="52"/>
      <c r="QZH11" s="52"/>
      <c r="QZI11" s="52"/>
      <c r="QZJ11" s="52"/>
      <c r="QZK11" s="52"/>
      <c r="QZL11" s="52"/>
      <c r="QZM11" s="52"/>
      <c r="QZN11" s="52"/>
      <c r="QZO11" s="52"/>
      <c r="QZP11" s="52"/>
      <c r="QZQ11" s="52"/>
      <c r="QZR11" s="52"/>
      <c r="QZS11" s="52"/>
      <c r="QZT11" s="52"/>
      <c r="QZU11" s="52"/>
      <c r="QZV11" s="52"/>
      <c r="QZW11" s="52"/>
      <c r="QZX11" s="52"/>
      <c r="QZY11" s="52"/>
      <c r="QZZ11" s="52"/>
      <c r="RAA11" s="52"/>
      <c r="RAB11" s="52"/>
      <c r="RAC11" s="52"/>
      <c r="RAD11" s="52"/>
      <c r="RAE11" s="52"/>
      <c r="RAF11" s="52"/>
      <c r="RAG11" s="52"/>
      <c r="RAH11" s="52"/>
      <c r="RAI11" s="52"/>
      <c r="RAJ11" s="52"/>
      <c r="RAK11" s="52"/>
      <c r="RAL11" s="52"/>
      <c r="RAM11" s="52"/>
      <c r="RAN11" s="52"/>
      <c r="RAO11" s="52"/>
      <c r="RAP11" s="52"/>
      <c r="RAQ11" s="52"/>
      <c r="RAR11" s="52"/>
      <c r="RAS11" s="52"/>
      <c r="RAT11" s="52"/>
      <c r="RAU11" s="52"/>
      <c r="RAV11" s="52"/>
      <c r="RAW11" s="52"/>
      <c r="RAX11" s="52"/>
      <c r="RAY11" s="52"/>
      <c r="RAZ11" s="52"/>
      <c r="RBA11" s="52"/>
      <c r="RBB11" s="52"/>
      <c r="RBC11" s="52"/>
      <c r="RBD11" s="52"/>
      <c r="RBE11" s="52"/>
      <c r="RBF11" s="52"/>
      <c r="RBG11" s="52"/>
      <c r="RBH11" s="52"/>
      <c r="RBI11" s="52"/>
      <c r="RBJ11" s="52"/>
      <c r="RBK11" s="52"/>
      <c r="RBL11" s="52"/>
      <c r="RBM11" s="52"/>
      <c r="RBN11" s="52"/>
      <c r="RBO11" s="52"/>
      <c r="RBP11" s="52"/>
      <c r="RBQ11" s="52"/>
      <c r="RBR11" s="52"/>
      <c r="RBS11" s="52"/>
      <c r="RBT11" s="52"/>
      <c r="RBU11" s="52"/>
      <c r="RBV11" s="52"/>
      <c r="RBW11" s="52"/>
      <c r="RBX11" s="52"/>
      <c r="RBY11" s="52"/>
      <c r="RBZ11" s="52"/>
      <c r="RCA11" s="52"/>
      <c r="RCB11" s="52"/>
      <c r="RCC11" s="52"/>
      <c r="RCD11" s="52"/>
      <c r="RCE11" s="52"/>
      <c r="RCF11" s="52"/>
      <c r="RCG11" s="52"/>
      <c r="RCH11" s="52"/>
      <c r="RCI11" s="52"/>
      <c r="RCJ11" s="52"/>
      <c r="RCK11" s="52"/>
      <c r="RCL11" s="52"/>
      <c r="RCM11" s="52"/>
      <c r="RCN11" s="52"/>
      <c r="RCO11" s="52"/>
      <c r="RCP11" s="52"/>
      <c r="RCQ11" s="52"/>
      <c r="RCR11" s="52"/>
      <c r="RCS11" s="52"/>
      <c r="RCT11" s="52"/>
      <c r="RCU11" s="52"/>
      <c r="RCV11" s="52"/>
      <c r="RCW11" s="52"/>
      <c r="RCX11" s="52"/>
      <c r="RCY11" s="52"/>
      <c r="RCZ11" s="52"/>
      <c r="RDA11" s="52"/>
      <c r="RDB11" s="52"/>
      <c r="RDC11" s="52"/>
      <c r="RDD11" s="52"/>
      <c r="RDE11" s="52"/>
      <c r="RDF11" s="52"/>
      <c r="RDG11" s="52"/>
      <c r="RDH11" s="52"/>
      <c r="RDI11" s="52"/>
      <c r="RDJ11" s="52"/>
      <c r="RDK11" s="52"/>
      <c r="RDL11" s="52"/>
      <c r="RDM11" s="52"/>
      <c r="RDN11" s="52"/>
      <c r="RDO11" s="52"/>
      <c r="RDP11" s="52"/>
      <c r="RDQ11" s="52"/>
      <c r="RDR11" s="52"/>
      <c r="RDS11" s="52"/>
      <c r="RDT11" s="52"/>
      <c r="RDU11" s="52"/>
      <c r="RDV11" s="52"/>
      <c r="RDW11" s="52"/>
      <c r="RDX11" s="52"/>
      <c r="RDY11" s="52"/>
      <c r="RDZ11" s="52"/>
      <c r="REA11" s="52"/>
      <c r="REB11" s="52"/>
      <c r="REC11" s="52"/>
      <c r="RED11" s="52"/>
      <c r="REE11" s="52"/>
      <c r="REF11" s="52"/>
      <c r="REG11" s="52"/>
      <c r="REH11" s="52"/>
      <c r="REI11" s="52"/>
      <c r="REJ11" s="52"/>
      <c r="REK11" s="52"/>
      <c r="REL11" s="52"/>
      <c r="REM11" s="52"/>
      <c r="REN11" s="52"/>
      <c r="REO11" s="52"/>
      <c r="REP11" s="52"/>
      <c r="REQ11" s="52"/>
      <c r="RER11" s="52"/>
      <c r="RES11" s="52"/>
      <c r="RET11" s="52"/>
      <c r="REU11" s="52"/>
      <c r="REV11" s="52"/>
      <c r="REW11" s="52"/>
      <c r="REX11" s="52"/>
      <c r="REY11" s="52"/>
      <c r="REZ11" s="52"/>
      <c r="RFA11" s="52"/>
      <c r="RFB11" s="52"/>
      <c r="RFC11" s="52"/>
      <c r="RFD11" s="52"/>
      <c r="RFE11" s="52"/>
      <c r="RFF11" s="52"/>
      <c r="RFG11" s="52"/>
      <c r="RFH11" s="52"/>
      <c r="RFI11" s="52"/>
      <c r="RFJ11" s="52"/>
      <c r="RFK11" s="52"/>
      <c r="RFL11" s="52"/>
      <c r="RFM11" s="52"/>
      <c r="RFN11" s="52"/>
      <c r="RFO11" s="52"/>
      <c r="RFP11" s="52"/>
      <c r="RFQ11" s="52"/>
      <c r="RFR11" s="52"/>
      <c r="RFS11" s="52"/>
      <c r="RFT11" s="52"/>
      <c r="RFU11" s="52"/>
      <c r="RFV11" s="52"/>
      <c r="RFW11" s="52"/>
      <c r="RFX11" s="52"/>
      <c r="RFY11" s="52"/>
      <c r="RFZ11" s="52"/>
      <c r="RGA11" s="52"/>
      <c r="RGB11" s="52"/>
      <c r="RGC11" s="52"/>
      <c r="RGD11" s="52"/>
      <c r="RGE11" s="52"/>
      <c r="RGF11" s="52"/>
      <c r="RGG11" s="52"/>
      <c r="RGH11" s="52"/>
      <c r="RGI11" s="52"/>
      <c r="RGJ11" s="52"/>
      <c r="RGK11" s="52"/>
      <c r="RGL11" s="52"/>
      <c r="RGM11" s="52"/>
      <c r="RGN11" s="52"/>
      <c r="RGO11" s="52"/>
      <c r="RGP11" s="52"/>
      <c r="RGQ11" s="52"/>
      <c r="RGR11" s="52"/>
      <c r="RGS11" s="52"/>
      <c r="RGT11" s="52"/>
      <c r="RGU11" s="52"/>
      <c r="RGV11" s="52"/>
      <c r="RGW11" s="52"/>
      <c r="RGX11" s="52"/>
      <c r="RGY11" s="52"/>
      <c r="RGZ11" s="52"/>
      <c r="RHA11" s="52"/>
      <c r="RHB11" s="52"/>
      <c r="RHC11" s="52"/>
      <c r="RHD11" s="52"/>
      <c r="RHE11" s="52"/>
      <c r="RHF11" s="52"/>
      <c r="RHG11" s="52"/>
      <c r="RHH11" s="52"/>
      <c r="RHI11" s="52"/>
      <c r="RHJ11" s="52"/>
      <c r="RHK11" s="52"/>
      <c r="RHL11" s="52"/>
      <c r="RHM11" s="52"/>
      <c r="RHN11" s="52"/>
      <c r="RHO11" s="52"/>
      <c r="RHP11" s="52"/>
      <c r="RHQ11" s="52"/>
      <c r="RHR11" s="52"/>
      <c r="RHS11" s="52"/>
      <c r="RHT11" s="52"/>
      <c r="RHU11" s="52"/>
      <c r="RHV11" s="52"/>
      <c r="RHW11" s="52"/>
      <c r="RHX11" s="52"/>
      <c r="RHY11" s="52"/>
      <c r="RHZ11" s="52"/>
      <c r="RIA11" s="52"/>
      <c r="RIB11" s="52"/>
      <c r="RIC11" s="52"/>
      <c r="RID11" s="52"/>
      <c r="RIE11" s="52"/>
      <c r="RIF11" s="52"/>
      <c r="RIG11" s="52"/>
      <c r="RIH11" s="52"/>
      <c r="RII11" s="52"/>
      <c r="RIJ11" s="52"/>
      <c r="RIK11" s="52"/>
      <c r="RIL11" s="52"/>
      <c r="RIM11" s="52"/>
      <c r="RIN11" s="52"/>
      <c r="RIO11" s="52"/>
      <c r="RIP11" s="52"/>
      <c r="RIQ11" s="52"/>
      <c r="RIR11" s="52"/>
      <c r="RIS11" s="52"/>
      <c r="RIT11" s="52"/>
      <c r="RIU11" s="52"/>
      <c r="RIV11" s="52"/>
      <c r="RIW11" s="52"/>
      <c r="RIX11" s="52"/>
      <c r="RIY11" s="52"/>
      <c r="RIZ11" s="52"/>
      <c r="RJA11" s="52"/>
      <c r="RJB11" s="52"/>
      <c r="RJC11" s="52"/>
      <c r="RJD11" s="52"/>
      <c r="RJE11" s="52"/>
      <c r="RJF11" s="52"/>
      <c r="RJG11" s="52"/>
      <c r="RJH11" s="52"/>
      <c r="RJI11" s="52"/>
      <c r="RJJ11" s="52"/>
      <c r="RJK11" s="52"/>
      <c r="RJL11" s="52"/>
      <c r="RJM11" s="52"/>
      <c r="RJN11" s="52"/>
      <c r="RJO11" s="52"/>
      <c r="RJP11" s="52"/>
      <c r="RJQ11" s="52"/>
      <c r="RJR11" s="52"/>
      <c r="RJS11" s="52"/>
      <c r="RJT11" s="52"/>
      <c r="RJU11" s="52"/>
      <c r="RJV11" s="52"/>
      <c r="RJW11" s="52"/>
      <c r="RJX11" s="52"/>
      <c r="RJY11" s="52"/>
      <c r="RJZ11" s="52"/>
      <c r="RKA11" s="52"/>
      <c r="RKB11" s="52"/>
      <c r="RKC11" s="52"/>
      <c r="RKD11" s="52"/>
      <c r="RKE11" s="52"/>
      <c r="RKF11" s="52"/>
      <c r="RKG11" s="52"/>
      <c r="RKH11" s="52"/>
      <c r="RKI11" s="52"/>
      <c r="RKJ11" s="52"/>
      <c r="RKK11" s="52"/>
      <c r="RKL11" s="52"/>
      <c r="RKM11" s="52"/>
      <c r="RKN11" s="52"/>
      <c r="RKO11" s="52"/>
      <c r="RKP11" s="52"/>
      <c r="RKQ11" s="52"/>
      <c r="RKR11" s="52"/>
      <c r="RKS11" s="52"/>
      <c r="RKT11" s="52"/>
      <c r="RKU11" s="52"/>
      <c r="RKV11" s="52"/>
      <c r="RKW11" s="52"/>
      <c r="RKX11" s="52"/>
      <c r="RKY11" s="52"/>
      <c r="RKZ11" s="52"/>
      <c r="RLA11" s="52"/>
      <c r="RLB11" s="52"/>
      <c r="RLC11" s="52"/>
      <c r="RLD11" s="52"/>
      <c r="RLE11" s="52"/>
      <c r="RLF11" s="52"/>
      <c r="RLG11" s="52"/>
      <c r="RLH11" s="52"/>
      <c r="RLI11" s="52"/>
      <c r="RLJ11" s="52"/>
      <c r="RLK11" s="52"/>
      <c r="RLL11" s="52"/>
      <c r="RLM11" s="52"/>
      <c r="RLN11" s="52"/>
      <c r="RLO11" s="52"/>
      <c r="RLP11" s="52"/>
      <c r="RLQ11" s="52"/>
      <c r="RLR11" s="52"/>
      <c r="RLS11" s="52"/>
      <c r="RLT11" s="52"/>
      <c r="RLU11" s="52"/>
      <c r="RLV11" s="52"/>
      <c r="RLW11" s="52"/>
      <c r="RLX11" s="52"/>
      <c r="RLY11" s="52"/>
      <c r="RLZ11" s="52"/>
      <c r="RMA11" s="52"/>
      <c r="RMB11" s="52"/>
      <c r="RMC11" s="52"/>
      <c r="RMD11" s="52"/>
      <c r="RME11" s="52"/>
      <c r="RMF11" s="52"/>
      <c r="RMG11" s="52"/>
      <c r="RMH11" s="52"/>
      <c r="RMI11" s="52"/>
      <c r="RMJ11" s="52"/>
      <c r="RMK11" s="52"/>
      <c r="RML11" s="52"/>
      <c r="RMM11" s="52"/>
      <c r="RMN11" s="52"/>
      <c r="RMO11" s="52"/>
      <c r="RMP11" s="52"/>
      <c r="RMQ11" s="52"/>
      <c r="RMR11" s="52"/>
      <c r="RMS11" s="52"/>
      <c r="RMT11" s="52"/>
      <c r="RMU11" s="52"/>
      <c r="RMV11" s="52"/>
      <c r="RMW11" s="52"/>
      <c r="RMX11" s="52"/>
      <c r="RMY11" s="52"/>
      <c r="RMZ11" s="52"/>
      <c r="RNA11" s="52"/>
      <c r="RNB11" s="52"/>
      <c r="RNC11" s="52"/>
      <c r="RND11" s="52"/>
      <c r="RNE11" s="52"/>
      <c r="RNF11" s="52"/>
      <c r="RNG11" s="52"/>
      <c r="RNH11" s="52"/>
      <c r="RNI11" s="52"/>
      <c r="RNJ11" s="52"/>
      <c r="RNK11" s="52"/>
      <c r="RNL11" s="52"/>
      <c r="RNM11" s="52"/>
      <c r="RNN11" s="52"/>
      <c r="RNO11" s="52"/>
      <c r="RNP11" s="52"/>
      <c r="RNQ11" s="52"/>
      <c r="RNR11" s="52"/>
      <c r="RNS11" s="52"/>
      <c r="RNT11" s="52"/>
      <c r="RNU11" s="52"/>
      <c r="RNV11" s="52"/>
      <c r="RNW11" s="52"/>
      <c r="RNX11" s="52"/>
      <c r="RNY11" s="52"/>
      <c r="RNZ11" s="52"/>
      <c r="ROA11" s="52"/>
      <c r="ROB11" s="52"/>
      <c r="ROC11" s="52"/>
      <c r="ROD11" s="52"/>
      <c r="ROE11" s="52"/>
      <c r="ROF11" s="52"/>
      <c r="ROG11" s="52"/>
      <c r="ROH11" s="52"/>
      <c r="ROI11" s="52"/>
      <c r="ROJ11" s="52"/>
      <c r="ROK11" s="52"/>
      <c r="ROL11" s="52"/>
      <c r="ROM11" s="52"/>
      <c r="RON11" s="52"/>
      <c r="ROO11" s="52"/>
      <c r="ROP11" s="52"/>
      <c r="ROQ11" s="52"/>
      <c r="ROR11" s="52"/>
      <c r="ROS11" s="52"/>
      <c r="ROT11" s="52"/>
      <c r="ROU11" s="52"/>
      <c r="ROV11" s="52"/>
      <c r="ROW11" s="52"/>
      <c r="ROX11" s="52"/>
      <c r="ROY11" s="52"/>
      <c r="ROZ11" s="52"/>
      <c r="RPA11" s="52"/>
      <c r="RPB11" s="52"/>
      <c r="RPC11" s="52"/>
      <c r="RPD11" s="52"/>
      <c r="RPE11" s="52"/>
      <c r="RPF11" s="52"/>
      <c r="RPG11" s="52"/>
      <c r="RPH11" s="52"/>
      <c r="RPI11" s="52"/>
      <c r="RPJ11" s="52"/>
      <c r="RPK11" s="52"/>
      <c r="RPL11" s="52"/>
      <c r="RPM11" s="52"/>
      <c r="RPN11" s="52"/>
      <c r="RPO11" s="52"/>
      <c r="RPP11" s="52"/>
      <c r="RPQ11" s="52"/>
      <c r="RPR11" s="52"/>
      <c r="RPS11" s="52"/>
      <c r="RPT11" s="52"/>
      <c r="RPU11" s="52"/>
      <c r="RPV11" s="52"/>
      <c r="RPW11" s="52"/>
      <c r="RPX11" s="52"/>
      <c r="RPY11" s="52"/>
      <c r="RPZ11" s="52"/>
      <c r="RQA11" s="52"/>
      <c r="RQB11" s="52"/>
      <c r="RQC11" s="52"/>
      <c r="RQD11" s="52"/>
      <c r="RQE11" s="52"/>
      <c r="RQF11" s="52"/>
      <c r="RQG11" s="52"/>
      <c r="RQH11" s="52"/>
      <c r="RQI11" s="52"/>
      <c r="RQJ11" s="52"/>
      <c r="RQK11" s="52"/>
      <c r="RQL11" s="52"/>
      <c r="RQM11" s="52"/>
      <c r="RQN11" s="52"/>
      <c r="RQO11" s="52"/>
      <c r="RQP11" s="52"/>
      <c r="RQQ11" s="52"/>
      <c r="RQR11" s="52"/>
      <c r="RQS11" s="52"/>
      <c r="RQT11" s="52"/>
      <c r="RQU11" s="52"/>
      <c r="RQV11" s="52"/>
      <c r="RQW11" s="52"/>
      <c r="RQX11" s="52"/>
      <c r="RQY11" s="52"/>
      <c r="RQZ11" s="52"/>
      <c r="RRA11" s="52"/>
      <c r="RRB11" s="52"/>
      <c r="RRC11" s="52"/>
      <c r="RRD11" s="52"/>
      <c r="RRE11" s="52"/>
      <c r="RRF11" s="52"/>
      <c r="RRG11" s="52"/>
      <c r="RRH11" s="52"/>
      <c r="RRI11" s="52"/>
      <c r="RRJ11" s="52"/>
      <c r="RRK11" s="52"/>
      <c r="RRL11" s="52"/>
      <c r="RRM11" s="52"/>
      <c r="RRN11" s="52"/>
      <c r="RRO11" s="52"/>
      <c r="RRP11" s="52"/>
      <c r="RRQ11" s="52"/>
      <c r="RRR11" s="52"/>
      <c r="RRS11" s="52"/>
      <c r="RRT11" s="52"/>
      <c r="RRU11" s="52"/>
      <c r="RRV11" s="52"/>
      <c r="RRW11" s="52"/>
      <c r="RRX11" s="52"/>
      <c r="RRY11" s="52"/>
      <c r="RRZ11" s="52"/>
      <c r="RSA11" s="52"/>
      <c r="RSB11" s="52"/>
      <c r="RSC11" s="52"/>
      <c r="RSD11" s="52"/>
      <c r="RSE11" s="52"/>
      <c r="RSF11" s="52"/>
      <c r="RSG11" s="52"/>
      <c r="RSH11" s="52"/>
      <c r="RSI11" s="52"/>
      <c r="RSJ11" s="52"/>
      <c r="RSK11" s="52"/>
      <c r="RSL11" s="52"/>
      <c r="RSM11" s="52"/>
      <c r="RSN11" s="52"/>
      <c r="RSO11" s="52"/>
      <c r="RSP11" s="52"/>
      <c r="RSQ11" s="52"/>
      <c r="RSR11" s="52"/>
      <c r="RSS11" s="52"/>
      <c r="RST11" s="52"/>
      <c r="RSU11" s="52"/>
      <c r="RSV11" s="52"/>
      <c r="RSW11" s="52"/>
      <c r="RSX11" s="52"/>
      <c r="RSY11" s="52"/>
      <c r="RSZ11" s="52"/>
      <c r="RTA11" s="52"/>
      <c r="RTB11" s="52"/>
      <c r="RTC11" s="52"/>
      <c r="RTD11" s="52"/>
      <c r="RTE11" s="52"/>
      <c r="RTF11" s="52"/>
      <c r="RTG11" s="52"/>
      <c r="RTH11" s="52"/>
      <c r="RTI11" s="52"/>
      <c r="RTJ11" s="52"/>
      <c r="RTK11" s="52"/>
      <c r="RTL11" s="52"/>
      <c r="RTM11" s="52"/>
      <c r="RTN11" s="52"/>
      <c r="RTO11" s="52"/>
      <c r="RTP11" s="52"/>
      <c r="RTQ11" s="52"/>
      <c r="RTR11" s="52"/>
      <c r="RTS11" s="52"/>
      <c r="RTT11" s="52"/>
      <c r="RTU11" s="52"/>
      <c r="RTV11" s="52"/>
      <c r="RTW11" s="52"/>
      <c r="RTX11" s="52"/>
      <c r="RTY11" s="52"/>
      <c r="RTZ11" s="52"/>
      <c r="RUA11" s="52"/>
      <c r="RUB11" s="52"/>
      <c r="RUC11" s="52"/>
      <c r="RUD11" s="52"/>
      <c r="RUE11" s="52"/>
      <c r="RUF11" s="52"/>
      <c r="RUG11" s="52"/>
      <c r="RUH11" s="52"/>
      <c r="RUI11" s="52"/>
      <c r="RUJ11" s="52"/>
      <c r="RUK11" s="52"/>
      <c r="RUL11" s="52"/>
      <c r="RUM11" s="52"/>
      <c r="RUN11" s="52"/>
      <c r="RUO11" s="52"/>
      <c r="RUP11" s="52"/>
      <c r="RUQ11" s="52"/>
      <c r="RUR11" s="52"/>
      <c r="RUS11" s="52"/>
      <c r="RUT11" s="52"/>
      <c r="RUU11" s="52"/>
      <c r="RUV11" s="52"/>
      <c r="RUW11" s="52"/>
      <c r="RUX11" s="52"/>
      <c r="RUY11" s="52"/>
      <c r="RUZ11" s="52"/>
      <c r="RVA11" s="52"/>
      <c r="RVB11" s="52"/>
      <c r="RVC11" s="52"/>
      <c r="RVD11" s="52"/>
      <c r="RVE11" s="52"/>
      <c r="RVF11" s="52"/>
      <c r="RVG11" s="52"/>
      <c r="RVH11" s="52"/>
      <c r="RVI11" s="52"/>
      <c r="RVJ11" s="52"/>
      <c r="RVK11" s="52"/>
      <c r="RVL11" s="52"/>
      <c r="RVM11" s="52"/>
      <c r="RVN11" s="52"/>
      <c r="RVO11" s="52"/>
      <c r="RVP11" s="52"/>
      <c r="RVQ11" s="52"/>
      <c r="RVR11" s="52"/>
      <c r="RVS11" s="52"/>
      <c r="RVT11" s="52"/>
      <c r="RVU11" s="52"/>
      <c r="RVV11" s="52"/>
      <c r="RVW11" s="52"/>
      <c r="RVX11" s="52"/>
      <c r="RVY11" s="52"/>
      <c r="RVZ11" s="52"/>
      <c r="RWA11" s="52"/>
      <c r="RWB11" s="52"/>
      <c r="RWC11" s="52"/>
      <c r="RWD11" s="52"/>
      <c r="RWE11" s="52"/>
      <c r="RWF11" s="52"/>
      <c r="RWG11" s="52"/>
      <c r="RWH11" s="52"/>
      <c r="RWI11" s="52"/>
      <c r="RWJ11" s="52"/>
      <c r="RWK11" s="52"/>
      <c r="RWL11" s="52"/>
      <c r="RWM11" s="52"/>
      <c r="RWN11" s="52"/>
      <c r="RWO11" s="52"/>
      <c r="RWP11" s="52"/>
      <c r="RWQ11" s="52"/>
      <c r="RWR11" s="52"/>
      <c r="RWS11" s="52"/>
      <c r="RWT11" s="52"/>
      <c r="RWU11" s="52"/>
      <c r="RWV11" s="52"/>
      <c r="RWW11" s="52"/>
      <c r="RWX11" s="52"/>
      <c r="RWY11" s="52"/>
      <c r="RWZ11" s="52"/>
      <c r="RXA11" s="52"/>
      <c r="RXB11" s="52"/>
      <c r="RXC11" s="52"/>
      <c r="RXD11" s="52"/>
      <c r="RXE11" s="52"/>
      <c r="RXF11" s="52"/>
      <c r="RXG11" s="52"/>
      <c r="RXH11" s="52"/>
      <c r="RXI11" s="52"/>
      <c r="RXJ11" s="52"/>
      <c r="RXK11" s="52"/>
      <c r="RXL11" s="52"/>
      <c r="RXM11" s="52"/>
      <c r="RXN11" s="52"/>
      <c r="RXO11" s="52"/>
      <c r="RXP11" s="52"/>
      <c r="RXQ11" s="52"/>
      <c r="RXR11" s="52"/>
      <c r="RXS11" s="52"/>
      <c r="RXT11" s="52"/>
      <c r="RXU11" s="52"/>
      <c r="RXV11" s="52"/>
      <c r="RXW11" s="52"/>
      <c r="RXX11" s="52"/>
      <c r="RXY11" s="52"/>
      <c r="RXZ11" s="52"/>
      <c r="RYA11" s="52"/>
      <c r="RYB11" s="52"/>
      <c r="RYC11" s="52"/>
      <c r="RYD11" s="52"/>
      <c r="RYE11" s="52"/>
      <c r="RYF11" s="52"/>
      <c r="RYG11" s="52"/>
      <c r="RYH11" s="52"/>
      <c r="RYI11" s="52"/>
      <c r="RYJ11" s="52"/>
      <c r="RYK11" s="52"/>
      <c r="RYL11" s="52"/>
      <c r="RYM11" s="52"/>
      <c r="RYN11" s="52"/>
      <c r="RYO11" s="52"/>
      <c r="RYP11" s="52"/>
      <c r="RYQ11" s="52"/>
      <c r="RYR11" s="52"/>
      <c r="RYS11" s="52"/>
      <c r="RYT11" s="52"/>
      <c r="RYU11" s="52"/>
      <c r="RYV11" s="52"/>
      <c r="RYW11" s="52"/>
      <c r="RYX11" s="52"/>
      <c r="RYY11" s="52"/>
      <c r="RYZ11" s="52"/>
      <c r="RZA11" s="52"/>
      <c r="RZB11" s="52"/>
      <c r="RZC11" s="52"/>
      <c r="RZD11" s="52"/>
      <c r="RZE11" s="52"/>
      <c r="RZF11" s="52"/>
      <c r="RZG11" s="52"/>
      <c r="RZH11" s="52"/>
      <c r="RZI11" s="52"/>
      <c r="RZJ11" s="52"/>
      <c r="RZK11" s="52"/>
      <c r="RZL11" s="52"/>
      <c r="RZM11" s="52"/>
      <c r="RZN11" s="52"/>
      <c r="RZO11" s="52"/>
      <c r="RZP11" s="52"/>
      <c r="RZQ11" s="52"/>
      <c r="RZR11" s="52"/>
      <c r="RZS11" s="52"/>
      <c r="RZT11" s="52"/>
      <c r="RZU11" s="52"/>
      <c r="RZV11" s="52"/>
      <c r="RZW11" s="52"/>
      <c r="RZX11" s="52"/>
      <c r="RZY11" s="52"/>
      <c r="RZZ11" s="52"/>
      <c r="SAA11" s="52"/>
      <c r="SAB11" s="52"/>
      <c r="SAC11" s="52"/>
      <c r="SAD11" s="52"/>
      <c r="SAE11" s="52"/>
      <c r="SAF11" s="52"/>
      <c r="SAG11" s="52"/>
      <c r="SAH11" s="52"/>
      <c r="SAI11" s="52"/>
      <c r="SAJ11" s="52"/>
      <c r="SAK11" s="52"/>
      <c r="SAL11" s="52"/>
      <c r="SAM11" s="52"/>
      <c r="SAN11" s="52"/>
      <c r="SAO11" s="52"/>
      <c r="SAP11" s="52"/>
      <c r="SAQ11" s="52"/>
      <c r="SAR11" s="52"/>
      <c r="SAS11" s="52"/>
      <c r="SAT11" s="52"/>
      <c r="SAU11" s="52"/>
      <c r="SAV11" s="52"/>
      <c r="SAW11" s="52"/>
      <c r="SAX11" s="52"/>
      <c r="SAY11" s="52"/>
      <c r="SAZ11" s="52"/>
      <c r="SBA11" s="52"/>
      <c r="SBB11" s="52"/>
      <c r="SBC11" s="52"/>
      <c r="SBD11" s="52"/>
      <c r="SBE11" s="52"/>
      <c r="SBF11" s="52"/>
      <c r="SBG11" s="52"/>
      <c r="SBH11" s="52"/>
      <c r="SBI11" s="52"/>
      <c r="SBJ11" s="52"/>
      <c r="SBK11" s="52"/>
      <c r="SBL11" s="52"/>
      <c r="SBM11" s="52"/>
      <c r="SBN11" s="52"/>
      <c r="SBO11" s="52"/>
      <c r="SBP11" s="52"/>
      <c r="SBQ11" s="52"/>
      <c r="SBR11" s="52"/>
      <c r="SBS11" s="52"/>
      <c r="SBT11" s="52"/>
      <c r="SBU11" s="52"/>
      <c r="SBV11" s="52"/>
      <c r="SBW11" s="52"/>
      <c r="SBX11" s="52"/>
      <c r="SBY11" s="52"/>
      <c r="SBZ11" s="52"/>
      <c r="SCA11" s="52"/>
      <c r="SCB11" s="52"/>
      <c r="SCC11" s="52"/>
      <c r="SCD11" s="52"/>
      <c r="SCE11" s="52"/>
      <c r="SCF11" s="52"/>
      <c r="SCG11" s="52"/>
      <c r="SCH11" s="52"/>
      <c r="SCI11" s="52"/>
      <c r="SCJ11" s="52"/>
      <c r="SCK11" s="52"/>
      <c r="SCL11" s="52"/>
      <c r="SCM11" s="52"/>
      <c r="SCN11" s="52"/>
      <c r="SCO11" s="52"/>
      <c r="SCP11" s="52"/>
      <c r="SCQ11" s="52"/>
      <c r="SCR11" s="52"/>
      <c r="SCS11" s="52"/>
      <c r="SCT11" s="52"/>
      <c r="SCU11" s="52"/>
      <c r="SCV11" s="52"/>
      <c r="SCW11" s="52"/>
      <c r="SCX11" s="52"/>
      <c r="SCY11" s="52"/>
      <c r="SCZ11" s="52"/>
      <c r="SDA11" s="52"/>
      <c r="SDB11" s="52"/>
      <c r="SDC11" s="52"/>
      <c r="SDD11" s="52"/>
      <c r="SDE11" s="52"/>
      <c r="SDF11" s="52"/>
      <c r="SDG11" s="52"/>
      <c r="SDH11" s="52"/>
      <c r="SDI11" s="52"/>
      <c r="SDJ11" s="52"/>
      <c r="SDK11" s="52"/>
      <c r="SDL11" s="52"/>
      <c r="SDM11" s="52"/>
      <c r="SDN11" s="52"/>
      <c r="SDO11" s="52"/>
      <c r="SDP11" s="52"/>
      <c r="SDQ11" s="52"/>
      <c r="SDR11" s="52"/>
      <c r="SDS11" s="52"/>
      <c r="SDT11" s="52"/>
      <c r="SDU11" s="52"/>
      <c r="SDV11" s="52"/>
      <c r="SDW11" s="52"/>
      <c r="SDX11" s="52"/>
      <c r="SDY11" s="52"/>
      <c r="SDZ11" s="52"/>
      <c r="SEA11" s="52"/>
      <c r="SEB11" s="52"/>
      <c r="SEC11" s="52"/>
      <c r="SED11" s="52"/>
      <c r="SEE11" s="52"/>
      <c r="SEF11" s="52"/>
      <c r="SEG11" s="52"/>
      <c r="SEH11" s="52"/>
      <c r="SEI11" s="52"/>
      <c r="SEJ11" s="52"/>
      <c r="SEK11" s="52"/>
      <c r="SEL11" s="52"/>
      <c r="SEM11" s="52"/>
      <c r="SEN11" s="52"/>
      <c r="SEO11" s="52"/>
      <c r="SEP11" s="52"/>
      <c r="SEQ11" s="52"/>
      <c r="SER11" s="52"/>
      <c r="SES11" s="52"/>
      <c r="SET11" s="52"/>
      <c r="SEU11" s="52"/>
      <c r="SEV11" s="52"/>
      <c r="SEW11" s="52"/>
      <c r="SEX11" s="52"/>
      <c r="SEY11" s="52"/>
      <c r="SEZ11" s="52"/>
      <c r="SFA11" s="52"/>
      <c r="SFB11" s="52"/>
      <c r="SFC11" s="52"/>
      <c r="SFD11" s="52"/>
      <c r="SFE11" s="52"/>
      <c r="SFF11" s="52"/>
      <c r="SFG11" s="52"/>
      <c r="SFH11" s="52"/>
      <c r="SFI11" s="52"/>
      <c r="SFJ11" s="52"/>
      <c r="SFK11" s="52"/>
      <c r="SFL11" s="52"/>
      <c r="SFM11" s="52"/>
      <c r="SFN11" s="52"/>
      <c r="SFO11" s="52"/>
      <c r="SFP11" s="52"/>
      <c r="SFQ11" s="52"/>
      <c r="SFR11" s="52"/>
      <c r="SFS11" s="52"/>
      <c r="SFT11" s="52"/>
      <c r="SFU11" s="52"/>
      <c r="SFV11" s="52"/>
      <c r="SFW11" s="52"/>
      <c r="SFX11" s="52"/>
      <c r="SFY11" s="52"/>
      <c r="SFZ11" s="52"/>
      <c r="SGA11" s="52"/>
      <c r="SGB11" s="52"/>
      <c r="SGC11" s="52"/>
      <c r="SGD11" s="52"/>
      <c r="SGE11" s="52"/>
      <c r="SGF11" s="52"/>
      <c r="SGG11" s="52"/>
      <c r="SGH11" s="52"/>
      <c r="SGI11" s="52"/>
      <c r="SGJ11" s="52"/>
      <c r="SGK11" s="52"/>
      <c r="SGL11" s="52"/>
      <c r="SGM11" s="52"/>
      <c r="SGN11" s="52"/>
      <c r="SGO11" s="52"/>
      <c r="SGP11" s="52"/>
      <c r="SGQ11" s="52"/>
      <c r="SGR11" s="52"/>
      <c r="SGS11" s="52"/>
      <c r="SGT11" s="52"/>
      <c r="SGU11" s="52"/>
      <c r="SGV11" s="52"/>
      <c r="SGW11" s="52"/>
      <c r="SGX11" s="52"/>
      <c r="SGY11" s="52"/>
      <c r="SGZ11" s="52"/>
      <c r="SHA11" s="52"/>
      <c r="SHB11" s="52"/>
      <c r="SHC11" s="52"/>
      <c r="SHD11" s="52"/>
      <c r="SHE11" s="52"/>
      <c r="SHF11" s="52"/>
      <c r="SHG11" s="52"/>
      <c r="SHH11" s="52"/>
      <c r="SHI11" s="52"/>
      <c r="SHJ11" s="52"/>
      <c r="SHK11" s="52"/>
      <c r="SHL11" s="52"/>
      <c r="SHM11" s="52"/>
      <c r="SHN11" s="52"/>
      <c r="SHO11" s="52"/>
      <c r="SHP11" s="52"/>
      <c r="SHQ11" s="52"/>
      <c r="SHR11" s="52"/>
      <c r="SHS11" s="52"/>
      <c r="SHT11" s="52"/>
      <c r="SHU11" s="52"/>
      <c r="SHV11" s="52"/>
      <c r="SHW11" s="52"/>
      <c r="SHX11" s="52"/>
      <c r="SHY11" s="52"/>
      <c r="SHZ11" s="52"/>
      <c r="SIA11" s="52"/>
      <c r="SIB11" s="52"/>
      <c r="SIC11" s="52"/>
      <c r="SID11" s="52"/>
      <c r="SIE11" s="52"/>
      <c r="SIF11" s="52"/>
      <c r="SIG11" s="52"/>
      <c r="SIH11" s="52"/>
      <c r="SII11" s="52"/>
      <c r="SIJ11" s="52"/>
      <c r="SIK11" s="52"/>
      <c r="SIL11" s="52"/>
      <c r="SIM11" s="52"/>
      <c r="SIN11" s="52"/>
      <c r="SIO11" s="52"/>
      <c r="SIP11" s="52"/>
      <c r="SIQ11" s="52"/>
      <c r="SIR11" s="52"/>
      <c r="SIS11" s="52"/>
      <c r="SIT11" s="52"/>
      <c r="SIU11" s="52"/>
      <c r="SIV11" s="52"/>
      <c r="SIW11" s="52"/>
      <c r="SIX11" s="52"/>
      <c r="SIY11" s="52"/>
      <c r="SIZ11" s="52"/>
      <c r="SJA11" s="52"/>
      <c r="SJB11" s="52"/>
      <c r="SJC11" s="52"/>
      <c r="SJD11" s="52"/>
      <c r="SJE11" s="52"/>
      <c r="SJF11" s="52"/>
      <c r="SJG11" s="52"/>
      <c r="SJH11" s="52"/>
      <c r="SJI11" s="52"/>
      <c r="SJJ11" s="52"/>
      <c r="SJK11" s="52"/>
      <c r="SJL11" s="52"/>
      <c r="SJM11" s="52"/>
      <c r="SJN11" s="52"/>
      <c r="SJO11" s="52"/>
      <c r="SJP11" s="52"/>
      <c r="SJQ11" s="52"/>
      <c r="SJR11" s="52"/>
      <c r="SJS11" s="52"/>
      <c r="SJT11" s="52"/>
      <c r="SJU11" s="52"/>
      <c r="SJV11" s="52"/>
      <c r="SJW11" s="52"/>
      <c r="SJX11" s="52"/>
      <c r="SJY11" s="52"/>
      <c r="SJZ11" s="52"/>
      <c r="SKA11" s="52"/>
      <c r="SKB11" s="52"/>
      <c r="SKC11" s="52"/>
      <c r="SKD11" s="52"/>
      <c r="SKE11" s="52"/>
      <c r="SKF11" s="52"/>
      <c r="SKG11" s="52"/>
      <c r="SKH11" s="52"/>
      <c r="SKI11" s="52"/>
      <c r="SKJ11" s="52"/>
      <c r="SKK11" s="52"/>
      <c r="SKL11" s="52"/>
      <c r="SKM11" s="52"/>
      <c r="SKN11" s="52"/>
      <c r="SKO11" s="52"/>
      <c r="SKP11" s="52"/>
      <c r="SKQ11" s="52"/>
      <c r="SKR11" s="52"/>
      <c r="SKS11" s="52"/>
      <c r="SKT11" s="52"/>
      <c r="SKU11" s="52"/>
      <c r="SKV11" s="52"/>
      <c r="SKW11" s="52"/>
      <c r="SKX11" s="52"/>
      <c r="SKY11" s="52"/>
      <c r="SKZ11" s="52"/>
      <c r="SLA11" s="52"/>
      <c r="SLB11" s="52"/>
      <c r="SLC11" s="52"/>
      <c r="SLD11" s="52"/>
      <c r="SLE11" s="52"/>
      <c r="SLF11" s="52"/>
      <c r="SLG11" s="52"/>
      <c r="SLH11" s="52"/>
      <c r="SLI11" s="52"/>
      <c r="SLJ11" s="52"/>
      <c r="SLK11" s="52"/>
      <c r="SLL11" s="52"/>
      <c r="SLM11" s="52"/>
      <c r="SLN11" s="52"/>
      <c r="SLO11" s="52"/>
      <c r="SLP11" s="52"/>
      <c r="SLQ11" s="52"/>
      <c r="SLR11" s="52"/>
      <c r="SLS11" s="52"/>
      <c r="SLT11" s="52"/>
      <c r="SLU11" s="52"/>
      <c r="SLV11" s="52"/>
      <c r="SLW11" s="52"/>
      <c r="SLX11" s="52"/>
      <c r="SLY11" s="52"/>
      <c r="SLZ11" s="52"/>
      <c r="SMA11" s="52"/>
      <c r="SMB11" s="52"/>
      <c r="SMC11" s="52"/>
      <c r="SMD11" s="52"/>
      <c r="SME11" s="52"/>
      <c r="SMF11" s="52"/>
      <c r="SMG11" s="52"/>
      <c r="SMH11" s="52"/>
      <c r="SMI11" s="52"/>
      <c r="SMJ11" s="52"/>
      <c r="SMK11" s="52"/>
      <c r="SML11" s="52"/>
      <c r="SMM11" s="52"/>
      <c r="SMN11" s="52"/>
      <c r="SMO11" s="52"/>
      <c r="SMP11" s="52"/>
      <c r="SMQ11" s="52"/>
      <c r="SMR11" s="52"/>
      <c r="SMS11" s="52"/>
      <c r="SMT11" s="52"/>
      <c r="SMU11" s="52"/>
      <c r="SMV11" s="52"/>
      <c r="SMW11" s="52"/>
      <c r="SMX11" s="52"/>
      <c r="SMY11" s="52"/>
      <c r="SMZ11" s="52"/>
      <c r="SNA11" s="52"/>
      <c r="SNB11" s="52"/>
      <c r="SNC11" s="52"/>
      <c r="SND11" s="52"/>
      <c r="SNE11" s="52"/>
      <c r="SNF11" s="52"/>
      <c r="SNG11" s="52"/>
      <c r="SNH11" s="52"/>
      <c r="SNI11" s="52"/>
      <c r="SNJ11" s="52"/>
      <c r="SNK11" s="52"/>
      <c r="SNL11" s="52"/>
      <c r="SNM11" s="52"/>
      <c r="SNN11" s="52"/>
      <c r="SNO11" s="52"/>
      <c r="SNP11" s="52"/>
      <c r="SNQ11" s="52"/>
      <c r="SNR11" s="52"/>
      <c r="SNS11" s="52"/>
      <c r="SNT11" s="52"/>
      <c r="SNU11" s="52"/>
      <c r="SNV11" s="52"/>
      <c r="SNW11" s="52"/>
      <c r="SNX11" s="52"/>
      <c r="SNY11" s="52"/>
      <c r="SNZ11" s="52"/>
      <c r="SOA11" s="52"/>
      <c r="SOB11" s="52"/>
      <c r="SOC11" s="52"/>
      <c r="SOD11" s="52"/>
      <c r="SOE11" s="52"/>
      <c r="SOF11" s="52"/>
      <c r="SOG11" s="52"/>
      <c r="SOH11" s="52"/>
      <c r="SOI11" s="52"/>
      <c r="SOJ11" s="52"/>
      <c r="SOK11" s="52"/>
      <c r="SOL11" s="52"/>
      <c r="SOM11" s="52"/>
      <c r="SON11" s="52"/>
      <c r="SOO11" s="52"/>
      <c r="SOP11" s="52"/>
      <c r="SOQ11" s="52"/>
      <c r="SOR11" s="52"/>
      <c r="SOS11" s="52"/>
      <c r="SOT11" s="52"/>
      <c r="SOU11" s="52"/>
      <c r="SOV11" s="52"/>
      <c r="SOW11" s="52"/>
      <c r="SOX11" s="52"/>
      <c r="SOY11" s="52"/>
      <c r="SOZ11" s="52"/>
      <c r="SPA11" s="52"/>
      <c r="SPB11" s="52"/>
      <c r="SPC11" s="52"/>
      <c r="SPD11" s="52"/>
      <c r="SPE11" s="52"/>
      <c r="SPF11" s="52"/>
      <c r="SPG11" s="52"/>
      <c r="SPH11" s="52"/>
      <c r="SPI11" s="52"/>
      <c r="SPJ11" s="52"/>
      <c r="SPK11" s="52"/>
      <c r="SPL11" s="52"/>
      <c r="SPM11" s="52"/>
      <c r="SPN11" s="52"/>
      <c r="SPO11" s="52"/>
      <c r="SPP11" s="52"/>
      <c r="SPQ11" s="52"/>
      <c r="SPR11" s="52"/>
      <c r="SPS11" s="52"/>
      <c r="SPT11" s="52"/>
      <c r="SPU11" s="52"/>
      <c r="SPV11" s="52"/>
      <c r="SPW11" s="52"/>
      <c r="SPX11" s="52"/>
      <c r="SPY11" s="52"/>
      <c r="SPZ11" s="52"/>
      <c r="SQA11" s="52"/>
      <c r="SQB11" s="52"/>
      <c r="SQC11" s="52"/>
      <c r="SQD11" s="52"/>
      <c r="SQE11" s="52"/>
      <c r="SQF11" s="52"/>
      <c r="SQG11" s="52"/>
      <c r="SQH11" s="52"/>
      <c r="SQI11" s="52"/>
      <c r="SQJ11" s="52"/>
      <c r="SQK11" s="52"/>
      <c r="SQL11" s="52"/>
      <c r="SQM11" s="52"/>
      <c r="SQN11" s="52"/>
      <c r="SQO11" s="52"/>
      <c r="SQP11" s="52"/>
      <c r="SQQ11" s="52"/>
      <c r="SQR11" s="52"/>
      <c r="SQS11" s="52"/>
      <c r="SQT11" s="52"/>
      <c r="SQU11" s="52"/>
      <c r="SQV11" s="52"/>
      <c r="SQW11" s="52"/>
      <c r="SQX11" s="52"/>
      <c r="SQY11" s="52"/>
      <c r="SQZ11" s="52"/>
      <c r="SRA11" s="52"/>
      <c r="SRB11" s="52"/>
      <c r="SRC11" s="52"/>
      <c r="SRD11" s="52"/>
      <c r="SRE11" s="52"/>
      <c r="SRF11" s="52"/>
      <c r="SRG11" s="52"/>
      <c r="SRH11" s="52"/>
      <c r="SRI11" s="52"/>
      <c r="SRJ11" s="52"/>
      <c r="SRK11" s="52"/>
      <c r="SRL11" s="52"/>
      <c r="SRM11" s="52"/>
      <c r="SRN11" s="52"/>
      <c r="SRO11" s="52"/>
      <c r="SRP11" s="52"/>
      <c r="SRQ11" s="52"/>
      <c r="SRR11" s="52"/>
      <c r="SRS11" s="52"/>
      <c r="SRT11" s="52"/>
      <c r="SRU11" s="52"/>
      <c r="SRV11" s="52"/>
      <c r="SRW11" s="52"/>
      <c r="SRX11" s="52"/>
      <c r="SRY11" s="52"/>
      <c r="SRZ11" s="52"/>
      <c r="SSA11" s="52"/>
      <c r="SSB11" s="52"/>
      <c r="SSC11" s="52"/>
      <c r="SSD11" s="52"/>
      <c r="SSE11" s="52"/>
      <c r="SSF11" s="52"/>
      <c r="SSG11" s="52"/>
      <c r="SSH11" s="52"/>
      <c r="SSI11" s="52"/>
      <c r="SSJ11" s="52"/>
      <c r="SSK11" s="52"/>
      <c r="SSL11" s="52"/>
      <c r="SSM11" s="52"/>
      <c r="SSN11" s="52"/>
      <c r="SSO11" s="52"/>
      <c r="SSP11" s="52"/>
      <c r="SSQ11" s="52"/>
      <c r="SSR11" s="52"/>
      <c r="SSS11" s="52"/>
      <c r="SST11" s="52"/>
      <c r="SSU11" s="52"/>
      <c r="SSV11" s="52"/>
      <c r="SSW11" s="52"/>
      <c r="SSX11" s="52"/>
      <c r="SSY11" s="52"/>
      <c r="SSZ11" s="52"/>
      <c r="STA11" s="52"/>
      <c r="STB11" s="52"/>
      <c r="STC11" s="52"/>
      <c r="STD11" s="52"/>
      <c r="STE11" s="52"/>
      <c r="STF11" s="52"/>
      <c r="STG11" s="52"/>
      <c r="STH11" s="52"/>
      <c r="STI11" s="52"/>
      <c r="STJ11" s="52"/>
      <c r="STK11" s="52"/>
      <c r="STL11" s="52"/>
      <c r="STM11" s="52"/>
      <c r="STN11" s="52"/>
      <c r="STO11" s="52"/>
      <c r="STP11" s="52"/>
      <c r="STQ11" s="52"/>
      <c r="STR11" s="52"/>
      <c r="STS11" s="52"/>
      <c r="STT11" s="52"/>
      <c r="STU11" s="52"/>
      <c r="STV11" s="52"/>
      <c r="STW11" s="52"/>
      <c r="STX11" s="52"/>
      <c r="STY11" s="52"/>
      <c r="STZ11" s="52"/>
      <c r="SUA11" s="52"/>
      <c r="SUB11" s="52"/>
      <c r="SUC11" s="52"/>
      <c r="SUD11" s="52"/>
      <c r="SUE11" s="52"/>
      <c r="SUF11" s="52"/>
      <c r="SUG11" s="52"/>
      <c r="SUH11" s="52"/>
      <c r="SUI11" s="52"/>
      <c r="SUJ11" s="52"/>
      <c r="SUK11" s="52"/>
      <c r="SUL11" s="52"/>
      <c r="SUM11" s="52"/>
      <c r="SUN11" s="52"/>
      <c r="SUO11" s="52"/>
      <c r="SUP11" s="52"/>
      <c r="SUQ11" s="52"/>
      <c r="SUR11" s="52"/>
      <c r="SUS11" s="52"/>
      <c r="SUT11" s="52"/>
      <c r="SUU11" s="52"/>
      <c r="SUV11" s="52"/>
      <c r="SUW11" s="52"/>
      <c r="SUX11" s="52"/>
      <c r="SUY11" s="52"/>
      <c r="SUZ11" s="52"/>
      <c r="SVA11" s="52"/>
      <c r="SVB11" s="52"/>
      <c r="SVC11" s="52"/>
      <c r="SVD11" s="52"/>
      <c r="SVE11" s="52"/>
      <c r="SVF11" s="52"/>
      <c r="SVG11" s="52"/>
      <c r="SVH11" s="52"/>
      <c r="SVI11" s="52"/>
      <c r="SVJ11" s="52"/>
      <c r="SVK11" s="52"/>
      <c r="SVL11" s="52"/>
      <c r="SVM11" s="52"/>
      <c r="SVN11" s="52"/>
      <c r="SVO11" s="52"/>
      <c r="SVP11" s="52"/>
      <c r="SVQ11" s="52"/>
      <c r="SVR11" s="52"/>
      <c r="SVS11" s="52"/>
      <c r="SVT11" s="52"/>
      <c r="SVU11" s="52"/>
      <c r="SVV11" s="52"/>
      <c r="SVW11" s="52"/>
      <c r="SVX11" s="52"/>
      <c r="SVY11" s="52"/>
      <c r="SVZ11" s="52"/>
      <c r="SWA11" s="52"/>
      <c r="SWB11" s="52"/>
      <c r="SWC11" s="52"/>
      <c r="SWD11" s="52"/>
      <c r="SWE11" s="52"/>
      <c r="SWF11" s="52"/>
      <c r="SWG11" s="52"/>
      <c r="SWH11" s="52"/>
      <c r="SWI11" s="52"/>
      <c r="SWJ11" s="52"/>
      <c r="SWK11" s="52"/>
      <c r="SWL11" s="52"/>
      <c r="SWM11" s="52"/>
      <c r="SWN11" s="52"/>
      <c r="SWO11" s="52"/>
      <c r="SWP11" s="52"/>
      <c r="SWQ11" s="52"/>
      <c r="SWR11" s="52"/>
      <c r="SWS11" s="52"/>
      <c r="SWT11" s="52"/>
      <c r="SWU11" s="52"/>
      <c r="SWV11" s="52"/>
      <c r="SWW11" s="52"/>
      <c r="SWX11" s="52"/>
      <c r="SWY11" s="52"/>
      <c r="SWZ11" s="52"/>
      <c r="SXA11" s="52"/>
      <c r="SXB11" s="52"/>
      <c r="SXC11" s="52"/>
      <c r="SXD11" s="52"/>
      <c r="SXE11" s="52"/>
      <c r="SXF11" s="52"/>
      <c r="SXG11" s="52"/>
      <c r="SXH11" s="52"/>
      <c r="SXI11" s="52"/>
      <c r="SXJ11" s="52"/>
      <c r="SXK11" s="52"/>
      <c r="SXL11" s="52"/>
      <c r="SXM11" s="52"/>
      <c r="SXN11" s="52"/>
      <c r="SXO11" s="52"/>
      <c r="SXP11" s="52"/>
      <c r="SXQ11" s="52"/>
      <c r="SXR11" s="52"/>
      <c r="SXS11" s="52"/>
      <c r="SXT11" s="52"/>
      <c r="SXU11" s="52"/>
      <c r="SXV11" s="52"/>
      <c r="SXW11" s="52"/>
      <c r="SXX11" s="52"/>
      <c r="SXY11" s="52"/>
      <c r="SXZ11" s="52"/>
      <c r="SYA11" s="52"/>
      <c r="SYB11" s="52"/>
      <c r="SYC11" s="52"/>
      <c r="SYD11" s="52"/>
      <c r="SYE11" s="52"/>
      <c r="SYF11" s="52"/>
      <c r="SYG11" s="52"/>
      <c r="SYH11" s="52"/>
      <c r="SYI11" s="52"/>
      <c r="SYJ11" s="52"/>
      <c r="SYK11" s="52"/>
      <c r="SYL11" s="52"/>
      <c r="SYM11" s="52"/>
      <c r="SYN11" s="52"/>
      <c r="SYO11" s="52"/>
      <c r="SYP11" s="52"/>
      <c r="SYQ11" s="52"/>
      <c r="SYR11" s="52"/>
      <c r="SYS11" s="52"/>
      <c r="SYT11" s="52"/>
      <c r="SYU11" s="52"/>
      <c r="SYV11" s="52"/>
      <c r="SYW11" s="52"/>
      <c r="SYX11" s="52"/>
      <c r="SYY11" s="52"/>
      <c r="SYZ11" s="52"/>
      <c r="SZA11" s="52"/>
      <c r="SZB11" s="52"/>
      <c r="SZC11" s="52"/>
      <c r="SZD11" s="52"/>
      <c r="SZE11" s="52"/>
      <c r="SZF11" s="52"/>
      <c r="SZG11" s="52"/>
      <c r="SZH11" s="52"/>
      <c r="SZI11" s="52"/>
      <c r="SZJ11" s="52"/>
      <c r="SZK11" s="52"/>
      <c r="SZL11" s="52"/>
      <c r="SZM11" s="52"/>
      <c r="SZN11" s="52"/>
      <c r="SZO11" s="52"/>
      <c r="SZP11" s="52"/>
      <c r="SZQ11" s="52"/>
      <c r="SZR11" s="52"/>
      <c r="SZS11" s="52"/>
      <c r="SZT11" s="52"/>
      <c r="SZU11" s="52"/>
      <c r="SZV11" s="52"/>
      <c r="SZW11" s="52"/>
      <c r="SZX11" s="52"/>
      <c r="SZY11" s="52"/>
      <c r="SZZ11" s="52"/>
      <c r="TAA11" s="52"/>
      <c r="TAB11" s="52"/>
      <c r="TAC11" s="52"/>
      <c r="TAD11" s="52"/>
      <c r="TAE11" s="52"/>
      <c r="TAF11" s="52"/>
      <c r="TAG11" s="52"/>
      <c r="TAH11" s="52"/>
      <c r="TAI11" s="52"/>
      <c r="TAJ11" s="52"/>
      <c r="TAK11" s="52"/>
      <c r="TAL11" s="52"/>
      <c r="TAM11" s="52"/>
      <c r="TAN11" s="52"/>
      <c r="TAO11" s="52"/>
      <c r="TAP11" s="52"/>
      <c r="TAQ11" s="52"/>
      <c r="TAR11" s="52"/>
      <c r="TAS11" s="52"/>
      <c r="TAT11" s="52"/>
      <c r="TAU11" s="52"/>
      <c r="TAV11" s="52"/>
      <c r="TAW11" s="52"/>
      <c r="TAX11" s="52"/>
      <c r="TAY11" s="52"/>
      <c r="TAZ11" s="52"/>
      <c r="TBA11" s="52"/>
      <c r="TBB11" s="52"/>
      <c r="TBC11" s="52"/>
      <c r="TBD11" s="52"/>
      <c r="TBE11" s="52"/>
      <c r="TBF11" s="52"/>
      <c r="TBG11" s="52"/>
      <c r="TBH11" s="52"/>
      <c r="TBI11" s="52"/>
      <c r="TBJ11" s="52"/>
      <c r="TBK11" s="52"/>
      <c r="TBL11" s="52"/>
      <c r="TBM11" s="52"/>
      <c r="TBN11" s="52"/>
      <c r="TBO11" s="52"/>
      <c r="TBP11" s="52"/>
      <c r="TBQ11" s="52"/>
      <c r="TBR11" s="52"/>
      <c r="TBS11" s="52"/>
      <c r="TBT11" s="52"/>
      <c r="TBU11" s="52"/>
      <c r="TBV11" s="52"/>
      <c r="TBW11" s="52"/>
      <c r="TBX11" s="52"/>
      <c r="TBY11" s="52"/>
      <c r="TBZ11" s="52"/>
      <c r="TCA11" s="52"/>
      <c r="TCB11" s="52"/>
      <c r="TCC11" s="52"/>
      <c r="TCD11" s="52"/>
      <c r="TCE11" s="52"/>
      <c r="TCF11" s="52"/>
      <c r="TCG11" s="52"/>
      <c r="TCH11" s="52"/>
      <c r="TCI11" s="52"/>
      <c r="TCJ11" s="52"/>
      <c r="TCK11" s="52"/>
      <c r="TCL11" s="52"/>
      <c r="TCM11" s="52"/>
      <c r="TCN11" s="52"/>
      <c r="TCO11" s="52"/>
      <c r="TCP11" s="52"/>
      <c r="TCQ11" s="52"/>
      <c r="TCR11" s="52"/>
      <c r="TCS11" s="52"/>
      <c r="TCT11" s="52"/>
      <c r="TCU11" s="52"/>
      <c r="TCV11" s="52"/>
      <c r="TCW11" s="52"/>
      <c r="TCX11" s="52"/>
      <c r="TCY11" s="52"/>
      <c r="TCZ11" s="52"/>
      <c r="TDA11" s="52"/>
      <c r="TDB11" s="52"/>
      <c r="TDC11" s="52"/>
      <c r="TDD11" s="52"/>
      <c r="TDE11" s="52"/>
      <c r="TDF11" s="52"/>
      <c r="TDG11" s="52"/>
      <c r="TDH11" s="52"/>
      <c r="TDI11" s="52"/>
      <c r="TDJ11" s="52"/>
      <c r="TDK11" s="52"/>
      <c r="TDL11" s="52"/>
      <c r="TDM11" s="52"/>
      <c r="TDN11" s="52"/>
      <c r="TDO11" s="52"/>
      <c r="TDP11" s="52"/>
      <c r="TDQ11" s="52"/>
      <c r="TDR11" s="52"/>
      <c r="TDS11" s="52"/>
      <c r="TDT11" s="52"/>
      <c r="TDU11" s="52"/>
      <c r="TDV11" s="52"/>
      <c r="TDW11" s="52"/>
      <c r="TDX11" s="52"/>
      <c r="TDY11" s="52"/>
      <c r="TDZ11" s="52"/>
      <c r="TEA11" s="52"/>
      <c r="TEB11" s="52"/>
      <c r="TEC11" s="52"/>
      <c r="TED11" s="52"/>
      <c r="TEE11" s="52"/>
      <c r="TEF11" s="52"/>
      <c r="TEG11" s="52"/>
      <c r="TEH11" s="52"/>
      <c r="TEI11" s="52"/>
      <c r="TEJ11" s="52"/>
      <c r="TEK11" s="52"/>
      <c r="TEL11" s="52"/>
      <c r="TEM11" s="52"/>
      <c r="TEN11" s="52"/>
      <c r="TEO11" s="52"/>
      <c r="TEP11" s="52"/>
      <c r="TEQ11" s="52"/>
      <c r="TER11" s="52"/>
      <c r="TES11" s="52"/>
      <c r="TET11" s="52"/>
      <c r="TEU11" s="52"/>
      <c r="TEV11" s="52"/>
      <c r="TEW11" s="52"/>
      <c r="TEX11" s="52"/>
      <c r="TEY11" s="52"/>
      <c r="TEZ11" s="52"/>
      <c r="TFA11" s="52"/>
      <c r="TFB11" s="52"/>
      <c r="TFC11" s="52"/>
      <c r="TFD11" s="52"/>
      <c r="TFE11" s="52"/>
      <c r="TFF11" s="52"/>
      <c r="TFG11" s="52"/>
      <c r="TFH11" s="52"/>
      <c r="TFI11" s="52"/>
      <c r="TFJ11" s="52"/>
      <c r="TFK11" s="52"/>
      <c r="TFL11" s="52"/>
      <c r="TFM11" s="52"/>
      <c r="TFN11" s="52"/>
      <c r="TFO11" s="52"/>
      <c r="TFP11" s="52"/>
      <c r="TFQ11" s="52"/>
      <c r="TFR11" s="52"/>
      <c r="TFS11" s="52"/>
      <c r="TFT11" s="52"/>
      <c r="TFU11" s="52"/>
      <c r="TFV11" s="52"/>
      <c r="TFW11" s="52"/>
      <c r="TFX11" s="52"/>
      <c r="TFY11" s="52"/>
      <c r="TFZ11" s="52"/>
      <c r="TGA11" s="52"/>
      <c r="TGB11" s="52"/>
      <c r="TGC11" s="52"/>
      <c r="TGD11" s="52"/>
      <c r="TGE11" s="52"/>
      <c r="TGF11" s="52"/>
      <c r="TGG11" s="52"/>
      <c r="TGH11" s="52"/>
      <c r="TGI11" s="52"/>
      <c r="TGJ11" s="52"/>
      <c r="TGK11" s="52"/>
      <c r="TGL11" s="52"/>
      <c r="TGM11" s="52"/>
      <c r="TGN11" s="52"/>
      <c r="TGO11" s="52"/>
      <c r="TGP11" s="52"/>
      <c r="TGQ11" s="52"/>
      <c r="TGR11" s="52"/>
      <c r="TGS11" s="52"/>
      <c r="TGT11" s="52"/>
      <c r="TGU11" s="52"/>
      <c r="TGV11" s="52"/>
      <c r="TGW11" s="52"/>
      <c r="TGX11" s="52"/>
      <c r="TGY11" s="52"/>
      <c r="TGZ11" s="52"/>
      <c r="THA11" s="52"/>
      <c r="THB11" s="52"/>
      <c r="THC11" s="52"/>
      <c r="THD11" s="52"/>
      <c r="THE11" s="52"/>
      <c r="THF11" s="52"/>
      <c r="THG11" s="52"/>
      <c r="THH11" s="52"/>
      <c r="THI11" s="52"/>
      <c r="THJ11" s="52"/>
      <c r="THK11" s="52"/>
      <c r="THL11" s="52"/>
      <c r="THM11" s="52"/>
      <c r="THN11" s="52"/>
      <c r="THO11" s="52"/>
      <c r="THP11" s="52"/>
      <c r="THQ11" s="52"/>
      <c r="THR11" s="52"/>
      <c r="THS11" s="52"/>
      <c r="THT11" s="52"/>
      <c r="THU11" s="52"/>
      <c r="THV11" s="52"/>
      <c r="THW11" s="52"/>
      <c r="THX11" s="52"/>
      <c r="THY11" s="52"/>
      <c r="THZ11" s="52"/>
      <c r="TIA11" s="52"/>
      <c r="TIB11" s="52"/>
      <c r="TIC11" s="52"/>
      <c r="TID11" s="52"/>
      <c r="TIE11" s="52"/>
      <c r="TIF11" s="52"/>
      <c r="TIG11" s="52"/>
      <c r="TIH11" s="52"/>
      <c r="TII11" s="52"/>
      <c r="TIJ11" s="52"/>
      <c r="TIK11" s="52"/>
      <c r="TIL11" s="52"/>
      <c r="TIM11" s="52"/>
      <c r="TIN11" s="52"/>
      <c r="TIO11" s="52"/>
      <c r="TIP11" s="52"/>
      <c r="TIQ11" s="52"/>
      <c r="TIR11" s="52"/>
      <c r="TIS11" s="52"/>
      <c r="TIT11" s="52"/>
      <c r="TIU11" s="52"/>
      <c r="TIV11" s="52"/>
      <c r="TIW11" s="52"/>
      <c r="TIX11" s="52"/>
      <c r="TIY11" s="52"/>
      <c r="TIZ11" s="52"/>
      <c r="TJA11" s="52"/>
      <c r="TJB11" s="52"/>
      <c r="TJC11" s="52"/>
      <c r="TJD11" s="52"/>
      <c r="TJE11" s="52"/>
      <c r="TJF11" s="52"/>
      <c r="TJG11" s="52"/>
      <c r="TJH11" s="52"/>
      <c r="TJI11" s="52"/>
      <c r="TJJ11" s="52"/>
      <c r="TJK11" s="52"/>
      <c r="TJL11" s="52"/>
      <c r="TJM11" s="52"/>
      <c r="TJN11" s="52"/>
      <c r="TJO11" s="52"/>
      <c r="TJP11" s="52"/>
      <c r="TJQ11" s="52"/>
      <c r="TJR11" s="52"/>
      <c r="TJS11" s="52"/>
      <c r="TJT11" s="52"/>
      <c r="TJU11" s="52"/>
      <c r="TJV11" s="52"/>
      <c r="TJW11" s="52"/>
      <c r="TJX11" s="52"/>
      <c r="TJY11" s="52"/>
      <c r="TJZ11" s="52"/>
      <c r="TKA11" s="52"/>
      <c r="TKB11" s="52"/>
      <c r="TKC11" s="52"/>
      <c r="TKD11" s="52"/>
      <c r="TKE11" s="52"/>
      <c r="TKF11" s="52"/>
      <c r="TKG11" s="52"/>
      <c r="TKH11" s="52"/>
      <c r="TKI11" s="52"/>
      <c r="TKJ11" s="52"/>
      <c r="TKK11" s="52"/>
      <c r="TKL11" s="52"/>
      <c r="TKM11" s="52"/>
      <c r="TKN11" s="52"/>
      <c r="TKO11" s="52"/>
      <c r="TKP11" s="52"/>
      <c r="TKQ11" s="52"/>
      <c r="TKR11" s="52"/>
      <c r="TKS11" s="52"/>
      <c r="TKT11" s="52"/>
      <c r="TKU11" s="52"/>
      <c r="TKV11" s="52"/>
      <c r="TKW11" s="52"/>
      <c r="TKX11" s="52"/>
      <c r="TKY11" s="52"/>
      <c r="TKZ11" s="52"/>
      <c r="TLA11" s="52"/>
      <c r="TLB11" s="52"/>
      <c r="TLC11" s="52"/>
      <c r="TLD11" s="52"/>
      <c r="TLE11" s="52"/>
      <c r="TLF11" s="52"/>
      <c r="TLG11" s="52"/>
      <c r="TLH11" s="52"/>
      <c r="TLI11" s="52"/>
      <c r="TLJ11" s="52"/>
      <c r="TLK11" s="52"/>
      <c r="TLL11" s="52"/>
      <c r="TLM11" s="52"/>
      <c r="TLN11" s="52"/>
      <c r="TLO11" s="52"/>
      <c r="TLP11" s="52"/>
      <c r="TLQ11" s="52"/>
      <c r="TLR11" s="52"/>
      <c r="TLS11" s="52"/>
      <c r="TLT11" s="52"/>
      <c r="TLU11" s="52"/>
      <c r="TLV11" s="52"/>
      <c r="TLW11" s="52"/>
      <c r="TLX11" s="52"/>
      <c r="TLY11" s="52"/>
      <c r="TLZ11" s="52"/>
      <c r="TMA11" s="52"/>
      <c r="TMB11" s="52"/>
      <c r="TMC11" s="52"/>
      <c r="TMD11" s="52"/>
      <c r="TME11" s="52"/>
      <c r="TMF11" s="52"/>
      <c r="TMG11" s="52"/>
      <c r="TMH11" s="52"/>
      <c r="TMI11" s="52"/>
      <c r="TMJ11" s="52"/>
      <c r="TMK11" s="52"/>
      <c r="TML11" s="52"/>
      <c r="TMM11" s="52"/>
      <c r="TMN11" s="52"/>
      <c r="TMO11" s="52"/>
      <c r="TMP11" s="52"/>
      <c r="TMQ11" s="52"/>
      <c r="TMR11" s="52"/>
      <c r="TMS11" s="52"/>
      <c r="TMT11" s="52"/>
      <c r="TMU11" s="52"/>
      <c r="TMV11" s="52"/>
      <c r="TMW11" s="52"/>
      <c r="TMX11" s="52"/>
      <c r="TMY11" s="52"/>
      <c r="TMZ11" s="52"/>
      <c r="TNA11" s="52"/>
      <c r="TNB11" s="52"/>
      <c r="TNC11" s="52"/>
      <c r="TND11" s="52"/>
      <c r="TNE11" s="52"/>
      <c r="TNF11" s="52"/>
      <c r="TNG11" s="52"/>
      <c r="TNH11" s="52"/>
      <c r="TNI11" s="52"/>
      <c r="TNJ11" s="52"/>
      <c r="TNK11" s="52"/>
      <c r="TNL11" s="52"/>
      <c r="TNM11" s="52"/>
      <c r="TNN11" s="52"/>
      <c r="TNO11" s="52"/>
      <c r="TNP11" s="52"/>
      <c r="TNQ11" s="52"/>
      <c r="TNR11" s="52"/>
      <c r="TNS11" s="52"/>
      <c r="TNT11" s="52"/>
      <c r="TNU11" s="52"/>
      <c r="TNV11" s="52"/>
      <c r="TNW11" s="52"/>
      <c r="TNX11" s="52"/>
      <c r="TNY11" s="52"/>
      <c r="TNZ11" s="52"/>
      <c r="TOA11" s="52"/>
      <c r="TOB11" s="52"/>
      <c r="TOC11" s="52"/>
      <c r="TOD11" s="52"/>
      <c r="TOE11" s="52"/>
      <c r="TOF11" s="52"/>
      <c r="TOG11" s="52"/>
      <c r="TOH11" s="52"/>
      <c r="TOI11" s="52"/>
      <c r="TOJ11" s="52"/>
      <c r="TOK11" s="52"/>
      <c r="TOL11" s="52"/>
      <c r="TOM11" s="52"/>
      <c r="TON11" s="52"/>
      <c r="TOO11" s="52"/>
      <c r="TOP11" s="52"/>
      <c r="TOQ11" s="52"/>
      <c r="TOR11" s="52"/>
      <c r="TOS11" s="52"/>
      <c r="TOT11" s="52"/>
      <c r="TOU11" s="52"/>
      <c r="TOV11" s="52"/>
      <c r="TOW11" s="52"/>
      <c r="TOX11" s="52"/>
      <c r="TOY11" s="52"/>
      <c r="TOZ11" s="52"/>
      <c r="TPA11" s="52"/>
      <c r="TPB11" s="52"/>
      <c r="TPC11" s="52"/>
      <c r="TPD11" s="52"/>
      <c r="TPE11" s="52"/>
      <c r="TPF11" s="52"/>
      <c r="TPG11" s="52"/>
      <c r="TPH11" s="52"/>
      <c r="TPI11" s="52"/>
      <c r="TPJ11" s="52"/>
      <c r="TPK11" s="52"/>
      <c r="TPL11" s="52"/>
      <c r="TPM11" s="52"/>
      <c r="TPN11" s="52"/>
      <c r="TPO11" s="52"/>
      <c r="TPP11" s="52"/>
      <c r="TPQ11" s="52"/>
      <c r="TPR11" s="52"/>
      <c r="TPS11" s="52"/>
      <c r="TPT11" s="52"/>
      <c r="TPU11" s="52"/>
      <c r="TPV11" s="52"/>
      <c r="TPW11" s="52"/>
      <c r="TPX11" s="52"/>
      <c r="TPY11" s="52"/>
      <c r="TPZ11" s="52"/>
      <c r="TQA11" s="52"/>
      <c r="TQB11" s="52"/>
      <c r="TQC11" s="52"/>
      <c r="TQD11" s="52"/>
      <c r="TQE11" s="52"/>
      <c r="TQF11" s="52"/>
      <c r="TQG11" s="52"/>
      <c r="TQH11" s="52"/>
      <c r="TQI11" s="52"/>
      <c r="TQJ11" s="52"/>
      <c r="TQK11" s="52"/>
      <c r="TQL11" s="52"/>
      <c r="TQM11" s="52"/>
      <c r="TQN11" s="52"/>
      <c r="TQO11" s="52"/>
      <c r="TQP11" s="52"/>
      <c r="TQQ11" s="52"/>
      <c r="TQR11" s="52"/>
      <c r="TQS11" s="52"/>
      <c r="TQT11" s="52"/>
      <c r="TQU11" s="52"/>
      <c r="TQV11" s="52"/>
      <c r="TQW11" s="52"/>
      <c r="TQX11" s="52"/>
      <c r="TQY11" s="52"/>
      <c r="TQZ11" s="52"/>
      <c r="TRA11" s="52"/>
      <c r="TRB11" s="52"/>
      <c r="TRC11" s="52"/>
      <c r="TRD11" s="52"/>
      <c r="TRE11" s="52"/>
      <c r="TRF11" s="52"/>
      <c r="TRG11" s="52"/>
      <c r="TRH11" s="52"/>
      <c r="TRI11" s="52"/>
      <c r="TRJ11" s="52"/>
      <c r="TRK11" s="52"/>
      <c r="TRL11" s="52"/>
      <c r="TRM11" s="52"/>
      <c r="TRN11" s="52"/>
      <c r="TRO11" s="52"/>
      <c r="TRP11" s="52"/>
      <c r="TRQ11" s="52"/>
      <c r="TRR11" s="52"/>
      <c r="TRS11" s="52"/>
      <c r="TRT11" s="52"/>
      <c r="TRU11" s="52"/>
      <c r="TRV11" s="52"/>
      <c r="TRW11" s="52"/>
      <c r="TRX11" s="52"/>
      <c r="TRY11" s="52"/>
      <c r="TRZ11" s="52"/>
      <c r="TSA11" s="52"/>
      <c r="TSB11" s="52"/>
      <c r="TSC11" s="52"/>
      <c r="TSD11" s="52"/>
      <c r="TSE11" s="52"/>
      <c r="TSF11" s="52"/>
      <c r="TSG11" s="52"/>
      <c r="TSH11" s="52"/>
      <c r="TSI11" s="52"/>
      <c r="TSJ11" s="52"/>
      <c r="TSK11" s="52"/>
      <c r="TSL11" s="52"/>
      <c r="TSM11" s="52"/>
      <c r="TSN11" s="52"/>
      <c r="TSO11" s="52"/>
      <c r="TSP11" s="52"/>
      <c r="TSQ11" s="52"/>
      <c r="TSR11" s="52"/>
      <c r="TSS11" s="52"/>
      <c r="TST11" s="52"/>
      <c r="TSU11" s="52"/>
      <c r="TSV11" s="52"/>
      <c r="TSW11" s="52"/>
      <c r="TSX11" s="52"/>
      <c r="TSY11" s="52"/>
      <c r="TSZ11" s="52"/>
      <c r="TTA11" s="52"/>
      <c r="TTB11" s="52"/>
      <c r="TTC11" s="52"/>
      <c r="TTD11" s="52"/>
      <c r="TTE11" s="52"/>
      <c r="TTF11" s="52"/>
      <c r="TTG11" s="52"/>
      <c r="TTH11" s="52"/>
      <c r="TTI11" s="52"/>
      <c r="TTJ11" s="52"/>
      <c r="TTK11" s="52"/>
      <c r="TTL11" s="52"/>
      <c r="TTM11" s="52"/>
      <c r="TTN11" s="52"/>
      <c r="TTO11" s="52"/>
      <c r="TTP11" s="52"/>
      <c r="TTQ11" s="52"/>
      <c r="TTR11" s="52"/>
      <c r="TTS11" s="52"/>
      <c r="TTT11" s="52"/>
      <c r="TTU11" s="52"/>
      <c r="TTV11" s="52"/>
      <c r="TTW11" s="52"/>
      <c r="TTX11" s="52"/>
      <c r="TTY11" s="52"/>
      <c r="TTZ11" s="52"/>
      <c r="TUA11" s="52"/>
      <c r="TUB11" s="52"/>
      <c r="TUC11" s="52"/>
      <c r="TUD11" s="52"/>
      <c r="TUE11" s="52"/>
      <c r="TUF11" s="52"/>
      <c r="TUG11" s="52"/>
      <c r="TUH11" s="52"/>
      <c r="TUI11" s="52"/>
      <c r="TUJ11" s="52"/>
      <c r="TUK11" s="52"/>
      <c r="TUL11" s="52"/>
      <c r="TUM11" s="52"/>
      <c r="TUN11" s="52"/>
      <c r="TUO11" s="52"/>
      <c r="TUP11" s="52"/>
      <c r="TUQ11" s="52"/>
      <c r="TUR11" s="52"/>
      <c r="TUS11" s="52"/>
      <c r="TUT11" s="52"/>
      <c r="TUU11" s="52"/>
      <c r="TUV11" s="52"/>
      <c r="TUW11" s="52"/>
      <c r="TUX11" s="52"/>
      <c r="TUY11" s="52"/>
      <c r="TUZ11" s="52"/>
      <c r="TVA11" s="52"/>
      <c r="TVB11" s="52"/>
      <c r="TVC11" s="52"/>
      <c r="TVD11" s="52"/>
      <c r="TVE11" s="52"/>
      <c r="TVF11" s="52"/>
      <c r="TVG11" s="52"/>
      <c r="TVH11" s="52"/>
      <c r="TVI11" s="52"/>
      <c r="TVJ11" s="52"/>
      <c r="TVK11" s="52"/>
      <c r="TVL11" s="52"/>
      <c r="TVM11" s="52"/>
      <c r="TVN11" s="52"/>
      <c r="TVO11" s="52"/>
      <c r="TVP11" s="52"/>
      <c r="TVQ11" s="52"/>
      <c r="TVR11" s="52"/>
      <c r="TVS11" s="52"/>
      <c r="TVT11" s="52"/>
      <c r="TVU11" s="52"/>
      <c r="TVV11" s="52"/>
      <c r="TVW11" s="52"/>
      <c r="TVX11" s="52"/>
      <c r="TVY11" s="52"/>
      <c r="TVZ11" s="52"/>
      <c r="TWA11" s="52"/>
      <c r="TWB11" s="52"/>
      <c r="TWC11" s="52"/>
      <c r="TWD11" s="52"/>
      <c r="TWE11" s="52"/>
      <c r="TWF11" s="52"/>
      <c r="TWG11" s="52"/>
      <c r="TWH11" s="52"/>
      <c r="TWI11" s="52"/>
      <c r="TWJ11" s="52"/>
      <c r="TWK11" s="52"/>
      <c r="TWL11" s="52"/>
      <c r="TWM11" s="52"/>
      <c r="TWN11" s="52"/>
      <c r="TWO11" s="52"/>
      <c r="TWP11" s="52"/>
      <c r="TWQ11" s="52"/>
      <c r="TWR11" s="52"/>
      <c r="TWS11" s="52"/>
      <c r="TWT11" s="52"/>
      <c r="TWU11" s="52"/>
      <c r="TWV11" s="52"/>
      <c r="TWW11" s="52"/>
      <c r="TWX11" s="52"/>
      <c r="TWY11" s="52"/>
      <c r="TWZ11" s="52"/>
      <c r="TXA11" s="52"/>
      <c r="TXB11" s="52"/>
      <c r="TXC11" s="52"/>
      <c r="TXD11" s="52"/>
      <c r="TXE11" s="52"/>
      <c r="TXF11" s="52"/>
      <c r="TXG11" s="52"/>
      <c r="TXH11" s="52"/>
      <c r="TXI11" s="52"/>
      <c r="TXJ11" s="52"/>
      <c r="TXK11" s="52"/>
      <c r="TXL11" s="52"/>
      <c r="TXM11" s="52"/>
      <c r="TXN11" s="52"/>
      <c r="TXO11" s="52"/>
      <c r="TXP11" s="52"/>
      <c r="TXQ11" s="52"/>
      <c r="TXR11" s="52"/>
      <c r="TXS11" s="52"/>
      <c r="TXT11" s="52"/>
      <c r="TXU11" s="52"/>
      <c r="TXV11" s="52"/>
      <c r="TXW11" s="52"/>
      <c r="TXX11" s="52"/>
      <c r="TXY11" s="52"/>
      <c r="TXZ11" s="52"/>
      <c r="TYA11" s="52"/>
      <c r="TYB11" s="52"/>
      <c r="TYC11" s="52"/>
      <c r="TYD11" s="52"/>
      <c r="TYE11" s="52"/>
      <c r="TYF11" s="52"/>
      <c r="TYG11" s="52"/>
      <c r="TYH11" s="52"/>
      <c r="TYI11" s="52"/>
      <c r="TYJ11" s="52"/>
      <c r="TYK11" s="52"/>
      <c r="TYL11" s="52"/>
      <c r="TYM11" s="52"/>
      <c r="TYN11" s="52"/>
      <c r="TYO11" s="52"/>
      <c r="TYP11" s="52"/>
      <c r="TYQ11" s="52"/>
      <c r="TYR11" s="52"/>
      <c r="TYS11" s="52"/>
      <c r="TYT11" s="52"/>
      <c r="TYU11" s="52"/>
      <c r="TYV11" s="52"/>
      <c r="TYW11" s="52"/>
      <c r="TYX11" s="52"/>
      <c r="TYY11" s="52"/>
      <c r="TYZ11" s="52"/>
      <c r="TZA11" s="52"/>
      <c r="TZB11" s="52"/>
      <c r="TZC11" s="52"/>
      <c r="TZD11" s="52"/>
      <c r="TZE11" s="52"/>
      <c r="TZF11" s="52"/>
      <c r="TZG11" s="52"/>
      <c r="TZH11" s="52"/>
      <c r="TZI11" s="52"/>
      <c r="TZJ11" s="52"/>
      <c r="TZK11" s="52"/>
      <c r="TZL11" s="52"/>
      <c r="TZM11" s="52"/>
      <c r="TZN11" s="52"/>
      <c r="TZO11" s="52"/>
      <c r="TZP11" s="52"/>
      <c r="TZQ11" s="52"/>
      <c r="TZR11" s="52"/>
      <c r="TZS11" s="52"/>
      <c r="TZT11" s="52"/>
      <c r="TZU11" s="52"/>
      <c r="TZV11" s="52"/>
      <c r="TZW11" s="52"/>
      <c r="TZX11" s="52"/>
      <c r="TZY11" s="52"/>
      <c r="TZZ11" s="52"/>
      <c r="UAA11" s="52"/>
      <c r="UAB11" s="52"/>
      <c r="UAC11" s="52"/>
      <c r="UAD11" s="52"/>
      <c r="UAE11" s="52"/>
      <c r="UAF11" s="52"/>
      <c r="UAG11" s="52"/>
      <c r="UAH11" s="52"/>
      <c r="UAI11" s="52"/>
      <c r="UAJ11" s="52"/>
      <c r="UAK11" s="52"/>
      <c r="UAL11" s="52"/>
      <c r="UAM11" s="52"/>
      <c r="UAN11" s="52"/>
      <c r="UAO11" s="52"/>
      <c r="UAP11" s="52"/>
      <c r="UAQ11" s="52"/>
      <c r="UAR11" s="52"/>
      <c r="UAS11" s="52"/>
      <c r="UAT11" s="52"/>
      <c r="UAU11" s="52"/>
      <c r="UAV11" s="52"/>
      <c r="UAW11" s="52"/>
      <c r="UAX11" s="52"/>
      <c r="UAY11" s="52"/>
      <c r="UAZ11" s="52"/>
      <c r="UBA11" s="52"/>
      <c r="UBB11" s="52"/>
      <c r="UBC11" s="52"/>
      <c r="UBD11" s="52"/>
      <c r="UBE11" s="52"/>
      <c r="UBF11" s="52"/>
      <c r="UBG11" s="52"/>
      <c r="UBH11" s="52"/>
      <c r="UBI11" s="52"/>
      <c r="UBJ11" s="52"/>
      <c r="UBK11" s="52"/>
      <c r="UBL11" s="52"/>
      <c r="UBM11" s="52"/>
      <c r="UBN11" s="52"/>
      <c r="UBO11" s="52"/>
      <c r="UBP11" s="52"/>
      <c r="UBQ11" s="52"/>
      <c r="UBR11" s="52"/>
      <c r="UBS11" s="52"/>
      <c r="UBT11" s="52"/>
      <c r="UBU11" s="52"/>
      <c r="UBV11" s="52"/>
      <c r="UBW11" s="52"/>
      <c r="UBX11" s="52"/>
      <c r="UBY11" s="52"/>
      <c r="UBZ11" s="52"/>
      <c r="UCA11" s="52"/>
      <c r="UCB11" s="52"/>
      <c r="UCC11" s="52"/>
      <c r="UCD11" s="52"/>
      <c r="UCE11" s="52"/>
      <c r="UCF11" s="52"/>
      <c r="UCG11" s="52"/>
      <c r="UCH11" s="52"/>
      <c r="UCI11" s="52"/>
      <c r="UCJ11" s="52"/>
      <c r="UCK11" s="52"/>
      <c r="UCL11" s="52"/>
      <c r="UCM11" s="52"/>
      <c r="UCN11" s="52"/>
      <c r="UCO11" s="52"/>
      <c r="UCP11" s="52"/>
      <c r="UCQ11" s="52"/>
      <c r="UCR11" s="52"/>
      <c r="UCS11" s="52"/>
      <c r="UCT11" s="52"/>
      <c r="UCU11" s="52"/>
      <c r="UCV11" s="52"/>
      <c r="UCW11" s="52"/>
      <c r="UCX11" s="52"/>
      <c r="UCY11" s="52"/>
      <c r="UCZ11" s="52"/>
      <c r="UDA11" s="52"/>
      <c r="UDB11" s="52"/>
      <c r="UDC11" s="52"/>
      <c r="UDD11" s="52"/>
      <c r="UDE11" s="52"/>
      <c r="UDF11" s="52"/>
      <c r="UDG11" s="52"/>
      <c r="UDH11" s="52"/>
      <c r="UDI11" s="52"/>
      <c r="UDJ11" s="52"/>
      <c r="UDK11" s="52"/>
      <c r="UDL11" s="52"/>
      <c r="UDM11" s="52"/>
      <c r="UDN11" s="52"/>
      <c r="UDO11" s="52"/>
      <c r="UDP11" s="52"/>
      <c r="UDQ11" s="52"/>
      <c r="UDR11" s="52"/>
      <c r="UDS11" s="52"/>
      <c r="UDT11" s="52"/>
      <c r="UDU11" s="52"/>
      <c r="UDV11" s="52"/>
      <c r="UDW11" s="52"/>
      <c r="UDX11" s="52"/>
      <c r="UDY11" s="52"/>
      <c r="UDZ11" s="52"/>
      <c r="UEA11" s="52"/>
      <c r="UEB11" s="52"/>
      <c r="UEC11" s="52"/>
      <c r="UED11" s="52"/>
      <c r="UEE11" s="52"/>
      <c r="UEF11" s="52"/>
      <c r="UEG11" s="52"/>
      <c r="UEH11" s="52"/>
      <c r="UEI11" s="52"/>
      <c r="UEJ11" s="52"/>
      <c r="UEK11" s="52"/>
      <c r="UEL11" s="52"/>
      <c r="UEM11" s="52"/>
      <c r="UEN11" s="52"/>
      <c r="UEO11" s="52"/>
      <c r="UEP11" s="52"/>
      <c r="UEQ11" s="52"/>
      <c r="UER11" s="52"/>
      <c r="UES11" s="52"/>
      <c r="UET11" s="52"/>
      <c r="UEU11" s="52"/>
      <c r="UEV11" s="52"/>
      <c r="UEW11" s="52"/>
      <c r="UEX11" s="52"/>
      <c r="UEY11" s="52"/>
      <c r="UEZ11" s="52"/>
      <c r="UFA11" s="52"/>
      <c r="UFB11" s="52"/>
      <c r="UFC11" s="52"/>
      <c r="UFD11" s="52"/>
      <c r="UFE11" s="52"/>
      <c r="UFF11" s="52"/>
      <c r="UFG11" s="52"/>
      <c r="UFH11" s="52"/>
      <c r="UFI11" s="52"/>
      <c r="UFJ11" s="52"/>
      <c r="UFK11" s="52"/>
      <c r="UFL11" s="52"/>
      <c r="UFM11" s="52"/>
      <c r="UFN11" s="52"/>
      <c r="UFO11" s="52"/>
      <c r="UFP11" s="52"/>
      <c r="UFQ11" s="52"/>
      <c r="UFR11" s="52"/>
      <c r="UFS11" s="52"/>
      <c r="UFT11" s="52"/>
      <c r="UFU11" s="52"/>
      <c r="UFV11" s="52"/>
      <c r="UFW11" s="52"/>
      <c r="UFX11" s="52"/>
      <c r="UFY11" s="52"/>
      <c r="UFZ11" s="52"/>
      <c r="UGA11" s="52"/>
      <c r="UGB11" s="52"/>
      <c r="UGC11" s="52"/>
      <c r="UGD11" s="52"/>
      <c r="UGE11" s="52"/>
      <c r="UGF11" s="52"/>
      <c r="UGG11" s="52"/>
      <c r="UGH11" s="52"/>
      <c r="UGI11" s="52"/>
      <c r="UGJ11" s="52"/>
      <c r="UGK11" s="52"/>
      <c r="UGL11" s="52"/>
      <c r="UGM11" s="52"/>
      <c r="UGN11" s="52"/>
      <c r="UGO11" s="52"/>
      <c r="UGP11" s="52"/>
      <c r="UGQ11" s="52"/>
      <c r="UGR11" s="52"/>
      <c r="UGS11" s="52"/>
      <c r="UGT11" s="52"/>
      <c r="UGU11" s="52"/>
      <c r="UGV11" s="52"/>
      <c r="UGW11" s="52"/>
      <c r="UGX11" s="52"/>
      <c r="UGY11" s="52"/>
      <c r="UGZ11" s="52"/>
      <c r="UHA11" s="52"/>
      <c r="UHB11" s="52"/>
      <c r="UHC11" s="52"/>
      <c r="UHD11" s="52"/>
      <c r="UHE11" s="52"/>
      <c r="UHF11" s="52"/>
      <c r="UHG11" s="52"/>
      <c r="UHH11" s="52"/>
      <c r="UHI11" s="52"/>
      <c r="UHJ11" s="52"/>
      <c r="UHK11" s="52"/>
      <c r="UHL11" s="52"/>
      <c r="UHM11" s="52"/>
      <c r="UHN11" s="52"/>
      <c r="UHO11" s="52"/>
      <c r="UHP11" s="52"/>
      <c r="UHQ11" s="52"/>
      <c r="UHR11" s="52"/>
      <c r="UHS11" s="52"/>
      <c r="UHT11" s="52"/>
      <c r="UHU11" s="52"/>
      <c r="UHV11" s="52"/>
      <c r="UHW11" s="52"/>
      <c r="UHX11" s="52"/>
      <c r="UHY11" s="52"/>
      <c r="UHZ11" s="52"/>
      <c r="UIA11" s="52"/>
      <c r="UIB11" s="52"/>
      <c r="UIC11" s="52"/>
      <c r="UID11" s="52"/>
      <c r="UIE11" s="52"/>
      <c r="UIF11" s="52"/>
      <c r="UIG11" s="52"/>
      <c r="UIH11" s="52"/>
      <c r="UII11" s="52"/>
      <c r="UIJ11" s="52"/>
      <c r="UIK11" s="52"/>
      <c r="UIL11" s="52"/>
      <c r="UIM11" s="52"/>
      <c r="UIN11" s="52"/>
      <c r="UIO11" s="52"/>
      <c r="UIP11" s="52"/>
      <c r="UIQ11" s="52"/>
      <c r="UIR11" s="52"/>
      <c r="UIS11" s="52"/>
      <c r="UIT11" s="52"/>
      <c r="UIU11" s="52"/>
      <c r="UIV11" s="52"/>
      <c r="UIW11" s="52"/>
      <c r="UIX11" s="52"/>
      <c r="UIY11" s="52"/>
      <c r="UIZ11" s="52"/>
      <c r="UJA11" s="52"/>
      <c r="UJB11" s="52"/>
      <c r="UJC11" s="52"/>
      <c r="UJD11" s="52"/>
      <c r="UJE11" s="52"/>
      <c r="UJF11" s="52"/>
      <c r="UJG11" s="52"/>
      <c r="UJH11" s="52"/>
      <c r="UJI11" s="52"/>
      <c r="UJJ11" s="52"/>
      <c r="UJK11" s="52"/>
      <c r="UJL11" s="52"/>
      <c r="UJM11" s="52"/>
      <c r="UJN11" s="52"/>
      <c r="UJO11" s="52"/>
      <c r="UJP11" s="52"/>
      <c r="UJQ11" s="52"/>
      <c r="UJR11" s="52"/>
      <c r="UJS11" s="52"/>
      <c r="UJT11" s="52"/>
      <c r="UJU11" s="52"/>
      <c r="UJV11" s="52"/>
      <c r="UJW11" s="52"/>
      <c r="UJX11" s="52"/>
      <c r="UJY11" s="52"/>
      <c r="UJZ11" s="52"/>
      <c r="UKA11" s="52"/>
      <c r="UKB11" s="52"/>
      <c r="UKC11" s="52"/>
      <c r="UKD11" s="52"/>
      <c r="UKE11" s="52"/>
      <c r="UKF11" s="52"/>
      <c r="UKG11" s="52"/>
      <c r="UKH11" s="52"/>
      <c r="UKI11" s="52"/>
      <c r="UKJ11" s="52"/>
      <c r="UKK11" s="52"/>
      <c r="UKL11" s="52"/>
      <c r="UKM11" s="52"/>
      <c r="UKN11" s="52"/>
      <c r="UKO11" s="52"/>
      <c r="UKP11" s="52"/>
      <c r="UKQ11" s="52"/>
      <c r="UKR11" s="52"/>
      <c r="UKS11" s="52"/>
      <c r="UKT11" s="52"/>
      <c r="UKU11" s="52"/>
      <c r="UKV11" s="52"/>
      <c r="UKW11" s="52"/>
      <c r="UKX11" s="52"/>
      <c r="UKY11" s="52"/>
      <c r="UKZ11" s="52"/>
      <c r="ULA11" s="52"/>
      <c r="ULB11" s="52"/>
      <c r="ULC11" s="52"/>
      <c r="ULD11" s="52"/>
      <c r="ULE11" s="52"/>
      <c r="ULF11" s="52"/>
      <c r="ULG11" s="52"/>
      <c r="ULH11" s="52"/>
      <c r="ULI11" s="52"/>
      <c r="ULJ11" s="52"/>
      <c r="ULK11" s="52"/>
      <c r="ULL11" s="52"/>
      <c r="ULM11" s="52"/>
      <c r="ULN11" s="52"/>
      <c r="ULO11" s="52"/>
      <c r="ULP11" s="52"/>
      <c r="ULQ11" s="52"/>
      <c r="ULR11" s="52"/>
      <c r="ULS11" s="52"/>
      <c r="ULT11" s="52"/>
      <c r="ULU11" s="52"/>
      <c r="ULV11" s="52"/>
      <c r="ULW11" s="52"/>
      <c r="ULX11" s="52"/>
      <c r="ULY11" s="52"/>
      <c r="ULZ11" s="52"/>
      <c r="UMA11" s="52"/>
      <c r="UMB11" s="52"/>
      <c r="UMC11" s="52"/>
      <c r="UMD11" s="52"/>
      <c r="UME11" s="52"/>
      <c r="UMF11" s="52"/>
      <c r="UMG11" s="52"/>
      <c r="UMH11" s="52"/>
      <c r="UMI11" s="52"/>
      <c r="UMJ11" s="52"/>
      <c r="UMK11" s="52"/>
      <c r="UML11" s="52"/>
      <c r="UMM11" s="52"/>
      <c r="UMN11" s="52"/>
      <c r="UMO11" s="52"/>
      <c r="UMP11" s="52"/>
      <c r="UMQ11" s="52"/>
      <c r="UMR11" s="52"/>
      <c r="UMS11" s="52"/>
      <c r="UMT11" s="52"/>
      <c r="UMU11" s="52"/>
      <c r="UMV11" s="52"/>
      <c r="UMW11" s="52"/>
      <c r="UMX11" s="52"/>
      <c r="UMY11" s="52"/>
      <c r="UMZ11" s="52"/>
      <c r="UNA11" s="52"/>
      <c r="UNB11" s="52"/>
      <c r="UNC11" s="52"/>
      <c r="UND11" s="52"/>
      <c r="UNE11" s="52"/>
      <c r="UNF11" s="52"/>
      <c r="UNG11" s="52"/>
      <c r="UNH11" s="52"/>
      <c r="UNI11" s="52"/>
      <c r="UNJ11" s="52"/>
      <c r="UNK11" s="52"/>
      <c r="UNL11" s="52"/>
      <c r="UNM11" s="52"/>
      <c r="UNN11" s="52"/>
      <c r="UNO11" s="52"/>
      <c r="UNP11" s="52"/>
      <c r="UNQ11" s="52"/>
      <c r="UNR11" s="52"/>
      <c r="UNS11" s="52"/>
      <c r="UNT11" s="52"/>
      <c r="UNU11" s="52"/>
      <c r="UNV11" s="52"/>
      <c r="UNW11" s="52"/>
      <c r="UNX11" s="52"/>
      <c r="UNY11" s="52"/>
      <c r="UNZ11" s="52"/>
      <c r="UOA11" s="52"/>
      <c r="UOB11" s="52"/>
      <c r="UOC11" s="52"/>
      <c r="UOD11" s="52"/>
      <c r="UOE11" s="52"/>
      <c r="UOF11" s="52"/>
      <c r="UOG11" s="52"/>
      <c r="UOH11" s="52"/>
      <c r="UOI11" s="52"/>
      <c r="UOJ11" s="52"/>
      <c r="UOK11" s="52"/>
      <c r="UOL11" s="52"/>
      <c r="UOM11" s="52"/>
      <c r="UON11" s="52"/>
      <c r="UOO11" s="52"/>
      <c r="UOP11" s="52"/>
      <c r="UOQ11" s="52"/>
      <c r="UOR11" s="52"/>
      <c r="UOS11" s="52"/>
      <c r="UOT11" s="52"/>
      <c r="UOU11" s="52"/>
      <c r="UOV11" s="52"/>
      <c r="UOW11" s="52"/>
      <c r="UOX11" s="52"/>
      <c r="UOY11" s="52"/>
      <c r="UOZ11" s="52"/>
      <c r="UPA11" s="52"/>
      <c r="UPB11" s="52"/>
      <c r="UPC11" s="52"/>
      <c r="UPD11" s="52"/>
      <c r="UPE11" s="52"/>
      <c r="UPF11" s="52"/>
      <c r="UPG11" s="52"/>
      <c r="UPH11" s="52"/>
      <c r="UPI11" s="52"/>
      <c r="UPJ11" s="52"/>
      <c r="UPK11" s="52"/>
      <c r="UPL11" s="52"/>
      <c r="UPM11" s="52"/>
      <c r="UPN11" s="52"/>
      <c r="UPO11" s="52"/>
      <c r="UPP11" s="52"/>
      <c r="UPQ11" s="52"/>
      <c r="UPR11" s="52"/>
      <c r="UPS11" s="52"/>
      <c r="UPT11" s="52"/>
      <c r="UPU11" s="52"/>
      <c r="UPV11" s="52"/>
      <c r="UPW11" s="52"/>
      <c r="UPX11" s="52"/>
      <c r="UPY11" s="52"/>
      <c r="UPZ11" s="52"/>
      <c r="UQA11" s="52"/>
      <c r="UQB11" s="52"/>
      <c r="UQC11" s="52"/>
      <c r="UQD11" s="52"/>
      <c r="UQE11" s="52"/>
      <c r="UQF11" s="52"/>
      <c r="UQG11" s="52"/>
      <c r="UQH11" s="52"/>
      <c r="UQI11" s="52"/>
      <c r="UQJ11" s="52"/>
      <c r="UQK11" s="52"/>
      <c r="UQL11" s="52"/>
      <c r="UQM11" s="52"/>
      <c r="UQN11" s="52"/>
      <c r="UQO11" s="52"/>
      <c r="UQP11" s="52"/>
      <c r="UQQ11" s="52"/>
      <c r="UQR11" s="52"/>
      <c r="UQS11" s="52"/>
      <c r="UQT11" s="52"/>
      <c r="UQU11" s="52"/>
      <c r="UQV11" s="52"/>
      <c r="UQW11" s="52"/>
      <c r="UQX11" s="52"/>
      <c r="UQY11" s="52"/>
      <c r="UQZ11" s="52"/>
      <c r="URA11" s="52"/>
      <c r="URB11" s="52"/>
      <c r="URC11" s="52"/>
      <c r="URD11" s="52"/>
      <c r="URE11" s="52"/>
      <c r="URF11" s="52"/>
      <c r="URG11" s="52"/>
      <c r="URH11" s="52"/>
      <c r="URI11" s="52"/>
      <c r="URJ11" s="52"/>
      <c r="URK11" s="52"/>
      <c r="URL11" s="52"/>
      <c r="URM11" s="52"/>
      <c r="URN11" s="52"/>
      <c r="URO11" s="52"/>
      <c r="URP11" s="52"/>
      <c r="URQ11" s="52"/>
      <c r="URR11" s="52"/>
      <c r="URS11" s="52"/>
      <c r="URT11" s="52"/>
      <c r="URU11" s="52"/>
      <c r="URV11" s="52"/>
      <c r="URW11" s="52"/>
      <c r="URX11" s="52"/>
      <c r="URY11" s="52"/>
      <c r="URZ11" s="52"/>
      <c r="USA11" s="52"/>
      <c r="USB11" s="52"/>
      <c r="USC11" s="52"/>
      <c r="USD11" s="52"/>
      <c r="USE11" s="52"/>
      <c r="USF11" s="52"/>
      <c r="USG11" s="52"/>
      <c r="USH11" s="52"/>
      <c r="USI11" s="52"/>
      <c r="USJ11" s="52"/>
      <c r="USK11" s="52"/>
      <c r="USL11" s="52"/>
      <c r="USM11" s="52"/>
      <c r="USN11" s="52"/>
      <c r="USO11" s="52"/>
      <c r="USP11" s="52"/>
      <c r="USQ11" s="52"/>
      <c r="USR11" s="52"/>
      <c r="USS11" s="52"/>
      <c r="UST11" s="52"/>
      <c r="USU11" s="52"/>
      <c r="USV11" s="52"/>
      <c r="USW11" s="52"/>
      <c r="USX11" s="52"/>
      <c r="USY11" s="52"/>
      <c r="USZ11" s="52"/>
      <c r="UTA11" s="52"/>
      <c r="UTB11" s="52"/>
      <c r="UTC11" s="52"/>
      <c r="UTD11" s="52"/>
      <c r="UTE11" s="52"/>
      <c r="UTF11" s="52"/>
      <c r="UTG11" s="52"/>
      <c r="UTH11" s="52"/>
      <c r="UTI11" s="52"/>
      <c r="UTJ11" s="52"/>
      <c r="UTK11" s="52"/>
      <c r="UTL11" s="52"/>
      <c r="UTM11" s="52"/>
      <c r="UTN11" s="52"/>
      <c r="UTO11" s="52"/>
      <c r="UTP11" s="52"/>
      <c r="UTQ11" s="52"/>
      <c r="UTR11" s="52"/>
      <c r="UTS11" s="52"/>
      <c r="UTT11" s="52"/>
      <c r="UTU11" s="52"/>
      <c r="UTV11" s="52"/>
      <c r="UTW11" s="52"/>
      <c r="UTX11" s="52"/>
      <c r="UTY11" s="52"/>
      <c r="UTZ11" s="52"/>
      <c r="UUA11" s="52"/>
      <c r="UUB11" s="52"/>
      <c r="UUC11" s="52"/>
      <c r="UUD11" s="52"/>
      <c r="UUE11" s="52"/>
      <c r="UUF11" s="52"/>
      <c r="UUG11" s="52"/>
      <c r="UUH11" s="52"/>
      <c r="UUI11" s="52"/>
      <c r="UUJ11" s="52"/>
      <c r="UUK11" s="52"/>
      <c r="UUL11" s="52"/>
      <c r="UUM11" s="52"/>
      <c r="UUN11" s="52"/>
      <c r="UUO11" s="52"/>
      <c r="UUP11" s="52"/>
      <c r="UUQ11" s="52"/>
      <c r="UUR11" s="52"/>
      <c r="UUS11" s="52"/>
      <c r="UUT11" s="52"/>
      <c r="UUU11" s="52"/>
      <c r="UUV11" s="52"/>
      <c r="UUW11" s="52"/>
      <c r="UUX11" s="52"/>
      <c r="UUY11" s="52"/>
      <c r="UUZ11" s="52"/>
      <c r="UVA11" s="52"/>
      <c r="UVB11" s="52"/>
      <c r="UVC11" s="52"/>
      <c r="UVD11" s="52"/>
      <c r="UVE11" s="52"/>
      <c r="UVF11" s="52"/>
      <c r="UVG11" s="52"/>
      <c r="UVH11" s="52"/>
      <c r="UVI11" s="52"/>
      <c r="UVJ11" s="52"/>
      <c r="UVK11" s="52"/>
      <c r="UVL11" s="52"/>
      <c r="UVM11" s="52"/>
      <c r="UVN11" s="52"/>
      <c r="UVO11" s="52"/>
      <c r="UVP11" s="52"/>
      <c r="UVQ11" s="52"/>
      <c r="UVR11" s="52"/>
      <c r="UVS11" s="52"/>
      <c r="UVT11" s="52"/>
      <c r="UVU11" s="52"/>
      <c r="UVV11" s="52"/>
      <c r="UVW11" s="52"/>
      <c r="UVX11" s="52"/>
      <c r="UVY11" s="52"/>
      <c r="UVZ11" s="52"/>
      <c r="UWA11" s="52"/>
      <c r="UWB11" s="52"/>
      <c r="UWC11" s="52"/>
      <c r="UWD11" s="52"/>
      <c r="UWE11" s="52"/>
      <c r="UWF11" s="52"/>
      <c r="UWG11" s="52"/>
      <c r="UWH11" s="52"/>
      <c r="UWI11" s="52"/>
      <c r="UWJ11" s="52"/>
      <c r="UWK11" s="52"/>
      <c r="UWL11" s="52"/>
      <c r="UWM11" s="52"/>
      <c r="UWN11" s="52"/>
      <c r="UWO11" s="52"/>
      <c r="UWP11" s="52"/>
      <c r="UWQ11" s="52"/>
      <c r="UWR11" s="52"/>
      <c r="UWS11" s="52"/>
      <c r="UWT11" s="52"/>
      <c r="UWU11" s="52"/>
      <c r="UWV11" s="52"/>
      <c r="UWW11" s="52"/>
      <c r="UWX11" s="52"/>
      <c r="UWY11" s="52"/>
      <c r="UWZ11" s="52"/>
      <c r="UXA11" s="52"/>
      <c r="UXB11" s="52"/>
      <c r="UXC11" s="52"/>
      <c r="UXD11" s="52"/>
      <c r="UXE11" s="52"/>
      <c r="UXF11" s="52"/>
      <c r="UXG11" s="52"/>
      <c r="UXH11" s="52"/>
      <c r="UXI11" s="52"/>
      <c r="UXJ11" s="52"/>
      <c r="UXK11" s="52"/>
      <c r="UXL11" s="52"/>
      <c r="UXM11" s="52"/>
      <c r="UXN11" s="52"/>
      <c r="UXO11" s="52"/>
      <c r="UXP11" s="52"/>
      <c r="UXQ11" s="52"/>
      <c r="UXR11" s="52"/>
      <c r="UXS11" s="52"/>
      <c r="UXT11" s="52"/>
      <c r="UXU11" s="52"/>
      <c r="UXV11" s="52"/>
      <c r="UXW11" s="52"/>
      <c r="UXX11" s="52"/>
      <c r="UXY11" s="52"/>
      <c r="UXZ11" s="52"/>
      <c r="UYA11" s="52"/>
      <c r="UYB11" s="52"/>
      <c r="UYC11" s="52"/>
      <c r="UYD11" s="52"/>
      <c r="UYE11" s="52"/>
      <c r="UYF11" s="52"/>
      <c r="UYG11" s="52"/>
      <c r="UYH11" s="52"/>
      <c r="UYI11" s="52"/>
      <c r="UYJ11" s="52"/>
      <c r="UYK11" s="52"/>
      <c r="UYL11" s="52"/>
      <c r="UYM11" s="52"/>
      <c r="UYN11" s="52"/>
      <c r="UYO11" s="52"/>
      <c r="UYP11" s="52"/>
      <c r="UYQ11" s="52"/>
      <c r="UYR11" s="52"/>
      <c r="UYS11" s="52"/>
      <c r="UYT11" s="52"/>
      <c r="UYU11" s="52"/>
      <c r="UYV11" s="52"/>
      <c r="UYW11" s="52"/>
      <c r="UYX11" s="52"/>
      <c r="UYY11" s="52"/>
      <c r="UYZ11" s="52"/>
      <c r="UZA11" s="52"/>
      <c r="UZB11" s="52"/>
      <c r="UZC11" s="52"/>
      <c r="UZD11" s="52"/>
      <c r="UZE11" s="52"/>
      <c r="UZF11" s="52"/>
      <c r="UZG11" s="52"/>
      <c r="UZH11" s="52"/>
      <c r="UZI11" s="52"/>
      <c r="UZJ11" s="52"/>
      <c r="UZK11" s="52"/>
      <c r="UZL11" s="52"/>
      <c r="UZM11" s="52"/>
      <c r="UZN11" s="52"/>
      <c r="UZO11" s="52"/>
      <c r="UZP11" s="52"/>
      <c r="UZQ11" s="52"/>
      <c r="UZR11" s="52"/>
      <c r="UZS11" s="52"/>
      <c r="UZT11" s="52"/>
      <c r="UZU11" s="52"/>
      <c r="UZV11" s="52"/>
      <c r="UZW11" s="52"/>
      <c r="UZX11" s="52"/>
      <c r="UZY11" s="52"/>
      <c r="UZZ11" s="52"/>
      <c r="VAA11" s="52"/>
      <c r="VAB11" s="52"/>
      <c r="VAC11" s="52"/>
      <c r="VAD11" s="52"/>
      <c r="VAE11" s="52"/>
      <c r="VAF11" s="52"/>
      <c r="VAG11" s="52"/>
      <c r="VAH11" s="52"/>
      <c r="VAI11" s="52"/>
      <c r="VAJ11" s="52"/>
      <c r="VAK11" s="52"/>
      <c r="VAL11" s="52"/>
      <c r="VAM11" s="52"/>
      <c r="VAN11" s="52"/>
      <c r="VAO11" s="52"/>
      <c r="VAP11" s="52"/>
      <c r="VAQ11" s="52"/>
      <c r="VAR11" s="52"/>
      <c r="VAS11" s="52"/>
      <c r="VAT11" s="52"/>
      <c r="VAU11" s="52"/>
      <c r="VAV11" s="52"/>
      <c r="VAW11" s="52"/>
      <c r="VAX11" s="52"/>
      <c r="VAY11" s="52"/>
      <c r="VAZ11" s="52"/>
      <c r="VBA11" s="52"/>
      <c r="VBB11" s="52"/>
      <c r="VBC11" s="52"/>
      <c r="VBD11" s="52"/>
      <c r="VBE11" s="52"/>
      <c r="VBF11" s="52"/>
      <c r="VBG11" s="52"/>
      <c r="VBH11" s="52"/>
      <c r="VBI11" s="52"/>
      <c r="VBJ11" s="52"/>
      <c r="VBK11" s="52"/>
      <c r="VBL11" s="52"/>
      <c r="VBM11" s="52"/>
      <c r="VBN11" s="52"/>
      <c r="VBO11" s="52"/>
      <c r="VBP11" s="52"/>
      <c r="VBQ11" s="52"/>
      <c r="VBR11" s="52"/>
      <c r="VBS11" s="52"/>
      <c r="VBT11" s="52"/>
      <c r="VBU11" s="52"/>
      <c r="VBV11" s="52"/>
      <c r="VBW11" s="52"/>
      <c r="VBX11" s="52"/>
      <c r="VBY11" s="52"/>
      <c r="VBZ11" s="52"/>
      <c r="VCA11" s="52"/>
      <c r="VCB11" s="52"/>
      <c r="VCC11" s="52"/>
      <c r="VCD11" s="52"/>
      <c r="VCE11" s="52"/>
      <c r="VCF11" s="52"/>
      <c r="VCG11" s="52"/>
      <c r="VCH11" s="52"/>
      <c r="VCI11" s="52"/>
      <c r="VCJ11" s="52"/>
      <c r="VCK11" s="52"/>
      <c r="VCL11" s="52"/>
      <c r="VCM11" s="52"/>
      <c r="VCN11" s="52"/>
      <c r="VCO11" s="52"/>
      <c r="VCP11" s="52"/>
      <c r="VCQ11" s="52"/>
      <c r="VCR11" s="52"/>
      <c r="VCS11" s="52"/>
      <c r="VCT11" s="52"/>
      <c r="VCU11" s="52"/>
      <c r="VCV11" s="52"/>
      <c r="VCW11" s="52"/>
      <c r="VCX11" s="52"/>
      <c r="VCY11" s="52"/>
      <c r="VCZ11" s="52"/>
      <c r="VDA11" s="52"/>
      <c r="VDB11" s="52"/>
      <c r="VDC11" s="52"/>
      <c r="VDD11" s="52"/>
      <c r="VDE11" s="52"/>
      <c r="VDF11" s="52"/>
      <c r="VDG11" s="52"/>
      <c r="VDH11" s="52"/>
      <c r="VDI11" s="52"/>
      <c r="VDJ11" s="52"/>
      <c r="VDK11" s="52"/>
      <c r="VDL11" s="52"/>
      <c r="VDM11" s="52"/>
      <c r="VDN11" s="52"/>
      <c r="VDO11" s="52"/>
      <c r="VDP11" s="52"/>
      <c r="VDQ11" s="52"/>
      <c r="VDR11" s="52"/>
      <c r="VDS11" s="52"/>
      <c r="VDT11" s="52"/>
      <c r="VDU11" s="52"/>
      <c r="VDV11" s="52"/>
      <c r="VDW11" s="52"/>
      <c r="VDX11" s="52"/>
      <c r="VDY11" s="52"/>
      <c r="VDZ11" s="52"/>
      <c r="VEA11" s="52"/>
      <c r="VEB11" s="52"/>
      <c r="VEC11" s="52"/>
      <c r="VED11" s="52"/>
      <c r="VEE11" s="52"/>
      <c r="VEF11" s="52"/>
      <c r="VEG11" s="52"/>
      <c r="VEH11" s="52"/>
      <c r="VEI11" s="52"/>
      <c r="VEJ11" s="52"/>
      <c r="VEK11" s="52"/>
      <c r="VEL11" s="52"/>
      <c r="VEM11" s="52"/>
      <c r="VEN11" s="52"/>
      <c r="VEO11" s="52"/>
      <c r="VEP11" s="52"/>
      <c r="VEQ11" s="52"/>
      <c r="VER11" s="52"/>
      <c r="VES11" s="52"/>
      <c r="VET11" s="52"/>
      <c r="VEU11" s="52"/>
      <c r="VEV11" s="52"/>
      <c r="VEW11" s="52"/>
      <c r="VEX11" s="52"/>
      <c r="VEY11" s="52"/>
      <c r="VEZ11" s="52"/>
      <c r="VFA11" s="52"/>
      <c r="VFB11" s="52"/>
      <c r="VFC11" s="52"/>
      <c r="VFD11" s="52"/>
      <c r="VFE11" s="52"/>
      <c r="VFF11" s="52"/>
      <c r="VFG11" s="52"/>
      <c r="VFH11" s="52"/>
      <c r="VFI11" s="52"/>
      <c r="VFJ11" s="52"/>
      <c r="VFK11" s="52"/>
      <c r="VFL11" s="52"/>
      <c r="VFM11" s="52"/>
      <c r="VFN11" s="52"/>
      <c r="VFO11" s="52"/>
      <c r="VFP11" s="52"/>
      <c r="VFQ11" s="52"/>
      <c r="VFR11" s="52"/>
      <c r="VFS11" s="52"/>
      <c r="VFT11" s="52"/>
      <c r="VFU11" s="52"/>
      <c r="VFV11" s="52"/>
      <c r="VFW11" s="52"/>
      <c r="VFX11" s="52"/>
      <c r="VFY11" s="52"/>
      <c r="VFZ11" s="52"/>
      <c r="VGA11" s="52"/>
      <c r="VGB11" s="52"/>
      <c r="VGC11" s="52"/>
      <c r="VGD11" s="52"/>
      <c r="VGE11" s="52"/>
      <c r="VGF11" s="52"/>
      <c r="VGG11" s="52"/>
      <c r="VGH11" s="52"/>
      <c r="VGI11" s="52"/>
      <c r="VGJ11" s="52"/>
      <c r="VGK11" s="52"/>
      <c r="VGL11" s="52"/>
      <c r="VGM11" s="52"/>
      <c r="VGN11" s="52"/>
      <c r="VGO11" s="52"/>
      <c r="VGP11" s="52"/>
      <c r="VGQ11" s="52"/>
      <c r="VGR11" s="52"/>
      <c r="VGS11" s="52"/>
      <c r="VGT11" s="52"/>
      <c r="VGU11" s="52"/>
      <c r="VGV11" s="52"/>
      <c r="VGW11" s="52"/>
      <c r="VGX11" s="52"/>
      <c r="VGY11" s="52"/>
      <c r="VGZ11" s="52"/>
      <c r="VHA11" s="52"/>
      <c r="VHB11" s="52"/>
      <c r="VHC11" s="52"/>
      <c r="VHD11" s="52"/>
      <c r="VHE11" s="52"/>
      <c r="VHF11" s="52"/>
      <c r="VHG11" s="52"/>
      <c r="VHH11" s="52"/>
      <c r="VHI11" s="52"/>
      <c r="VHJ11" s="52"/>
      <c r="VHK11" s="52"/>
      <c r="VHL11" s="52"/>
      <c r="VHM11" s="52"/>
      <c r="VHN11" s="52"/>
      <c r="VHO11" s="52"/>
      <c r="VHP11" s="52"/>
      <c r="VHQ11" s="52"/>
      <c r="VHR11" s="52"/>
      <c r="VHS11" s="52"/>
      <c r="VHT11" s="52"/>
      <c r="VHU11" s="52"/>
      <c r="VHV11" s="52"/>
      <c r="VHW11" s="52"/>
      <c r="VHX11" s="52"/>
      <c r="VHY11" s="52"/>
      <c r="VHZ11" s="52"/>
      <c r="VIA11" s="52"/>
      <c r="VIB11" s="52"/>
      <c r="VIC11" s="52"/>
      <c r="VID11" s="52"/>
      <c r="VIE11" s="52"/>
      <c r="VIF11" s="52"/>
      <c r="VIG11" s="52"/>
      <c r="VIH11" s="52"/>
      <c r="VII11" s="52"/>
      <c r="VIJ11" s="52"/>
      <c r="VIK11" s="52"/>
      <c r="VIL11" s="52"/>
      <c r="VIM11" s="52"/>
      <c r="VIN11" s="52"/>
      <c r="VIO11" s="52"/>
      <c r="VIP11" s="52"/>
      <c r="VIQ11" s="52"/>
      <c r="VIR11" s="52"/>
      <c r="VIS11" s="52"/>
      <c r="VIT11" s="52"/>
      <c r="VIU11" s="52"/>
      <c r="VIV11" s="52"/>
      <c r="VIW11" s="52"/>
      <c r="VIX11" s="52"/>
      <c r="VIY11" s="52"/>
      <c r="VIZ11" s="52"/>
      <c r="VJA11" s="52"/>
      <c r="VJB11" s="52"/>
      <c r="VJC11" s="52"/>
      <c r="VJD11" s="52"/>
      <c r="VJE11" s="52"/>
      <c r="VJF11" s="52"/>
      <c r="VJG11" s="52"/>
      <c r="VJH11" s="52"/>
      <c r="VJI11" s="52"/>
      <c r="VJJ11" s="52"/>
      <c r="VJK11" s="52"/>
      <c r="VJL11" s="52"/>
      <c r="VJM11" s="52"/>
      <c r="VJN11" s="52"/>
      <c r="VJO11" s="52"/>
      <c r="VJP11" s="52"/>
      <c r="VJQ11" s="52"/>
      <c r="VJR11" s="52"/>
      <c r="VJS11" s="52"/>
      <c r="VJT11" s="52"/>
      <c r="VJU11" s="52"/>
      <c r="VJV11" s="52"/>
      <c r="VJW11" s="52"/>
      <c r="VJX11" s="52"/>
      <c r="VJY11" s="52"/>
      <c r="VJZ11" s="52"/>
      <c r="VKA11" s="52"/>
      <c r="VKB11" s="52"/>
      <c r="VKC11" s="52"/>
      <c r="VKD11" s="52"/>
      <c r="VKE11" s="52"/>
      <c r="VKF11" s="52"/>
      <c r="VKG11" s="52"/>
      <c r="VKH11" s="52"/>
      <c r="VKI11" s="52"/>
      <c r="VKJ11" s="52"/>
      <c r="VKK11" s="52"/>
      <c r="VKL11" s="52"/>
      <c r="VKM11" s="52"/>
      <c r="VKN11" s="52"/>
      <c r="VKO11" s="52"/>
      <c r="VKP11" s="52"/>
      <c r="VKQ11" s="52"/>
      <c r="VKR11" s="52"/>
      <c r="VKS11" s="52"/>
      <c r="VKT11" s="52"/>
      <c r="VKU11" s="52"/>
      <c r="VKV11" s="52"/>
      <c r="VKW11" s="52"/>
      <c r="VKX11" s="52"/>
      <c r="VKY11" s="52"/>
      <c r="VKZ11" s="52"/>
      <c r="VLA11" s="52"/>
      <c r="VLB11" s="52"/>
      <c r="VLC11" s="52"/>
      <c r="VLD11" s="52"/>
      <c r="VLE11" s="52"/>
      <c r="VLF11" s="52"/>
      <c r="VLG11" s="52"/>
      <c r="VLH11" s="52"/>
      <c r="VLI11" s="52"/>
      <c r="VLJ11" s="52"/>
      <c r="VLK11" s="52"/>
      <c r="VLL11" s="52"/>
      <c r="VLM11" s="52"/>
      <c r="VLN11" s="52"/>
      <c r="VLO11" s="52"/>
      <c r="VLP11" s="52"/>
      <c r="VLQ11" s="52"/>
      <c r="VLR11" s="52"/>
      <c r="VLS11" s="52"/>
      <c r="VLT11" s="52"/>
      <c r="VLU11" s="52"/>
      <c r="VLV11" s="52"/>
      <c r="VLW11" s="52"/>
      <c r="VLX11" s="52"/>
      <c r="VLY11" s="52"/>
      <c r="VLZ11" s="52"/>
      <c r="VMA11" s="52"/>
      <c r="VMB11" s="52"/>
      <c r="VMC11" s="52"/>
      <c r="VMD11" s="52"/>
      <c r="VME11" s="52"/>
      <c r="VMF11" s="52"/>
      <c r="VMG11" s="52"/>
      <c r="VMH11" s="52"/>
      <c r="VMI11" s="52"/>
      <c r="VMJ11" s="52"/>
      <c r="VMK11" s="52"/>
      <c r="VML11" s="52"/>
      <c r="VMM11" s="52"/>
      <c r="VMN11" s="52"/>
      <c r="VMO11" s="52"/>
      <c r="VMP11" s="52"/>
      <c r="VMQ11" s="52"/>
      <c r="VMR11" s="52"/>
      <c r="VMS11" s="52"/>
      <c r="VMT11" s="52"/>
      <c r="VMU11" s="52"/>
      <c r="VMV11" s="52"/>
      <c r="VMW11" s="52"/>
      <c r="VMX11" s="52"/>
      <c r="VMY11" s="52"/>
      <c r="VMZ11" s="52"/>
      <c r="VNA11" s="52"/>
      <c r="VNB11" s="52"/>
      <c r="VNC11" s="52"/>
      <c r="VND11" s="52"/>
      <c r="VNE11" s="52"/>
      <c r="VNF11" s="52"/>
      <c r="VNG11" s="52"/>
      <c r="VNH11" s="52"/>
      <c r="VNI11" s="52"/>
      <c r="VNJ11" s="52"/>
      <c r="VNK11" s="52"/>
      <c r="VNL11" s="52"/>
      <c r="VNM11" s="52"/>
      <c r="VNN11" s="52"/>
      <c r="VNO11" s="52"/>
      <c r="VNP11" s="52"/>
      <c r="VNQ11" s="52"/>
      <c r="VNR11" s="52"/>
      <c r="VNS11" s="52"/>
      <c r="VNT11" s="52"/>
      <c r="VNU11" s="52"/>
      <c r="VNV11" s="52"/>
      <c r="VNW11" s="52"/>
      <c r="VNX11" s="52"/>
      <c r="VNY11" s="52"/>
      <c r="VNZ11" s="52"/>
      <c r="VOA11" s="52"/>
      <c r="VOB11" s="52"/>
      <c r="VOC11" s="52"/>
      <c r="VOD11" s="52"/>
      <c r="VOE11" s="52"/>
      <c r="VOF11" s="52"/>
      <c r="VOG11" s="52"/>
      <c r="VOH11" s="52"/>
      <c r="VOI11" s="52"/>
      <c r="VOJ11" s="52"/>
      <c r="VOK11" s="52"/>
      <c r="VOL11" s="52"/>
      <c r="VOM11" s="52"/>
      <c r="VON11" s="52"/>
      <c r="VOO11" s="52"/>
      <c r="VOP11" s="52"/>
      <c r="VOQ11" s="52"/>
      <c r="VOR11" s="52"/>
      <c r="VOS11" s="52"/>
      <c r="VOT11" s="52"/>
      <c r="VOU11" s="52"/>
      <c r="VOV11" s="52"/>
      <c r="VOW11" s="52"/>
      <c r="VOX11" s="52"/>
      <c r="VOY11" s="52"/>
      <c r="VOZ11" s="52"/>
      <c r="VPA11" s="52"/>
      <c r="VPB11" s="52"/>
      <c r="VPC11" s="52"/>
      <c r="VPD11" s="52"/>
      <c r="VPE11" s="52"/>
      <c r="VPF11" s="52"/>
      <c r="VPG11" s="52"/>
      <c r="VPH11" s="52"/>
      <c r="VPI11" s="52"/>
      <c r="VPJ11" s="52"/>
      <c r="VPK11" s="52"/>
      <c r="VPL11" s="52"/>
      <c r="VPM11" s="52"/>
      <c r="VPN11" s="52"/>
      <c r="VPO11" s="52"/>
      <c r="VPP11" s="52"/>
      <c r="VPQ11" s="52"/>
      <c r="VPR11" s="52"/>
      <c r="VPS11" s="52"/>
      <c r="VPT11" s="52"/>
      <c r="VPU11" s="52"/>
      <c r="VPV11" s="52"/>
      <c r="VPW11" s="52"/>
      <c r="VPX11" s="52"/>
      <c r="VPY11" s="52"/>
      <c r="VPZ11" s="52"/>
      <c r="VQA11" s="52"/>
      <c r="VQB11" s="52"/>
      <c r="VQC11" s="52"/>
      <c r="VQD11" s="52"/>
      <c r="VQE11" s="52"/>
      <c r="VQF11" s="52"/>
      <c r="VQG11" s="52"/>
      <c r="VQH11" s="52"/>
      <c r="VQI11" s="52"/>
      <c r="VQJ11" s="52"/>
      <c r="VQK11" s="52"/>
      <c r="VQL11" s="52"/>
      <c r="VQM11" s="52"/>
      <c r="VQN11" s="52"/>
      <c r="VQO11" s="52"/>
      <c r="VQP11" s="52"/>
      <c r="VQQ11" s="52"/>
      <c r="VQR11" s="52"/>
      <c r="VQS11" s="52"/>
      <c r="VQT11" s="52"/>
      <c r="VQU11" s="52"/>
      <c r="VQV11" s="52"/>
      <c r="VQW11" s="52"/>
      <c r="VQX11" s="52"/>
      <c r="VQY11" s="52"/>
      <c r="VQZ11" s="52"/>
      <c r="VRA11" s="52"/>
      <c r="VRB11" s="52"/>
      <c r="VRC11" s="52"/>
      <c r="VRD11" s="52"/>
      <c r="VRE11" s="52"/>
      <c r="VRF11" s="52"/>
      <c r="VRG11" s="52"/>
      <c r="VRH11" s="52"/>
      <c r="VRI11" s="52"/>
      <c r="VRJ11" s="52"/>
      <c r="VRK11" s="52"/>
      <c r="VRL11" s="52"/>
      <c r="VRM11" s="52"/>
      <c r="VRN11" s="52"/>
      <c r="VRO11" s="52"/>
      <c r="VRP11" s="52"/>
      <c r="VRQ11" s="52"/>
      <c r="VRR11" s="52"/>
      <c r="VRS11" s="52"/>
      <c r="VRT11" s="52"/>
      <c r="VRU11" s="52"/>
      <c r="VRV11" s="52"/>
      <c r="VRW11" s="52"/>
      <c r="VRX11" s="52"/>
      <c r="VRY11" s="52"/>
      <c r="VRZ11" s="52"/>
      <c r="VSA11" s="52"/>
      <c r="VSB11" s="52"/>
      <c r="VSC11" s="52"/>
      <c r="VSD11" s="52"/>
      <c r="VSE11" s="52"/>
      <c r="VSF11" s="52"/>
      <c r="VSG11" s="52"/>
      <c r="VSH11" s="52"/>
      <c r="VSI11" s="52"/>
      <c r="VSJ11" s="52"/>
      <c r="VSK11" s="52"/>
      <c r="VSL11" s="52"/>
      <c r="VSM11" s="52"/>
      <c r="VSN11" s="52"/>
      <c r="VSO11" s="52"/>
      <c r="VSP11" s="52"/>
      <c r="VSQ11" s="52"/>
      <c r="VSR11" s="52"/>
      <c r="VSS11" s="52"/>
      <c r="VST11" s="52"/>
      <c r="VSU11" s="52"/>
      <c r="VSV11" s="52"/>
      <c r="VSW11" s="52"/>
      <c r="VSX11" s="52"/>
      <c r="VSY11" s="52"/>
      <c r="VSZ11" s="52"/>
      <c r="VTA11" s="52"/>
      <c r="VTB11" s="52"/>
      <c r="VTC11" s="52"/>
      <c r="VTD11" s="52"/>
      <c r="VTE11" s="52"/>
      <c r="VTF11" s="52"/>
      <c r="VTG11" s="52"/>
      <c r="VTH11" s="52"/>
      <c r="VTI11" s="52"/>
      <c r="VTJ11" s="52"/>
      <c r="VTK11" s="52"/>
      <c r="VTL11" s="52"/>
      <c r="VTM11" s="52"/>
      <c r="VTN11" s="52"/>
      <c r="VTO11" s="52"/>
      <c r="VTP11" s="52"/>
      <c r="VTQ11" s="52"/>
      <c r="VTR11" s="52"/>
      <c r="VTS11" s="52"/>
      <c r="VTT11" s="52"/>
      <c r="VTU11" s="52"/>
      <c r="VTV11" s="52"/>
      <c r="VTW11" s="52"/>
      <c r="VTX11" s="52"/>
      <c r="VTY11" s="52"/>
      <c r="VTZ11" s="52"/>
      <c r="VUA11" s="52"/>
      <c r="VUB11" s="52"/>
      <c r="VUC11" s="52"/>
      <c r="VUD11" s="52"/>
      <c r="VUE11" s="52"/>
      <c r="VUF11" s="52"/>
      <c r="VUG11" s="52"/>
      <c r="VUH11" s="52"/>
      <c r="VUI11" s="52"/>
      <c r="VUJ11" s="52"/>
      <c r="VUK11" s="52"/>
      <c r="VUL11" s="52"/>
      <c r="VUM11" s="52"/>
      <c r="VUN11" s="52"/>
      <c r="VUO11" s="52"/>
      <c r="VUP11" s="52"/>
      <c r="VUQ11" s="52"/>
      <c r="VUR11" s="52"/>
      <c r="VUS11" s="52"/>
      <c r="VUT11" s="52"/>
      <c r="VUU11" s="52"/>
      <c r="VUV11" s="52"/>
      <c r="VUW11" s="52"/>
      <c r="VUX11" s="52"/>
      <c r="VUY11" s="52"/>
      <c r="VUZ11" s="52"/>
      <c r="VVA11" s="52"/>
      <c r="VVB11" s="52"/>
      <c r="VVC11" s="52"/>
      <c r="VVD11" s="52"/>
      <c r="VVE11" s="52"/>
      <c r="VVF11" s="52"/>
      <c r="VVG11" s="52"/>
      <c r="VVH11" s="52"/>
      <c r="VVI11" s="52"/>
      <c r="VVJ11" s="52"/>
      <c r="VVK11" s="52"/>
      <c r="VVL11" s="52"/>
      <c r="VVM11" s="52"/>
      <c r="VVN11" s="52"/>
      <c r="VVO11" s="52"/>
      <c r="VVP11" s="52"/>
      <c r="VVQ11" s="52"/>
      <c r="VVR11" s="52"/>
      <c r="VVS11" s="52"/>
      <c r="VVT11" s="52"/>
      <c r="VVU11" s="52"/>
      <c r="VVV11" s="52"/>
      <c r="VVW11" s="52"/>
      <c r="VVX11" s="52"/>
      <c r="VVY11" s="52"/>
      <c r="VVZ11" s="52"/>
      <c r="VWA11" s="52"/>
      <c r="VWB11" s="52"/>
      <c r="VWC11" s="52"/>
      <c r="VWD11" s="52"/>
      <c r="VWE11" s="52"/>
      <c r="VWF11" s="52"/>
      <c r="VWG11" s="52"/>
      <c r="VWH11" s="52"/>
      <c r="VWI11" s="52"/>
      <c r="VWJ11" s="52"/>
      <c r="VWK11" s="52"/>
      <c r="VWL11" s="52"/>
      <c r="VWM11" s="52"/>
      <c r="VWN11" s="52"/>
      <c r="VWO11" s="52"/>
      <c r="VWP11" s="52"/>
      <c r="VWQ11" s="52"/>
      <c r="VWR11" s="52"/>
      <c r="VWS11" s="52"/>
      <c r="VWT11" s="52"/>
      <c r="VWU11" s="52"/>
      <c r="VWV11" s="52"/>
      <c r="VWW11" s="52"/>
      <c r="VWX11" s="52"/>
      <c r="VWY11" s="52"/>
      <c r="VWZ11" s="52"/>
      <c r="VXA11" s="52"/>
      <c r="VXB11" s="52"/>
      <c r="VXC11" s="52"/>
      <c r="VXD11" s="52"/>
      <c r="VXE11" s="52"/>
      <c r="VXF11" s="52"/>
      <c r="VXG11" s="52"/>
      <c r="VXH11" s="52"/>
      <c r="VXI11" s="52"/>
      <c r="VXJ11" s="52"/>
      <c r="VXK11" s="52"/>
      <c r="VXL11" s="52"/>
      <c r="VXM11" s="52"/>
      <c r="VXN11" s="52"/>
      <c r="VXO11" s="52"/>
      <c r="VXP11" s="52"/>
      <c r="VXQ11" s="52"/>
      <c r="VXR11" s="52"/>
      <c r="VXS11" s="52"/>
      <c r="VXT11" s="52"/>
      <c r="VXU11" s="52"/>
      <c r="VXV11" s="52"/>
      <c r="VXW11" s="52"/>
      <c r="VXX11" s="52"/>
      <c r="VXY11" s="52"/>
      <c r="VXZ11" s="52"/>
      <c r="VYA11" s="52"/>
      <c r="VYB11" s="52"/>
      <c r="VYC11" s="52"/>
      <c r="VYD11" s="52"/>
      <c r="VYE11" s="52"/>
      <c r="VYF11" s="52"/>
      <c r="VYG11" s="52"/>
      <c r="VYH11" s="52"/>
      <c r="VYI11" s="52"/>
      <c r="VYJ11" s="52"/>
      <c r="VYK11" s="52"/>
      <c r="VYL11" s="52"/>
      <c r="VYM11" s="52"/>
      <c r="VYN11" s="52"/>
      <c r="VYO11" s="52"/>
      <c r="VYP11" s="52"/>
      <c r="VYQ11" s="52"/>
      <c r="VYR11" s="52"/>
      <c r="VYS11" s="52"/>
      <c r="VYT11" s="52"/>
      <c r="VYU11" s="52"/>
      <c r="VYV11" s="52"/>
      <c r="VYW11" s="52"/>
      <c r="VYX11" s="52"/>
      <c r="VYY11" s="52"/>
      <c r="VYZ11" s="52"/>
      <c r="VZA11" s="52"/>
      <c r="VZB11" s="52"/>
      <c r="VZC11" s="52"/>
      <c r="VZD11" s="52"/>
      <c r="VZE11" s="52"/>
      <c r="VZF11" s="52"/>
      <c r="VZG11" s="52"/>
      <c r="VZH11" s="52"/>
      <c r="VZI11" s="52"/>
      <c r="VZJ11" s="52"/>
      <c r="VZK11" s="52"/>
      <c r="VZL11" s="52"/>
      <c r="VZM11" s="52"/>
      <c r="VZN11" s="52"/>
      <c r="VZO11" s="52"/>
      <c r="VZP11" s="52"/>
      <c r="VZQ11" s="52"/>
      <c r="VZR11" s="52"/>
      <c r="VZS11" s="52"/>
      <c r="VZT11" s="52"/>
      <c r="VZU11" s="52"/>
      <c r="VZV11" s="52"/>
      <c r="VZW11" s="52"/>
      <c r="VZX11" s="52"/>
      <c r="VZY11" s="52"/>
      <c r="VZZ11" s="52"/>
      <c r="WAA11" s="52"/>
      <c r="WAB11" s="52"/>
      <c r="WAC11" s="52"/>
      <c r="WAD11" s="52"/>
      <c r="WAE11" s="52"/>
      <c r="WAF11" s="52"/>
      <c r="WAG11" s="52"/>
      <c r="WAH11" s="52"/>
      <c r="WAI11" s="52"/>
      <c r="WAJ11" s="52"/>
      <c r="WAK11" s="52"/>
      <c r="WAL11" s="52"/>
      <c r="WAM11" s="52"/>
      <c r="WAN11" s="52"/>
      <c r="WAO11" s="52"/>
      <c r="WAP11" s="52"/>
      <c r="WAQ11" s="52"/>
      <c r="WAR11" s="52"/>
      <c r="WAS11" s="52"/>
      <c r="WAT11" s="52"/>
      <c r="WAU11" s="52"/>
      <c r="WAV11" s="52"/>
      <c r="WAW11" s="52"/>
      <c r="WAX11" s="52"/>
      <c r="WAY11" s="52"/>
      <c r="WAZ11" s="52"/>
      <c r="WBA11" s="52"/>
      <c r="WBB11" s="52"/>
      <c r="WBC11" s="52"/>
      <c r="WBD11" s="52"/>
      <c r="WBE11" s="52"/>
      <c r="WBF11" s="52"/>
      <c r="WBG11" s="52"/>
      <c r="WBH11" s="52"/>
      <c r="WBI11" s="52"/>
      <c r="WBJ11" s="52"/>
      <c r="WBK11" s="52"/>
      <c r="WBL11" s="52"/>
      <c r="WBM11" s="52"/>
      <c r="WBN11" s="52"/>
      <c r="WBO11" s="52"/>
      <c r="WBP11" s="52"/>
      <c r="WBQ11" s="52"/>
      <c r="WBR11" s="52"/>
      <c r="WBS11" s="52"/>
      <c r="WBT11" s="52"/>
      <c r="WBU11" s="52"/>
      <c r="WBV11" s="52"/>
      <c r="WBW11" s="52"/>
      <c r="WBX11" s="52"/>
      <c r="WBY11" s="52"/>
      <c r="WBZ11" s="52"/>
      <c r="WCA11" s="52"/>
      <c r="WCB11" s="52"/>
      <c r="WCC11" s="52"/>
      <c r="WCD11" s="52"/>
      <c r="WCE11" s="52"/>
      <c r="WCF11" s="52"/>
      <c r="WCG11" s="52"/>
      <c r="WCH11" s="52"/>
      <c r="WCI11" s="52"/>
      <c r="WCJ11" s="52"/>
      <c r="WCK11" s="52"/>
      <c r="WCL11" s="52"/>
      <c r="WCM11" s="52"/>
      <c r="WCN11" s="52"/>
      <c r="WCO11" s="52"/>
      <c r="WCP11" s="52"/>
      <c r="WCQ11" s="52"/>
      <c r="WCR11" s="52"/>
      <c r="WCS11" s="52"/>
      <c r="WCT11" s="52"/>
      <c r="WCU11" s="52"/>
      <c r="WCV11" s="52"/>
      <c r="WCW11" s="52"/>
      <c r="WCX11" s="52"/>
      <c r="WCY11" s="52"/>
      <c r="WCZ11" s="52"/>
      <c r="WDA11" s="52"/>
      <c r="WDB11" s="52"/>
      <c r="WDC11" s="52"/>
      <c r="WDD11" s="52"/>
      <c r="WDE11" s="52"/>
      <c r="WDF11" s="52"/>
      <c r="WDG11" s="52"/>
      <c r="WDH11" s="52"/>
      <c r="WDI11" s="52"/>
      <c r="WDJ11" s="52"/>
      <c r="WDK11" s="52"/>
      <c r="WDL11" s="52"/>
      <c r="WDM11" s="52"/>
      <c r="WDN11" s="52"/>
      <c r="WDO11" s="52"/>
      <c r="WDP11" s="52"/>
      <c r="WDQ11" s="52"/>
      <c r="WDR11" s="52"/>
      <c r="WDS11" s="52"/>
      <c r="WDT11" s="52"/>
      <c r="WDU11" s="52"/>
      <c r="WDV11" s="52"/>
      <c r="WDW11" s="52"/>
      <c r="WDX11" s="52"/>
      <c r="WDY11" s="52"/>
      <c r="WDZ11" s="52"/>
      <c r="WEA11" s="52"/>
      <c r="WEB11" s="52"/>
      <c r="WEC11" s="52"/>
      <c r="WED11" s="52"/>
      <c r="WEE11" s="52"/>
      <c r="WEF11" s="52"/>
      <c r="WEG11" s="52"/>
      <c r="WEH11" s="52"/>
      <c r="WEI11" s="52"/>
      <c r="WEJ11" s="52"/>
      <c r="WEK11" s="52"/>
      <c r="WEL11" s="52"/>
      <c r="WEM11" s="52"/>
      <c r="WEN11" s="52"/>
      <c r="WEO11" s="52"/>
      <c r="WEP11" s="52"/>
      <c r="WEQ11" s="52"/>
      <c r="WER11" s="52"/>
      <c r="WES11" s="52"/>
      <c r="WET11" s="52"/>
      <c r="WEU11" s="52"/>
      <c r="WEV11" s="52"/>
      <c r="WEW11" s="52"/>
      <c r="WEX11" s="52"/>
      <c r="WEY11" s="52"/>
      <c r="WEZ11" s="52"/>
      <c r="WFA11" s="52"/>
      <c r="WFB11" s="52"/>
      <c r="WFC11" s="52"/>
      <c r="WFD11" s="52"/>
      <c r="WFE11" s="52"/>
      <c r="WFF11" s="52"/>
      <c r="WFG11" s="52"/>
      <c r="WFH11" s="52"/>
      <c r="WFI11" s="52"/>
      <c r="WFJ11" s="52"/>
      <c r="WFK11" s="52"/>
      <c r="WFL11" s="52"/>
      <c r="WFM11" s="52"/>
      <c r="WFN11" s="52"/>
      <c r="WFO11" s="52"/>
      <c r="WFP11" s="52"/>
      <c r="WFQ11" s="52"/>
      <c r="WFR11" s="52"/>
      <c r="WFS11" s="52"/>
      <c r="WFT11" s="52"/>
      <c r="WFU11" s="52"/>
      <c r="WFV11" s="52"/>
      <c r="WFW11" s="52"/>
      <c r="WFX11" s="52"/>
      <c r="WFY11" s="52"/>
      <c r="WFZ11" s="52"/>
      <c r="WGA11" s="52"/>
      <c r="WGB11" s="52"/>
      <c r="WGC11" s="52"/>
      <c r="WGD11" s="52"/>
      <c r="WGE11" s="52"/>
      <c r="WGF11" s="52"/>
      <c r="WGG11" s="52"/>
      <c r="WGH11" s="52"/>
      <c r="WGI11" s="52"/>
      <c r="WGJ11" s="52"/>
      <c r="WGK11" s="52"/>
      <c r="WGL11" s="52"/>
      <c r="WGM11" s="52"/>
      <c r="WGN11" s="52"/>
      <c r="WGO11" s="52"/>
      <c r="WGP11" s="52"/>
      <c r="WGQ11" s="52"/>
      <c r="WGR11" s="52"/>
      <c r="WGS11" s="52"/>
      <c r="WGT11" s="52"/>
      <c r="WGU11" s="52"/>
      <c r="WGV11" s="52"/>
      <c r="WGW11" s="52"/>
      <c r="WGX11" s="52"/>
      <c r="WGY11" s="52"/>
      <c r="WGZ11" s="52"/>
      <c r="WHA11" s="52"/>
      <c r="WHB11" s="52"/>
      <c r="WHC11" s="52"/>
      <c r="WHD11" s="52"/>
      <c r="WHE11" s="52"/>
      <c r="WHF11" s="52"/>
      <c r="WHG11" s="52"/>
      <c r="WHH11" s="52"/>
      <c r="WHI11" s="52"/>
      <c r="WHJ11" s="52"/>
      <c r="WHK11" s="52"/>
      <c r="WHL11" s="52"/>
      <c r="WHM11" s="52"/>
      <c r="WHN11" s="52"/>
      <c r="WHO11" s="52"/>
      <c r="WHP11" s="52"/>
      <c r="WHQ11" s="52"/>
      <c r="WHR11" s="52"/>
      <c r="WHS11" s="52"/>
      <c r="WHT11" s="52"/>
      <c r="WHU11" s="52"/>
      <c r="WHV11" s="52"/>
      <c r="WHW11" s="52"/>
      <c r="WHX11" s="52"/>
      <c r="WHY11" s="52"/>
      <c r="WHZ11" s="52"/>
      <c r="WIA11" s="52"/>
      <c r="WIB11" s="52"/>
      <c r="WIC11" s="52"/>
      <c r="WID11" s="52"/>
      <c r="WIE11" s="52"/>
      <c r="WIF11" s="52"/>
      <c r="WIG11" s="52"/>
      <c r="WIH11" s="52"/>
      <c r="WII11" s="52"/>
      <c r="WIJ11" s="52"/>
      <c r="WIK11" s="52"/>
      <c r="WIL11" s="52"/>
      <c r="WIM11" s="52"/>
      <c r="WIN11" s="52"/>
      <c r="WIO11" s="52"/>
      <c r="WIP11" s="52"/>
      <c r="WIQ11" s="52"/>
      <c r="WIR11" s="52"/>
      <c r="WIS11" s="52"/>
      <c r="WIT11" s="52"/>
      <c r="WIU11" s="52"/>
      <c r="WIV11" s="52"/>
      <c r="WIW11" s="52"/>
      <c r="WIX11" s="52"/>
      <c r="WIY11" s="52"/>
      <c r="WIZ11" s="52"/>
      <c r="WJA11" s="52"/>
      <c r="WJB11" s="52"/>
      <c r="WJC11" s="52"/>
      <c r="WJD11" s="52"/>
      <c r="WJE11" s="52"/>
      <c r="WJF11" s="52"/>
      <c r="WJG11" s="52"/>
      <c r="WJH11" s="52"/>
      <c r="WJI11" s="52"/>
      <c r="WJJ11" s="52"/>
      <c r="WJK11" s="52"/>
      <c r="WJL11" s="52"/>
      <c r="WJM11" s="52"/>
      <c r="WJN11" s="52"/>
      <c r="WJO11" s="52"/>
      <c r="WJP11" s="52"/>
      <c r="WJQ11" s="52"/>
      <c r="WJR11" s="52"/>
      <c r="WJS11" s="52"/>
      <c r="WJT11" s="52"/>
      <c r="WJU11" s="52"/>
      <c r="WJV11" s="52"/>
      <c r="WJW11" s="52"/>
      <c r="WJX11" s="52"/>
      <c r="WJY11" s="52"/>
      <c r="WJZ11" s="52"/>
      <c r="WKA11" s="52"/>
      <c r="WKB11" s="52"/>
      <c r="WKC11" s="52"/>
      <c r="WKD11" s="52"/>
      <c r="WKE11" s="52"/>
      <c r="WKF11" s="52"/>
      <c r="WKG11" s="52"/>
      <c r="WKH11" s="52"/>
      <c r="WKI11" s="52"/>
      <c r="WKJ11" s="52"/>
      <c r="WKK11" s="52"/>
      <c r="WKL11" s="52"/>
      <c r="WKM11" s="52"/>
      <c r="WKN11" s="52"/>
      <c r="WKO11" s="52"/>
      <c r="WKP11" s="52"/>
      <c r="WKQ11" s="52"/>
      <c r="WKR11" s="52"/>
      <c r="WKS11" s="52"/>
      <c r="WKT11" s="52"/>
      <c r="WKU11" s="52"/>
      <c r="WKV11" s="52"/>
      <c r="WKW11" s="52"/>
      <c r="WKX11" s="52"/>
      <c r="WKY11" s="52"/>
      <c r="WKZ11" s="52"/>
      <c r="WLA11" s="52"/>
      <c r="WLB11" s="52"/>
      <c r="WLC11" s="52"/>
      <c r="WLD11" s="52"/>
      <c r="WLE11" s="52"/>
      <c r="WLF11" s="52"/>
      <c r="WLG11" s="52"/>
      <c r="WLH11" s="52"/>
      <c r="WLI11" s="52"/>
      <c r="WLJ11" s="52"/>
      <c r="WLK11" s="52"/>
      <c r="WLL11" s="52"/>
      <c r="WLM11" s="52"/>
      <c r="WLN11" s="52"/>
      <c r="WLO11" s="52"/>
      <c r="WLP11" s="52"/>
      <c r="WLQ11" s="52"/>
      <c r="WLR11" s="52"/>
      <c r="WLS11" s="52"/>
      <c r="WLT11" s="52"/>
      <c r="WLU11" s="52"/>
      <c r="WLV11" s="52"/>
      <c r="WLW11" s="52"/>
      <c r="WLX11" s="52"/>
      <c r="WLY11" s="52"/>
      <c r="WLZ11" s="52"/>
      <c r="WMA11" s="52"/>
      <c r="WMB11" s="52"/>
      <c r="WMC11" s="52"/>
      <c r="WMD11" s="52"/>
      <c r="WME11" s="52"/>
      <c r="WMF11" s="52"/>
      <c r="WMG11" s="52"/>
      <c r="WMH11" s="52"/>
      <c r="WMI11" s="52"/>
      <c r="WMJ11" s="52"/>
      <c r="WMK11" s="52"/>
      <c r="WML11" s="52"/>
      <c r="WMM11" s="52"/>
      <c r="WMN11" s="52"/>
      <c r="WMO11" s="52"/>
      <c r="WMP11" s="52"/>
      <c r="WMQ11" s="52"/>
      <c r="WMR11" s="52"/>
      <c r="WMS11" s="52"/>
      <c r="WMT11" s="52"/>
      <c r="WMU11" s="52"/>
      <c r="WMV11" s="52"/>
      <c r="WMW11" s="52"/>
      <c r="WMX11" s="52"/>
      <c r="WMY11" s="52"/>
      <c r="WMZ11" s="52"/>
      <c r="WNA11" s="52"/>
      <c r="WNB11" s="52"/>
      <c r="WNC11" s="52"/>
      <c r="WND11" s="52"/>
      <c r="WNE11" s="52"/>
      <c r="WNF11" s="52"/>
      <c r="WNG11" s="52"/>
      <c r="WNH11" s="52"/>
      <c r="WNI11" s="52"/>
      <c r="WNJ11" s="52"/>
      <c r="WNK11" s="52"/>
      <c r="WNL11" s="52"/>
      <c r="WNM11" s="52"/>
      <c r="WNN11" s="52"/>
      <c r="WNO11" s="52"/>
      <c r="WNP11" s="52"/>
      <c r="WNQ11" s="52"/>
      <c r="WNR11" s="52"/>
      <c r="WNS11" s="52"/>
      <c r="WNT11" s="52"/>
      <c r="WNU11" s="52"/>
      <c r="WNV11" s="52"/>
      <c r="WNW11" s="52"/>
      <c r="WNX11" s="52"/>
      <c r="WNY11" s="52"/>
      <c r="WNZ11" s="52"/>
      <c r="WOA11" s="52"/>
      <c r="WOB11" s="52"/>
      <c r="WOC11" s="52"/>
      <c r="WOD11" s="52"/>
      <c r="WOE11" s="52"/>
      <c r="WOF11" s="52"/>
      <c r="WOG11" s="52"/>
      <c r="WOH11" s="52"/>
      <c r="WOI11" s="52"/>
      <c r="WOJ11" s="52"/>
      <c r="WOK11" s="52"/>
      <c r="WOL11" s="52"/>
      <c r="WOM11" s="52"/>
      <c r="WON11" s="52"/>
      <c r="WOO11" s="52"/>
      <c r="WOP11" s="52"/>
      <c r="WOQ11" s="52"/>
      <c r="WOR11" s="52"/>
      <c r="WOS11" s="52"/>
      <c r="WOT11" s="52"/>
      <c r="WOU11" s="52"/>
      <c r="WOV11" s="52"/>
      <c r="WOW11" s="52"/>
      <c r="WOX11" s="52"/>
      <c r="WOY11" s="52"/>
      <c r="WOZ11" s="52"/>
      <c r="WPA11" s="52"/>
      <c r="WPB11" s="52"/>
      <c r="WPC11" s="52"/>
      <c r="WPD11" s="52"/>
      <c r="WPE11" s="52"/>
      <c r="WPF11" s="52"/>
      <c r="WPG11" s="52"/>
      <c r="WPH11" s="52"/>
      <c r="WPI11" s="52"/>
      <c r="WPJ11" s="52"/>
      <c r="WPK11" s="52"/>
      <c r="WPL11" s="52"/>
      <c r="WPM11" s="52"/>
      <c r="WPN11" s="52"/>
      <c r="WPO11" s="52"/>
      <c r="WPP11" s="52"/>
      <c r="WPQ11" s="52"/>
      <c r="WPR11" s="52"/>
      <c r="WPS11" s="52"/>
      <c r="WPT11" s="52"/>
      <c r="WPU11" s="52"/>
      <c r="WPV11" s="52"/>
      <c r="WPW11" s="52"/>
      <c r="WPX11" s="52"/>
      <c r="WPY11" s="52"/>
      <c r="WPZ11" s="52"/>
      <c r="WQA11" s="52"/>
      <c r="WQB11" s="52"/>
      <c r="WQC11" s="52"/>
      <c r="WQD11" s="52"/>
      <c r="WQE11" s="52"/>
      <c r="WQF11" s="52"/>
      <c r="WQG11" s="52"/>
      <c r="WQH11" s="52"/>
      <c r="WQI11" s="52"/>
      <c r="WQJ11" s="52"/>
      <c r="WQK11" s="52"/>
      <c r="WQL11" s="52"/>
      <c r="WQM11" s="52"/>
      <c r="WQN11" s="52"/>
      <c r="WQO11" s="52"/>
      <c r="WQP11" s="52"/>
      <c r="WQQ11" s="52"/>
      <c r="WQR11" s="52"/>
      <c r="WQS11" s="52"/>
      <c r="WQT11" s="52"/>
      <c r="WQU11" s="52"/>
      <c r="WQV11" s="52"/>
      <c r="WQW11" s="52"/>
      <c r="WQX11" s="52"/>
      <c r="WQY11" s="52"/>
      <c r="WQZ11" s="52"/>
      <c r="WRA11" s="52"/>
      <c r="WRB11" s="52"/>
      <c r="WRC11" s="52"/>
      <c r="WRD11" s="52"/>
      <c r="WRE11" s="52"/>
      <c r="WRF11" s="52"/>
      <c r="WRG11" s="52"/>
      <c r="WRH11" s="52"/>
      <c r="WRI11" s="52"/>
      <c r="WRJ11" s="52"/>
      <c r="WRK11" s="52"/>
      <c r="WRL11" s="52"/>
      <c r="WRM11" s="52"/>
      <c r="WRN11" s="52"/>
      <c r="WRO11" s="52"/>
      <c r="WRP11" s="52"/>
      <c r="WRQ11" s="52"/>
      <c r="WRR11" s="52"/>
      <c r="WRS11" s="52"/>
      <c r="WRT11" s="52"/>
      <c r="WRU11" s="52"/>
      <c r="WRV11" s="52"/>
      <c r="WRW11" s="52"/>
      <c r="WRX11" s="52"/>
      <c r="WRY11" s="52"/>
      <c r="WRZ11" s="52"/>
      <c r="WSA11" s="52"/>
      <c r="WSB11" s="52"/>
      <c r="WSC11" s="52"/>
      <c r="WSD11" s="52"/>
      <c r="WSE11" s="52"/>
      <c r="WSF11" s="52"/>
      <c r="WSG11" s="52"/>
      <c r="WSH11" s="52"/>
      <c r="WSI11" s="52"/>
      <c r="WSJ11" s="52"/>
      <c r="WSK11" s="52"/>
      <c r="WSL11" s="52"/>
      <c r="WSM11" s="52"/>
      <c r="WSN11" s="52"/>
      <c r="WSO11" s="52"/>
      <c r="WSP11" s="52"/>
      <c r="WSQ11" s="52"/>
      <c r="WSR11" s="52"/>
      <c r="WSS11" s="52"/>
      <c r="WST11" s="52"/>
      <c r="WSU11" s="52"/>
      <c r="WSV11" s="52"/>
      <c r="WSW11" s="52"/>
      <c r="WSX11" s="52"/>
      <c r="WSY11" s="52"/>
      <c r="WSZ11" s="52"/>
      <c r="WTA11" s="52"/>
      <c r="WTB11" s="52"/>
      <c r="WTC11" s="52"/>
      <c r="WTD11" s="52"/>
      <c r="WTE11" s="52"/>
      <c r="WTF11" s="52"/>
      <c r="WTG11" s="52"/>
      <c r="WTH11" s="52"/>
      <c r="WTI11" s="52"/>
      <c r="WTJ11" s="52"/>
      <c r="WTK11" s="52"/>
      <c r="WTL11" s="52"/>
      <c r="WTM11" s="52"/>
      <c r="WTN11" s="52"/>
      <c r="WTO11" s="52"/>
      <c r="WTP11" s="52"/>
      <c r="WTQ11" s="52"/>
      <c r="WTR11" s="52"/>
      <c r="WTS11" s="52"/>
      <c r="WTT11" s="52"/>
      <c r="WTU11" s="52"/>
      <c r="WTV11" s="52"/>
      <c r="WTW11" s="52"/>
      <c r="WTX11" s="52"/>
      <c r="WTY11" s="52"/>
      <c r="WTZ11" s="52"/>
      <c r="WUA11" s="52"/>
      <c r="WUB11" s="52"/>
      <c r="WUC11" s="52"/>
      <c r="WUD11" s="52"/>
      <c r="WUE11" s="52"/>
      <c r="WUF11" s="52"/>
      <c r="WUG11" s="52"/>
      <c r="WUH11" s="52"/>
      <c r="WUI11" s="52"/>
      <c r="WUJ11" s="52"/>
      <c r="WUK11" s="52"/>
      <c r="WUL11" s="52"/>
      <c r="WUM11" s="52"/>
      <c r="WUN11" s="52"/>
      <c r="WUO11" s="52"/>
      <c r="WUP11" s="52"/>
      <c r="WUQ11" s="52"/>
      <c r="WUR11" s="52"/>
      <c r="WUS11" s="52"/>
      <c r="WUT11" s="52"/>
      <c r="WUU11" s="52"/>
      <c r="WUV11" s="52"/>
      <c r="WUW11" s="52"/>
      <c r="WUX11" s="52"/>
      <c r="WUY11" s="52"/>
      <c r="WUZ11" s="52"/>
      <c r="WVA11" s="52"/>
      <c r="WVB11" s="52"/>
      <c r="WVC11" s="52"/>
      <c r="WVD11" s="52"/>
      <c r="WVE11" s="52"/>
      <c r="WVF11" s="52"/>
      <c r="WVG11" s="52"/>
      <c r="WVH11" s="52"/>
      <c r="WVI11" s="52"/>
      <c r="WVJ11" s="52"/>
      <c r="WVK11" s="52"/>
      <c r="WVL11" s="52"/>
      <c r="WVM11" s="52"/>
      <c r="WVN11" s="52"/>
      <c r="WVO11" s="52"/>
      <c r="WVP11" s="52"/>
      <c r="WVQ11" s="52"/>
      <c r="WVR11" s="52"/>
      <c r="WVS11" s="52"/>
      <c r="WVT11" s="52"/>
      <c r="WVU11" s="52"/>
      <c r="WVV11" s="52"/>
      <c r="WVW11" s="52"/>
      <c r="WVX11" s="52"/>
      <c r="WVY11" s="52"/>
      <c r="WVZ11" s="52"/>
      <c r="WWA11" s="52"/>
      <c r="WWB11" s="52"/>
      <c r="WWC11" s="52"/>
      <c r="WWD11" s="52"/>
      <c r="WWE11" s="52"/>
      <c r="WWF11" s="52"/>
      <c r="WWG11" s="52"/>
      <c r="WWH11" s="52"/>
      <c r="WWI11" s="52"/>
      <c r="WWJ11" s="52"/>
      <c r="WWK11" s="52"/>
      <c r="WWL11" s="52"/>
      <c r="WWM11" s="52"/>
      <c r="WWN11" s="52"/>
      <c r="WWO11" s="52"/>
      <c r="WWP11" s="52"/>
      <c r="WWQ11" s="52"/>
      <c r="WWR11" s="52"/>
      <c r="WWS11" s="52"/>
      <c r="WWT11" s="52"/>
      <c r="WWU11" s="52"/>
      <c r="WWV11" s="52"/>
      <c r="WWW11" s="52"/>
      <c r="WWX11" s="52"/>
      <c r="WWY11" s="52"/>
      <c r="WWZ11" s="52"/>
      <c r="WXA11" s="52"/>
      <c r="WXB11" s="52"/>
      <c r="WXC11" s="52"/>
      <c r="WXD11" s="52"/>
      <c r="WXE11" s="52"/>
      <c r="WXF11" s="52"/>
      <c r="WXG11" s="52"/>
      <c r="WXH11" s="52"/>
      <c r="WXI11" s="52"/>
      <c r="WXJ11" s="52"/>
      <c r="WXK11" s="52"/>
      <c r="WXL11" s="52"/>
      <c r="WXM11" s="52"/>
      <c r="WXN11" s="52"/>
      <c r="WXO11" s="52"/>
      <c r="WXP11" s="52"/>
      <c r="WXQ11" s="52"/>
      <c r="WXR11" s="52"/>
      <c r="WXS11" s="52"/>
      <c r="WXT11" s="52"/>
      <c r="WXU11" s="52"/>
      <c r="WXV11" s="52"/>
      <c r="WXW11" s="52"/>
      <c r="WXX11" s="52"/>
      <c r="WXY11" s="52"/>
      <c r="WXZ11" s="52"/>
      <c r="WYA11" s="52"/>
      <c r="WYB11" s="52"/>
      <c r="WYC11" s="52"/>
      <c r="WYD11" s="52"/>
      <c r="WYE11" s="52"/>
      <c r="WYF11" s="52"/>
      <c r="WYG11" s="52"/>
      <c r="WYH11" s="52"/>
      <c r="WYI11" s="52"/>
      <c r="WYJ11" s="52"/>
      <c r="WYK11" s="52"/>
      <c r="WYL11" s="52"/>
      <c r="WYM11" s="52"/>
      <c r="WYN11" s="52"/>
      <c r="WYO11" s="52"/>
      <c r="WYP11" s="52"/>
      <c r="WYQ11" s="52"/>
      <c r="WYR11" s="52"/>
      <c r="WYS11" s="52"/>
      <c r="WYT11" s="52"/>
      <c r="WYU11" s="52"/>
      <c r="WYV11" s="52"/>
      <c r="WYW11" s="52"/>
      <c r="WYX11" s="52"/>
      <c r="WYY11" s="52"/>
      <c r="WYZ11" s="52"/>
      <c r="WZA11" s="52"/>
      <c r="WZB11" s="52"/>
      <c r="WZC11" s="52"/>
      <c r="WZD11" s="52"/>
      <c r="WZE11" s="52"/>
      <c r="WZF11" s="52"/>
      <c r="WZG11" s="52"/>
      <c r="WZH11" s="52"/>
      <c r="WZI11" s="52"/>
      <c r="WZJ11" s="52"/>
      <c r="WZK11" s="52"/>
      <c r="WZL11" s="52"/>
      <c r="WZM11" s="52"/>
      <c r="WZN11" s="52"/>
      <c r="WZO11" s="52"/>
      <c r="WZP11" s="52"/>
      <c r="WZQ11" s="52"/>
      <c r="WZR11" s="52"/>
      <c r="WZS11" s="52"/>
      <c r="WZT11" s="52"/>
      <c r="WZU11" s="52"/>
      <c r="WZV11" s="52"/>
      <c r="WZW11" s="52"/>
      <c r="WZX11" s="52"/>
      <c r="WZY11" s="52"/>
      <c r="WZZ11" s="52"/>
      <c r="XAA11" s="52"/>
      <c r="XAB11" s="52"/>
      <c r="XAC11" s="52"/>
      <c r="XAD11" s="52"/>
      <c r="XAE11" s="52"/>
      <c r="XAF11" s="52"/>
      <c r="XAG11" s="52"/>
      <c r="XAH11" s="52"/>
      <c r="XAI11" s="52"/>
      <c r="XAJ11" s="52"/>
      <c r="XAK11" s="52"/>
      <c r="XAL11" s="52"/>
      <c r="XAM11" s="52"/>
      <c r="XAN11" s="52"/>
      <c r="XAO11" s="52"/>
      <c r="XAP11" s="52"/>
      <c r="XAQ11" s="52"/>
      <c r="XAR11" s="52"/>
      <c r="XAS11" s="52"/>
      <c r="XAT11" s="52"/>
      <c r="XAU11" s="52"/>
      <c r="XAV11" s="52"/>
      <c r="XAW11" s="52"/>
      <c r="XAX11" s="52"/>
      <c r="XAY11" s="52"/>
      <c r="XAZ11" s="52"/>
      <c r="XBA11" s="52"/>
      <c r="XBB11" s="52"/>
      <c r="XBC11" s="52"/>
      <c r="XBD11" s="52"/>
      <c r="XBE11" s="52"/>
      <c r="XBF11" s="52"/>
      <c r="XBG11" s="52"/>
      <c r="XBH11" s="52"/>
      <c r="XBI11" s="52"/>
      <c r="XBJ11" s="52"/>
      <c r="XBK11" s="52"/>
      <c r="XBL11" s="52"/>
      <c r="XBM11" s="52"/>
      <c r="XBN11" s="52"/>
      <c r="XBO11" s="52"/>
      <c r="XBP11" s="52"/>
      <c r="XBQ11" s="52"/>
      <c r="XBR11" s="52"/>
      <c r="XBS11" s="52"/>
      <c r="XBT11" s="52"/>
      <c r="XBU11" s="52"/>
      <c r="XBV11" s="52"/>
      <c r="XBW11" s="52"/>
      <c r="XBX11" s="52"/>
      <c r="XBY11" s="52"/>
      <c r="XBZ11" s="52"/>
      <c r="XCA11" s="52"/>
      <c r="XCB11" s="52"/>
      <c r="XCC11" s="52"/>
      <c r="XCD11" s="52"/>
      <c r="XCE11" s="52"/>
      <c r="XCF11" s="52"/>
      <c r="XCG11" s="52"/>
      <c r="XCH11" s="52"/>
      <c r="XCI11" s="52"/>
      <c r="XCJ11" s="52"/>
      <c r="XCK11" s="52"/>
      <c r="XCL11" s="52"/>
      <c r="XCM11" s="52"/>
      <c r="XCN11" s="52"/>
      <c r="XCO11" s="52"/>
      <c r="XCP11" s="52"/>
      <c r="XCQ11" s="52"/>
      <c r="XCR11" s="52"/>
      <c r="XCS11" s="52"/>
      <c r="XCT11" s="52"/>
      <c r="XCU11" s="52"/>
      <c r="XCV11" s="52"/>
      <c r="XCW11" s="52"/>
      <c r="XCX11" s="52"/>
      <c r="XCY11" s="52"/>
      <c r="XCZ11" s="52"/>
      <c r="XDA11" s="52"/>
      <c r="XDB11" s="52"/>
      <c r="XDC11" s="52"/>
      <c r="XDD11" s="52"/>
      <c r="XDE11" s="52"/>
      <c r="XDF11" s="52"/>
      <c r="XDG11" s="52"/>
      <c r="XDH11" s="52"/>
      <c r="XDI11" s="52"/>
      <c r="XDJ11" s="52"/>
      <c r="XDK11" s="52"/>
      <c r="XDL11" s="52"/>
      <c r="XDM11" s="52"/>
      <c r="XDN11" s="52"/>
      <c r="XDO11" s="52"/>
      <c r="XDP11" s="52"/>
      <c r="XDQ11" s="52"/>
      <c r="XDR11" s="52"/>
      <c r="XDS11" s="52"/>
      <c r="XDT11" s="52"/>
      <c r="XDU11" s="52"/>
      <c r="XDV11" s="52"/>
      <c r="XDW11" s="52"/>
      <c r="XDX11" s="52"/>
      <c r="XDY11" s="52"/>
      <c r="XDZ11" s="52"/>
      <c r="XEA11" s="52"/>
      <c r="XEB11" s="52"/>
      <c r="XEC11" s="52"/>
      <c r="XED11" s="52"/>
      <c r="XEE11" s="52"/>
      <c r="XEF11" s="52"/>
      <c r="XEG11" s="52"/>
      <c r="XEH11" s="52"/>
      <c r="XEI11" s="52"/>
      <c r="XEJ11" s="52"/>
      <c r="XEK11" s="52"/>
      <c r="XEL11" s="52"/>
      <c r="XEM11" s="52"/>
      <c r="XEN11" s="52"/>
      <c r="XEO11" s="52"/>
      <c r="XEP11" s="52"/>
      <c r="XEQ11" s="52"/>
      <c r="XER11" s="52"/>
      <c r="XES11" s="52"/>
      <c r="XET11" s="52"/>
      <c r="XEU11" s="52"/>
      <c r="XEV11" s="52"/>
      <c r="XEW11" s="52"/>
      <c r="XEX11" s="52"/>
      <c r="XEY11" s="52"/>
      <c r="XEZ11" s="52"/>
      <c r="XFA11" s="52"/>
      <c r="XFB11" s="52"/>
      <c r="XFC11" s="52"/>
    </row>
    <row r="12" spans="1:16383" ht="11.4" customHeight="1" thickTop="1"/>
    <row r="13" spans="1:16383" ht="11.4" customHeight="1"/>
    <row r="14" spans="1:16383" ht="15" customHeight="1">
      <c r="B14" s="70" t="s">
        <v>101</v>
      </c>
    </row>
    <row r="15" spans="1:16383" ht="12" customHeight="1">
      <c r="D15" s="71" t="s">
        <v>102</v>
      </c>
      <c r="J15" s="69" t="s">
        <v>96</v>
      </c>
      <c r="K15" s="61"/>
      <c r="N15" s="73">
        <f t="shared" ref="N15:W15" si="4">MDB.Receivable.01.A.Ca</f>
        <v>0</v>
      </c>
      <c r="O15" s="73">
        <f t="shared" si="4"/>
        <v>23.958333333333343</v>
      </c>
      <c r="P15" s="73">
        <f t="shared" si="4"/>
        <v>29.166666666666657</v>
      </c>
      <c r="Q15" s="73">
        <f t="shared" si="4"/>
        <v>34.374999999999972</v>
      </c>
      <c r="R15" s="73">
        <f t="shared" si="4"/>
        <v>39.583333333333314</v>
      </c>
      <c r="S15" s="73">
        <f t="shared" si="4"/>
        <v>44.791666666666657</v>
      </c>
      <c r="T15" s="73">
        <f t="shared" si="4"/>
        <v>49.999999999999943</v>
      </c>
      <c r="U15" s="73">
        <f t="shared" si="4"/>
        <v>55.208333333333314</v>
      </c>
      <c r="V15" s="73">
        <f t="shared" si="4"/>
        <v>0</v>
      </c>
      <c r="W15" s="73">
        <f t="shared" si="4"/>
        <v>0</v>
      </c>
      <c r="X15" s="72"/>
    </row>
    <row r="16" spans="1:16383" ht="12" customHeight="1">
      <c r="D16" s="71" t="s">
        <v>103</v>
      </c>
      <c r="J16" s="69" t="s">
        <v>96</v>
      </c>
      <c r="K16" s="61"/>
      <c r="N16" s="73">
        <f t="shared" ref="N16:W16" si="5">MDB.Receivable.02.A.Ca</f>
        <v>0</v>
      </c>
      <c r="O16" s="73">
        <f t="shared" si="5"/>
        <v>23.958333333333336</v>
      </c>
      <c r="P16" s="73">
        <f t="shared" si="5"/>
        <v>29.166666666666668</v>
      </c>
      <c r="Q16" s="73">
        <f t="shared" si="5"/>
        <v>34.375</v>
      </c>
      <c r="R16" s="73">
        <f t="shared" si="5"/>
        <v>39.583333333333336</v>
      </c>
      <c r="S16" s="73">
        <f t="shared" si="5"/>
        <v>44.791666666666671</v>
      </c>
      <c r="T16" s="73">
        <f t="shared" si="5"/>
        <v>50</v>
      </c>
      <c r="U16" s="73">
        <f t="shared" si="5"/>
        <v>55.208333333333336</v>
      </c>
      <c r="V16" s="73">
        <f t="shared" si="5"/>
        <v>0</v>
      </c>
      <c r="W16" s="73">
        <f t="shared" si="5"/>
        <v>0</v>
      </c>
      <c r="X16" s="72"/>
    </row>
    <row r="17" spans="1:16383" ht="12" customHeight="1"/>
    <row r="18" spans="1:16383" ht="12" customHeight="1"/>
    <row r="19" spans="1:16383" s="56" customFormat="1" ht="18" customHeight="1" thickBot="1">
      <c r="A19" s="19" t="s">
        <v>91</v>
      </c>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52"/>
      <c r="BP19" s="52"/>
      <c r="BQ19" s="52"/>
      <c r="BR19" s="52"/>
      <c r="BS19" s="52"/>
      <c r="BT19" s="52"/>
      <c r="BU19" s="52"/>
      <c r="BV19" s="52"/>
      <c r="BW19" s="52"/>
      <c r="BX19" s="52"/>
      <c r="BY19" s="52"/>
      <c r="BZ19" s="52"/>
      <c r="CA19" s="52"/>
      <c r="CB19" s="52"/>
      <c r="CC19" s="52"/>
      <c r="CD19" s="52"/>
      <c r="CE19" s="52"/>
      <c r="CF19" s="52"/>
      <c r="CG19" s="52"/>
      <c r="CH19" s="52"/>
      <c r="CI19" s="52"/>
      <c r="CJ19" s="52"/>
      <c r="CK19" s="52"/>
      <c r="CL19" s="52"/>
      <c r="CM19" s="52"/>
      <c r="CN19" s="52"/>
      <c r="CO19" s="52"/>
      <c r="CP19" s="52"/>
      <c r="CQ19" s="52"/>
      <c r="CR19" s="52"/>
      <c r="CS19" s="52"/>
      <c r="CT19" s="52"/>
      <c r="CU19" s="52"/>
      <c r="CV19" s="52"/>
      <c r="CW19" s="52"/>
      <c r="CX19" s="52"/>
      <c r="CY19" s="52"/>
      <c r="CZ19" s="52"/>
      <c r="DA19" s="52"/>
      <c r="DB19" s="52"/>
      <c r="DC19" s="52"/>
      <c r="DD19" s="52"/>
      <c r="DE19" s="52"/>
      <c r="DF19" s="52"/>
      <c r="DG19" s="52"/>
      <c r="DH19" s="52"/>
      <c r="DI19" s="52"/>
      <c r="DJ19" s="52"/>
      <c r="DK19" s="52"/>
      <c r="DL19" s="52"/>
      <c r="DM19" s="52"/>
      <c r="DN19" s="52"/>
      <c r="DO19" s="52"/>
      <c r="DP19" s="52"/>
      <c r="DQ19" s="52"/>
      <c r="DR19" s="52"/>
      <c r="DS19" s="52"/>
      <c r="DT19" s="52"/>
      <c r="DU19" s="52"/>
      <c r="DV19" s="52"/>
      <c r="DW19" s="52"/>
      <c r="DX19" s="52"/>
      <c r="DY19" s="52"/>
      <c r="DZ19" s="52"/>
      <c r="EA19" s="52"/>
      <c r="EB19" s="52"/>
      <c r="EC19" s="52"/>
      <c r="ED19" s="52"/>
      <c r="EE19" s="52"/>
      <c r="EF19" s="52"/>
      <c r="EG19" s="52"/>
      <c r="EH19" s="52"/>
      <c r="EI19" s="52"/>
      <c r="EJ19" s="52"/>
      <c r="EK19" s="52"/>
      <c r="EL19" s="52"/>
      <c r="EM19" s="52"/>
      <c r="EN19" s="52"/>
      <c r="EO19" s="52"/>
      <c r="EP19" s="52"/>
      <c r="EQ19" s="52"/>
      <c r="ER19" s="52"/>
      <c r="ES19" s="52"/>
      <c r="ET19" s="52"/>
      <c r="EU19" s="52"/>
      <c r="EV19" s="52"/>
      <c r="EW19" s="52"/>
      <c r="EX19" s="52"/>
      <c r="EY19" s="52"/>
      <c r="EZ19" s="52"/>
      <c r="FA19" s="52"/>
      <c r="FB19" s="52"/>
      <c r="FC19" s="52"/>
      <c r="FD19" s="52"/>
      <c r="FE19" s="52"/>
      <c r="FF19" s="52"/>
      <c r="FG19" s="52"/>
      <c r="FH19" s="52"/>
      <c r="FI19" s="52"/>
      <c r="FJ19" s="52"/>
      <c r="FK19" s="52"/>
      <c r="FL19" s="52"/>
      <c r="FM19" s="52"/>
      <c r="FN19" s="52"/>
      <c r="FO19" s="52"/>
      <c r="FP19" s="52"/>
      <c r="FQ19" s="52"/>
      <c r="FR19" s="52"/>
      <c r="FS19" s="52"/>
      <c r="FT19" s="52"/>
      <c r="FU19" s="52"/>
      <c r="FV19" s="52"/>
      <c r="FW19" s="52"/>
      <c r="FX19" s="52"/>
      <c r="FY19" s="52"/>
      <c r="FZ19" s="52"/>
      <c r="GA19" s="52"/>
      <c r="GB19" s="52"/>
      <c r="GC19" s="52"/>
      <c r="GD19" s="52"/>
      <c r="GE19" s="52"/>
      <c r="GF19" s="52"/>
      <c r="GG19" s="52"/>
      <c r="GH19" s="52"/>
      <c r="GI19" s="52"/>
      <c r="GJ19" s="52"/>
      <c r="GK19" s="52"/>
      <c r="GL19" s="52"/>
      <c r="GM19" s="52"/>
      <c r="GN19" s="52"/>
      <c r="GO19" s="52"/>
      <c r="GP19" s="52"/>
      <c r="GQ19" s="52"/>
      <c r="GR19" s="52"/>
      <c r="GS19" s="52"/>
      <c r="GT19" s="52"/>
      <c r="GU19" s="52"/>
      <c r="GV19" s="52"/>
      <c r="GW19" s="52"/>
      <c r="GX19" s="52"/>
      <c r="GY19" s="52"/>
      <c r="GZ19" s="52"/>
      <c r="HA19" s="52"/>
      <c r="HB19" s="52"/>
      <c r="HC19" s="52"/>
      <c r="HD19" s="52"/>
      <c r="HE19" s="52"/>
      <c r="HF19" s="52"/>
      <c r="HG19" s="52"/>
      <c r="HH19" s="52"/>
      <c r="HI19" s="52"/>
      <c r="HJ19" s="52"/>
      <c r="HK19" s="52"/>
      <c r="HL19" s="52"/>
      <c r="HM19" s="52"/>
      <c r="HN19" s="52"/>
      <c r="HO19" s="52"/>
      <c r="HP19" s="52"/>
      <c r="HQ19" s="52"/>
      <c r="HR19" s="52"/>
      <c r="HS19" s="52"/>
      <c r="HT19" s="52"/>
      <c r="HU19" s="52"/>
      <c r="HV19" s="52"/>
      <c r="HW19" s="52"/>
      <c r="HX19" s="52"/>
      <c r="HY19" s="52"/>
      <c r="HZ19" s="52"/>
      <c r="IA19" s="52"/>
      <c r="IB19" s="52"/>
      <c r="IC19" s="52"/>
      <c r="ID19" s="52"/>
      <c r="IE19" s="52"/>
      <c r="IF19" s="52"/>
      <c r="IG19" s="52"/>
      <c r="IH19" s="52"/>
      <c r="II19" s="52"/>
      <c r="IJ19" s="52"/>
      <c r="IK19" s="52"/>
      <c r="IL19" s="52"/>
      <c r="IM19" s="52"/>
      <c r="IN19" s="52"/>
      <c r="IO19" s="52"/>
      <c r="IP19" s="52"/>
      <c r="IQ19" s="52"/>
      <c r="IR19" s="52"/>
      <c r="IS19" s="52"/>
      <c r="IT19" s="52"/>
      <c r="IU19" s="52"/>
      <c r="IV19" s="52"/>
      <c r="IW19" s="52"/>
      <c r="IX19" s="52"/>
      <c r="IY19" s="52"/>
      <c r="IZ19" s="52"/>
      <c r="JA19" s="52"/>
      <c r="JB19" s="52"/>
      <c r="JC19" s="52"/>
      <c r="JD19" s="52"/>
      <c r="JE19" s="52"/>
      <c r="JF19" s="52"/>
      <c r="JG19" s="52"/>
      <c r="JH19" s="52"/>
      <c r="JI19" s="52"/>
      <c r="JJ19" s="52"/>
      <c r="JK19" s="52"/>
      <c r="JL19" s="52"/>
      <c r="JM19" s="52"/>
      <c r="JN19" s="52"/>
      <c r="JO19" s="52"/>
      <c r="JP19" s="52"/>
      <c r="JQ19" s="52"/>
      <c r="JR19" s="52"/>
      <c r="JS19" s="52"/>
      <c r="JT19" s="52"/>
      <c r="JU19" s="52"/>
      <c r="JV19" s="52"/>
      <c r="JW19" s="52"/>
      <c r="JX19" s="52"/>
      <c r="JY19" s="52"/>
      <c r="JZ19" s="52"/>
      <c r="KA19" s="52"/>
      <c r="KB19" s="52"/>
      <c r="KC19" s="52"/>
      <c r="KD19" s="52"/>
      <c r="KE19" s="52"/>
      <c r="KF19" s="52"/>
      <c r="KG19" s="52"/>
      <c r="KH19" s="52"/>
      <c r="KI19" s="52"/>
      <c r="KJ19" s="52"/>
      <c r="KK19" s="52"/>
      <c r="KL19" s="52"/>
      <c r="KM19" s="52"/>
      <c r="KN19" s="52"/>
      <c r="KO19" s="52"/>
      <c r="KP19" s="52"/>
      <c r="KQ19" s="52"/>
      <c r="KR19" s="52"/>
      <c r="KS19" s="52"/>
      <c r="KT19" s="52"/>
      <c r="KU19" s="52"/>
      <c r="KV19" s="52"/>
      <c r="KW19" s="52"/>
      <c r="KX19" s="52"/>
      <c r="KY19" s="52"/>
      <c r="KZ19" s="52"/>
      <c r="LA19" s="52"/>
      <c r="LB19" s="52"/>
      <c r="LC19" s="52"/>
      <c r="LD19" s="52"/>
      <c r="LE19" s="52"/>
      <c r="LF19" s="52"/>
      <c r="LG19" s="52"/>
      <c r="LH19" s="52"/>
      <c r="LI19" s="52"/>
      <c r="LJ19" s="52"/>
      <c r="LK19" s="52"/>
      <c r="LL19" s="52"/>
      <c r="LM19" s="52"/>
      <c r="LN19" s="52"/>
      <c r="LO19" s="52"/>
      <c r="LP19" s="52"/>
      <c r="LQ19" s="52"/>
      <c r="LR19" s="52"/>
      <c r="LS19" s="52"/>
      <c r="LT19" s="52"/>
      <c r="LU19" s="52"/>
      <c r="LV19" s="52"/>
      <c r="LW19" s="52"/>
      <c r="LX19" s="52"/>
      <c r="LY19" s="52"/>
      <c r="LZ19" s="52"/>
      <c r="MA19" s="52"/>
      <c r="MB19" s="52"/>
      <c r="MC19" s="52"/>
      <c r="MD19" s="52"/>
      <c r="ME19" s="52"/>
      <c r="MF19" s="52"/>
      <c r="MG19" s="52"/>
      <c r="MH19" s="52"/>
      <c r="MI19" s="52"/>
      <c r="MJ19" s="52"/>
      <c r="MK19" s="52"/>
      <c r="ML19" s="52"/>
      <c r="MM19" s="52"/>
      <c r="MN19" s="52"/>
      <c r="MO19" s="52"/>
      <c r="MP19" s="52"/>
      <c r="MQ19" s="52"/>
      <c r="MR19" s="52"/>
      <c r="MS19" s="52"/>
      <c r="MT19" s="52"/>
      <c r="MU19" s="52"/>
      <c r="MV19" s="52"/>
      <c r="MW19" s="52"/>
      <c r="MX19" s="52"/>
      <c r="MY19" s="52"/>
      <c r="MZ19" s="52"/>
      <c r="NA19" s="52"/>
      <c r="NB19" s="52"/>
      <c r="NC19" s="52"/>
      <c r="ND19" s="52"/>
      <c r="NE19" s="52"/>
      <c r="NF19" s="52"/>
      <c r="NG19" s="52"/>
      <c r="NH19" s="52"/>
      <c r="NI19" s="52"/>
      <c r="NJ19" s="52"/>
      <c r="NK19" s="52"/>
      <c r="NL19" s="52"/>
      <c r="NM19" s="52"/>
      <c r="NN19" s="52"/>
      <c r="NO19" s="52"/>
      <c r="NP19" s="52"/>
      <c r="NQ19" s="52"/>
      <c r="NR19" s="52"/>
      <c r="NS19" s="52"/>
      <c r="NT19" s="52"/>
      <c r="NU19" s="52"/>
      <c r="NV19" s="52"/>
      <c r="NW19" s="52"/>
      <c r="NX19" s="52"/>
      <c r="NY19" s="52"/>
      <c r="NZ19" s="52"/>
      <c r="OA19" s="52"/>
      <c r="OB19" s="52"/>
      <c r="OC19" s="52"/>
      <c r="OD19" s="52"/>
      <c r="OE19" s="52"/>
      <c r="OF19" s="52"/>
      <c r="OG19" s="52"/>
      <c r="OH19" s="52"/>
      <c r="OI19" s="52"/>
      <c r="OJ19" s="52"/>
      <c r="OK19" s="52"/>
      <c r="OL19" s="52"/>
      <c r="OM19" s="52"/>
      <c r="ON19" s="52"/>
      <c r="OO19" s="52"/>
      <c r="OP19" s="52"/>
      <c r="OQ19" s="52"/>
      <c r="OR19" s="52"/>
      <c r="OS19" s="52"/>
      <c r="OT19" s="52"/>
      <c r="OU19" s="52"/>
      <c r="OV19" s="52"/>
      <c r="OW19" s="52"/>
      <c r="OX19" s="52"/>
      <c r="OY19" s="52"/>
      <c r="OZ19" s="52"/>
      <c r="PA19" s="52"/>
      <c r="PB19" s="52"/>
      <c r="PC19" s="52"/>
      <c r="PD19" s="52"/>
      <c r="PE19" s="52"/>
      <c r="PF19" s="52"/>
      <c r="PG19" s="52"/>
      <c r="PH19" s="52"/>
      <c r="PI19" s="52"/>
      <c r="PJ19" s="52"/>
      <c r="PK19" s="52"/>
      <c r="PL19" s="52"/>
      <c r="PM19" s="52"/>
      <c r="PN19" s="52"/>
      <c r="PO19" s="52"/>
      <c r="PP19" s="52"/>
      <c r="PQ19" s="52"/>
      <c r="PR19" s="52"/>
      <c r="PS19" s="52"/>
      <c r="PT19" s="52"/>
      <c r="PU19" s="52"/>
      <c r="PV19" s="52"/>
      <c r="PW19" s="52"/>
      <c r="PX19" s="52"/>
      <c r="PY19" s="52"/>
      <c r="PZ19" s="52"/>
      <c r="QA19" s="52"/>
      <c r="QB19" s="52"/>
      <c r="QC19" s="52"/>
      <c r="QD19" s="52"/>
      <c r="QE19" s="52"/>
      <c r="QF19" s="52"/>
      <c r="QG19" s="52"/>
      <c r="QH19" s="52"/>
      <c r="QI19" s="52"/>
      <c r="QJ19" s="52"/>
      <c r="QK19" s="52"/>
      <c r="QL19" s="52"/>
      <c r="QM19" s="52"/>
      <c r="QN19" s="52"/>
      <c r="QO19" s="52"/>
      <c r="QP19" s="52"/>
      <c r="QQ19" s="52"/>
      <c r="QR19" s="52"/>
      <c r="QS19" s="52"/>
      <c r="QT19" s="52"/>
      <c r="QU19" s="52"/>
      <c r="QV19" s="52"/>
      <c r="QW19" s="52"/>
      <c r="QX19" s="52"/>
      <c r="QY19" s="52"/>
      <c r="QZ19" s="52"/>
      <c r="RA19" s="52"/>
      <c r="RB19" s="52"/>
      <c r="RC19" s="52"/>
      <c r="RD19" s="52"/>
      <c r="RE19" s="52"/>
      <c r="RF19" s="52"/>
      <c r="RG19" s="52"/>
      <c r="RH19" s="52"/>
      <c r="RI19" s="52"/>
      <c r="RJ19" s="52"/>
      <c r="RK19" s="52"/>
      <c r="RL19" s="52"/>
      <c r="RM19" s="52"/>
      <c r="RN19" s="52"/>
      <c r="RO19" s="52"/>
      <c r="RP19" s="52"/>
      <c r="RQ19" s="52"/>
      <c r="RR19" s="52"/>
      <c r="RS19" s="52"/>
      <c r="RT19" s="52"/>
      <c r="RU19" s="52"/>
      <c r="RV19" s="52"/>
      <c r="RW19" s="52"/>
      <c r="RX19" s="52"/>
      <c r="RY19" s="52"/>
      <c r="RZ19" s="52"/>
      <c r="SA19" s="52"/>
      <c r="SB19" s="52"/>
      <c r="SC19" s="52"/>
      <c r="SD19" s="52"/>
      <c r="SE19" s="52"/>
      <c r="SF19" s="52"/>
      <c r="SG19" s="52"/>
      <c r="SH19" s="52"/>
      <c r="SI19" s="52"/>
      <c r="SJ19" s="52"/>
      <c r="SK19" s="52"/>
      <c r="SL19" s="52"/>
      <c r="SM19" s="52"/>
      <c r="SN19" s="52"/>
      <c r="SO19" s="52"/>
      <c r="SP19" s="52"/>
      <c r="SQ19" s="52"/>
      <c r="SR19" s="52"/>
      <c r="SS19" s="52"/>
      <c r="ST19" s="52"/>
      <c r="SU19" s="52"/>
      <c r="SV19" s="52"/>
      <c r="SW19" s="52"/>
      <c r="SX19" s="52"/>
      <c r="SY19" s="52"/>
      <c r="SZ19" s="52"/>
      <c r="TA19" s="52"/>
      <c r="TB19" s="52"/>
      <c r="TC19" s="52"/>
      <c r="TD19" s="52"/>
      <c r="TE19" s="52"/>
      <c r="TF19" s="52"/>
      <c r="TG19" s="52"/>
      <c r="TH19" s="52"/>
      <c r="TI19" s="52"/>
      <c r="TJ19" s="52"/>
      <c r="TK19" s="52"/>
      <c r="TL19" s="52"/>
      <c r="TM19" s="52"/>
      <c r="TN19" s="52"/>
      <c r="TO19" s="52"/>
      <c r="TP19" s="52"/>
      <c r="TQ19" s="52"/>
      <c r="TR19" s="52"/>
      <c r="TS19" s="52"/>
      <c r="TT19" s="52"/>
      <c r="TU19" s="52"/>
      <c r="TV19" s="52"/>
      <c r="TW19" s="52"/>
      <c r="TX19" s="52"/>
      <c r="TY19" s="52"/>
      <c r="TZ19" s="52"/>
      <c r="UA19" s="52"/>
      <c r="UB19" s="52"/>
      <c r="UC19" s="52"/>
      <c r="UD19" s="52"/>
      <c r="UE19" s="52"/>
      <c r="UF19" s="52"/>
      <c r="UG19" s="52"/>
      <c r="UH19" s="52"/>
      <c r="UI19" s="52"/>
      <c r="UJ19" s="52"/>
      <c r="UK19" s="52"/>
      <c r="UL19" s="52"/>
      <c r="UM19" s="52"/>
      <c r="UN19" s="52"/>
      <c r="UO19" s="52"/>
      <c r="UP19" s="52"/>
      <c r="UQ19" s="52"/>
      <c r="UR19" s="52"/>
      <c r="US19" s="52"/>
      <c r="UT19" s="52"/>
      <c r="UU19" s="52"/>
      <c r="UV19" s="52"/>
      <c r="UW19" s="52"/>
      <c r="UX19" s="52"/>
      <c r="UY19" s="52"/>
      <c r="UZ19" s="52"/>
      <c r="VA19" s="52"/>
      <c r="VB19" s="52"/>
      <c r="VC19" s="52"/>
      <c r="VD19" s="52"/>
      <c r="VE19" s="52"/>
      <c r="VF19" s="52"/>
      <c r="VG19" s="52"/>
      <c r="VH19" s="52"/>
      <c r="VI19" s="52"/>
      <c r="VJ19" s="52"/>
      <c r="VK19" s="52"/>
      <c r="VL19" s="52"/>
      <c r="VM19" s="52"/>
      <c r="VN19" s="52"/>
      <c r="VO19" s="52"/>
      <c r="VP19" s="52"/>
      <c r="VQ19" s="52"/>
      <c r="VR19" s="52"/>
      <c r="VS19" s="52"/>
      <c r="VT19" s="52"/>
      <c r="VU19" s="52"/>
      <c r="VV19" s="52"/>
      <c r="VW19" s="52"/>
      <c r="VX19" s="52"/>
      <c r="VY19" s="52"/>
      <c r="VZ19" s="52"/>
      <c r="WA19" s="52"/>
      <c r="WB19" s="52"/>
      <c r="WC19" s="52"/>
      <c r="WD19" s="52"/>
      <c r="WE19" s="52"/>
      <c r="WF19" s="52"/>
      <c r="WG19" s="52"/>
      <c r="WH19" s="52"/>
      <c r="WI19" s="52"/>
      <c r="WJ19" s="52"/>
      <c r="WK19" s="52"/>
      <c r="WL19" s="52"/>
      <c r="WM19" s="52"/>
      <c r="WN19" s="52"/>
      <c r="WO19" s="52"/>
      <c r="WP19" s="52"/>
      <c r="WQ19" s="52"/>
      <c r="WR19" s="52"/>
      <c r="WS19" s="52"/>
      <c r="WT19" s="52"/>
      <c r="WU19" s="52"/>
      <c r="WV19" s="52"/>
      <c r="WW19" s="52"/>
      <c r="WX19" s="52"/>
      <c r="WY19" s="52"/>
      <c r="WZ19" s="52"/>
      <c r="XA19" s="52"/>
      <c r="XB19" s="52"/>
      <c r="XC19" s="52"/>
      <c r="XD19" s="52"/>
      <c r="XE19" s="52"/>
      <c r="XF19" s="52"/>
      <c r="XG19" s="52"/>
      <c r="XH19" s="52"/>
      <c r="XI19" s="52"/>
      <c r="XJ19" s="52"/>
      <c r="XK19" s="52"/>
      <c r="XL19" s="52"/>
      <c r="XM19" s="52"/>
      <c r="XN19" s="52"/>
      <c r="XO19" s="52"/>
      <c r="XP19" s="52"/>
      <c r="XQ19" s="52"/>
      <c r="XR19" s="52"/>
      <c r="XS19" s="52"/>
      <c r="XT19" s="52"/>
      <c r="XU19" s="52"/>
      <c r="XV19" s="52"/>
      <c r="XW19" s="52"/>
      <c r="XX19" s="52"/>
      <c r="XY19" s="52"/>
      <c r="XZ19" s="52"/>
      <c r="YA19" s="52"/>
      <c r="YB19" s="52"/>
      <c r="YC19" s="52"/>
      <c r="YD19" s="52"/>
      <c r="YE19" s="52"/>
      <c r="YF19" s="52"/>
      <c r="YG19" s="52"/>
      <c r="YH19" s="52"/>
      <c r="YI19" s="52"/>
      <c r="YJ19" s="52"/>
      <c r="YK19" s="52"/>
      <c r="YL19" s="52"/>
      <c r="YM19" s="52"/>
      <c r="YN19" s="52"/>
      <c r="YO19" s="52"/>
      <c r="YP19" s="52"/>
      <c r="YQ19" s="52"/>
      <c r="YR19" s="52"/>
      <c r="YS19" s="52"/>
      <c r="YT19" s="52"/>
      <c r="YU19" s="52"/>
      <c r="YV19" s="52"/>
      <c r="YW19" s="52"/>
      <c r="YX19" s="52"/>
      <c r="YY19" s="52"/>
      <c r="YZ19" s="52"/>
      <c r="ZA19" s="52"/>
      <c r="ZB19" s="52"/>
      <c r="ZC19" s="52"/>
      <c r="ZD19" s="52"/>
      <c r="ZE19" s="52"/>
      <c r="ZF19" s="52"/>
      <c r="ZG19" s="52"/>
      <c r="ZH19" s="52"/>
      <c r="ZI19" s="52"/>
      <c r="ZJ19" s="52"/>
      <c r="ZK19" s="52"/>
      <c r="ZL19" s="52"/>
      <c r="ZM19" s="52"/>
      <c r="ZN19" s="52"/>
      <c r="ZO19" s="52"/>
      <c r="ZP19" s="52"/>
      <c r="ZQ19" s="52"/>
      <c r="ZR19" s="52"/>
      <c r="ZS19" s="52"/>
      <c r="ZT19" s="52"/>
      <c r="ZU19" s="52"/>
      <c r="ZV19" s="52"/>
      <c r="ZW19" s="52"/>
      <c r="ZX19" s="52"/>
      <c r="ZY19" s="52"/>
      <c r="ZZ19" s="52"/>
      <c r="AAA19" s="52"/>
      <c r="AAB19" s="52"/>
      <c r="AAC19" s="52"/>
      <c r="AAD19" s="52"/>
      <c r="AAE19" s="52"/>
      <c r="AAF19" s="52"/>
      <c r="AAG19" s="52"/>
      <c r="AAH19" s="52"/>
      <c r="AAI19" s="52"/>
      <c r="AAJ19" s="52"/>
      <c r="AAK19" s="52"/>
      <c r="AAL19" s="52"/>
      <c r="AAM19" s="52"/>
      <c r="AAN19" s="52"/>
      <c r="AAO19" s="52"/>
      <c r="AAP19" s="52"/>
      <c r="AAQ19" s="52"/>
      <c r="AAR19" s="52"/>
      <c r="AAS19" s="52"/>
      <c r="AAT19" s="52"/>
      <c r="AAU19" s="52"/>
      <c r="AAV19" s="52"/>
      <c r="AAW19" s="52"/>
      <c r="AAX19" s="52"/>
      <c r="AAY19" s="52"/>
      <c r="AAZ19" s="52"/>
      <c r="ABA19" s="52"/>
      <c r="ABB19" s="52"/>
      <c r="ABC19" s="52"/>
      <c r="ABD19" s="52"/>
      <c r="ABE19" s="52"/>
      <c r="ABF19" s="52"/>
      <c r="ABG19" s="52"/>
      <c r="ABH19" s="52"/>
      <c r="ABI19" s="52"/>
      <c r="ABJ19" s="52"/>
      <c r="ABK19" s="52"/>
      <c r="ABL19" s="52"/>
      <c r="ABM19" s="52"/>
      <c r="ABN19" s="52"/>
      <c r="ABO19" s="52"/>
      <c r="ABP19" s="52"/>
      <c r="ABQ19" s="52"/>
      <c r="ABR19" s="52"/>
      <c r="ABS19" s="52"/>
      <c r="ABT19" s="52"/>
      <c r="ABU19" s="52"/>
      <c r="ABV19" s="52"/>
      <c r="ABW19" s="52"/>
      <c r="ABX19" s="52"/>
      <c r="ABY19" s="52"/>
      <c r="ABZ19" s="52"/>
      <c r="ACA19" s="52"/>
      <c r="ACB19" s="52"/>
      <c r="ACC19" s="52"/>
      <c r="ACD19" s="52"/>
      <c r="ACE19" s="52"/>
      <c r="ACF19" s="52"/>
      <c r="ACG19" s="52"/>
      <c r="ACH19" s="52"/>
      <c r="ACI19" s="52"/>
      <c r="ACJ19" s="52"/>
      <c r="ACK19" s="52"/>
      <c r="ACL19" s="52"/>
      <c r="ACM19" s="52"/>
      <c r="ACN19" s="52"/>
      <c r="ACO19" s="52"/>
      <c r="ACP19" s="52"/>
      <c r="ACQ19" s="52"/>
      <c r="ACR19" s="52"/>
      <c r="ACS19" s="52"/>
      <c r="ACT19" s="52"/>
      <c r="ACU19" s="52"/>
      <c r="ACV19" s="52"/>
      <c r="ACW19" s="52"/>
      <c r="ACX19" s="52"/>
      <c r="ACY19" s="52"/>
      <c r="ACZ19" s="52"/>
      <c r="ADA19" s="52"/>
      <c r="ADB19" s="52"/>
      <c r="ADC19" s="52"/>
      <c r="ADD19" s="52"/>
      <c r="ADE19" s="52"/>
      <c r="ADF19" s="52"/>
      <c r="ADG19" s="52"/>
      <c r="ADH19" s="52"/>
      <c r="ADI19" s="52"/>
      <c r="ADJ19" s="52"/>
      <c r="ADK19" s="52"/>
      <c r="ADL19" s="52"/>
      <c r="ADM19" s="52"/>
      <c r="ADN19" s="52"/>
      <c r="ADO19" s="52"/>
      <c r="ADP19" s="52"/>
      <c r="ADQ19" s="52"/>
      <c r="ADR19" s="52"/>
      <c r="ADS19" s="52"/>
      <c r="ADT19" s="52"/>
      <c r="ADU19" s="52"/>
      <c r="ADV19" s="52"/>
      <c r="ADW19" s="52"/>
      <c r="ADX19" s="52"/>
      <c r="ADY19" s="52"/>
      <c r="ADZ19" s="52"/>
      <c r="AEA19" s="52"/>
      <c r="AEB19" s="52"/>
      <c r="AEC19" s="52"/>
      <c r="AED19" s="52"/>
      <c r="AEE19" s="52"/>
      <c r="AEF19" s="52"/>
      <c r="AEG19" s="52"/>
      <c r="AEH19" s="52"/>
      <c r="AEI19" s="52"/>
      <c r="AEJ19" s="52"/>
      <c r="AEK19" s="52"/>
      <c r="AEL19" s="52"/>
      <c r="AEM19" s="52"/>
      <c r="AEN19" s="52"/>
      <c r="AEO19" s="52"/>
      <c r="AEP19" s="52"/>
      <c r="AEQ19" s="52"/>
      <c r="AER19" s="52"/>
      <c r="AES19" s="52"/>
      <c r="AET19" s="52"/>
      <c r="AEU19" s="52"/>
      <c r="AEV19" s="52"/>
      <c r="AEW19" s="52"/>
      <c r="AEX19" s="52"/>
      <c r="AEY19" s="52"/>
      <c r="AEZ19" s="52"/>
      <c r="AFA19" s="52"/>
      <c r="AFB19" s="52"/>
      <c r="AFC19" s="52"/>
      <c r="AFD19" s="52"/>
      <c r="AFE19" s="52"/>
      <c r="AFF19" s="52"/>
      <c r="AFG19" s="52"/>
      <c r="AFH19" s="52"/>
      <c r="AFI19" s="52"/>
      <c r="AFJ19" s="52"/>
      <c r="AFK19" s="52"/>
      <c r="AFL19" s="52"/>
      <c r="AFM19" s="52"/>
      <c r="AFN19" s="52"/>
      <c r="AFO19" s="52"/>
      <c r="AFP19" s="52"/>
      <c r="AFQ19" s="52"/>
      <c r="AFR19" s="52"/>
      <c r="AFS19" s="52"/>
      <c r="AFT19" s="52"/>
      <c r="AFU19" s="52"/>
      <c r="AFV19" s="52"/>
      <c r="AFW19" s="52"/>
      <c r="AFX19" s="52"/>
      <c r="AFY19" s="52"/>
      <c r="AFZ19" s="52"/>
      <c r="AGA19" s="52"/>
      <c r="AGB19" s="52"/>
      <c r="AGC19" s="52"/>
      <c r="AGD19" s="52"/>
      <c r="AGE19" s="52"/>
      <c r="AGF19" s="52"/>
      <c r="AGG19" s="52"/>
      <c r="AGH19" s="52"/>
      <c r="AGI19" s="52"/>
      <c r="AGJ19" s="52"/>
      <c r="AGK19" s="52"/>
      <c r="AGL19" s="52"/>
      <c r="AGM19" s="52"/>
      <c r="AGN19" s="52"/>
      <c r="AGO19" s="52"/>
      <c r="AGP19" s="52"/>
      <c r="AGQ19" s="52"/>
      <c r="AGR19" s="52"/>
      <c r="AGS19" s="52"/>
      <c r="AGT19" s="52"/>
      <c r="AGU19" s="52"/>
      <c r="AGV19" s="52"/>
      <c r="AGW19" s="52"/>
      <c r="AGX19" s="52"/>
      <c r="AGY19" s="52"/>
      <c r="AGZ19" s="52"/>
      <c r="AHA19" s="52"/>
      <c r="AHB19" s="52"/>
      <c r="AHC19" s="52"/>
      <c r="AHD19" s="52"/>
      <c r="AHE19" s="52"/>
      <c r="AHF19" s="52"/>
      <c r="AHG19" s="52"/>
      <c r="AHH19" s="52"/>
      <c r="AHI19" s="52"/>
      <c r="AHJ19" s="52"/>
      <c r="AHK19" s="52"/>
      <c r="AHL19" s="52"/>
      <c r="AHM19" s="52"/>
      <c r="AHN19" s="52"/>
      <c r="AHO19" s="52"/>
      <c r="AHP19" s="52"/>
      <c r="AHQ19" s="52"/>
      <c r="AHR19" s="52"/>
      <c r="AHS19" s="52"/>
      <c r="AHT19" s="52"/>
      <c r="AHU19" s="52"/>
      <c r="AHV19" s="52"/>
      <c r="AHW19" s="52"/>
      <c r="AHX19" s="52"/>
      <c r="AHY19" s="52"/>
      <c r="AHZ19" s="52"/>
      <c r="AIA19" s="52"/>
      <c r="AIB19" s="52"/>
      <c r="AIC19" s="52"/>
      <c r="AID19" s="52"/>
      <c r="AIE19" s="52"/>
      <c r="AIF19" s="52"/>
      <c r="AIG19" s="52"/>
      <c r="AIH19" s="52"/>
      <c r="AII19" s="52"/>
      <c r="AIJ19" s="52"/>
      <c r="AIK19" s="52"/>
      <c r="AIL19" s="52"/>
      <c r="AIM19" s="52"/>
      <c r="AIN19" s="52"/>
      <c r="AIO19" s="52"/>
      <c r="AIP19" s="52"/>
      <c r="AIQ19" s="52"/>
      <c r="AIR19" s="52"/>
      <c r="AIS19" s="52"/>
      <c r="AIT19" s="52"/>
      <c r="AIU19" s="52"/>
      <c r="AIV19" s="52"/>
      <c r="AIW19" s="52"/>
      <c r="AIX19" s="52"/>
      <c r="AIY19" s="52"/>
      <c r="AIZ19" s="52"/>
      <c r="AJA19" s="52"/>
      <c r="AJB19" s="52"/>
      <c r="AJC19" s="52"/>
      <c r="AJD19" s="52"/>
      <c r="AJE19" s="52"/>
      <c r="AJF19" s="52"/>
      <c r="AJG19" s="52"/>
      <c r="AJH19" s="52"/>
      <c r="AJI19" s="52"/>
      <c r="AJJ19" s="52"/>
      <c r="AJK19" s="52"/>
      <c r="AJL19" s="52"/>
      <c r="AJM19" s="52"/>
      <c r="AJN19" s="52"/>
      <c r="AJO19" s="52"/>
      <c r="AJP19" s="52"/>
      <c r="AJQ19" s="52"/>
      <c r="AJR19" s="52"/>
      <c r="AJS19" s="52"/>
      <c r="AJT19" s="52"/>
      <c r="AJU19" s="52"/>
      <c r="AJV19" s="52"/>
      <c r="AJW19" s="52"/>
      <c r="AJX19" s="52"/>
      <c r="AJY19" s="52"/>
      <c r="AJZ19" s="52"/>
      <c r="AKA19" s="52"/>
      <c r="AKB19" s="52"/>
      <c r="AKC19" s="52"/>
      <c r="AKD19" s="52"/>
      <c r="AKE19" s="52"/>
      <c r="AKF19" s="52"/>
      <c r="AKG19" s="52"/>
      <c r="AKH19" s="52"/>
      <c r="AKI19" s="52"/>
      <c r="AKJ19" s="52"/>
      <c r="AKK19" s="52"/>
      <c r="AKL19" s="52"/>
      <c r="AKM19" s="52"/>
      <c r="AKN19" s="52"/>
      <c r="AKO19" s="52"/>
      <c r="AKP19" s="52"/>
      <c r="AKQ19" s="52"/>
      <c r="AKR19" s="52"/>
      <c r="AKS19" s="52"/>
      <c r="AKT19" s="52"/>
      <c r="AKU19" s="52"/>
      <c r="AKV19" s="52"/>
      <c r="AKW19" s="52"/>
      <c r="AKX19" s="52"/>
      <c r="AKY19" s="52"/>
      <c r="AKZ19" s="52"/>
      <c r="ALA19" s="52"/>
      <c r="ALB19" s="52"/>
      <c r="ALC19" s="52"/>
      <c r="ALD19" s="52"/>
      <c r="ALE19" s="52"/>
      <c r="ALF19" s="52"/>
      <c r="ALG19" s="52"/>
      <c r="ALH19" s="52"/>
      <c r="ALI19" s="52"/>
      <c r="ALJ19" s="52"/>
      <c r="ALK19" s="52"/>
      <c r="ALL19" s="52"/>
      <c r="ALM19" s="52"/>
      <c r="ALN19" s="52"/>
      <c r="ALO19" s="52"/>
      <c r="ALP19" s="52"/>
      <c r="ALQ19" s="52"/>
      <c r="ALR19" s="52"/>
      <c r="ALS19" s="52"/>
      <c r="ALT19" s="52"/>
      <c r="ALU19" s="52"/>
      <c r="ALV19" s="52"/>
      <c r="ALW19" s="52"/>
      <c r="ALX19" s="52"/>
      <c r="ALY19" s="52"/>
      <c r="ALZ19" s="52"/>
      <c r="AMA19" s="52"/>
      <c r="AMB19" s="52"/>
      <c r="AMC19" s="52"/>
      <c r="AMD19" s="52"/>
      <c r="AME19" s="52"/>
      <c r="AMF19" s="52"/>
      <c r="AMG19" s="52"/>
      <c r="AMH19" s="52"/>
      <c r="AMI19" s="52"/>
      <c r="AMJ19" s="52"/>
      <c r="AMK19" s="52"/>
      <c r="AML19" s="52"/>
      <c r="AMM19" s="52"/>
      <c r="AMN19" s="52"/>
      <c r="AMO19" s="52"/>
      <c r="AMP19" s="52"/>
      <c r="AMQ19" s="52"/>
      <c r="AMR19" s="52"/>
      <c r="AMS19" s="52"/>
      <c r="AMT19" s="52"/>
      <c r="AMU19" s="52"/>
      <c r="AMV19" s="52"/>
      <c r="AMW19" s="52"/>
      <c r="AMX19" s="52"/>
      <c r="AMY19" s="52"/>
      <c r="AMZ19" s="52"/>
      <c r="ANA19" s="52"/>
      <c r="ANB19" s="52"/>
      <c r="ANC19" s="52"/>
      <c r="AND19" s="52"/>
      <c r="ANE19" s="52"/>
      <c r="ANF19" s="52"/>
      <c r="ANG19" s="52"/>
      <c r="ANH19" s="52"/>
      <c r="ANI19" s="52"/>
      <c r="ANJ19" s="52"/>
      <c r="ANK19" s="52"/>
      <c r="ANL19" s="52"/>
      <c r="ANM19" s="52"/>
      <c r="ANN19" s="52"/>
      <c r="ANO19" s="52"/>
      <c r="ANP19" s="52"/>
      <c r="ANQ19" s="52"/>
      <c r="ANR19" s="52"/>
      <c r="ANS19" s="52"/>
      <c r="ANT19" s="52"/>
      <c r="ANU19" s="52"/>
      <c r="ANV19" s="52"/>
      <c r="ANW19" s="52"/>
      <c r="ANX19" s="52"/>
      <c r="ANY19" s="52"/>
      <c r="ANZ19" s="52"/>
      <c r="AOA19" s="52"/>
      <c r="AOB19" s="52"/>
      <c r="AOC19" s="52"/>
      <c r="AOD19" s="52"/>
      <c r="AOE19" s="52"/>
      <c r="AOF19" s="52"/>
      <c r="AOG19" s="52"/>
      <c r="AOH19" s="52"/>
      <c r="AOI19" s="52"/>
      <c r="AOJ19" s="52"/>
      <c r="AOK19" s="52"/>
      <c r="AOL19" s="52"/>
      <c r="AOM19" s="52"/>
      <c r="AON19" s="52"/>
      <c r="AOO19" s="52"/>
      <c r="AOP19" s="52"/>
      <c r="AOQ19" s="52"/>
      <c r="AOR19" s="52"/>
      <c r="AOS19" s="52"/>
      <c r="AOT19" s="52"/>
      <c r="AOU19" s="52"/>
      <c r="AOV19" s="52"/>
      <c r="AOW19" s="52"/>
      <c r="AOX19" s="52"/>
      <c r="AOY19" s="52"/>
      <c r="AOZ19" s="52"/>
      <c r="APA19" s="52"/>
      <c r="APB19" s="52"/>
      <c r="APC19" s="52"/>
      <c r="APD19" s="52"/>
      <c r="APE19" s="52"/>
      <c r="APF19" s="52"/>
      <c r="APG19" s="52"/>
      <c r="APH19" s="52"/>
      <c r="API19" s="52"/>
      <c r="APJ19" s="52"/>
      <c r="APK19" s="52"/>
      <c r="APL19" s="52"/>
      <c r="APM19" s="52"/>
      <c r="APN19" s="52"/>
      <c r="APO19" s="52"/>
      <c r="APP19" s="52"/>
      <c r="APQ19" s="52"/>
      <c r="APR19" s="52"/>
      <c r="APS19" s="52"/>
      <c r="APT19" s="52"/>
      <c r="APU19" s="52"/>
      <c r="APV19" s="52"/>
      <c r="APW19" s="52"/>
      <c r="APX19" s="52"/>
      <c r="APY19" s="52"/>
      <c r="APZ19" s="52"/>
      <c r="AQA19" s="52"/>
      <c r="AQB19" s="52"/>
      <c r="AQC19" s="52"/>
      <c r="AQD19" s="52"/>
      <c r="AQE19" s="52"/>
      <c r="AQF19" s="52"/>
      <c r="AQG19" s="52"/>
      <c r="AQH19" s="52"/>
      <c r="AQI19" s="52"/>
      <c r="AQJ19" s="52"/>
      <c r="AQK19" s="52"/>
      <c r="AQL19" s="52"/>
      <c r="AQM19" s="52"/>
      <c r="AQN19" s="52"/>
      <c r="AQO19" s="52"/>
      <c r="AQP19" s="52"/>
      <c r="AQQ19" s="52"/>
      <c r="AQR19" s="52"/>
      <c r="AQS19" s="52"/>
      <c r="AQT19" s="52"/>
      <c r="AQU19" s="52"/>
      <c r="AQV19" s="52"/>
      <c r="AQW19" s="52"/>
      <c r="AQX19" s="52"/>
      <c r="AQY19" s="52"/>
      <c r="AQZ19" s="52"/>
      <c r="ARA19" s="52"/>
      <c r="ARB19" s="52"/>
      <c r="ARC19" s="52"/>
      <c r="ARD19" s="52"/>
      <c r="ARE19" s="52"/>
      <c r="ARF19" s="52"/>
      <c r="ARG19" s="52"/>
      <c r="ARH19" s="52"/>
      <c r="ARI19" s="52"/>
      <c r="ARJ19" s="52"/>
      <c r="ARK19" s="52"/>
      <c r="ARL19" s="52"/>
      <c r="ARM19" s="52"/>
      <c r="ARN19" s="52"/>
      <c r="ARO19" s="52"/>
      <c r="ARP19" s="52"/>
      <c r="ARQ19" s="52"/>
      <c r="ARR19" s="52"/>
      <c r="ARS19" s="52"/>
      <c r="ART19" s="52"/>
      <c r="ARU19" s="52"/>
      <c r="ARV19" s="52"/>
      <c r="ARW19" s="52"/>
      <c r="ARX19" s="52"/>
      <c r="ARY19" s="52"/>
      <c r="ARZ19" s="52"/>
      <c r="ASA19" s="52"/>
      <c r="ASB19" s="52"/>
      <c r="ASC19" s="52"/>
      <c r="ASD19" s="52"/>
      <c r="ASE19" s="52"/>
      <c r="ASF19" s="52"/>
      <c r="ASG19" s="52"/>
      <c r="ASH19" s="52"/>
      <c r="ASI19" s="52"/>
      <c r="ASJ19" s="52"/>
      <c r="ASK19" s="52"/>
      <c r="ASL19" s="52"/>
      <c r="ASM19" s="52"/>
      <c r="ASN19" s="52"/>
      <c r="ASO19" s="52"/>
      <c r="ASP19" s="52"/>
      <c r="ASQ19" s="52"/>
      <c r="ASR19" s="52"/>
      <c r="ASS19" s="52"/>
      <c r="AST19" s="52"/>
      <c r="ASU19" s="52"/>
      <c r="ASV19" s="52"/>
      <c r="ASW19" s="52"/>
      <c r="ASX19" s="52"/>
      <c r="ASY19" s="52"/>
      <c r="ASZ19" s="52"/>
      <c r="ATA19" s="52"/>
      <c r="ATB19" s="52"/>
      <c r="ATC19" s="52"/>
      <c r="ATD19" s="52"/>
      <c r="ATE19" s="52"/>
      <c r="ATF19" s="52"/>
      <c r="ATG19" s="52"/>
      <c r="ATH19" s="52"/>
      <c r="ATI19" s="52"/>
      <c r="ATJ19" s="52"/>
      <c r="ATK19" s="52"/>
      <c r="ATL19" s="52"/>
      <c r="ATM19" s="52"/>
      <c r="ATN19" s="52"/>
      <c r="ATO19" s="52"/>
      <c r="ATP19" s="52"/>
      <c r="ATQ19" s="52"/>
      <c r="ATR19" s="52"/>
      <c r="ATS19" s="52"/>
      <c r="ATT19" s="52"/>
      <c r="ATU19" s="52"/>
      <c r="ATV19" s="52"/>
      <c r="ATW19" s="52"/>
      <c r="ATX19" s="52"/>
      <c r="ATY19" s="52"/>
      <c r="ATZ19" s="52"/>
      <c r="AUA19" s="52"/>
      <c r="AUB19" s="52"/>
      <c r="AUC19" s="52"/>
      <c r="AUD19" s="52"/>
      <c r="AUE19" s="52"/>
      <c r="AUF19" s="52"/>
      <c r="AUG19" s="52"/>
      <c r="AUH19" s="52"/>
      <c r="AUI19" s="52"/>
      <c r="AUJ19" s="52"/>
      <c r="AUK19" s="52"/>
      <c r="AUL19" s="52"/>
      <c r="AUM19" s="52"/>
      <c r="AUN19" s="52"/>
      <c r="AUO19" s="52"/>
      <c r="AUP19" s="52"/>
      <c r="AUQ19" s="52"/>
      <c r="AUR19" s="52"/>
      <c r="AUS19" s="52"/>
      <c r="AUT19" s="52"/>
      <c r="AUU19" s="52"/>
      <c r="AUV19" s="52"/>
      <c r="AUW19" s="52"/>
      <c r="AUX19" s="52"/>
      <c r="AUY19" s="52"/>
      <c r="AUZ19" s="52"/>
      <c r="AVA19" s="52"/>
      <c r="AVB19" s="52"/>
      <c r="AVC19" s="52"/>
      <c r="AVD19" s="52"/>
      <c r="AVE19" s="52"/>
      <c r="AVF19" s="52"/>
      <c r="AVG19" s="52"/>
      <c r="AVH19" s="52"/>
      <c r="AVI19" s="52"/>
      <c r="AVJ19" s="52"/>
      <c r="AVK19" s="52"/>
      <c r="AVL19" s="52"/>
      <c r="AVM19" s="52"/>
      <c r="AVN19" s="52"/>
      <c r="AVO19" s="52"/>
      <c r="AVP19" s="52"/>
      <c r="AVQ19" s="52"/>
      <c r="AVR19" s="52"/>
      <c r="AVS19" s="52"/>
      <c r="AVT19" s="52"/>
      <c r="AVU19" s="52"/>
      <c r="AVV19" s="52"/>
      <c r="AVW19" s="52"/>
      <c r="AVX19" s="52"/>
      <c r="AVY19" s="52"/>
      <c r="AVZ19" s="52"/>
      <c r="AWA19" s="52"/>
      <c r="AWB19" s="52"/>
      <c r="AWC19" s="52"/>
      <c r="AWD19" s="52"/>
      <c r="AWE19" s="52"/>
      <c r="AWF19" s="52"/>
      <c r="AWG19" s="52"/>
      <c r="AWH19" s="52"/>
      <c r="AWI19" s="52"/>
      <c r="AWJ19" s="52"/>
      <c r="AWK19" s="52"/>
      <c r="AWL19" s="52"/>
      <c r="AWM19" s="52"/>
      <c r="AWN19" s="52"/>
      <c r="AWO19" s="52"/>
      <c r="AWP19" s="52"/>
      <c r="AWQ19" s="52"/>
      <c r="AWR19" s="52"/>
      <c r="AWS19" s="52"/>
      <c r="AWT19" s="52"/>
      <c r="AWU19" s="52"/>
      <c r="AWV19" s="52"/>
      <c r="AWW19" s="52"/>
      <c r="AWX19" s="52"/>
      <c r="AWY19" s="52"/>
      <c r="AWZ19" s="52"/>
      <c r="AXA19" s="52"/>
      <c r="AXB19" s="52"/>
      <c r="AXC19" s="52"/>
      <c r="AXD19" s="52"/>
      <c r="AXE19" s="52"/>
      <c r="AXF19" s="52"/>
      <c r="AXG19" s="52"/>
      <c r="AXH19" s="52"/>
      <c r="AXI19" s="52"/>
      <c r="AXJ19" s="52"/>
      <c r="AXK19" s="52"/>
      <c r="AXL19" s="52"/>
      <c r="AXM19" s="52"/>
      <c r="AXN19" s="52"/>
      <c r="AXO19" s="52"/>
      <c r="AXP19" s="52"/>
      <c r="AXQ19" s="52"/>
      <c r="AXR19" s="52"/>
      <c r="AXS19" s="52"/>
      <c r="AXT19" s="52"/>
      <c r="AXU19" s="52"/>
      <c r="AXV19" s="52"/>
      <c r="AXW19" s="52"/>
      <c r="AXX19" s="52"/>
      <c r="AXY19" s="52"/>
      <c r="AXZ19" s="52"/>
      <c r="AYA19" s="52"/>
      <c r="AYB19" s="52"/>
      <c r="AYC19" s="52"/>
      <c r="AYD19" s="52"/>
      <c r="AYE19" s="52"/>
      <c r="AYF19" s="52"/>
      <c r="AYG19" s="52"/>
      <c r="AYH19" s="52"/>
      <c r="AYI19" s="52"/>
      <c r="AYJ19" s="52"/>
      <c r="AYK19" s="52"/>
      <c r="AYL19" s="52"/>
      <c r="AYM19" s="52"/>
      <c r="AYN19" s="52"/>
      <c r="AYO19" s="52"/>
      <c r="AYP19" s="52"/>
      <c r="AYQ19" s="52"/>
      <c r="AYR19" s="52"/>
      <c r="AYS19" s="52"/>
      <c r="AYT19" s="52"/>
      <c r="AYU19" s="52"/>
      <c r="AYV19" s="52"/>
      <c r="AYW19" s="52"/>
      <c r="AYX19" s="52"/>
      <c r="AYY19" s="52"/>
      <c r="AYZ19" s="52"/>
      <c r="AZA19" s="52"/>
      <c r="AZB19" s="52"/>
      <c r="AZC19" s="52"/>
      <c r="AZD19" s="52"/>
      <c r="AZE19" s="52"/>
      <c r="AZF19" s="52"/>
      <c r="AZG19" s="52"/>
      <c r="AZH19" s="52"/>
      <c r="AZI19" s="52"/>
      <c r="AZJ19" s="52"/>
      <c r="AZK19" s="52"/>
      <c r="AZL19" s="52"/>
      <c r="AZM19" s="52"/>
      <c r="AZN19" s="52"/>
      <c r="AZO19" s="52"/>
      <c r="AZP19" s="52"/>
      <c r="AZQ19" s="52"/>
      <c r="AZR19" s="52"/>
      <c r="AZS19" s="52"/>
      <c r="AZT19" s="52"/>
      <c r="AZU19" s="52"/>
      <c r="AZV19" s="52"/>
      <c r="AZW19" s="52"/>
      <c r="AZX19" s="52"/>
      <c r="AZY19" s="52"/>
      <c r="AZZ19" s="52"/>
      <c r="BAA19" s="52"/>
      <c r="BAB19" s="52"/>
      <c r="BAC19" s="52"/>
      <c r="BAD19" s="52"/>
      <c r="BAE19" s="52"/>
      <c r="BAF19" s="52"/>
      <c r="BAG19" s="52"/>
      <c r="BAH19" s="52"/>
      <c r="BAI19" s="52"/>
      <c r="BAJ19" s="52"/>
      <c r="BAK19" s="52"/>
      <c r="BAL19" s="52"/>
      <c r="BAM19" s="52"/>
      <c r="BAN19" s="52"/>
      <c r="BAO19" s="52"/>
      <c r="BAP19" s="52"/>
      <c r="BAQ19" s="52"/>
      <c r="BAR19" s="52"/>
      <c r="BAS19" s="52"/>
      <c r="BAT19" s="52"/>
      <c r="BAU19" s="52"/>
      <c r="BAV19" s="52"/>
      <c r="BAW19" s="52"/>
      <c r="BAX19" s="52"/>
      <c r="BAY19" s="52"/>
      <c r="BAZ19" s="52"/>
      <c r="BBA19" s="52"/>
      <c r="BBB19" s="52"/>
      <c r="BBC19" s="52"/>
      <c r="BBD19" s="52"/>
      <c r="BBE19" s="52"/>
      <c r="BBF19" s="52"/>
      <c r="BBG19" s="52"/>
      <c r="BBH19" s="52"/>
      <c r="BBI19" s="52"/>
      <c r="BBJ19" s="52"/>
      <c r="BBK19" s="52"/>
      <c r="BBL19" s="52"/>
      <c r="BBM19" s="52"/>
      <c r="BBN19" s="52"/>
      <c r="BBO19" s="52"/>
      <c r="BBP19" s="52"/>
      <c r="BBQ19" s="52"/>
      <c r="BBR19" s="52"/>
      <c r="BBS19" s="52"/>
      <c r="BBT19" s="52"/>
      <c r="BBU19" s="52"/>
      <c r="BBV19" s="52"/>
      <c r="BBW19" s="52"/>
      <c r="BBX19" s="52"/>
      <c r="BBY19" s="52"/>
      <c r="BBZ19" s="52"/>
      <c r="BCA19" s="52"/>
      <c r="BCB19" s="52"/>
      <c r="BCC19" s="52"/>
      <c r="BCD19" s="52"/>
      <c r="BCE19" s="52"/>
      <c r="BCF19" s="52"/>
      <c r="BCG19" s="52"/>
      <c r="BCH19" s="52"/>
      <c r="BCI19" s="52"/>
      <c r="BCJ19" s="52"/>
      <c r="BCK19" s="52"/>
      <c r="BCL19" s="52"/>
      <c r="BCM19" s="52"/>
      <c r="BCN19" s="52"/>
      <c r="BCO19" s="52"/>
      <c r="BCP19" s="52"/>
      <c r="BCQ19" s="52"/>
      <c r="BCR19" s="52"/>
      <c r="BCS19" s="52"/>
      <c r="BCT19" s="52"/>
      <c r="BCU19" s="52"/>
      <c r="BCV19" s="52"/>
      <c r="BCW19" s="52"/>
      <c r="BCX19" s="52"/>
      <c r="BCY19" s="52"/>
      <c r="BCZ19" s="52"/>
      <c r="BDA19" s="52"/>
      <c r="BDB19" s="52"/>
      <c r="BDC19" s="52"/>
      <c r="BDD19" s="52"/>
      <c r="BDE19" s="52"/>
      <c r="BDF19" s="52"/>
      <c r="BDG19" s="52"/>
      <c r="BDH19" s="52"/>
      <c r="BDI19" s="52"/>
      <c r="BDJ19" s="52"/>
      <c r="BDK19" s="52"/>
      <c r="BDL19" s="52"/>
      <c r="BDM19" s="52"/>
      <c r="BDN19" s="52"/>
      <c r="BDO19" s="52"/>
      <c r="BDP19" s="52"/>
      <c r="BDQ19" s="52"/>
      <c r="BDR19" s="52"/>
      <c r="BDS19" s="52"/>
      <c r="BDT19" s="52"/>
      <c r="BDU19" s="52"/>
      <c r="BDV19" s="52"/>
      <c r="BDW19" s="52"/>
      <c r="BDX19" s="52"/>
      <c r="BDY19" s="52"/>
      <c r="BDZ19" s="52"/>
      <c r="BEA19" s="52"/>
      <c r="BEB19" s="52"/>
      <c r="BEC19" s="52"/>
      <c r="BED19" s="52"/>
      <c r="BEE19" s="52"/>
      <c r="BEF19" s="52"/>
      <c r="BEG19" s="52"/>
      <c r="BEH19" s="52"/>
      <c r="BEI19" s="52"/>
      <c r="BEJ19" s="52"/>
      <c r="BEK19" s="52"/>
      <c r="BEL19" s="52"/>
      <c r="BEM19" s="52"/>
      <c r="BEN19" s="52"/>
      <c r="BEO19" s="52"/>
      <c r="BEP19" s="52"/>
      <c r="BEQ19" s="52"/>
      <c r="BER19" s="52"/>
      <c r="BES19" s="52"/>
      <c r="BET19" s="52"/>
      <c r="BEU19" s="52"/>
      <c r="BEV19" s="52"/>
      <c r="BEW19" s="52"/>
      <c r="BEX19" s="52"/>
      <c r="BEY19" s="52"/>
      <c r="BEZ19" s="52"/>
      <c r="BFA19" s="52"/>
      <c r="BFB19" s="52"/>
      <c r="BFC19" s="52"/>
      <c r="BFD19" s="52"/>
      <c r="BFE19" s="52"/>
      <c r="BFF19" s="52"/>
      <c r="BFG19" s="52"/>
      <c r="BFH19" s="52"/>
      <c r="BFI19" s="52"/>
      <c r="BFJ19" s="52"/>
      <c r="BFK19" s="52"/>
      <c r="BFL19" s="52"/>
      <c r="BFM19" s="52"/>
      <c r="BFN19" s="52"/>
      <c r="BFO19" s="52"/>
      <c r="BFP19" s="52"/>
      <c r="BFQ19" s="52"/>
      <c r="BFR19" s="52"/>
      <c r="BFS19" s="52"/>
      <c r="BFT19" s="52"/>
      <c r="BFU19" s="52"/>
      <c r="BFV19" s="52"/>
      <c r="BFW19" s="52"/>
      <c r="BFX19" s="52"/>
      <c r="BFY19" s="52"/>
      <c r="BFZ19" s="52"/>
      <c r="BGA19" s="52"/>
      <c r="BGB19" s="52"/>
      <c r="BGC19" s="52"/>
      <c r="BGD19" s="52"/>
      <c r="BGE19" s="52"/>
      <c r="BGF19" s="52"/>
      <c r="BGG19" s="52"/>
      <c r="BGH19" s="52"/>
      <c r="BGI19" s="52"/>
      <c r="BGJ19" s="52"/>
      <c r="BGK19" s="52"/>
      <c r="BGL19" s="52"/>
      <c r="BGM19" s="52"/>
      <c r="BGN19" s="52"/>
      <c r="BGO19" s="52"/>
      <c r="BGP19" s="52"/>
      <c r="BGQ19" s="52"/>
      <c r="BGR19" s="52"/>
      <c r="BGS19" s="52"/>
      <c r="BGT19" s="52"/>
      <c r="BGU19" s="52"/>
      <c r="BGV19" s="52"/>
      <c r="BGW19" s="52"/>
      <c r="BGX19" s="52"/>
      <c r="BGY19" s="52"/>
      <c r="BGZ19" s="52"/>
      <c r="BHA19" s="52"/>
      <c r="BHB19" s="52"/>
      <c r="BHC19" s="52"/>
      <c r="BHD19" s="52"/>
      <c r="BHE19" s="52"/>
      <c r="BHF19" s="52"/>
      <c r="BHG19" s="52"/>
      <c r="BHH19" s="52"/>
      <c r="BHI19" s="52"/>
      <c r="BHJ19" s="52"/>
      <c r="BHK19" s="52"/>
      <c r="BHL19" s="52"/>
      <c r="BHM19" s="52"/>
      <c r="BHN19" s="52"/>
      <c r="BHO19" s="52"/>
      <c r="BHP19" s="52"/>
      <c r="BHQ19" s="52"/>
      <c r="BHR19" s="52"/>
      <c r="BHS19" s="52"/>
      <c r="BHT19" s="52"/>
      <c r="BHU19" s="52"/>
      <c r="BHV19" s="52"/>
      <c r="BHW19" s="52"/>
      <c r="BHX19" s="52"/>
      <c r="BHY19" s="52"/>
      <c r="BHZ19" s="52"/>
      <c r="BIA19" s="52"/>
      <c r="BIB19" s="52"/>
      <c r="BIC19" s="52"/>
      <c r="BID19" s="52"/>
      <c r="BIE19" s="52"/>
      <c r="BIF19" s="52"/>
      <c r="BIG19" s="52"/>
      <c r="BIH19" s="52"/>
      <c r="BII19" s="52"/>
      <c r="BIJ19" s="52"/>
      <c r="BIK19" s="52"/>
      <c r="BIL19" s="52"/>
      <c r="BIM19" s="52"/>
      <c r="BIN19" s="52"/>
      <c r="BIO19" s="52"/>
      <c r="BIP19" s="52"/>
      <c r="BIQ19" s="52"/>
      <c r="BIR19" s="52"/>
      <c r="BIS19" s="52"/>
      <c r="BIT19" s="52"/>
      <c r="BIU19" s="52"/>
      <c r="BIV19" s="52"/>
      <c r="BIW19" s="52"/>
      <c r="BIX19" s="52"/>
      <c r="BIY19" s="52"/>
      <c r="BIZ19" s="52"/>
      <c r="BJA19" s="52"/>
      <c r="BJB19" s="52"/>
      <c r="BJC19" s="52"/>
      <c r="BJD19" s="52"/>
      <c r="BJE19" s="52"/>
      <c r="BJF19" s="52"/>
      <c r="BJG19" s="52"/>
      <c r="BJH19" s="52"/>
      <c r="BJI19" s="52"/>
      <c r="BJJ19" s="52"/>
      <c r="BJK19" s="52"/>
      <c r="BJL19" s="52"/>
      <c r="BJM19" s="52"/>
      <c r="BJN19" s="52"/>
      <c r="BJO19" s="52"/>
      <c r="BJP19" s="52"/>
      <c r="BJQ19" s="52"/>
      <c r="BJR19" s="52"/>
      <c r="BJS19" s="52"/>
      <c r="BJT19" s="52"/>
      <c r="BJU19" s="52"/>
      <c r="BJV19" s="52"/>
      <c r="BJW19" s="52"/>
      <c r="BJX19" s="52"/>
      <c r="BJY19" s="52"/>
      <c r="BJZ19" s="52"/>
      <c r="BKA19" s="52"/>
      <c r="BKB19" s="52"/>
      <c r="BKC19" s="52"/>
      <c r="BKD19" s="52"/>
      <c r="BKE19" s="52"/>
      <c r="BKF19" s="52"/>
      <c r="BKG19" s="52"/>
      <c r="BKH19" s="52"/>
      <c r="BKI19" s="52"/>
      <c r="BKJ19" s="52"/>
      <c r="BKK19" s="52"/>
      <c r="BKL19" s="52"/>
      <c r="BKM19" s="52"/>
      <c r="BKN19" s="52"/>
      <c r="BKO19" s="52"/>
      <c r="BKP19" s="52"/>
      <c r="BKQ19" s="52"/>
      <c r="BKR19" s="52"/>
      <c r="BKS19" s="52"/>
      <c r="BKT19" s="52"/>
      <c r="BKU19" s="52"/>
      <c r="BKV19" s="52"/>
      <c r="BKW19" s="52"/>
      <c r="BKX19" s="52"/>
      <c r="BKY19" s="52"/>
      <c r="BKZ19" s="52"/>
      <c r="BLA19" s="52"/>
      <c r="BLB19" s="52"/>
      <c r="BLC19" s="52"/>
      <c r="BLD19" s="52"/>
      <c r="BLE19" s="52"/>
      <c r="BLF19" s="52"/>
      <c r="BLG19" s="52"/>
      <c r="BLH19" s="52"/>
      <c r="BLI19" s="52"/>
      <c r="BLJ19" s="52"/>
      <c r="BLK19" s="52"/>
      <c r="BLL19" s="52"/>
      <c r="BLM19" s="52"/>
      <c r="BLN19" s="52"/>
      <c r="BLO19" s="52"/>
      <c r="BLP19" s="52"/>
      <c r="BLQ19" s="52"/>
      <c r="BLR19" s="52"/>
      <c r="BLS19" s="52"/>
      <c r="BLT19" s="52"/>
      <c r="BLU19" s="52"/>
      <c r="BLV19" s="52"/>
      <c r="BLW19" s="52"/>
      <c r="BLX19" s="52"/>
      <c r="BLY19" s="52"/>
      <c r="BLZ19" s="52"/>
      <c r="BMA19" s="52"/>
      <c r="BMB19" s="52"/>
      <c r="BMC19" s="52"/>
      <c r="BMD19" s="52"/>
      <c r="BME19" s="52"/>
      <c r="BMF19" s="52"/>
      <c r="BMG19" s="52"/>
      <c r="BMH19" s="52"/>
      <c r="BMI19" s="52"/>
      <c r="BMJ19" s="52"/>
      <c r="BMK19" s="52"/>
      <c r="BML19" s="52"/>
      <c r="BMM19" s="52"/>
      <c r="BMN19" s="52"/>
      <c r="BMO19" s="52"/>
      <c r="BMP19" s="52"/>
      <c r="BMQ19" s="52"/>
      <c r="BMR19" s="52"/>
      <c r="BMS19" s="52"/>
      <c r="BMT19" s="52"/>
      <c r="BMU19" s="52"/>
      <c r="BMV19" s="52"/>
      <c r="BMW19" s="52"/>
      <c r="BMX19" s="52"/>
      <c r="BMY19" s="52"/>
      <c r="BMZ19" s="52"/>
      <c r="BNA19" s="52"/>
      <c r="BNB19" s="52"/>
      <c r="BNC19" s="52"/>
      <c r="BND19" s="52"/>
      <c r="BNE19" s="52"/>
      <c r="BNF19" s="52"/>
      <c r="BNG19" s="52"/>
      <c r="BNH19" s="52"/>
      <c r="BNI19" s="52"/>
      <c r="BNJ19" s="52"/>
      <c r="BNK19" s="52"/>
      <c r="BNL19" s="52"/>
      <c r="BNM19" s="52"/>
      <c r="BNN19" s="52"/>
      <c r="BNO19" s="52"/>
      <c r="BNP19" s="52"/>
      <c r="BNQ19" s="52"/>
      <c r="BNR19" s="52"/>
      <c r="BNS19" s="52"/>
      <c r="BNT19" s="52"/>
      <c r="BNU19" s="52"/>
      <c r="BNV19" s="52"/>
      <c r="BNW19" s="52"/>
      <c r="BNX19" s="52"/>
      <c r="BNY19" s="52"/>
      <c r="BNZ19" s="52"/>
      <c r="BOA19" s="52"/>
      <c r="BOB19" s="52"/>
      <c r="BOC19" s="52"/>
      <c r="BOD19" s="52"/>
      <c r="BOE19" s="52"/>
      <c r="BOF19" s="52"/>
      <c r="BOG19" s="52"/>
      <c r="BOH19" s="52"/>
      <c r="BOI19" s="52"/>
      <c r="BOJ19" s="52"/>
      <c r="BOK19" s="52"/>
      <c r="BOL19" s="52"/>
      <c r="BOM19" s="52"/>
      <c r="BON19" s="52"/>
      <c r="BOO19" s="52"/>
      <c r="BOP19" s="52"/>
      <c r="BOQ19" s="52"/>
      <c r="BOR19" s="52"/>
      <c r="BOS19" s="52"/>
      <c r="BOT19" s="52"/>
      <c r="BOU19" s="52"/>
      <c r="BOV19" s="52"/>
      <c r="BOW19" s="52"/>
      <c r="BOX19" s="52"/>
      <c r="BOY19" s="52"/>
      <c r="BOZ19" s="52"/>
      <c r="BPA19" s="52"/>
      <c r="BPB19" s="52"/>
      <c r="BPC19" s="52"/>
      <c r="BPD19" s="52"/>
      <c r="BPE19" s="52"/>
      <c r="BPF19" s="52"/>
      <c r="BPG19" s="52"/>
      <c r="BPH19" s="52"/>
      <c r="BPI19" s="52"/>
      <c r="BPJ19" s="52"/>
      <c r="BPK19" s="52"/>
      <c r="BPL19" s="52"/>
      <c r="BPM19" s="52"/>
      <c r="BPN19" s="52"/>
      <c r="BPO19" s="52"/>
      <c r="BPP19" s="52"/>
      <c r="BPQ19" s="52"/>
      <c r="BPR19" s="52"/>
      <c r="BPS19" s="52"/>
      <c r="BPT19" s="52"/>
      <c r="BPU19" s="52"/>
      <c r="BPV19" s="52"/>
      <c r="BPW19" s="52"/>
      <c r="BPX19" s="52"/>
      <c r="BPY19" s="52"/>
      <c r="BPZ19" s="52"/>
      <c r="BQA19" s="52"/>
      <c r="BQB19" s="52"/>
      <c r="BQC19" s="52"/>
      <c r="BQD19" s="52"/>
      <c r="BQE19" s="52"/>
      <c r="BQF19" s="52"/>
      <c r="BQG19" s="52"/>
      <c r="BQH19" s="52"/>
      <c r="BQI19" s="52"/>
      <c r="BQJ19" s="52"/>
      <c r="BQK19" s="52"/>
      <c r="BQL19" s="52"/>
      <c r="BQM19" s="52"/>
      <c r="BQN19" s="52"/>
      <c r="BQO19" s="52"/>
      <c r="BQP19" s="52"/>
      <c r="BQQ19" s="52"/>
      <c r="BQR19" s="52"/>
      <c r="BQS19" s="52"/>
      <c r="BQT19" s="52"/>
      <c r="BQU19" s="52"/>
      <c r="BQV19" s="52"/>
      <c r="BQW19" s="52"/>
      <c r="BQX19" s="52"/>
      <c r="BQY19" s="52"/>
      <c r="BQZ19" s="52"/>
      <c r="BRA19" s="52"/>
      <c r="BRB19" s="52"/>
      <c r="BRC19" s="52"/>
      <c r="BRD19" s="52"/>
      <c r="BRE19" s="52"/>
      <c r="BRF19" s="52"/>
      <c r="BRG19" s="52"/>
      <c r="BRH19" s="52"/>
      <c r="BRI19" s="52"/>
      <c r="BRJ19" s="52"/>
      <c r="BRK19" s="52"/>
      <c r="BRL19" s="52"/>
      <c r="BRM19" s="52"/>
      <c r="BRN19" s="52"/>
      <c r="BRO19" s="52"/>
      <c r="BRP19" s="52"/>
      <c r="BRQ19" s="52"/>
      <c r="BRR19" s="52"/>
      <c r="BRS19" s="52"/>
      <c r="BRT19" s="52"/>
      <c r="BRU19" s="52"/>
      <c r="BRV19" s="52"/>
      <c r="BRW19" s="52"/>
      <c r="BRX19" s="52"/>
      <c r="BRY19" s="52"/>
      <c r="BRZ19" s="52"/>
      <c r="BSA19" s="52"/>
      <c r="BSB19" s="52"/>
      <c r="BSC19" s="52"/>
      <c r="BSD19" s="52"/>
      <c r="BSE19" s="52"/>
      <c r="BSF19" s="52"/>
      <c r="BSG19" s="52"/>
      <c r="BSH19" s="52"/>
      <c r="BSI19" s="52"/>
      <c r="BSJ19" s="52"/>
      <c r="BSK19" s="52"/>
      <c r="BSL19" s="52"/>
      <c r="BSM19" s="52"/>
      <c r="BSN19" s="52"/>
      <c r="BSO19" s="52"/>
      <c r="BSP19" s="52"/>
      <c r="BSQ19" s="52"/>
      <c r="BSR19" s="52"/>
      <c r="BSS19" s="52"/>
      <c r="BST19" s="52"/>
      <c r="BSU19" s="52"/>
      <c r="BSV19" s="52"/>
      <c r="BSW19" s="52"/>
      <c r="BSX19" s="52"/>
      <c r="BSY19" s="52"/>
      <c r="BSZ19" s="52"/>
      <c r="BTA19" s="52"/>
      <c r="BTB19" s="52"/>
      <c r="BTC19" s="52"/>
      <c r="BTD19" s="52"/>
      <c r="BTE19" s="52"/>
      <c r="BTF19" s="52"/>
      <c r="BTG19" s="52"/>
      <c r="BTH19" s="52"/>
      <c r="BTI19" s="52"/>
      <c r="BTJ19" s="52"/>
      <c r="BTK19" s="52"/>
      <c r="BTL19" s="52"/>
      <c r="BTM19" s="52"/>
      <c r="BTN19" s="52"/>
      <c r="BTO19" s="52"/>
      <c r="BTP19" s="52"/>
      <c r="BTQ19" s="52"/>
      <c r="BTR19" s="52"/>
      <c r="BTS19" s="52"/>
      <c r="BTT19" s="52"/>
      <c r="BTU19" s="52"/>
      <c r="BTV19" s="52"/>
      <c r="BTW19" s="52"/>
      <c r="BTX19" s="52"/>
      <c r="BTY19" s="52"/>
      <c r="BTZ19" s="52"/>
      <c r="BUA19" s="52"/>
      <c r="BUB19" s="52"/>
      <c r="BUC19" s="52"/>
      <c r="BUD19" s="52"/>
      <c r="BUE19" s="52"/>
      <c r="BUF19" s="52"/>
      <c r="BUG19" s="52"/>
      <c r="BUH19" s="52"/>
      <c r="BUI19" s="52"/>
      <c r="BUJ19" s="52"/>
      <c r="BUK19" s="52"/>
      <c r="BUL19" s="52"/>
      <c r="BUM19" s="52"/>
      <c r="BUN19" s="52"/>
      <c r="BUO19" s="52"/>
      <c r="BUP19" s="52"/>
      <c r="BUQ19" s="52"/>
      <c r="BUR19" s="52"/>
      <c r="BUS19" s="52"/>
      <c r="BUT19" s="52"/>
      <c r="BUU19" s="52"/>
      <c r="BUV19" s="52"/>
      <c r="BUW19" s="52"/>
      <c r="BUX19" s="52"/>
      <c r="BUY19" s="52"/>
      <c r="BUZ19" s="52"/>
      <c r="BVA19" s="52"/>
      <c r="BVB19" s="52"/>
      <c r="BVC19" s="52"/>
      <c r="BVD19" s="52"/>
      <c r="BVE19" s="52"/>
      <c r="BVF19" s="52"/>
      <c r="BVG19" s="52"/>
      <c r="BVH19" s="52"/>
      <c r="BVI19" s="52"/>
      <c r="BVJ19" s="52"/>
      <c r="BVK19" s="52"/>
      <c r="BVL19" s="52"/>
      <c r="BVM19" s="52"/>
      <c r="BVN19" s="52"/>
      <c r="BVO19" s="52"/>
      <c r="BVP19" s="52"/>
      <c r="BVQ19" s="52"/>
      <c r="BVR19" s="52"/>
      <c r="BVS19" s="52"/>
      <c r="BVT19" s="52"/>
      <c r="BVU19" s="52"/>
      <c r="BVV19" s="52"/>
      <c r="BVW19" s="52"/>
      <c r="BVX19" s="52"/>
      <c r="BVY19" s="52"/>
      <c r="BVZ19" s="52"/>
      <c r="BWA19" s="52"/>
      <c r="BWB19" s="52"/>
      <c r="BWC19" s="52"/>
      <c r="BWD19" s="52"/>
      <c r="BWE19" s="52"/>
      <c r="BWF19" s="52"/>
      <c r="BWG19" s="52"/>
      <c r="BWH19" s="52"/>
      <c r="BWI19" s="52"/>
      <c r="BWJ19" s="52"/>
      <c r="BWK19" s="52"/>
      <c r="BWL19" s="52"/>
      <c r="BWM19" s="52"/>
      <c r="BWN19" s="52"/>
      <c r="BWO19" s="52"/>
      <c r="BWP19" s="52"/>
      <c r="BWQ19" s="52"/>
      <c r="BWR19" s="52"/>
      <c r="BWS19" s="52"/>
      <c r="BWT19" s="52"/>
      <c r="BWU19" s="52"/>
      <c r="BWV19" s="52"/>
      <c r="BWW19" s="52"/>
      <c r="BWX19" s="52"/>
      <c r="BWY19" s="52"/>
      <c r="BWZ19" s="52"/>
      <c r="BXA19" s="52"/>
      <c r="BXB19" s="52"/>
      <c r="BXC19" s="52"/>
      <c r="BXD19" s="52"/>
      <c r="BXE19" s="52"/>
      <c r="BXF19" s="52"/>
      <c r="BXG19" s="52"/>
      <c r="BXH19" s="52"/>
      <c r="BXI19" s="52"/>
      <c r="BXJ19" s="52"/>
      <c r="BXK19" s="52"/>
      <c r="BXL19" s="52"/>
      <c r="BXM19" s="52"/>
      <c r="BXN19" s="52"/>
      <c r="BXO19" s="52"/>
      <c r="BXP19" s="52"/>
      <c r="BXQ19" s="52"/>
      <c r="BXR19" s="52"/>
      <c r="BXS19" s="52"/>
      <c r="BXT19" s="52"/>
      <c r="BXU19" s="52"/>
      <c r="BXV19" s="52"/>
      <c r="BXW19" s="52"/>
      <c r="BXX19" s="52"/>
      <c r="BXY19" s="52"/>
      <c r="BXZ19" s="52"/>
      <c r="BYA19" s="52"/>
      <c r="BYB19" s="52"/>
      <c r="BYC19" s="52"/>
      <c r="BYD19" s="52"/>
      <c r="BYE19" s="52"/>
      <c r="BYF19" s="52"/>
      <c r="BYG19" s="52"/>
      <c r="BYH19" s="52"/>
      <c r="BYI19" s="52"/>
      <c r="BYJ19" s="52"/>
      <c r="BYK19" s="52"/>
      <c r="BYL19" s="52"/>
      <c r="BYM19" s="52"/>
      <c r="BYN19" s="52"/>
      <c r="BYO19" s="52"/>
      <c r="BYP19" s="52"/>
      <c r="BYQ19" s="52"/>
      <c r="BYR19" s="52"/>
      <c r="BYS19" s="52"/>
      <c r="BYT19" s="52"/>
      <c r="BYU19" s="52"/>
      <c r="BYV19" s="52"/>
      <c r="BYW19" s="52"/>
      <c r="BYX19" s="52"/>
      <c r="BYY19" s="52"/>
      <c r="BYZ19" s="52"/>
      <c r="BZA19" s="52"/>
      <c r="BZB19" s="52"/>
      <c r="BZC19" s="52"/>
      <c r="BZD19" s="52"/>
      <c r="BZE19" s="52"/>
      <c r="BZF19" s="52"/>
      <c r="BZG19" s="52"/>
      <c r="BZH19" s="52"/>
      <c r="BZI19" s="52"/>
      <c r="BZJ19" s="52"/>
      <c r="BZK19" s="52"/>
      <c r="BZL19" s="52"/>
      <c r="BZM19" s="52"/>
      <c r="BZN19" s="52"/>
      <c r="BZO19" s="52"/>
      <c r="BZP19" s="52"/>
      <c r="BZQ19" s="52"/>
      <c r="BZR19" s="52"/>
      <c r="BZS19" s="52"/>
      <c r="BZT19" s="52"/>
      <c r="BZU19" s="52"/>
      <c r="BZV19" s="52"/>
      <c r="BZW19" s="52"/>
      <c r="BZX19" s="52"/>
      <c r="BZY19" s="52"/>
      <c r="BZZ19" s="52"/>
      <c r="CAA19" s="52"/>
      <c r="CAB19" s="52"/>
      <c r="CAC19" s="52"/>
      <c r="CAD19" s="52"/>
      <c r="CAE19" s="52"/>
      <c r="CAF19" s="52"/>
      <c r="CAG19" s="52"/>
      <c r="CAH19" s="52"/>
      <c r="CAI19" s="52"/>
      <c r="CAJ19" s="52"/>
      <c r="CAK19" s="52"/>
      <c r="CAL19" s="52"/>
      <c r="CAM19" s="52"/>
      <c r="CAN19" s="52"/>
      <c r="CAO19" s="52"/>
      <c r="CAP19" s="52"/>
      <c r="CAQ19" s="52"/>
      <c r="CAR19" s="52"/>
      <c r="CAS19" s="52"/>
      <c r="CAT19" s="52"/>
      <c r="CAU19" s="52"/>
      <c r="CAV19" s="52"/>
      <c r="CAW19" s="52"/>
      <c r="CAX19" s="52"/>
      <c r="CAY19" s="52"/>
      <c r="CAZ19" s="52"/>
      <c r="CBA19" s="52"/>
      <c r="CBB19" s="52"/>
      <c r="CBC19" s="52"/>
      <c r="CBD19" s="52"/>
      <c r="CBE19" s="52"/>
      <c r="CBF19" s="52"/>
      <c r="CBG19" s="52"/>
      <c r="CBH19" s="52"/>
      <c r="CBI19" s="52"/>
      <c r="CBJ19" s="52"/>
      <c r="CBK19" s="52"/>
      <c r="CBL19" s="52"/>
      <c r="CBM19" s="52"/>
      <c r="CBN19" s="52"/>
      <c r="CBO19" s="52"/>
      <c r="CBP19" s="52"/>
      <c r="CBQ19" s="52"/>
      <c r="CBR19" s="52"/>
      <c r="CBS19" s="52"/>
      <c r="CBT19" s="52"/>
      <c r="CBU19" s="52"/>
      <c r="CBV19" s="52"/>
      <c r="CBW19" s="52"/>
      <c r="CBX19" s="52"/>
      <c r="CBY19" s="52"/>
      <c r="CBZ19" s="52"/>
      <c r="CCA19" s="52"/>
      <c r="CCB19" s="52"/>
      <c r="CCC19" s="52"/>
      <c r="CCD19" s="52"/>
      <c r="CCE19" s="52"/>
      <c r="CCF19" s="52"/>
      <c r="CCG19" s="52"/>
      <c r="CCH19" s="52"/>
      <c r="CCI19" s="52"/>
      <c r="CCJ19" s="52"/>
      <c r="CCK19" s="52"/>
      <c r="CCL19" s="52"/>
      <c r="CCM19" s="52"/>
      <c r="CCN19" s="52"/>
      <c r="CCO19" s="52"/>
      <c r="CCP19" s="52"/>
      <c r="CCQ19" s="52"/>
      <c r="CCR19" s="52"/>
      <c r="CCS19" s="52"/>
      <c r="CCT19" s="52"/>
      <c r="CCU19" s="52"/>
      <c r="CCV19" s="52"/>
      <c r="CCW19" s="52"/>
      <c r="CCX19" s="52"/>
      <c r="CCY19" s="52"/>
      <c r="CCZ19" s="52"/>
      <c r="CDA19" s="52"/>
      <c r="CDB19" s="52"/>
      <c r="CDC19" s="52"/>
      <c r="CDD19" s="52"/>
      <c r="CDE19" s="52"/>
      <c r="CDF19" s="52"/>
      <c r="CDG19" s="52"/>
      <c r="CDH19" s="52"/>
      <c r="CDI19" s="52"/>
      <c r="CDJ19" s="52"/>
      <c r="CDK19" s="52"/>
      <c r="CDL19" s="52"/>
      <c r="CDM19" s="52"/>
      <c r="CDN19" s="52"/>
      <c r="CDO19" s="52"/>
      <c r="CDP19" s="52"/>
      <c r="CDQ19" s="52"/>
      <c r="CDR19" s="52"/>
      <c r="CDS19" s="52"/>
      <c r="CDT19" s="52"/>
      <c r="CDU19" s="52"/>
      <c r="CDV19" s="52"/>
      <c r="CDW19" s="52"/>
      <c r="CDX19" s="52"/>
      <c r="CDY19" s="52"/>
      <c r="CDZ19" s="52"/>
      <c r="CEA19" s="52"/>
      <c r="CEB19" s="52"/>
      <c r="CEC19" s="52"/>
      <c r="CED19" s="52"/>
      <c r="CEE19" s="52"/>
      <c r="CEF19" s="52"/>
      <c r="CEG19" s="52"/>
      <c r="CEH19" s="52"/>
      <c r="CEI19" s="52"/>
      <c r="CEJ19" s="52"/>
      <c r="CEK19" s="52"/>
      <c r="CEL19" s="52"/>
      <c r="CEM19" s="52"/>
      <c r="CEN19" s="52"/>
      <c r="CEO19" s="52"/>
      <c r="CEP19" s="52"/>
      <c r="CEQ19" s="52"/>
      <c r="CER19" s="52"/>
      <c r="CES19" s="52"/>
      <c r="CET19" s="52"/>
      <c r="CEU19" s="52"/>
      <c r="CEV19" s="52"/>
      <c r="CEW19" s="52"/>
      <c r="CEX19" s="52"/>
      <c r="CEY19" s="52"/>
      <c r="CEZ19" s="52"/>
      <c r="CFA19" s="52"/>
      <c r="CFB19" s="52"/>
      <c r="CFC19" s="52"/>
      <c r="CFD19" s="52"/>
      <c r="CFE19" s="52"/>
      <c r="CFF19" s="52"/>
      <c r="CFG19" s="52"/>
      <c r="CFH19" s="52"/>
      <c r="CFI19" s="52"/>
      <c r="CFJ19" s="52"/>
      <c r="CFK19" s="52"/>
      <c r="CFL19" s="52"/>
      <c r="CFM19" s="52"/>
      <c r="CFN19" s="52"/>
      <c r="CFO19" s="52"/>
      <c r="CFP19" s="52"/>
      <c r="CFQ19" s="52"/>
      <c r="CFR19" s="52"/>
      <c r="CFS19" s="52"/>
      <c r="CFT19" s="52"/>
      <c r="CFU19" s="52"/>
      <c r="CFV19" s="52"/>
      <c r="CFW19" s="52"/>
      <c r="CFX19" s="52"/>
      <c r="CFY19" s="52"/>
      <c r="CFZ19" s="52"/>
      <c r="CGA19" s="52"/>
      <c r="CGB19" s="52"/>
      <c r="CGC19" s="52"/>
      <c r="CGD19" s="52"/>
      <c r="CGE19" s="52"/>
      <c r="CGF19" s="52"/>
      <c r="CGG19" s="52"/>
      <c r="CGH19" s="52"/>
      <c r="CGI19" s="52"/>
      <c r="CGJ19" s="52"/>
      <c r="CGK19" s="52"/>
      <c r="CGL19" s="52"/>
      <c r="CGM19" s="52"/>
      <c r="CGN19" s="52"/>
      <c r="CGO19" s="52"/>
      <c r="CGP19" s="52"/>
      <c r="CGQ19" s="52"/>
      <c r="CGR19" s="52"/>
      <c r="CGS19" s="52"/>
      <c r="CGT19" s="52"/>
      <c r="CGU19" s="52"/>
      <c r="CGV19" s="52"/>
      <c r="CGW19" s="52"/>
      <c r="CGX19" s="52"/>
      <c r="CGY19" s="52"/>
      <c r="CGZ19" s="52"/>
      <c r="CHA19" s="52"/>
      <c r="CHB19" s="52"/>
      <c r="CHC19" s="52"/>
      <c r="CHD19" s="52"/>
      <c r="CHE19" s="52"/>
      <c r="CHF19" s="52"/>
      <c r="CHG19" s="52"/>
      <c r="CHH19" s="52"/>
      <c r="CHI19" s="52"/>
      <c r="CHJ19" s="52"/>
      <c r="CHK19" s="52"/>
      <c r="CHL19" s="52"/>
      <c r="CHM19" s="52"/>
      <c r="CHN19" s="52"/>
      <c r="CHO19" s="52"/>
      <c r="CHP19" s="52"/>
      <c r="CHQ19" s="52"/>
      <c r="CHR19" s="52"/>
      <c r="CHS19" s="52"/>
      <c r="CHT19" s="52"/>
      <c r="CHU19" s="52"/>
      <c r="CHV19" s="52"/>
      <c r="CHW19" s="52"/>
      <c r="CHX19" s="52"/>
      <c r="CHY19" s="52"/>
      <c r="CHZ19" s="52"/>
      <c r="CIA19" s="52"/>
      <c r="CIB19" s="52"/>
      <c r="CIC19" s="52"/>
      <c r="CID19" s="52"/>
      <c r="CIE19" s="52"/>
      <c r="CIF19" s="52"/>
      <c r="CIG19" s="52"/>
      <c r="CIH19" s="52"/>
      <c r="CII19" s="52"/>
      <c r="CIJ19" s="52"/>
      <c r="CIK19" s="52"/>
      <c r="CIL19" s="52"/>
      <c r="CIM19" s="52"/>
      <c r="CIN19" s="52"/>
      <c r="CIO19" s="52"/>
      <c r="CIP19" s="52"/>
      <c r="CIQ19" s="52"/>
      <c r="CIR19" s="52"/>
      <c r="CIS19" s="52"/>
      <c r="CIT19" s="52"/>
      <c r="CIU19" s="52"/>
      <c r="CIV19" s="52"/>
      <c r="CIW19" s="52"/>
      <c r="CIX19" s="52"/>
      <c r="CIY19" s="52"/>
      <c r="CIZ19" s="52"/>
      <c r="CJA19" s="52"/>
      <c r="CJB19" s="52"/>
      <c r="CJC19" s="52"/>
      <c r="CJD19" s="52"/>
      <c r="CJE19" s="52"/>
      <c r="CJF19" s="52"/>
      <c r="CJG19" s="52"/>
      <c r="CJH19" s="52"/>
      <c r="CJI19" s="52"/>
      <c r="CJJ19" s="52"/>
      <c r="CJK19" s="52"/>
      <c r="CJL19" s="52"/>
      <c r="CJM19" s="52"/>
      <c r="CJN19" s="52"/>
      <c r="CJO19" s="52"/>
      <c r="CJP19" s="52"/>
      <c r="CJQ19" s="52"/>
      <c r="CJR19" s="52"/>
      <c r="CJS19" s="52"/>
      <c r="CJT19" s="52"/>
      <c r="CJU19" s="52"/>
      <c r="CJV19" s="52"/>
      <c r="CJW19" s="52"/>
      <c r="CJX19" s="52"/>
      <c r="CJY19" s="52"/>
      <c r="CJZ19" s="52"/>
      <c r="CKA19" s="52"/>
      <c r="CKB19" s="52"/>
      <c r="CKC19" s="52"/>
      <c r="CKD19" s="52"/>
      <c r="CKE19" s="52"/>
      <c r="CKF19" s="52"/>
      <c r="CKG19" s="52"/>
      <c r="CKH19" s="52"/>
      <c r="CKI19" s="52"/>
      <c r="CKJ19" s="52"/>
      <c r="CKK19" s="52"/>
      <c r="CKL19" s="52"/>
      <c r="CKM19" s="52"/>
      <c r="CKN19" s="52"/>
      <c r="CKO19" s="52"/>
      <c r="CKP19" s="52"/>
      <c r="CKQ19" s="52"/>
      <c r="CKR19" s="52"/>
      <c r="CKS19" s="52"/>
      <c r="CKT19" s="52"/>
      <c r="CKU19" s="52"/>
      <c r="CKV19" s="52"/>
      <c r="CKW19" s="52"/>
      <c r="CKX19" s="52"/>
      <c r="CKY19" s="52"/>
      <c r="CKZ19" s="52"/>
      <c r="CLA19" s="52"/>
      <c r="CLB19" s="52"/>
      <c r="CLC19" s="52"/>
      <c r="CLD19" s="52"/>
      <c r="CLE19" s="52"/>
      <c r="CLF19" s="52"/>
      <c r="CLG19" s="52"/>
      <c r="CLH19" s="52"/>
      <c r="CLI19" s="52"/>
      <c r="CLJ19" s="52"/>
      <c r="CLK19" s="52"/>
      <c r="CLL19" s="52"/>
      <c r="CLM19" s="52"/>
      <c r="CLN19" s="52"/>
      <c r="CLO19" s="52"/>
      <c r="CLP19" s="52"/>
      <c r="CLQ19" s="52"/>
      <c r="CLR19" s="52"/>
      <c r="CLS19" s="52"/>
      <c r="CLT19" s="52"/>
      <c r="CLU19" s="52"/>
      <c r="CLV19" s="52"/>
      <c r="CLW19" s="52"/>
      <c r="CLX19" s="52"/>
      <c r="CLY19" s="52"/>
      <c r="CLZ19" s="52"/>
      <c r="CMA19" s="52"/>
      <c r="CMB19" s="52"/>
      <c r="CMC19" s="52"/>
      <c r="CMD19" s="52"/>
      <c r="CME19" s="52"/>
      <c r="CMF19" s="52"/>
      <c r="CMG19" s="52"/>
      <c r="CMH19" s="52"/>
      <c r="CMI19" s="52"/>
      <c r="CMJ19" s="52"/>
      <c r="CMK19" s="52"/>
      <c r="CML19" s="52"/>
      <c r="CMM19" s="52"/>
      <c r="CMN19" s="52"/>
      <c r="CMO19" s="52"/>
      <c r="CMP19" s="52"/>
      <c r="CMQ19" s="52"/>
      <c r="CMR19" s="52"/>
      <c r="CMS19" s="52"/>
      <c r="CMT19" s="52"/>
      <c r="CMU19" s="52"/>
      <c r="CMV19" s="52"/>
      <c r="CMW19" s="52"/>
      <c r="CMX19" s="52"/>
      <c r="CMY19" s="52"/>
      <c r="CMZ19" s="52"/>
      <c r="CNA19" s="52"/>
      <c r="CNB19" s="52"/>
      <c r="CNC19" s="52"/>
      <c r="CND19" s="52"/>
      <c r="CNE19" s="52"/>
      <c r="CNF19" s="52"/>
      <c r="CNG19" s="52"/>
      <c r="CNH19" s="52"/>
      <c r="CNI19" s="52"/>
      <c r="CNJ19" s="52"/>
      <c r="CNK19" s="52"/>
      <c r="CNL19" s="52"/>
      <c r="CNM19" s="52"/>
      <c r="CNN19" s="52"/>
      <c r="CNO19" s="52"/>
      <c r="CNP19" s="52"/>
      <c r="CNQ19" s="52"/>
      <c r="CNR19" s="52"/>
      <c r="CNS19" s="52"/>
      <c r="CNT19" s="52"/>
      <c r="CNU19" s="52"/>
      <c r="CNV19" s="52"/>
      <c r="CNW19" s="52"/>
      <c r="CNX19" s="52"/>
      <c r="CNY19" s="52"/>
      <c r="CNZ19" s="52"/>
      <c r="COA19" s="52"/>
      <c r="COB19" s="52"/>
      <c r="COC19" s="52"/>
      <c r="COD19" s="52"/>
      <c r="COE19" s="52"/>
      <c r="COF19" s="52"/>
      <c r="COG19" s="52"/>
      <c r="COH19" s="52"/>
      <c r="COI19" s="52"/>
      <c r="COJ19" s="52"/>
      <c r="COK19" s="52"/>
      <c r="COL19" s="52"/>
      <c r="COM19" s="52"/>
      <c r="CON19" s="52"/>
      <c r="COO19" s="52"/>
      <c r="COP19" s="52"/>
      <c r="COQ19" s="52"/>
      <c r="COR19" s="52"/>
      <c r="COS19" s="52"/>
      <c r="COT19" s="52"/>
      <c r="COU19" s="52"/>
      <c r="COV19" s="52"/>
      <c r="COW19" s="52"/>
      <c r="COX19" s="52"/>
      <c r="COY19" s="52"/>
      <c r="COZ19" s="52"/>
      <c r="CPA19" s="52"/>
      <c r="CPB19" s="52"/>
      <c r="CPC19" s="52"/>
      <c r="CPD19" s="52"/>
      <c r="CPE19" s="52"/>
      <c r="CPF19" s="52"/>
      <c r="CPG19" s="52"/>
      <c r="CPH19" s="52"/>
      <c r="CPI19" s="52"/>
      <c r="CPJ19" s="52"/>
      <c r="CPK19" s="52"/>
      <c r="CPL19" s="52"/>
      <c r="CPM19" s="52"/>
      <c r="CPN19" s="52"/>
      <c r="CPO19" s="52"/>
      <c r="CPP19" s="52"/>
      <c r="CPQ19" s="52"/>
      <c r="CPR19" s="52"/>
      <c r="CPS19" s="52"/>
      <c r="CPT19" s="52"/>
      <c r="CPU19" s="52"/>
      <c r="CPV19" s="52"/>
      <c r="CPW19" s="52"/>
      <c r="CPX19" s="52"/>
      <c r="CPY19" s="52"/>
      <c r="CPZ19" s="52"/>
      <c r="CQA19" s="52"/>
      <c r="CQB19" s="52"/>
      <c r="CQC19" s="52"/>
      <c r="CQD19" s="52"/>
      <c r="CQE19" s="52"/>
      <c r="CQF19" s="52"/>
      <c r="CQG19" s="52"/>
      <c r="CQH19" s="52"/>
      <c r="CQI19" s="52"/>
      <c r="CQJ19" s="52"/>
      <c r="CQK19" s="52"/>
      <c r="CQL19" s="52"/>
      <c r="CQM19" s="52"/>
      <c r="CQN19" s="52"/>
      <c r="CQO19" s="52"/>
      <c r="CQP19" s="52"/>
      <c r="CQQ19" s="52"/>
      <c r="CQR19" s="52"/>
      <c r="CQS19" s="52"/>
      <c r="CQT19" s="52"/>
      <c r="CQU19" s="52"/>
      <c r="CQV19" s="52"/>
      <c r="CQW19" s="52"/>
      <c r="CQX19" s="52"/>
      <c r="CQY19" s="52"/>
      <c r="CQZ19" s="52"/>
      <c r="CRA19" s="52"/>
      <c r="CRB19" s="52"/>
      <c r="CRC19" s="52"/>
      <c r="CRD19" s="52"/>
      <c r="CRE19" s="52"/>
      <c r="CRF19" s="52"/>
      <c r="CRG19" s="52"/>
      <c r="CRH19" s="52"/>
      <c r="CRI19" s="52"/>
      <c r="CRJ19" s="52"/>
      <c r="CRK19" s="52"/>
      <c r="CRL19" s="52"/>
      <c r="CRM19" s="52"/>
      <c r="CRN19" s="52"/>
      <c r="CRO19" s="52"/>
      <c r="CRP19" s="52"/>
      <c r="CRQ19" s="52"/>
      <c r="CRR19" s="52"/>
      <c r="CRS19" s="52"/>
      <c r="CRT19" s="52"/>
      <c r="CRU19" s="52"/>
      <c r="CRV19" s="52"/>
      <c r="CRW19" s="52"/>
      <c r="CRX19" s="52"/>
      <c r="CRY19" s="52"/>
      <c r="CRZ19" s="52"/>
      <c r="CSA19" s="52"/>
      <c r="CSB19" s="52"/>
      <c r="CSC19" s="52"/>
      <c r="CSD19" s="52"/>
      <c r="CSE19" s="52"/>
      <c r="CSF19" s="52"/>
      <c r="CSG19" s="52"/>
      <c r="CSH19" s="52"/>
      <c r="CSI19" s="52"/>
      <c r="CSJ19" s="52"/>
      <c r="CSK19" s="52"/>
      <c r="CSL19" s="52"/>
      <c r="CSM19" s="52"/>
      <c r="CSN19" s="52"/>
      <c r="CSO19" s="52"/>
      <c r="CSP19" s="52"/>
      <c r="CSQ19" s="52"/>
      <c r="CSR19" s="52"/>
      <c r="CSS19" s="52"/>
      <c r="CST19" s="52"/>
      <c r="CSU19" s="52"/>
      <c r="CSV19" s="52"/>
      <c r="CSW19" s="52"/>
      <c r="CSX19" s="52"/>
      <c r="CSY19" s="52"/>
      <c r="CSZ19" s="52"/>
      <c r="CTA19" s="52"/>
      <c r="CTB19" s="52"/>
      <c r="CTC19" s="52"/>
      <c r="CTD19" s="52"/>
      <c r="CTE19" s="52"/>
      <c r="CTF19" s="52"/>
      <c r="CTG19" s="52"/>
      <c r="CTH19" s="52"/>
      <c r="CTI19" s="52"/>
      <c r="CTJ19" s="52"/>
      <c r="CTK19" s="52"/>
      <c r="CTL19" s="52"/>
      <c r="CTM19" s="52"/>
      <c r="CTN19" s="52"/>
      <c r="CTO19" s="52"/>
      <c r="CTP19" s="52"/>
      <c r="CTQ19" s="52"/>
      <c r="CTR19" s="52"/>
      <c r="CTS19" s="52"/>
      <c r="CTT19" s="52"/>
      <c r="CTU19" s="52"/>
      <c r="CTV19" s="52"/>
      <c r="CTW19" s="52"/>
      <c r="CTX19" s="52"/>
      <c r="CTY19" s="52"/>
      <c r="CTZ19" s="52"/>
      <c r="CUA19" s="52"/>
      <c r="CUB19" s="52"/>
      <c r="CUC19" s="52"/>
      <c r="CUD19" s="52"/>
      <c r="CUE19" s="52"/>
      <c r="CUF19" s="52"/>
      <c r="CUG19" s="52"/>
      <c r="CUH19" s="52"/>
      <c r="CUI19" s="52"/>
      <c r="CUJ19" s="52"/>
      <c r="CUK19" s="52"/>
      <c r="CUL19" s="52"/>
      <c r="CUM19" s="52"/>
      <c r="CUN19" s="52"/>
      <c r="CUO19" s="52"/>
      <c r="CUP19" s="52"/>
      <c r="CUQ19" s="52"/>
      <c r="CUR19" s="52"/>
      <c r="CUS19" s="52"/>
      <c r="CUT19" s="52"/>
      <c r="CUU19" s="52"/>
      <c r="CUV19" s="52"/>
      <c r="CUW19" s="52"/>
      <c r="CUX19" s="52"/>
      <c r="CUY19" s="52"/>
      <c r="CUZ19" s="52"/>
      <c r="CVA19" s="52"/>
      <c r="CVB19" s="52"/>
      <c r="CVC19" s="52"/>
      <c r="CVD19" s="52"/>
      <c r="CVE19" s="52"/>
      <c r="CVF19" s="52"/>
      <c r="CVG19" s="52"/>
      <c r="CVH19" s="52"/>
      <c r="CVI19" s="52"/>
      <c r="CVJ19" s="52"/>
      <c r="CVK19" s="52"/>
      <c r="CVL19" s="52"/>
      <c r="CVM19" s="52"/>
      <c r="CVN19" s="52"/>
      <c r="CVO19" s="52"/>
      <c r="CVP19" s="52"/>
      <c r="CVQ19" s="52"/>
      <c r="CVR19" s="52"/>
      <c r="CVS19" s="52"/>
      <c r="CVT19" s="52"/>
      <c r="CVU19" s="52"/>
      <c r="CVV19" s="52"/>
      <c r="CVW19" s="52"/>
      <c r="CVX19" s="52"/>
      <c r="CVY19" s="52"/>
      <c r="CVZ19" s="52"/>
      <c r="CWA19" s="52"/>
      <c r="CWB19" s="52"/>
      <c r="CWC19" s="52"/>
      <c r="CWD19" s="52"/>
      <c r="CWE19" s="52"/>
      <c r="CWF19" s="52"/>
      <c r="CWG19" s="52"/>
      <c r="CWH19" s="52"/>
      <c r="CWI19" s="52"/>
      <c r="CWJ19" s="52"/>
      <c r="CWK19" s="52"/>
      <c r="CWL19" s="52"/>
      <c r="CWM19" s="52"/>
      <c r="CWN19" s="52"/>
      <c r="CWO19" s="52"/>
      <c r="CWP19" s="52"/>
      <c r="CWQ19" s="52"/>
      <c r="CWR19" s="52"/>
      <c r="CWS19" s="52"/>
      <c r="CWT19" s="52"/>
      <c r="CWU19" s="52"/>
      <c r="CWV19" s="52"/>
      <c r="CWW19" s="52"/>
      <c r="CWX19" s="52"/>
      <c r="CWY19" s="52"/>
      <c r="CWZ19" s="52"/>
      <c r="CXA19" s="52"/>
      <c r="CXB19" s="52"/>
      <c r="CXC19" s="52"/>
      <c r="CXD19" s="52"/>
      <c r="CXE19" s="52"/>
      <c r="CXF19" s="52"/>
      <c r="CXG19" s="52"/>
      <c r="CXH19" s="52"/>
      <c r="CXI19" s="52"/>
      <c r="CXJ19" s="52"/>
      <c r="CXK19" s="52"/>
      <c r="CXL19" s="52"/>
      <c r="CXM19" s="52"/>
      <c r="CXN19" s="52"/>
      <c r="CXO19" s="52"/>
      <c r="CXP19" s="52"/>
      <c r="CXQ19" s="52"/>
      <c r="CXR19" s="52"/>
      <c r="CXS19" s="52"/>
      <c r="CXT19" s="52"/>
      <c r="CXU19" s="52"/>
      <c r="CXV19" s="52"/>
      <c r="CXW19" s="52"/>
      <c r="CXX19" s="52"/>
      <c r="CXY19" s="52"/>
      <c r="CXZ19" s="52"/>
      <c r="CYA19" s="52"/>
      <c r="CYB19" s="52"/>
      <c r="CYC19" s="52"/>
      <c r="CYD19" s="52"/>
      <c r="CYE19" s="52"/>
      <c r="CYF19" s="52"/>
      <c r="CYG19" s="52"/>
      <c r="CYH19" s="52"/>
      <c r="CYI19" s="52"/>
      <c r="CYJ19" s="52"/>
      <c r="CYK19" s="52"/>
      <c r="CYL19" s="52"/>
      <c r="CYM19" s="52"/>
      <c r="CYN19" s="52"/>
      <c r="CYO19" s="52"/>
      <c r="CYP19" s="52"/>
      <c r="CYQ19" s="52"/>
      <c r="CYR19" s="52"/>
      <c r="CYS19" s="52"/>
      <c r="CYT19" s="52"/>
      <c r="CYU19" s="52"/>
      <c r="CYV19" s="52"/>
      <c r="CYW19" s="52"/>
      <c r="CYX19" s="52"/>
      <c r="CYY19" s="52"/>
      <c r="CYZ19" s="52"/>
      <c r="CZA19" s="52"/>
      <c r="CZB19" s="52"/>
      <c r="CZC19" s="52"/>
      <c r="CZD19" s="52"/>
      <c r="CZE19" s="52"/>
      <c r="CZF19" s="52"/>
      <c r="CZG19" s="52"/>
      <c r="CZH19" s="52"/>
      <c r="CZI19" s="52"/>
      <c r="CZJ19" s="52"/>
      <c r="CZK19" s="52"/>
      <c r="CZL19" s="52"/>
      <c r="CZM19" s="52"/>
      <c r="CZN19" s="52"/>
      <c r="CZO19" s="52"/>
      <c r="CZP19" s="52"/>
      <c r="CZQ19" s="52"/>
      <c r="CZR19" s="52"/>
      <c r="CZS19" s="52"/>
      <c r="CZT19" s="52"/>
      <c r="CZU19" s="52"/>
      <c r="CZV19" s="52"/>
      <c r="CZW19" s="52"/>
      <c r="CZX19" s="52"/>
      <c r="CZY19" s="52"/>
      <c r="CZZ19" s="52"/>
      <c r="DAA19" s="52"/>
      <c r="DAB19" s="52"/>
      <c r="DAC19" s="52"/>
      <c r="DAD19" s="52"/>
      <c r="DAE19" s="52"/>
      <c r="DAF19" s="52"/>
      <c r="DAG19" s="52"/>
      <c r="DAH19" s="52"/>
      <c r="DAI19" s="52"/>
      <c r="DAJ19" s="52"/>
      <c r="DAK19" s="52"/>
      <c r="DAL19" s="52"/>
      <c r="DAM19" s="52"/>
      <c r="DAN19" s="52"/>
      <c r="DAO19" s="52"/>
      <c r="DAP19" s="52"/>
      <c r="DAQ19" s="52"/>
      <c r="DAR19" s="52"/>
      <c r="DAS19" s="52"/>
      <c r="DAT19" s="52"/>
      <c r="DAU19" s="52"/>
      <c r="DAV19" s="52"/>
      <c r="DAW19" s="52"/>
      <c r="DAX19" s="52"/>
      <c r="DAY19" s="52"/>
      <c r="DAZ19" s="52"/>
      <c r="DBA19" s="52"/>
      <c r="DBB19" s="52"/>
      <c r="DBC19" s="52"/>
      <c r="DBD19" s="52"/>
      <c r="DBE19" s="52"/>
      <c r="DBF19" s="52"/>
      <c r="DBG19" s="52"/>
      <c r="DBH19" s="52"/>
      <c r="DBI19" s="52"/>
      <c r="DBJ19" s="52"/>
      <c r="DBK19" s="52"/>
      <c r="DBL19" s="52"/>
      <c r="DBM19" s="52"/>
      <c r="DBN19" s="52"/>
      <c r="DBO19" s="52"/>
      <c r="DBP19" s="52"/>
      <c r="DBQ19" s="52"/>
      <c r="DBR19" s="52"/>
      <c r="DBS19" s="52"/>
      <c r="DBT19" s="52"/>
      <c r="DBU19" s="52"/>
      <c r="DBV19" s="52"/>
      <c r="DBW19" s="52"/>
      <c r="DBX19" s="52"/>
      <c r="DBY19" s="52"/>
      <c r="DBZ19" s="52"/>
      <c r="DCA19" s="52"/>
      <c r="DCB19" s="52"/>
      <c r="DCC19" s="52"/>
      <c r="DCD19" s="52"/>
      <c r="DCE19" s="52"/>
      <c r="DCF19" s="52"/>
      <c r="DCG19" s="52"/>
      <c r="DCH19" s="52"/>
      <c r="DCI19" s="52"/>
      <c r="DCJ19" s="52"/>
      <c r="DCK19" s="52"/>
      <c r="DCL19" s="52"/>
      <c r="DCM19" s="52"/>
      <c r="DCN19" s="52"/>
      <c r="DCO19" s="52"/>
      <c r="DCP19" s="52"/>
      <c r="DCQ19" s="52"/>
      <c r="DCR19" s="52"/>
      <c r="DCS19" s="52"/>
      <c r="DCT19" s="52"/>
      <c r="DCU19" s="52"/>
      <c r="DCV19" s="52"/>
      <c r="DCW19" s="52"/>
      <c r="DCX19" s="52"/>
      <c r="DCY19" s="52"/>
      <c r="DCZ19" s="52"/>
      <c r="DDA19" s="52"/>
      <c r="DDB19" s="52"/>
      <c r="DDC19" s="52"/>
      <c r="DDD19" s="52"/>
      <c r="DDE19" s="52"/>
      <c r="DDF19" s="52"/>
      <c r="DDG19" s="52"/>
      <c r="DDH19" s="52"/>
      <c r="DDI19" s="52"/>
      <c r="DDJ19" s="52"/>
      <c r="DDK19" s="52"/>
      <c r="DDL19" s="52"/>
      <c r="DDM19" s="52"/>
      <c r="DDN19" s="52"/>
      <c r="DDO19" s="52"/>
      <c r="DDP19" s="52"/>
      <c r="DDQ19" s="52"/>
      <c r="DDR19" s="52"/>
      <c r="DDS19" s="52"/>
      <c r="DDT19" s="52"/>
      <c r="DDU19" s="52"/>
      <c r="DDV19" s="52"/>
      <c r="DDW19" s="52"/>
      <c r="DDX19" s="52"/>
      <c r="DDY19" s="52"/>
      <c r="DDZ19" s="52"/>
      <c r="DEA19" s="52"/>
      <c r="DEB19" s="52"/>
      <c r="DEC19" s="52"/>
      <c r="DED19" s="52"/>
      <c r="DEE19" s="52"/>
      <c r="DEF19" s="52"/>
      <c r="DEG19" s="52"/>
      <c r="DEH19" s="52"/>
      <c r="DEI19" s="52"/>
      <c r="DEJ19" s="52"/>
      <c r="DEK19" s="52"/>
      <c r="DEL19" s="52"/>
      <c r="DEM19" s="52"/>
      <c r="DEN19" s="52"/>
      <c r="DEO19" s="52"/>
      <c r="DEP19" s="52"/>
      <c r="DEQ19" s="52"/>
      <c r="DER19" s="52"/>
      <c r="DES19" s="52"/>
      <c r="DET19" s="52"/>
      <c r="DEU19" s="52"/>
      <c r="DEV19" s="52"/>
      <c r="DEW19" s="52"/>
      <c r="DEX19" s="52"/>
      <c r="DEY19" s="52"/>
      <c r="DEZ19" s="52"/>
      <c r="DFA19" s="52"/>
      <c r="DFB19" s="52"/>
      <c r="DFC19" s="52"/>
      <c r="DFD19" s="52"/>
      <c r="DFE19" s="52"/>
      <c r="DFF19" s="52"/>
      <c r="DFG19" s="52"/>
      <c r="DFH19" s="52"/>
      <c r="DFI19" s="52"/>
      <c r="DFJ19" s="52"/>
      <c r="DFK19" s="52"/>
      <c r="DFL19" s="52"/>
      <c r="DFM19" s="52"/>
      <c r="DFN19" s="52"/>
      <c r="DFO19" s="52"/>
      <c r="DFP19" s="52"/>
      <c r="DFQ19" s="52"/>
      <c r="DFR19" s="52"/>
      <c r="DFS19" s="52"/>
      <c r="DFT19" s="52"/>
      <c r="DFU19" s="52"/>
      <c r="DFV19" s="52"/>
      <c r="DFW19" s="52"/>
      <c r="DFX19" s="52"/>
      <c r="DFY19" s="52"/>
      <c r="DFZ19" s="52"/>
      <c r="DGA19" s="52"/>
      <c r="DGB19" s="52"/>
      <c r="DGC19" s="52"/>
      <c r="DGD19" s="52"/>
      <c r="DGE19" s="52"/>
      <c r="DGF19" s="52"/>
      <c r="DGG19" s="52"/>
      <c r="DGH19" s="52"/>
      <c r="DGI19" s="52"/>
      <c r="DGJ19" s="52"/>
      <c r="DGK19" s="52"/>
      <c r="DGL19" s="52"/>
      <c r="DGM19" s="52"/>
      <c r="DGN19" s="52"/>
      <c r="DGO19" s="52"/>
      <c r="DGP19" s="52"/>
      <c r="DGQ19" s="52"/>
      <c r="DGR19" s="52"/>
      <c r="DGS19" s="52"/>
      <c r="DGT19" s="52"/>
      <c r="DGU19" s="52"/>
      <c r="DGV19" s="52"/>
      <c r="DGW19" s="52"/>
      <c r="DGX19" s="52"/>
      <c r="DGY19" s="52"/>
      <c r="DGZ19" s="52"/>
      <c r="DHA19" s="52"/>
      <c r="DHB19" s="52"/>
      <c r="DHC19" s="52"/>
      <c r="DHD19" s="52"/>
      <c r="DHE19" s="52"/>
      <c r="DHF19" s="52"/>
      <c r="DHG19" s="52"/>
      <c r="DHH19" s="52"/>
      <c r="DHI19" s="52"/>
      <c r="DHJ19" s="52"/>
      <c r="DHK19" s="52"/>
      <c r="DHL19" s="52"/>
      <c r="DHM19" s="52"/>
      <c r="DHN19" s="52"/>
      <c r="DHO19" s="52"/>
      <c r="DHP19" s="52"/>
      <c r="DHQ19" s="52"/>
      <c r="DHR19" s="52"/>
      <c r="DHS19" s="52"/>
      <c r="DHT19" s="52"/>
      <c r="DHU19" s="52"/>
      <c r="DHV19" s="52"/>
      <c r="DHW19" s="52"/>
      <c r="DHX19" s="52"/>
      <c r="DHY19" s="52"/>
      <c r="DHZ19" s="52"/>
      <c r="DIA19" s="52"/>
      <c r="DIB19" s="52"/>
      <c r="DIC19" s="52"/>
      <c r="DID19" s="52"/>
      <c r="DIE19" s="52"/>
      <c r="DIF19" s="52"/>
      <c r="DIG19" s="52"/>
      <c r="DIH19" s="52"/>
      <c r="DII19" s="52"/>
      <c r="DIJ19" s="52"/>
      <c r="DIK19" s="52"/>
      <c r="DIL19" s="52"/>
      <c r="DIM19" s="52"/>
      <c r="DIN19" s="52"/>
      <c r="DIO19" s="52"/>
      <c r="DIP19" s="52"/>
      <c r="DIQ19" s="52"/>
      <c r="DIR19" s="52"/>
      <c r="DIS19" s="52"/>
      <c r="DIT19" s="52"/>
      <c r="DIU19" s="52"/>
      <c r="DIV19" s="52"/>
      <c r="DIW19" s="52"/>
      <c r="DIX19" s="52"/>
      <c r="DIY19" s="52"/>
      <c r="DIZ19" s="52"/>
      <c r="DJA19" s="52"/>
      <c r="DJB19" s="52"/>
      <c r="DJC19" s="52"/>
      <c r="DJD19" s="52"/>
      <c r="DJE19" s="52"/>
      <c r="DJF19" s="52"/>
      <c r="DJG19" s="52"/>
      <c r="DJH19" s="52"/>
      <c r="DJI19" s="52"/>
      <c r="DJJ19" s="52"/>
      <c r="DJK19" s="52"/>
      <c r="DJL19" s="52"/>
      <c r="DJM19" s="52"/>
      <c r="DJN19" s="52"/>
      <c r="DJO19" s="52"/>
      <c r="DJP19" s="52"/>
      <c r="DJQ19" s="52"/>
      <c r="DJR19" s="52"/>
      <c r="DJS19" s="52"/>
      <c r="DJT19" s="52"/>
      <c r="DJU19" s="52"/>
      <c r="DJV19" s="52"/>
      <c r="DJW19" s="52"/>
      <c r="DJX19" s="52"/>
      <c r="DJY19" s="52"/>
      <c r="DJZ19" s="52"/>
      <c r="DKA19" s="52"/>
      <c r="DKB19" s="52"/>
      <c r="DKC19" s="52"/>
      <c r="DKD19" s="52"/>
      <c r="DKE19" s="52"/>
      <c r="DKF19" s="52"/>
      <c r="DKG19" s="52"/>
      <c r="DKH19" s="52"/>
      <c r="DKI19" s="52"/>
      <c r="DKJ19" s="52"/>
      <c r="DKK19" s="52"/>
      <c r="DKL19" s="52"/>
      <c r="DKM19" s="52"/>
      <c r="DKN19" s="52"/>
      <c r="DKO19" s="52"/>
      <c r="DKP19" s="52"/>
      <c r="DKQ19" s="52"/>
      <c r="DKR19" s="52"/>
      <c r="DKS19" s="52"/>
      <c r="DKT19" s="52"/>
      <c r="DKU19" s="52"/>
      <c r="DKV19" s="52"/>
      <c r="DKW19" s="52"/>
      <c r="DKX19" s="52"/>
      <c r="DKY19" s="52"/>
      <c r="DKZ19" s="52"/>
      <c r="DLA19" s="52"/>
      <c r="DLB19" s="52"/>
      <c r="DLC19" s="52"/>
      <c r="DLD19" s="52"/>
      <c r="DLE19" s="52"/>
      <c r="DLF19" s="52"/>
      <c r="DLG19" s="52"/>
      <c r="DLH19" s="52"/>
      <c r="DLI19" s="52"/>
      <c r="DLJ19" s="52"/>
      <c r="DLK19" s="52"/>
      <c r="DLL19" s="52"/>
      <c r="DLM19" s="52"/>
      <c r="DLN19" s="52"/>
      <c r="DLO19" s="52"/>
      <c r="DLP19" s="52"/>
      <c r="DLQ19" s="52"/>
      <c r="DLR19" s="52"/>
      <c r="DLS19" s="52"/>
      <c r="DLT19" s="52"/>
      <c r="DLU19" s="52"/>
      <c r="DLV19" s="52"/>
      <c r="DLW19" s="52"/>
      <c r="DLX19" s="52"/>
      <c r="DLY19" s="52"/>
      <c r="DLZ19" s="52"/>
      <c r="DMA19" s="52"/>
      <c r="DMB19" s="52"/>
      <c r="DMC19" s="52"/>
      <c r="DMD19" s="52"/>
      <c r="DME19" s="52"/>
      <c r="DMF19" s="52"/>
      <c r="DMG19" s="52"/>
      <c r="DMH19" s="52"/>
      <c r="DMI19" s="52"/>
      <c r="DMJ19" s="52"/>
      <c r="DMK19" s="52"/>
      <c r="DML19" s="52"/>
      <c r="DMM19" s="52"/>
      <c r="DMN19" s="52"/>
      <c r="DMO19" s="52"/>
      <c r="DMP19" s="52"/>
      <c r="DMQ19" s="52"/>
      <c r="DMR19" s="52"/>
      <c r="DMS19" s="52"/>
      <c r="DMT19" s="52"/>
      <c r="DMU19" s="52"/>
      <c r="DMV19" s="52"/>
      <c r="DMW19" s="52"/>
      <c r="DMX19" s="52"/>
      <c r="DMY19" s="52"/>
      <c r="DMZ19" s="52"/>
      <c r="DNA19" s="52"/>
      <c r="DNB19" s="52"/>
      <c r="DNC19" s="52"/>
      <c r="DND19" s="52"/>
      <c r="DNE19" s="52"/>
      <c r="DNF19" s="52"/>
      <c r="DNG19" s="52"/>
      <c r="DNH19" s="52"/>
      <c r="DNI19" s="52"/>
      <c r="DNJ19" s="52"/>
      <c r="DNK19" s="52"/>
      <c r="DNL19" s="52"/>
      <c r="DNM19" s="52"/>
      <c r="DNN19" s="52"/>
      <c r="DNO19" s="52"/>
      <c r="DNP19" s="52"/>
      <c r="DNQ19" s="52"/>
      <c r="DNR19" s="52"/>
      <c r="DNS19" s="52"/>
      <c r="DNT19" s="52"/>
      <c r="DNU19" s="52"/>
      <c r="DNV19" s="52"/>
      <c r="DNW19" s="52"/>
      <c r="DNX19" s="52"/>
      <c r="DNY19" s="52"/>
      <c r="DNZ19" s="52"/>
      <c r="DOA19" s="52"/>
      <c r="DOB19" s="52"/>
      <c r="DOC19" s="52"/>
      <c r="DOD19" s="52"/>
      <c r="DOE19" s="52"/>
      <c r="DOF19" s="52"/>
      <c r="DOG19" s="52"/>
      <c r="DOH19" s="52"/>
      <c r="DOI19" s="52"/>
      <c r="DOJ19" s="52"/>
      <c r="DOK19" s="52"/>
      <c r="DOL19" s="52"/>
      <c r="DOM19" s="52"/>
      <c r="DON19" s="52"/>
      <c r="DOO19" s="52"/>
      <c r="DOP19" s="52"/>
      <c r="DOQ19" s="52"/>
      <c r="DOR19" s="52"/>
      <c r="DOS19" s="52"/>
      <c r="DOT19" s="52"/>
      <c r="DOU19" s="52"/>
      <c r="DOV19" s="52"/>
      <c r="DOW19" s="52"/>
      <c r="DOX19" s="52"/>
      <c r="DOY19" s="52"/>
      <c r="DOZ19" s="52"/>
      <c r="DPA19" s="52"/>
      <c r="DPB19" s="52"/>
      <c r="DPC19" s="52"/>
      <c r="DPD19" s="52"/>
      <c r="DPE19" s="52"/>
      <c r="DPF19" s="52"/>
      <c r="DPG19" s="52"/>
      <c r="DPH19" s="52"/>
      <c r="DPI19" s="52"/>
      <c r="DPJ19" s="52"/>
      <c r="DPK19" s="52"/>
      <c r="DPL19" s="52"/>
      <c r="DPM19" s="52"/>
      <c r="DPN19" s="52"/>
      <c r="DPO19" s="52"/>
      <c r="DPP19" s="52"/>
      <c r="DPQ19" s="52"/>
      <c r="DPR19" s="52"/>
      <c r="DPS19" s="52"/>
      <c r="DPT19" s="52"/>
      <c r="DPU19" s="52"/>
      <c r="DPV19" s="52"/>
      <c r="DPW19" s="52"/>
      <c r="DPX19" s="52"/>
      <c r="DPY19" s="52"/>
      <c r="DPZ19" s="52"/>
      <c r="DQA19" s="52"/>
      <c r="DQB19" s="52"/>
      <c r="DQC19" s="52"/>
      <c r="DQD19" s="52"/>
      <c r="DQE19" s="52"/>
      <c r="DQF19" s="52"/>
      <c r="DQG19" s="52"/>
      <c r="DQH19" s="52"/>
      <c r="DQI19" s="52"/>
      <c r="DQJ19" s="52"/>
      <c r="DQK19" s="52"/>
      <c r="DQL19" s="52"/>
      <c r="DQM19" s="52"/>
      <c r="DQN19" s="52"/>
      <c r="DQO19" s="52"/>
      <c r="DQP19" s="52"/>
      <c r="DQQ19" s="52"/>
      <c r="DQR19" s="52"/>
      <c r="DQS19" s="52"/>
      <c r="DQT19" s="52"/>
      <c r="DQU19" s="52"/>
      <c r="DQV19" s="52"/>
      <c r="DQW19" s="52"/>
      <c r="DQX19" s="52"/>
      <c r="DQY19" s="52"/>
      <c r="DQZ19" s="52"/>
      <c r="DRA19" s="52"/>
      <c r="DRB19" s="52"/>
      <c r="DRC19" s="52"/>
      <c r="DRD19" s="52"/>
      <c r="DRE19" s="52"/>
      <c r="DRF19" s="52"/>
      <c r="DRG19" s="52"/>
      <c r="DRH19" s="52"/>
      <c r="DRI19" s="52"/>
      <c r="DRJ19" s="52"/>
      <c r="DRK19" s="52"/>
      <c r="DRL19" s="52"/>
      <c r="DRM19" s="52"/>
      <c r="DRN19" s="52"/>
      <c r="DRO19" s="52"/>
      <c r="DRP19" s="52"/>
      <c r="DRQ19" s="52"/>
      <c r="DRR19" s="52"/>
      <c r="DRS19" s="52"/>
      <c r="DRT19" s="52"/>
      <c r="DRU19" s="52"/>
      <c r="DRV19" s="52"/>
      <c r="DRW19" s="52"/>
      <c r="DRX19" s="52"/>
      <c r="DRY19" s="52"/>
      <c r="DRZ19" s="52"/>
      <c r="DSA19" s="52"/>
      <c r="DSB19" s="52"/>
      <c r="DSC19" s="52"/>
      <c r="DSD19" s="52"/>
      <c r="DSE19" s="52"/>
      <c r="DSF19" s="52"/>
      <c r="DSG19" s="52"/>
      <c r="DSH19" s="52"/>
      <c r="DSI19" s="52"/>
      <c r="DSJ19" s="52"/>
      <c r="DSK19" s="52"/>
      <c r="DSL19" s="52"/>
      <c r="DSM19" s="52"/>
      <c r="DSN19" s="52"/>
      <c r="DSO19" s="52"/>
      <c r="DSP19" s="52"/>
      <c r="DSQ19" s="52"/>
      <c r="DSR19" s="52"/>
      <c r="DSS19" s="52"/>
      <c r="DST19" s="52"/>
      <c r="DSU19" s="52"/>
      <c r="DSV19" s="52"/>
      <c r="DSW19" s="52"/>
      <c r="DSX19" s="52"/>
      <c r="DSY19" s="52"/>
      <c r="DSZ19" s="52"/>
      <c r="DTA19" s="52"/>
      <c r="DTB19" s="52"/>
      <c r="DTC19" s="52"/>
      <c r="DTD19" s="52"/>
      <c r="DTE19" s="52"/>
      <c r="DTF19" s="52"/>
      <c r="DTG19" s="52"/>
      <c r="DTH19" s="52"/>
      <c r="DTI19" s="52"/>
      <c r="DTJ19" s="52"/>
      <c r="DTK19" s="52"/>
      <c r="DTL19" s="52"/>
      <c r="DTM19" s="52"/>
      <c r="DTN19" s="52"/>
      <c r="DTO19" s="52"/>
      <c r="DTP19" s="52"/>
      <c r="DTQ19" s="52"/>
      <c r="DTR19" s="52"/>
      <c r="DTS19" s="52"/>
      <c r="DTT19" s="52"/>
      <c r="DTU19" s="52"/>
      <c r="DTV19" s="52"/>
      <c r="DTW19" s="52"/>
      <c r="DTX19" s="52"/>
      <c r="DTY19" s="52"/>
      <c r="DTZ19" s="52"/>
      <c r="DUA19" s="52"/>
      <c r="DUB19" s="52"/>
      <c r="DUC19" s="52"/>
      <c r="DUD19" s="52"/>
      <c r="DUE19" s="52"/>
      <c r="DUF19" s="52"/>
      <c r="DUG19" s="52"/>
      <c r="DUH19" s="52"/>
      <c r="DUI19" s="52"/>
      <c r="DUJ19" s="52"/>
      <c r="DUK19" s="52"/>
      <c r="DUL19" s="52"/>
      <c r="DUM19" s="52"/>
      <c r="DUN19" s="52"/>
      <c r="DUO19" s="52"/>
      <c r="DUP19" s="52"/>
      <c r="DUQ19" s="52"/>
      <c r="DUR19" s="52"/>
      <c r="DUS19" s="52"/>
      <c r="DUT19" s="52"/>
      <c r="DUU19" s="52"/>
      <c r="DUV19" s="52"/>
      <c r="DUW19" s="52"/>
      <c r="DUX19" s="52"/>
      <c r="DUY19" s="52"/>
      <c r="DUZ19" s="52"/>
      <c r="DVA19" s="52"/>
      <c r="DVB19" s="52"/>
      <c r="DVC19" s="52"/>
      <c r="DVD19" s="52"/>
      <c r="DVE19" s="52"/>
      <c r="DVF19" s="52"/>
      <c r="DVG19" s="52"/>
      <c r="DVH19" s="52"/>
      <c r="DVI19" s="52"/>
      <c r="DVJ19" s="52"/>
      <c r="DVK19" s="52"/>
      <c r="DVL19" s="52"/>
      <c r="DVM19" s="52"/>
      <c r="DVN19" s="52"/>
      <c r="DVO19" s="52"/>
      <c r="DVP19" s="52"/>
      <c r="DVQ19" s="52"/>
      <c r="DVR19" s="52"/>
      <c r="DVS19" s="52"/>
      <c r="DVT19" s="52"/>
      <c r="DVU19" s="52"/>
      <c r="DVV19" s="52"/>
      <c r="DVW19" s="52"/>
      <c r="DVX19" s="52"/>
      <c r="DVY19" s="52"/>
      <c r="DVZ19" s="52"/>
      <c r="DWA19" s="52"/>
      <c r="DWB19" s="52"/>
      <c r="DWC19" s="52"/>
      <c r="DWD19" s="52"/>
      <c r="DWE19" s="52"/>
      <c r="DWF19" s="52"/>
      <c r="DWG19" s="52"/>
      <c r="DWH19" s="52"/>
      <c r="DWI19" s="52"/>
      <c r="DWJ19" s="52"/>
      <c r="DWK19" s="52"/>
      <c r="DWL19" s="52"/>
      <c r="DWM19" s="52"/>
      <c r="DWN19" s="52"/>
      <c r="DWO19" s="52"/>
      <c r="DWP19" s="52"/>
      <c r="DWQ19" s="52"/>
      <c r="DWR19" s="52"/>
      <c r="DWS19" s="52"/>
      <c r="DWT19" s="52"/>
      <c r="DWU19" s="52"/>
      <c r="DWV19" s="52"/>
      <c r="DWW19" s="52"/>
      <c r="DWX19" s="52"/>
      <c r="DWY19" s="52"/>
      <c r="DWZ19" s="52"/>
      <c r="DXA19" s="52"/>
      <c r="DXB19" s="52"/>
      <c r="DXC19" s="52"/>
      <c r="DXD19" s="52"/>
      <c r="DXE19" s="52"/>
      <c r="DXF19" s="52"/>
      <c r="DXG19" s="52"/>
      <c r="DXH19" s="52"/>
      <c r="DXI19" s="52"/>
      <c r="DXJ19" s="52"/>
      <c r="DXK19" s="52"/>
      <c r="DXL19" s="52"/>
      <c r="DXM19" s="52"/>
      <c r="DXN19" s="52"/>
      <c r="DXO19" s="52"/>
      <c r="DXP19" s="52"/>
      <c r="DXQ19" s="52"/>
      <c r="DXR19" s="52"/>
      <c r="DXS19" s="52"/>
      <c r="DXT19" s="52"/>
      <c r="DXU19" s="52"/>
      <c r="DXV19" s="52"/>
      <c r="DXW19" s="52"/>
      <c r="DXX19" s="52"/>
      <c r="DXY19" s="52"/>
      <c r="DXZ19" s="52"/>
      <c r="DYA19" s="52"/>
      <c r="DYB19" s="52"/>
      <c r="DYC19" s="52"/>
      <c r="DYD19" s="52"/>
      <c r="DYE19" s="52"/>
      <c r="DYF19" s="52"/>
      <c r="DYG19" s="52"/>
      <c r="DYH19" s="52"/>
      <c r="DYI19" s="52"/>
      <c r="DYJ19" s="52"/>
      <c r="DYK19" s="52"/>
      <c r="DYL19" s="52"/>
      <c r="DYM19" s="52"/>
      <c r="DYN19" s="52"/>
      <c r="DYO19" s="52"/>
      <c r="DYP19" s="52"/>
      <c r="DYQ19" s="52"/>
      <c r="DYR19" s="52"/>
      <c r="DYS19" s="52"/>
      <c r="DYT19" s="52"/>
      <c r="DYU19" s="52"/>
      <c r="DYV19" s="52"/>
      <c r="DYW19" s="52"/>
      <c r="DYX19" s="52"/>
      <c r="DYY19" s="52"/>
      <c r="DYZ19" s="52"/>
      <c r="DZA19" s="52"/>
      <c r="DZB19" s="52"/>
      <c r="DZC19" s="52"/>
      <c r="DZD19" s="52"/>
      <c r="DZE19" s="52"/>
      <c r="DZF19" s="52"/>
      <c r="DZG19" s="52"/>
      <c r="DZH19" s="52"/>
      <c r="DZI19" s="52"/>
      <c r="DZJ19" s="52"/>
      <c r="DZK19" s="52"/>
      <c r="DZL19" s="52"/>
      <c r="DZM19" s="52"/>
      <c r="DZN19" s="52"/>
      <c r="DZO19" s="52"/>
      <c r="DZP19" s="52"/>
      <c r="DZQ19" s="52"/>
      <c r="DZR19" s="52"/>
      <c r="DZS19" s="52"/>
      <c r="DZT19" s="52"/>
      <c r="DZU19" s="52"/>
      <c r="DZV19" s="52"/>
      <c r="DZW19" s="52"/>
      <c r="DZX19" s="52"/>
      <c r="DZY19" s="52"/>
      <c r="DZZ19" s="52"/>
      <c r="EAA19" s="52"/>
      <c r="EAB19" s="52"/>
      <c r="EAC19" s="52"/>
      <c r="EAD19" s="52"/>
      <c r="EAE19" s="52"/>
      <c r="EAF19" s="52"/>
      <c r="EAG19" s="52"/>
      <c r="EAH19" s="52"/>
      <c r="EAI19" s="52"/>
      <c r="EAJ19" s="52"/>
      <c r="EAK19" s="52"/>
      <c r="EAL19" s="52"/>
      <c r="EAM19" s="52"/>
      <c r="EAN19" s="52"/>
      <c r="EAO19" s="52"/>
      <c r="EAP19" s="52"/>
      <c r="EAQ19" s="52"/>
      <c r="EAR19" s="52"/>
      <c r="EAS19" s="52"/>
      <c r="EAT19" s="52"/>
      <c r="EAU19" s="52"/>
      <c r="EAV19" s="52"/>
      <c r="EAW19" s="52"/>
      <c r="EAX19" s="52"/>
      <c r="EAY19" s="52"/>
      <c r="EAZ19" s="52"/>
      <c r="EBA19" s="52"/>
      <c r="EBB19" s="52"/>
      <c r="EBC19" s="52"/>
      <c r="EBD19" s="52"/>
      <c r="EBE19" s="52"/>
      <c r="EBF19" s="52"/>
      <c r="EBG19" s="52"/>
      <c r="EBH19" s="52"/>
      <c r="EBI19" s="52"/>
      <c r="EBJ19" s="52"/>
      <c r="EBK19" s="52"/>
      <c r="EBL19" s="52"/>
      <c r="EBM19" s="52"/>
      <c r="EBN19" s="52"/>
      <c r="EBO19" s="52"/>
      <c r="EBP19" s="52"/>
      <c r="EBQ19" s="52"/>
      <c r="EBR19" s="52"/>
      <c r="EBS19" s="52"/>
      <c r="EBT19" s="52"/>
      <c r="EBU19" s="52"/>
      <c r="EBV19" s="52"/>
      <c r="EBW19" s="52"/>
      <c r="EBX19" s="52"/>
      <c r="EBY19" s="52"/>
      <c r="EBZ19" s="52"/>
      <c r="ECA19" s="52"/>
      <c r="ECB19" s="52"/>
      <c r="ECC19" s="52"/>
      <c r="ECD19" s="52"/>
      <c r="ECE19" s="52"/>
      <c r="ECF19" s="52"/>
      <c r="ECG19" s="52"/>
      <c r="ECH19" s="52"/>
      <c r="ECI19" s="52"/>
      <c r="ECJ19" s="52"/>
      <c r="ECK19" s="52"/>
      <c r="ECL19" s="52"/>
      <c r="ECM19" s="52"/>
      <c r="ECN19" s="52"/>
      <c r="ECO19" s="52"/>
      <c r="ECP19" s="52"/>
      <c r="ECQ19" s="52"/>
      <c r="ECR19" s="52"/>
      <c r="ECS19" s="52"/>
      <c r="ECT19" s="52"/>
      <c r="ECU19" s="52"/>
      <c r="ECV19" s="52"/>
      <c r="ECW19" s="52"/>
      <c r="ECX19" s="52"/>
      <c r="ECY19" s="52"/>
      <c r="ECZ19" s="52"/>
      <c r="EDA19" s="52"/>
      <c r="EDB19" s="52"/>
      <c r="EDC19" s="52"/>
      <c r="EDD19" s="52"/>
      <c r="EDE19" s="52"/>
      <c r="EDF19" s="52"/>
      <c r="EDG19" s="52"/>
      <c r="EDH19" s="52"/>
      <c r="EDI19" s="52"/>
      <c r="EDJ19" s="52"/>
      <c r="EDK19" s="52"/>
      <c r="EDL19" s="52"/>
      <c r="EDM19" s="52"/>
      <c r="EDN19" s="52"/>
      <c r="EDO19" s="52"/>
      <c r="EDP19" s="52"/>
      <c r="EDQ19" s="52"/>
      <c r="EDR19" s="52"/>
      <c r="EDS19" s="52"/>
      <c r="EDT19" s="52"/>
      <c r="EDU19" s="52"/>
      <c r="EDV19" s="52"/>
      <c r="EDW19" s="52"/>
      <c r="EDX19" s="52"/>
      <c r="EDY19" s="52"/>
      <c r="EDZ19" s="52"/>
      <c r="EEA19" s="52"/>
      <c r="EEB19" s="52"/>
      <c r="EEC19" s="52"/>
      <c r="EED19" s="52"/>
      <c r="EEE19" s="52"/>
      <c r="EEF19" s="52"/>
      <c r="EEG19" s="52"/>
      <c r="EEH19" s="52"/>
      <c r="EEI19" s="52"/>
      <c r="EEJ19" s="52"/>
      <c r="EEK19" s="52"/>
      <c r="EEL19" s="52"/>
      <c r="EEM19" s="52"/>
      <c r="EEN19" s="52"/>
      <c r="EEO19" s="52"/>
      <c r="EEP19" s="52"/>
      <c r="EEQ19" s="52"/>
      <c r="EER19" s="52"/>
      <c r="EES19" s="52"/>
      <c r="EET19" s="52"/>
      <c r="EEU19" s="52"/>
      <c r="EEV19" s="52"/>
      <c r="EEW19" s="52"/>
      <c r="EEX19" s="52"/>
      <c r="EEY19" s="52"/>
      <c r="EEZ19" s="52"/>
      <c r="EFA19" s="52"/>
      <c r="EFB19" s="52"/>
      <c r="EFC19" s="52"/>
      <c r="EFD19" s="52"/>
      <c r="EFE19" s="52"/>
      <c r="EFF19" s="52"/>
      <c r="EFG19" s="52"/>
      <c r="EFH19" s="52"/>
      <c r="EFI19" s="52"/>
      <c r="EFJ19" s="52"/>
      <c r="EFK19" s="52"/>
      <c r="EFL19" s="52"/>
      <c r="EFM19" s="52"/>
      <c r="EFN19" s="52"/>
      <c r="EFO19" s="52"/>
      <c r="EFP19" s="52"/>
      <c r="EFQ19" s="52"/>
      <c r="EFR19" s="52"/>
      <c r="EFS19" s="52"/>
      <c r="EFT19" s="52"/>
      <c r="EFU19" s="52"/>
      <c r="EFV19" s="52"/>
      <c r="EFW19" s="52"/>
      <c r="EFX19" s="52"/>
      <c r="EFY19" s="52"/>
      <c r="EFZ19" s="52"/>
      <c r="EGA19" s="52"/>
      <c r="EGB19" s="52"/>
      <c r="EGC19" s="52"/>
      <c r="EGD19" s="52"/>
      <c r="EGE19" s="52"/>
      <c r="EGF19" s="52"/>
      <c r="EGG19" s="52"/>
      <c r="EGH19" s="52"/>
      <c r="EGI19" s="52"/>
      <c r="EGJ19" s="52"/>
      <c r="EGK19" s="52"/>
      <c r="EGL19" s="52"/>
      <c r="EGM19" s="52"/>
      <c r="EGN19" s="52"/>
      <c r="EGO19" s="52"/>
      <c r="EGP19" s="52"/>
      <c r="EGQ19" s="52"/>
      <c r="EGR19" s="52"/>
      <c r="EGS19" s="52"/>
      <c r="EGT19" s="52"/>
      <c r="EGU19" s="52"/>
      <c r="EGV19" s="52"/>
      <c r="EGW19" s="52"/>
      <c r="EGX19" s="52"/>
      <c r="EGY19" s="52"/>
      <c r="EGZ19" s="52"/>
      <c r="EHA19" s="52"/>
      <c r="EHB19" s="52"/>
      <c r="EHC19" s="52"/>
      <c r="EHD19" s="52"/>
      <c r="EHE19" s="52"/>
      <c r="EHF19" s="52"/>
      <c r="EHG19" s="52"/>
      <c r="EHH19" s="52"/>
      <c r="EHI19" s="52"/>
      <c r="EHJ19" s="52"/>
      <c r="EHK19" s="52"/>
      <c r="EHL19" s="52"/>
      <c r="EHM19" s="52"/>
      <c r="EHN19" s="52"/>
      <c r="EHO19" s="52"/>
      <c r="EHP19" s="52"/>
      <c r="EHQ19" s="52"/>
      <c r="EHR19" s="52"/>
      <c r="EHS19" s="52"/>
      <c r="EHT19" s="52"/>
      <c r="EHU19" s="52"/>
      <c r="EHV19" s="52"/>
      <c r="EHW19" s="52"/>
      <c r="EHX19" s="52"/>
      <c r="EHY19" s="52"/>
      <c r="EHZ19" s="52"/>
      <c r="EIA19" s="52"/>
      <c r="EIB19" s="52"/>
      <c r="EIC19" s="52"/>
      <c r="EID19" s="52"/>
      <c r="EIE19" s="52"/>
      <c r="EIF19" s="52"/>
      <c r="EIG19" s="52"/>
      <c r="EIH19" s="52"/>
      <c r="EII19" s="52"/>
      <c r="EIJ19" s="52"/>
      <c r="EIK19" s="52"/>
      <c r="EIL19" s="52"/>
      <c r="EIM19" s="52"/>
      <c r="EIN19" s="52"/>
      <c r="EIO19" s="52"/>
      <c r="EIP19" s="52"/>
      <c r="EIQ19" s="52"/>
      <c r="EIR19" s="52"/>
      <c r="EIS19" s="52"/>
      <c r="EIT19" s="52"/>
      <c r="EIU19" s="52"/>
      <c r="EIV19" s="52"/>
      <c r="EIW19" s="52"/>
      <c r="EIX19" s="52"/>
      <c r="EIY19" s="52"/>
      <c r="EIZ19" s="52"/>
      <c r="EJA19" s="52"/>
      <c r="EJB19" s="52"/>
      <c r="EJC19" s="52"/>
      <c r="EJD19" s="52"/>
      <c r="EJE19" s="52"/>
      <c r="EJF19" s="52"/>
      <c r="EJG19" s="52"/>
      <c r="EJH19" s="52"/>
      <c r="EJI19" s="52"/>
      <c r="EJJ19" s="52"/>
      <c r="EJK19" s="52"/>
      <c r="EJL19" s="52"/>
      <c r="EJM19" s="52"/>
      <c r="EJN19" s="52"/>
      <c r="EJO19" s="52"/>
      <c r="EJP19" s="52"/>
      <c r="EJQ19" s="52"/>
      <c r="EJR19" s="52"/>
      <c r="EJS19" s="52"/>
      <c r="EJT19" s="52"/>
      <c r="EJU19" s="52"/>
      <c r="EJV19" s="52"/>
      <c r="EJW19" s="52"/>
      <c r="EJX19" s="52"/>
      <c r="EJY19" s="52"/>
      <c r="EJZ19" s="52"/>
      <c r="EKA19" s="52"/>
      <c r="EKB19" s="52"/>
      <c r="EKC19" s="52"/>
      <c r="EKD19" s="52"/>
      <c r="EKE19" s="52"/>
      <c r="EKF19" s="52"/>
      <c r="EKG19" s="52"/>
      <c r="EKH19" s="52"/>
      <c r="EKI19" s="52"/>
      <c r="EKJ19" s="52"/>
      <c r="EKK19" s="52"/>
      <c r="EKL19" s="52"/>
      <c r="EKM19" s="52"/>
      <c r="EKN19" s="52"/>
      <c r="EKO19" s="52"/>
      <c r="EKP19" s="52"/>
      <c r="EKQ19" s="52"/>
      <c r="EKR19" s="52"/>
      <c r="EKS19" s="52"/>
      <c r="EKT19" s="52"/>
      <c r="EKU19" s="52"/>
      <c r="EKV19" s="52"/>
      <c r="EKW19" s="52"/>
      <c r="EKX19" s="52"/>
      <c r="EKY19" s="52"/>
      <c r="EKZ19" s="52"/>
      <c r="ELA19" s="52"/>
      <c r="ELB19" s="52"/>
      <c r="ELC19" s="52"/>
      <c r="ELD19" s="52"/>
      <c r="ELE19" s="52"/>
      <c r="ELF19" s="52"/>
      <c r="ELG19" s="52"/>
      <c r="ELH19" s="52"/>
      <c r="ELI19" s="52"/>
      <c r="ELJ19" s="52"/>
      <c r="ELK19" s="52"/>
      <c r="ELL19" s="52"/>
      <c r="ELM19" s="52"/>
      <c r="ELN19" s="52"/>
      <c r="ELO19" s="52"/>
      <c r="ELP19" s="52"/>
      <c r="ELQ19" s="52"/>
      <c r="ELR19" s="52"/>
      <c r="ELS19" s="52"/>
      <c r="ELT19" s="52"/>
      <c r="ELU19" s="52"/>
      <c r="ELV19" s="52"/>
      <c r="ELW19" s="52"/>
      <c r="ELX19" s="52"/>
      <c r="ELY19" s="52"/>
      <c r="ELZ19" s="52"/>
      <c r="EMA19" s="52"/>
      <c r="EMB19" s="52"/>
      <c r="EMC19" s="52"/>
      <c r="EMD19" s="52"/>
      <c r="EME19" s="52"/>
      <c r="EMF19" s="52"/>
      <c r="EMG19" s="52"/>
      <c r="EMH19" s="52"/>
      <c r="EMI19" s="52"/>
      <c r="EMJ19" s="52"/>
      <c r="EMK19" s="52"/>
      <c r="EML19" s="52"/>
      <c r="EMM19" s="52"/>
      <c r="EMN19" s="52"/>
      <c r="EMO19" s="52"/>
      <c r="EMP19" s="52"/>
      <c r="EMQ19" s="52"/>
      <c r="EMR19" s="52"/>
      <c r="EMS19" s="52"/>
      <c r="EMT19" s="52"/>
      <c r="EMU19" s="52"/>
      <c r="EMV19" s="52"/>
      <c r="EMW19" s="52"/>
      <c r="EMX19" s="52"/>
      <c r="EMY19" s="52"/>
      <c r="EMZ19" s="52"/>
      <c r="ENA19" s="52"/>
      <c r="ENB19" s="52"/>
      <c r="ENC19" s="52"/>
      <c r="END19" s="52"/>
      <c r="ENE19" s="52"/>
      <c r="ENF19" s="52"/>
      <c r="ENG19" s="52"/>
      <c r="ENH19" s="52"/>
      <c r="ENI19" s="52"/>
      <c r="ENJ19" s="52"/>
      <c r="ENK19" s="52"/>
      <c r="ENL19" s="52"/>
      <c r="ENM19" s="52"/>
      <c r="ENN19" s="52"/>
      <c r="ENO19" s="52"/>
      <c r="ENP19" s="52"/>
      <c r="ENQ19" s="52"/>
      <c r="ENR19" s="52"/>
      <c r="ENS19" s="52"/>
      <c r="ENT19" s="52"/>
      <c r="ENU19" s="52"/>
      <c r="ENV19" s="52"/>
      <c r="ENW19" s="52"/>
      <c r="ENX19" s="52"/>
      <c r="ENY19" s="52"/>
      <c r="ENZ19" s="52"/>
      <c r="EOA19" s="52"/>
      <c r="EOB19" s="52"/>
      <c r="EOC19" s="52"/>
      <c r="EOD19" s="52"/>
      <c r="EOE19" s="52"/>
      <c r="EOF19" s="52"/>
      <c r="EOG19" s="52"/>
      <c r="EOH19" s="52"/>
      <c r="EOI19" s="52"/>
      <c r="EOJ19" s="52"/>
      <c r="EOK19" s="52"/>
      <c r="EOL19" s="52"/>
      <c r="EOM19" s="52"/>
      <c r="EON19" s="52"/>
      <c r="EOO19" s="52"/>
      <c r="EOP19" s="52"/>
      <c r="EOQ19" s="52"/>
      <c r="EOR19" s="52"/>
      <c r="EOS19" s="52"/>
      <c r="EOT19" s="52"/>
      <c r="EOU19" s="52"/>
      <c r="EOV19" s="52"/>
      <c r="EOW19" s="52"/>
      <c r="EOX19" s="52"/>
      <c r="EOY19" s="52"/>
      <c r="EOZ19" s="52"/>
      <c r="EPA19" s="52"/>
      <c r="EPB19" s="52"/>
      <c r="EPC19" s="52"/>
      <c r="EPD19" s="52"/>
      <c r="EPE19" s="52"/>
      <c r="EPF19" s="52"/>
      <c r="EPG19" s="52"/>
      <c r="EPH19" s="52"/>
      <c r="EPI19" s="52"/>
      <c r="EPJ19" s="52"/>
      <c r="EPK19" s="52"/>
      <c r="EPL19" s="52"/>
      <c r="EPM19" s="52"/>
      <c r="EPN19" s="52"/>
      <c r="EPO19" s="52"/>
      <c r="EPP19" s="52"/>
      <c r="EPQ19" s="52"/>
      <c r="EPR19" s="52"/>
      <c r="EPS19" s="52"/>
      <c r="EPT19" s="52"/>
      <c r="EPU19" s="52"/>
      <c r="EPV19" s="52"/>
      <c r="EPW19" s="52"/>
      <c r="EPX19" s="52"/>
      <c r="EPY19" s="52"/>
      <c r="EPZ19" s="52"/>
      <c r="EQA19" s="52"/>
      <c r="EQB19" s="52"/>
      <c r="EQC19" s="52"/>
      <c r="EQD19" s="52"/>
      <c r="EQE19" s="52"/>
      <c r="EQF19" s="52"/>
      <c r="EQG19" s="52"/>
      <c r="EQH19" s="52"/>
      <c r="EQI19" s="52"/>
      <c r="EQJ19" s="52"/>
      <c r="EQK19" s="52"/>
      <c r="EQL19" s="52"/>
      <c r="EQM19" s="52"/>
      <c r="EQN19" s="52"/>
      <c r="EQO19" s="52"/>
      <c r="EQP19" s="52"/>
      <c r="EQQ19" s="52"/>
      <c r="EQR19" s="52"/>
      <c r="EQS19" s="52"/>
      <c r="EQT19" s="52"/>
      <c r="EQU19" s="52"/>
      <c r="EQV19" s="52"/>
      <c r="EQW19" s="52"/>
      <c r="EQX19" s="52"/>
      <c r="EQY19" s="52"/>
      <c r="EQZ19" s="52"/>
      <c r="ERA19" s="52"/>
      <c r="ERB19" s="52"/>
      <c r="ERC19" s="52"/>
      <c r="ERD19" s="52"/>
      <c r="ERE19" s="52"/>
      <c r="ERF19" s="52"/>
      <c r="ERG19" s="52"/>
      <c r="ERH19" s="52"/>
      <c r="ERI19" s="52"/>
      <c r="ERJ19" s="52"/>
      <c r="ERK19" s="52"/>
      <c r="ERL19" s="52"/>
      <c r="ERM19" s="52"/>
      <c r="ERN19" s="52"/>
      <c r="ERO19" s="52"/>
      <c r="ERP19" s="52"/>
      <c r="ERQ19" s="52"/>
      <c r="ERR19" s="52"/>
      <c r="ERS19" s="52"/>
      <c r="ERT19" s="52"/>
      <c r="ERU19" s="52"/>
      <c r="ERV19" s="52"/>
      <c r="ERW19" s="52"/>
      <c r="ERX19" s="52"/>
      <c r="ERY19" s="52"/>
      <c r="ERZ19" s="52"/>
      <c r="ESA19" s="52"/>
      <c r="ESB19" s="52"/>
      <c r="ESC19" s="52"/>
      <c r="ESD19" s="52"/>
      <c r="ESE19" s="52"/>
      <c r="ESF19" s="52"/>
      <c r="ESG19" s="52"/>
      <c r="ESH19" s="52"/>
      <c r="ESI19" s="52"/>
      <c r="ESJ19" s="52"/>
      <c r="ESK19" s="52"/>
      <c r="ESL19" s="52"/>
      <c r="ESM19" s="52"/>
      <c r="ESN19" s="52"/>
      <c r="ESO19" s="52"/>
      <c r="ESP19" s="52"/>
      <c r="ESQ19" s="52"/>
      <c r="ESR19" s="52"/>
      <c r="ESS19" s="52"/>
      <c r="EST19" s="52"/>
      <c r="ESU19" s="52"/>
      <c r="ESV19" s="52"/>
      <c r="ESW19" s="52"/>
      <c r="ESX19" s="52"/>
      <c r="ESY19" s="52"/>
      <c r="ESZ19" s="52"/>
      <c r="ETA19" s="52"/>
      <c r="ETB19" s="52"/>
      <c r="ETC19" s="52"/>
      <c r="ETD19" s="52"/>
      <c r="ETE19" s="52"/>
      <c r="ETF19" s="52"/>
      <c r="ETG19" s="52"/>
      <c r="ETH19" s="52"/>
      <c r="ETI19" s="52"/>
      <c r="ETJ19" s="52"/>
      <c r="ETK19" s="52"/>
      <c r="ETL19" s="52"/>
      <c r="ETM19" s="52"/>
      <c r="ETN19" s="52"/>
      <c r="ETO19" s="52"/>
      <c r="ETP19" s="52"/>
      <c r="ETQ19" s="52"/>
      <c r="ETR19" s="52"/>
      <c r="ETS19" s="52"/>
      <c r="ETT19" s="52"/>
      <c r="ETU19" s="52"/>
      <c r="ETV19" s="52"/>
      <c r="ETW19" s="52"/>
      <c r="ETX19" s="52"/>
      <c r="ETY19" s="52"/>
      <c r="ETZ19" s="52"/>
      <c r="EUA19" s="52"/>
      <c r="EUB19" s="52"/>
      <c r="EUC19" s="52"/>
      <c r="EUD19" s="52"/>
      <c r="EUE19" s="52"/>
      <c r="EUF19" s="52"/>
      <c r="EUG19" s="52"/>
      <c r="EUH19" s="52"/>
      <c r="EUI19" s="52"/>
      <c r="EUJ19" s="52"/>
      <c r="EUK19" s="52"/>
      <c r="EUL19" s="52"/>
      <c r="EUM19" s="52"/>
      <c r="EUN19" s="52"/>
      <c r="EUO19" s="52"/>
      <c r="EUP19" s="52"/>
      <c r="EUQ19" s="52"/>
      <c r="EUR19" s="52"/>
      <c r="EUS19" s="52"/>
      <c r="EUT19" s="52"/>
      <c r="EUU19" s="52"/>
      <c r="EUV19" s="52"/>
      <c r="EUW19" s="52"/>
      <c r="EUX19" s="52"/>
      <c r="EUY19" s="52"/>
      <c r="EUZ19" s="52"/>
      <c r="EVA19" s="52"/>
      <c r="EVB19" s="52"/>
      <c r="EVC19" s="52"/>
      <c r="EVD19" s="52"/>
      <c r="EVE19" s="52"/>
      <c r="EVF19" s="52"/>
      <c r="EVG19" s="52"/>
      <c r="EVH19" s="52"/>
      <c r="EVI19" s="52"/>
      <c r="EVJ19" s="52"/>
      <c r="EVK19" s="52"/>
      <c r="EVL19" s="52"/>
      <c r="EVM19" s="52"/>
      <c r="EVN19" s="52"/>
      <c r="EVO19" s="52"/>
      <c r="EVP19" s="52"/>
      <c r="EVQ19" s="52"/>
      <c r="EVR19" s="52"/>
      <c r="EVS19" s="52"/>
      <c r="EVT19" s="52"/>
      <c r="EVU19" s="52"/>
      <c r="EVV19" s="52"/>
      <c r="EVW19" s="52"/>
      <c r="EVX19" s="52"/>
      <c r="EVY19" s="52"/>
      <c r="EVZ19" s="52"/>
      <c r="EWA19" s="52"/>
      <c r="EWB19" s="52"/>
      <c r="EWC19" s="52"/>
      <c r="EWD19" s="52"/>
      <c r="EWE19" s="52"/>
      <c r="EWF19" s="52"/>
      <c r="EWG19" s="52"/>
      <c r="EWH19" s="52"/>
      <c r="EWI19" s="52"/>
      <c r="EWJ19" s="52"/>
      <c r="EWK19" s="52"/>
      <c r="EWL19" s="52"/>
      <c r="EWM19" s="52"/>
      <c r="EWN19" s="52"/>
      <c r="EWO19" s="52"/>
      <c r="EWP19" s="52"/>
      <c r="EWQ19" s="52"/>
      <c r="EWR19" s="52"/>
      <c r="EWS19" s="52"/>
      <c r="EWT19" s="52"/>
      <c r="EWU19" s="52"/>
      <c r="EWV19" s="52"/>
      <c r="EWW19" s="52"/>
      <c r="EWX19" s="52"/>
      <c r="EWY19" s="52"/>
      <c r="EWZ19" s="52"/>
      <c r="EXA19" s="52"/>
      <c r="EXB19" s="52"/>
      <c r="EXC19" s="52"/>
      <c r="EXD19" s="52"/>
      <c r="EXE19" s="52"/>
      <c r="EXF19" s="52"/>
      <c r="EXG19" s="52"/>
      <c r="EXH19" s="52"/>
      <c r="EXI19" s="52"/>
      <c r="EXJ19" s="52"/>
      <c r="EXK19" s="52"/>
      <c r="EXL19" s="52"/>
      <c r="EXM19" s="52"/>
      <c r="EXN19" s="52"/>
      <c r="EXO19" s="52"/>
      <c r="EXP19" s="52"/>
      <c r="EXQ19" s="52"/>
      <c r="EXR19" s="52"/>
      <c r="EXS19" s="52"/>
      <c r="EXT19" s="52"/>
      <c r="EXU19" s="52"/>
      <c r="EXV19" s="52"/>
      <c r="EXW19" s="52"/>
      <c r="EXX19" s="52"/>
      <c r="EXY19" s="52"/>
      <c r="EXZ19" s="52"/>
      <c r="EYA19" s="52"/>
      <c r="EYB19" s="52"/>
      <c r="EYC19" s="52"/>
      <c r="EYD19" s="52"/>
      <c r="EYE19" s="52"/>
      <c r="EYF19" s="52"/>
      <c r="EYG19" s="52"/>
      <c r="EYH19" s="52"/>
      <c r="EYI19" s="52"/>
      <c r="EYJ19" s="52"/>
      <c r="EYK19" s="52"/>
      <c r="EYL19" s="52"/>
      <c r="EYM19" s="52"/>
      <c r="EYN19" s="52"/>
      <c r="EYO19" s="52"/>
      <c r="EYP19" s="52"/>
      <c r="EYQ19" s="52"/>
      <c r="EYR19" s="52"/>
      <c r="EYS19" s="52"/>
      <c r="EYT19" s="52"/>
      <c r="EYU19" s="52"/>
      <c r="EYV19" s="52"/>
      <c r="EYW19" s="52"/>
      <c r="EYX19" s="52"/>
      <c r="EYY19" s="52"/>
      <c r="EYZ19" s="52"/>
      <c r="EZA19" s="52"/>
      <c r="EZB19" s="52"/>
      <c r="EZC19" s="52"/>
      <c r="EZD19" s="52"/>
      <c r="EZE19" s="52"/>
      <c r="EZF19" s="52"/>
      <c r="EZG19" s="52"/>
      <c r="EZH19" s="52"/>
      <c r="EZI19" s="52"/>
      <c r="EZJ19" s="52"/>
      <c r="EZK19" s="52"/>
      <c r="EZL19" s="52"/>
      <c r="EZM19" s="52"/>
      <c r="EZN19" s="52"/>
      <c r="EZO19" s="52"/>
      <c r="EZP19" s="52"/>
      <c r="EZQ19" s="52"/>
      <c r="EZR19" s="52"/>
      <c r="EZS19" s="52"/>
      <c r="EZT19" s="52"/>
      <c r="EZU19" s="52"/>
      <c r="EZV19" s="52"/>
      <c r="EZW19" s="52"/>
      <c r="EZX19" s="52"/>
      <c r="EZY19" s="52"/>
      <c r="EZZ19" s="52"/>
      <c r="FAA19" s="52"/>
      <c r="FAB19" s="52"/>
      <c r="FAC19" s="52"/>
      <c r="FAD19" s="52"/>
      <c r="FAE19" s="52"/>
      <c r="FAF19" s="52"/>
      <c r="FAG19" s="52"/>
      <c r="FAH19" s="52"/>
      <c r="FAI19" s="52"/>
      <c r="FAJ19" s="52"/>
      <c r="FAK19" s="52"/>
      <c r="FAL19" s="52"/>
      <c r="FAM19" s="52"/>
      <c r="FAN19" s="52"/>
      <c r="FAO19" s="52"/>
      <c r="FAP19" s="52"/>
      <c r="FAQ19" s="52"/>
      <c r="FAR19" s="52"/>
      <c r="FAS19" s="52"/>
      <c r="FAT19" s="52"/>
      <c r="FAU19" s="52"/>
      <c r="FAV19" s="52"/>
      <c r="FAW19" s="52"/>
      <c r="FAX19" s="52"/>
      <c r="FAY19" s="52"/>
      <c r="FAZ19" s="52"/>
      <c r="FBA19" s="52"/>
      <c r="FBB19" s="52"/>
      <c r="FBC19" s="52"/>
      <c r="FBD19" s="52"/>
      <c r="FBE19" s="52"/>
      <c r="FBF19" s="52"/>
      <c r="FBG19" s="52"/>
      <c r="FBH19" s="52"/>
      <c r="FBI19" s="52"/>
      <c r="FBJ19" s="52"/>
      <c r="FBK19" s="52"/>
      <c r="FBL19" s="52"/>
      <c r="FBM19" s="52"/>
      <c r="FBN19" s="52"/>
      <c r="FBO19" s="52"/>
      <c r="FBP19" s="52"/>
      <c r="FBQ19" s="52"/>
      <c r="FBR19" s="52"/>
      <c r="FBS19" s="52"/>
      <c r="FBT19" s="52"/>
      <c r="FBU19" s="52"/>
      <c r="FBV19" s="52"/>
      <c r="FBW19" s="52"/>
      <c r="FBX19" s="52"/>
      <c r="FBY19" s="52"/>
      <c r="FBZ19" s="52"/>
      <c r="FCA19" s="52"/>
      <c r="FCB19" s="52"/>
      <c r="FCC19" s="52"/>
      <c r="FCD19" s="52"/>
      <c r="FCE19" s="52"/>
      <c r="FCF19" s="52"/>
      <c r="FCG19" s="52"/>
      <c r="FCH19" s="52"/>
      <c r="FCI19" s="52"/>
      <c r="FCJ19" s="52"/>
      <c r="FCK19" s="52"/>
      <c r="FCL19" s="52"/>
      <c r="FCM19" s="52"/>
      <c r="FCN19" s="52"/>
      <c r="FCO19" s="52"/>
      <c r="FCP19" s="52"/>
      <c r="FCQ19" s="52"/>
      <c r="FCR19" s="52"/>
      <c r="FCS19" s="52"/>
      <c r="FCT19" s="52"/>
      <c r="FCU19" s="52"/>
      <c r="FCV19" s="52"/>
      <c r="FCW19" s="52"/>
      <c r="FCX19" s="52"/>
      <c r="FCY19" s="52"/>
      <c r="FCZ19" s="52"/>
      <c r="FDA19" s="52"/>
      <c r="FDB19" s="52"/>
      <c r="FDC19" s="52"/>
      <c r="FDD19" s="52"/>
      <c r="FDE19" s="52"/>
      <c r="FDF19" s="52"/>
      <c r="FDG19" s="52"/>
      <c r="FDH19" s="52"/>
      <c r="FDI19" s="52"/>
      <c r="FDJ19" s="52"/>
      <c r="FDK19" s="52"/>
      <c r="FDL19" s="52"/>
      <c r="FDM19" s="52"/>
      <c r="FDN19" s="52"/>
      <c r="FDO19" s="52"/>
      <c r="FDP19" s="52"/>
      <c r="FDQ19" s="52"/>
      <c r="FDR19" s="52"/>
      <c r="FDS19" s="52"/>
      <c r="FDT19" s="52"/>
      <c r="FDU19" s="52"/>
      <c r="FDV19" s="52"/>
      <c r="FDW19" s="52"/>
      <c r="FDX19" s="52"/>
      <c r="FDY19" s="52"/>
      <c r="FDZ19" s="52"/>
      <c r="FEA19" s="52"/>
      <c r="FEB19" s="52"/>
      <c r="FEC19" s="52"/>
      <c r="FED19" s="52"/>
      <c r="FEE19" s="52"/>
      <c r="FEF19" s="52"/>
      <c r="FEG19" s="52"/>
      <c r="FEH19" s="52"/>
      <c r="FEI19" s="52"/>
      <c r="FEJ19" s="52"/>
      <c r="FEK19" s="52"/>
      <c r="FEL19" s="52"/>
      <c r="FEM19" s="52"/>
      <c r="FEN19" s="52"/>
      <c r="FEO19" s="52"/>
      <c r="FEP19" s="52"/>
      <c r="FEQ19" s="52"/>
      <c r="FER19" s="52"/>
      <c r="FES19" s="52"/>
      <c r="FET19" s="52"/>
      <c r="FEU19" s="52"/>
      <c r="FEV19" s="52"/>
      <c r="FEW19" s="52"/>
      <c r="FEX19" s="52"/>
      <c r="FEY19" s="52"/>
      <c r="FEZ19" s="52"/>
      <c r="FFA19" s="52"/>
      <c r="FFB19" s="52"/>
      <c r="FFC19" s="52"/>
      <c r="FFD19" s="52"/>
      <c r="FFE19" s="52"/>
      <c r="FFF19" s="52"/>
      <c r="FFG19" s="52"/>
      <c r="FFH19" s="52"/>
      <c r="FFI19" s="52"/>
      <c r="FFJ19" s="52"/>
      <c r="FFK19" s="52"/>
      <c r="FFL19" s="52"/>
      <c r="FFM19" s="52"/>
      <c r="FFN19" s="52"/>
      <c r="FFO19" s="52"/>
      <c r="FFP19" s="52"/>
      <c r="FFQ19" s="52"/>
      <c r="FFR19" s="52"/>
      <c r="FFS19" s="52"/>
      <c r="FFT19" s="52"/>
      <c r="FFU19" s="52"/>
      <c r="FFV19" s="52"/>
      <c r="FFW19" s="52"/>
      <c r="FFX19" s="52"/>
      <c r="FFY19" s="52"/>
      <c r="FFZ19" s="52"/>
      <c r="FGA19" s="52"/>
      <c r="FGB19" s="52"/>
      <c r="FGC19" s="52"/>
      <c r="FGD19" s="52"/>
      <c r="FGE19" s="52"/>
      <c r="FGF19" s="52"/>
      <c r="FGG19" s="52"/>
      <c r="FGH19" s="52"/>
      <c r="FGI19" s="52"/>
      <c r="FGJ19" s="52"/>
      <c r="FGK19" s="52"/>
      <c r="FGL19" s="52"/>
      <c r="FGM19" s="52"/>
      <c r="FGN19" s="52"/>
      <c r="FGO19" s="52"/>
      <c r="FGP19" s="52"/>
      <c r="FGQ19" s="52"/>
      <c r="FGR19" s="52"/>
      <c r="FGS19" s="52"/>
      <c r="FGT19" s="52"/>
      <c r="FGU19" s="52"/>
      <c r="FGV19" s="52"/>
      <c r="FGW19" s="52"/>
      <c r="FGX19" s="52"/>
      <c r="FGY19" s="52"/>
      <c r="FGZ19" s="52"/>
      <c r="FHA19" s="52"/>
      <c r="FHB19" s="52"/>
      <c r="FHC19" s="52"/>
      <c r="FHD19" s="52"/>
      <c r="FHE19" s="52"/>
      <c r="FHF19" s="52"/>
      <c r="FHG19" s="52"/>
      <c r="FHH19" s="52"/>
      <c r="FHI19" s="52"/>
      <c r="FHJ19" s="52"/>
      <c r="FHK19" s="52"/>
      <c r="FHL19" s="52"/>
      <c r="FHM19" s="52"/>
      <c r="FHN19" s="52"/>
      <c r="FHO19" s="52"/>
      <c r="FHP19" s="52"/>
      <c r="FHQ19" s="52"/>
      <c r="FHR19" s="52"/>
      <c r="FHS19" s="52"/>
      <c r="FHT19" s="52"/>
      <c r="FHU19" s="52"/>
      <c r="FHV19" s="52"/>
      <c r="FHW19" s="52"/>
      <c r="FHX19" s="52"/>
      <c r="FHY19" s="52"/>
      <c r="FHZ19" s="52"/>
      <c r="FIA19" s="52"/>
      <c r="FIB19" s="52"/>
      <c r="FIC19" s="52"/>
      <c r="FID19" s="52"/>
      <c r="FIE19" s="52"/>
      <c r="FIF19" s="52"/>
      <c r="FIG19" s="52"/>
      <c r="FIH19" s="52"/>
      <c r="FII19" s="52"/>
      <c r="FIJ19" s="52"/>
      <c r="FIK19" s="52"/>
      <c r="FIL19" s="52"/>
      <c r="FIM19" s="52"/>
      <c r="FIN19" s="52"/>
      <c r="FIO19" s="52"/>
      <c r="FIP19" s="52"/>
      <c r="FIQ19" s="52"/>
      <c r="FIR19" s="52"/>
      <c r="FIS19" s="52"/>
      <c r="FIT19" s="52"/>
      <c r="FIU19" s="52"/>
      <c r="FIV19" s="52"/>
      <c r="FIW19" s="52"/>
      <c r="FIX19" s="52"/>
      <c r="FIY19" s="52"/>
      <c r="FIZ19" s="52"/>
      <c r="FJA19" s="52"/>
      <c r="FJB19" s="52"/>
      <c r="FJC19" s="52"/>
      <c r="FJD19" s="52"/>
      <c r="FJE19" s="52"/>
      <c r="FJF19" s="52"/>
      <c r="FJG19" s="52"/>
      <c r="FJH19" s="52"/>
      <c r="FJI19" s="52"/>
      <c r="FJJ19" s="52"/>
      <c r="FJK19" s="52"/>
      <c r="FJL19" s="52"/>
      <c r="FJM19" s="52"/>
      <c r="FJN19" s="52"/>
      <c r="FJO19" s="52"/>
      <c r="FJP19" s="52"/>
      <c r="FJQ19" s="52"/>
      <c r="FJR19" s="52"/>
      <c r="FJS19" s="52"/>
      <c r="FJT19" s="52"/>
      <c r="FJU19" s="52"/>
      <c r="FJV19" s="52"/>
      <c r="FJW19" s="52"/>
      <c r="FJX19" s="52"/>
      <c r="FJY19" s="52"/>
      <c r="FJZ19" s="52"/>
      <c r="FKA19" s="52"/>
      <c r="FKB19" s="52"/>
      <c r="FKC19" s="52"/>
      <c r="FKD19" s="52"/>
      <c r="FKE19" s="52"/>
      <c r="FKF19" s="52"/>
      <c r="FKG19" s="52"/>
      <c r="FKH19" s="52"/>
      <c r="FKI19" s="52"/>
      <c r="FKJ19" s="52"/>
      <c r="FKK19" s="52"/>
      <c r="FKL19" s="52"/>
      <c r="FKM19" s="52"/>
      <c r="FKN19" s="52"/>
      <c r="FKO19" s="52"/>
      <c r="FKP19" s="52"/>
      <c r="FKQ19" s="52"/>
      <c r="FKR19" s="52"/>
      <c r="FKS19" s="52"/>
      <c r="FKT19" s="52"/>
      <c r="FKU19" s="52"/>
      <c r="FKV19" s="52"/>
      <c r="FKW19" s="52"/>
      <c r="FKX19" s="52"/>
      <c r="FKY19" s="52"/>
      <c r="FKZ19" s="52"/>
      <c r="FLA19" s="52"/>
      <c r="FLB19" s="52"/>
      <c r="FLC19" s="52"/>
      <c r="FLD19" s="52"/>
      <c r="FLE19" s="52"/>
      <c r="FLF19" s="52"/>
      <c r="FLG19" s="52"/>
      <c r="FLH19" s="52"/>
      <c r="FLI19" s="52"/>
      <c r="FLJ19" s="52"/>
      <c r="FLK19" s="52"/>
      <c r="FLL19" s="52"/>
      <c r="FLM19" s="52"/>
      <c r="FLN19" s="52"/>
      <c r="FLO19" s="52"/>
      <c r="FLP19" s="52"/>
      <c r="FLQ19" s="52"/>
      <c r="FLR19" s="52"/>
      <c r="FLS19" s="52"/>
      <c r="FLT19" s="52"/>
      <c r="FLU19" s="52"/>
      <c r="FLV19" s="52"/>
      <c r="FLW19" s="52"/>
      <c r="FLX19" s="52"/>
      <c r="FLY19" s="52"/>
      <c r="FLZ19" s="52"/>
      <c r="FMA19" s="52"/>
      <c r="FMB19" s="52"/>
      <c r="FMC19" s="52"/>
      <c r="FMD19" s="52"/>
      <c r="FME19" s="52"/>
      <c r="FMF19" s="52"/>
      <c r="FMG19" s="52"/>
      <c r="FMH19" s="52"/>
      <c r="FMI19" s="52"/>
      <c r="FMJ19" s="52"/>
      <c r="FMK19" s="52"/>
      <c r="FML19" s="52"/>
      <c r="FMM19" s="52"/>
      <c r="FMN19" s="52"/>
      <c r="FMO19" s="52"/>
      <c r="FMP19" s="52"/>
      <c r="FMQ19" s="52"/>
      <c r="FMR19" s="52"/>
      <c r="FMS19" s="52"/>
      <c r="FMT19" s="52"/>
      <c r="FMU19" s="52"/>
      <c r="FMV19" s="52"/>
      <c r="FMW19" s="52"/>
      <c r="FMX19" s="52"/>
      <c r="FMY19" s="52"/>
      <c r="FMZ19" s="52"/>
      <c r="FNA19" s="52"/>
      <c r="FNB19" s="52"/>
      <c r="FNC19" s="52"/>
      <c r="FND19" s="52"/>
      <c r="FNE19" s="52"/>
      <c r="FNF19" s="52"/>
      <c r="FNG19" s="52"/>
      <c r="FNH19" s="52"/>
      <c r="FNI19" s="52"/>
      <c r="FNJ19" s="52"/>
      <c r="FNK19" s="52"/>
      <c r="FNL19" s="52"/>
      <c r="FNM19" s="52"/>
      <c r="FNN19" s="52"/>
      <c r="FNO19" s="52"/>
      <c r="FNP19" s="52"/>
      <c r="FNQ19" s="52"/>
      <c r="FNR19" s="52"/>
      <c r="FNS19" s="52"/>
      <c r="FNT19" s="52"/>
      <c r="FNU19" s="52"/>
      <c r="FNV19" s="52"/>
      <c r="FNW19" s="52"/>
      <c r="FNX19" s="52"/>
      <c r="FNY19" s="52"/>
      <c r="FNZ19" s="52"/>
      <c r="FOA19" s="52"/>
      <c r="FOB19" s="52"/>
      <c r="FOC19" s="52"/>
      <c r="FOD19" s="52"/>
      <c r="FOE19" s="52"/>
      <c r="FOF19" s="52"/>
      <c r="FOG19" s="52"/>
      <c r="FOH19" s="52"/>
      <c r="FOI19" s="52"/>
      <c r="FOJ19" s="52"/>
      <c r="FOK19" s="52"/>
      <c r="FOL19" s="52"/>
      <c r="FOM19" s="52"/>
      <c r="FON19" s="52"/>
      <c r="FOO19" s="52"/>
      <c r="FOP19" s="52"/>
      <c r="FOQ19" s="52"/>
      <c r="FOR19" s="52"/>
      <c r="FOS19" s="52"/>
      <c r="FOT19" s="52"/>
      <c r="FOU19" s="52"/>
      <c r="FOV19" s="52"/>
      <c r="FOW19" s="52"/>
      <c r="FOX19" s="52"/>
      <c r="FOY19" s="52"/>
      <c r="FOZ19" s="52"/>
      <c r="FPA19" s="52"/>
      <c r="FPB19" s="52"/>
      <c r="FPC19" s="52"/>
      <c r="FPD19" s="52"/>
      <c r="FPE19" s="52"/>
      <c r="FPF19" s="52"/>
      <c r="FPG19" s="52"/>
      <c r="FPH19" s="52"/>
      <c r="FPI19" s="52"/>
      <c r="FPJ19" s="52"/>
      <c r="FPK19" s="52"/>
      <c r="FPL19" s="52"/>
      <c r="FPM19" s="52"/>
      <c r="FPN19" s="52"/>
      <c r="FPO19" s="52"/>
      <c r="FPP19" s="52"/>
      <c r="FPQ19" s="52"/>
      <c r="FPR19" s="52"/>
      <c r="FPS19" s="52"/>
      <c r="FPT19" s="52"/>
      <c r="FPU19" s="52"/>
      <c r="FPV19" s="52"/>
      <c r="FPW19" s="52"/>
      <c r="FPX19" s="52"/>
      <c r="FPY19" s="52"/>
      <c r="FPZ19" s="52"/>
      <c r="FQA19" s="52"/>
      <c r="FQB19" s="52"/>
      <c r="FQC19" s="52"/>
      <c r="FQD19" s="52"/>
      <c r="FQE19" s="52"/>
      <c r="FQF19" s="52"/>
      <c r="FQG19" s="52"/>
      <c r="FQH19" s="52"/>
      <c r="FQI19" s="52"/>
      <c r="FQJ19" s="52"/>
      <c r="FQK19" s="52"/>
      <c r="FQL19" s="52"/>
      <c r="FQM19" s="52"/>
      <c r="FQN19" s="52"/>
      <c r="FQO19" s="52"/>
      <c r="FQP19" s="52"/>
      <c r="FQQ19" s="52"/>
      <c r="FQR19" s="52"/>
      <c r="FQS19" s="52"/>
      <c r="FQT19" s="52"/>
      <c r="FQU19" s="52"/>
      <c r="FQV19" s="52"/>
      <c r="FQW19" s="52"/>
      <c r="FQX19" s="52"/>
      <c r="FQY19" s="52"/>
      <c r="FQZ19" s="52"/>
      <c r="FRA19" s="52"/>
      <c r="FRB19" s="52"/>
      <c r="FRC19" s="52"/>
      <c r="FRD19" s="52"/>
      <c r="FRE19" s="52"/>
      <c r="FRF19" s="52"/>
      <c r="FRG19" s="52"/>
      <c r="FRH19" s="52"/>
      <c r="FRI19" s="52"/>
      <c r="FRJ19" s="52"/>
      <c r="FRK19" s="52"/>
      <c r="FRL19" s="52"/>
      <c r="FRM19" s="52"/>
      <c r="FRN19" s="52"/>
      <c r="FRO19" s="52"/>
      <c r="FRP19" s="52"/>
      <c r="FRQ19" s="52"/>
      <c r="FRR19" s="52"/>
      <c r="FRS19" s="52"/>
      <c r="FRT19" s="52"/>
      <c r="FRU19" s="52"/>
      <c r="FRV19" s="52"/>
      <c r="FRW19" s="52"/>
      <c r="FRX19" s="52"/>
      <c r="FRY19" s="52"/>
      <c r="FRZ19" s="52"/>
      <c r="FSA19" s="52"/>
      <c r="FSB19" s="52"/>
      <c r="FSC19" s="52"/>
      <c r="FSD19" s="52"/>
      <c r="FSE19" s="52"/>
      <c r="FSF19" s="52"/>
      <c r="FSG19" s="52"/>
      <c r="FSH19" s="52"/>
      <c r="FSI19" s="52"/>
      <c r="FSJ19" s="52"/>
      <c r="FSK19" s="52"/>
      <c r="FSL19" s="52"/>
      <c r="FSM19" s="52"/>
      <c r="FSN19" s="52"/>
      <c r="FSO19" s="52"/>
      <c r="FSP19" s="52"/>
      <c r="FSQ19" s="52"/>
      <c r="FSR19" s="52"/>
      <c r="FSS19" s="52"/>
      <c r="FST19" s="52"/>
      <c r="FSU19" s="52"/>
      <c r="FSV19" s="52"/>
      <c r="FSW19" s="52"/>
      <c r="FSX19" s="52"/>
      <c r="FSY19" s="52"/>
      <c r="FSZ19" s="52"/>
      <c r="FTA19" s="52"/>
      <c r="FTB19" s="52"/>
      <c r="FTC19" s="52"/>
      <c r="FTD19" s="52"/>
      <c r="FTE19" s="52"/>
      <c r="FTF19" s="52"/>
      <c r="FTG19" s="52"/>
      <c r="FTH19" s="52"/>
      <c r="FTI19" s="52"/>
      <c r="FTJ19" s="52"/>
      <c r="FTK19" s="52"/>
      <c r="FTL19" s="52"/>
      <c r="FTM19" s="52"/>
      <c r="FTN19" s="52"/>
      <c r="FTO19" s="52"/>
      <c r="FTP19" s="52"/>
      <c r="FTQ19" s="52"/>
      <c r="FTR19" s="52"/>
      <c r="FTS19" s="52"/>
      <c r="FTT19" s="52"/>
      <c r="FTU19" s="52"/>
      <c r="FTV19" s="52"/>
      <c r="FTW19" s="52"/>
      <c r="FTX19" s="52"/>
      <c r="FTY19" s="52"/>
      <c r="FTZ19" s="52"/>
      <c r="FUA19" s="52"/>
      <c r="FUB19" s="52"/>
      <c r="FUC19" s="52"/>
      <c r="FUD19" s="52"/>
      <c r="FUE19" s="52"/>
      <c r="FUF19" s="52"/>
      <c r="FUG19" s="52"/>
      <c r="FUH19" s="52"/>
      <c r="FUI19" s="52"/>
      <c r="FUJ19" s="52"/>
      <c r="FUK19" s="52"/>
      <c r="FUL19" s="52"/>
      <c r="FUM19" s="52"/>
      <c r="FUN19" s="52"/>
      <c r="FUO19" s="52"/>
      <c r="FUP19" s="52"/>
      <c r="FUQ19" s="52"/>
      <c r="FUR19" s="52"/>
      <c r="FUS19" s="52"/>
      <c r="FUT19" s="52"/>
      <c r="FUU19" s="52"/>
      <c r="FUV19" s="52"/>
      <c r="FUW19" s="52"/>
      <c r="FUX19" s="52"/>
      <c r="FUY19" s="52"/>
      <c r="FUZ19" s="52"/>
      <c r="FVA19" s="52"/>
      <c r="FVB19" s="52"/>
      <c r="FVC19" s="52"/>
      <c r="FVD19" s="52"/>
      <c r="FVE19" s="52"/>
      <c r="FVF19" s="52"/>
      <c r="FVG19" s="52"/>
      <c r="FVH19" s="52"/>
      <c r="FVI19" s="52"/>
      <c r="FVJ19" s="52"/>
      <c r="FVK19" s="52"/>
      <c r="FVL19" s="52"/>
      <c r="FVM19" s="52"/>
      <c r="FVN19" s="52"/>
      <c r="FVO19" s="52"/>
      <c r="FVP19" s="52"/>
      <c r="FVQ19" s="52"/>
      <c r="FVR19" s="52"/>
      <c r="FVS19" s="52"/>
      <c r="FVT19" s="52"/>
      <c r="FVU19" s="52"/>
      <c r="FVV19" s="52"/>
      <c r="FVW19" s="52"/>
      <c r="FVX19" s="52"/>
      <c r="FVY19" s="52"/>
      <c r="FVZ19" s="52"/>
      <c r="FWA19" s="52"/>
      <c r="FWB19" s="52"/>
      <c r="FWC19" s="52"/>
      <c r="FWD19" s="52"/>
      <c r="FWE19" s="52"/>
      <c r="FWF19" s="52"/>
      <c r="FWG19" s="52"/>
      <c r="FWH19" s="52"/>
      <c r="FWI19" s="52"/>
      <c r="FWJ19" s="52"/>
      <c r="FWK19" s="52"/>
      <c r="FWL19" s="52"/>
      <c r="FWM19" s="52"/>
      <c r="FWN19" s="52"/>
      <c r="FWO19" s="52"/>
      <c r="FWP19" s="52"/>
      <c r="FWQ19" s="52"/>
      <c r="FWR19" s="52"/>
      <c r="FWS19" s="52"/>
      <c r="FWT19" s="52"/>
      <c r="FWU19" s="52"/>
      <c r="FWV19" s="52"/>
      <c r="FWW19" s="52"/>
      <c r="FWX19" s="52"/>
      <c r="FWY19" s="52"/>
      <c r="FWZ19" s="52"/>
      <c r="FXA19" s="52"/>
      <c r="FXB19" s="52"/>
      <c r="FXC19" s="52"/>
      <c r="FXD19" s="52"/>
      <c r="FXE19" s="52"/>
      <c r="FXF19" s="52"/>
      <c r="FXG19" s="52"/>
      <c r="FXH19" s="52"/>
      <c r="FXI19" s="52"/>
      <c r="FXJ19" s="52"/>
      <c r="FXK19" s="52"/>
      <c r="FXL19" s="52"/>
      <c r="FXM19" s="52"/>
      <c r="FXN19" s="52"/>
      <c r="FXO19" s="52"/>
      <c r="FXP19" s="52"/>
      <c r="FXQ19" s="52"/>
      <c r="FXR19" s="52"/>
      <c r="FXS19" s="52"/>
      <c r="FXT19" s="52"/>
      <c r="FXU19" s="52"/>
      <c r="FXV19" s="52"/>
      <c r="FXW19" s="52"/>
      <c r="FXX19" s="52"/>
      <c r="FXY19" s="52"/>
      <c r="FXZ19" s="52"/>
      <c r="FYA19" s="52"/>
      <c r="FYB19" s="52"/>
      <c r="FYC19" s="52"/>
      <c r="FYD19" s="52"/>
      <c r="FYE19" s="52"/>
      <c r="FYF19" s="52"/>
      <c r="FYG19" s="52"/>
      <c r="FYH19" s="52"/>
      <c r="FYI19" s="52"/>
      <c r="FYJ19" s="52"/>
      <c r="FYK19" s="52"/>
      <c r="FYL19" s="52"/>
      <c r="FYM19" s="52"/>
      <c r="FYN19" s="52"/>
      <c r="FYO19" s="52"/>
      <c r="FYP19" s="52"/>
      <c r="FYQ19" s="52"/>
      <c r="FYR19" s="52"/>
      <c r="FYS19" s="52"/>
      <c r="FYT19" s="52"/>
      <c r="FYU19" s="52"/>
      <c r="FYV19" s="52"/>
      <c r="FYW19" s="52"/>
      <c r="FYX19" s="52"/>
      <c r="FYY19" s="52"/>
      <c r="FYZ19" s="52"/>
      <c r="FZA19" s="52"/>
      <c r="FZB19" s="52"/>
      <c r="FZC19" s="52"/>
      <c r="FZD19" s="52"/>
      <c r="FZE19" s="52"/>
      <c r="FZF19" s="52"/>
      <c r="FZG19" s="52"/>
      <c r="FZH19" s="52"/>
      <c r="FZI19" s="52"/>
      <c r="FZJ19" s="52"/>
      <c r="FZK19" s="52"/>
      <c r="FZL19" s="52"/>
      <c r="FZM19" s="52"/>
      <c r="FZN19" s="52"/>
      <c r="FZO19" s="52"/>
      <c r="FZP19" s="52"/>
      <c r="FZQ19" s="52"/>
      <c r="FZR19" s="52"/>
      <c r="FZS19" s="52"/>
      <c r="FZT19" s="52"/>
      <c r="FZU19" s="52"/>
      <c r="FZV19" s="52"/>
      <c r="FZW19" s="52"/>
      <c r="FZX19" s="52"/>
      <c r="FZY19" s="52"/>
      <c r="FZZ19" s="52"/>
      <c r="GAA19" s="52"/>
      <c r="GAB19" s="52"/>
      <c r="GAC19" s="52"/>
      <c r="GAD19" s="52"/>
      <c r="GAE19" s="52"/>
      <c r="GAF19" s="52"/>
      <c r="GAG19" s="52"/>
      <c r="GAH19" s="52"/>
      <c r="GAI19" s="52"/>
      <c r="GAJ19" s="52"/>
      <c r="GAK19" s="52"/>
      <c r="GAL19" s="52"/>
      <c r="GAM19" s="52"/>
      <c r="GAN19" s="52"/>
      <c r="GAO19" s="52"/>
      <c r="GAP19" s="52"/>
      <c r="GAQ19" s="52"/>
      <c r="GAR19" s="52"/>
      <c r="GAS19" s="52"/>
      <c r="GAT19" s="52"/>
      <c r="GAU19" s="52"/>
      <c r="GAV19" s="52"/>
      <c r="GAW19" s="52"/>
      <c r="GAX19" s="52"/>
      <c r="GAY19" s="52"/>
      <c r="GAZ19" s="52"/>
      <c r="GBA19" s="52"/>
      <c r="GBB19" s="52"/>
      <c r="GBC19" s="52"/>
      <c r="GBD19" s="52"/>
      <c r="GBE19" s="52"/>
      <c r="GBF19" s="52"/>
      <c r="GBG19" s="52"/>
      <c r="GBH19" s="52"/>
      <c r="GBI19" s="52"/>
      <c r="GBJ19" s="52"/>
      <c r="GBK19" s="52"/>
      <c r="GBL19" s="52"/>
      <c r="GBM19" s="52"/>
      <c r="GBN19" s="52"/>
      <c r="GBO19" s="52"/>
      <c r="GBP19" s="52"/>
      <c r="GBQ19" s="52"/>
      <c r="GBR19" s="52"/>
      <c r="GBS19" s="52"/>
      <c r="GBT19" s="52"/>
      <c r="GBU19" s="52"/>
      <c r="GBV19" s="52"/>
      <c r="GBW19" s="52"/>
      <c r="GBX19" s="52"/>
      <c r="GBY19" s="52"/>
      <c r="GBZ19" s="52"/>
      <c r="GCA19" s="52"/>
      <c r="GCB19" s="52"/>
      <c r="GCC19" s="52"/>
      <c r="GCD19" s="52"/>
      <c r="GCE19" s="52"/>
      <c r="GCF19" s="52"/>
      <c r="GCG19" s="52"/>
      <c r="GCH19" s="52"/>
      <c r="GCI19" s="52"/>
      <c r="GCJ19" s="52"/>
      <c r="GCK19" s="52"/>
      <c r="GCL19" s="52"/>
      <c r="GCM19" s="52"/>
      <c r="GCN19" s="52"/>
      <c r="GCO19" s="52"/>
      <c r="GCP19" s="52"/>
      <c r="GCQ19" s="52"/>
      <c r="GCR19" s="52"/>
      <c r="GCS19" s="52"/>
      <c r="GCT19" s="52"/>
      <c r="GCU19" s="52"/>
      <c r="GCV19" s="52"/>
      <c r="GCW19" s="52"/>
      <c r="GCX19" s="52"/>
      <c r="GCY19" s="52"/>
      <c r="GCZ19" s="52"/>
      <c r="GDA19" s="52"/>
      <c r="GDB19" s="52"/>
      <c r="GDC19" s="52"/>
      <c r="GDD19" s="52"/>
      <c r="GDE19" s="52"/>
      <c r="GDF19" s="52"/>
      <c r="GDG19" s="52"/>
      <c r="GDH19" s="52"/>
      <c r="GDI19" s="52"/>
      <c r="GDJ19" s="52"/>
      <c r="GDK19" s="52"/>
      <c r="GDL19" s="52"/>
      <c r="GDM19" s="52"/>
      <c r="GDN19" s="52"/>
      <c r="GDO19" s="52"/>
      <c r="GDP19" s="52"/>
      <c r="GDQ19" s="52"/>
      <c r="GDR19" s="52"/>
      <c r="GDS19" s="52"/>
      <c r="GDT19" s="52"/>
      <c r="GDU19" s="52"/>
      <c r="GDV19" s="52"/>
      <c r="GDW19" s="52"/>
      <c r="GDX19" s="52"/>
      <c r="GDY19" s="52"/>
      <c r="GDZ19" s="52"/>
      <c r="GEA19" s="52"/>
      <c r="GEB19" s="52"/>
      <c r="GEC19" s="52"/>
      <c r="GED19" s="52"/>
      <c r="GEE19" s="52"/>
      <c r="GEF19" s="52"/>
      <c r="GEG19" s="52"/>
      <c r="GEH19" s="52"/>
      <c r="GEI19" s="52"/>
      <c r="GEJ19" s="52"/>
      <c r="GEK19" s="52"/>
      <c r="GEL19" s="52"/>
      <c r="GEM19" s="52"/>
      <c r="GEN19" s="52"/>
      <c r="GEO19" s="52"/>
      <c r="GEP19" s="52"/>
      <c r="GEQ19" s="52"/>
      <c r="GER19" s="52"/>
      <c r="GES19" s="52"/>
      <c r="GET19" s="52"/>
      <c r="GEU19" s="52"/>
      <c r="GEV19" s="52"/>
      <c r="GEW19" s="52"/>
      <c r="GEX19" s="52"/>
      <c r="GEY19" s="52"/>
      <c r="GEZ19" s="52"/>
      <c r="GFA19" s="52"/>
      <c r="GFB19" s="52"/>
      <c r="GFC19" s="52"/>
      <c r="GFD19" s="52"/>
      <c r="GFE19" s="52"/>
      <c r="GFF19" s="52"/>
      <c r="GFG19" s="52"/>
      <c r="GFH19" s="52"/>
      <c r="GFI19" s="52"/>
      <c r="GFJ19" s="52"/>
      <c r="GFK19" s="52"/>
      <c r="GFL19" s="52"/>
      <c r="GFM19" s="52"/>
      <c r="GFN19" s="52"/>
      <c r="GFO19" s="52"/>
      <c r="GFP19" s="52"/>
      <c r="GFQ19" s="52"/>
      <c r="GFR19" s="52"/>
      <c r="GFS19" s="52"/>
      <c r="GFT19" s="52"/>
      <c r="GFU19" s="52"/>
      <c r="GFV19" s="52"/>
      <c r="GFW19" s="52"/>
      <c r="GFX19" s="52"/>
      <c r="GFY19" s="52"/>
      <c r="GFZ19" s="52"/>
      <c r="GGA19" s="52"/>
      <c r="GGB19" s="52"/>
      <c r="GGC19" s="52"/>
      <c r="GGD19" s="52"/>
      <c r="GGE19" s="52"/>
      <c r="GGF19" s="52"/>
      <c r="GGG19" s="52"/>
      <c r="GGH19" s="52"/>
      <c r="GGI19" s="52"/>
      <c r="GGJ19" s="52"/>
      <c r="GGK19" s="52"/>
      <c r="GGL19" s="52"/>
      <c r="GGM19" s="52"/>
      <c r="GGN19" s="52"/>
      <c r="GGO19" s="52"/>
      <c r="GGP19" s="52"/>
      <c r="GGQ19" s="52"/>
      <c r="GGR19" s="52"/>
      <c r="GGS19" s="52"/>
      <c r="GGT19" s="52"/>
      <c r="GGU19" s="52"/>
      <c r="GGV19" s="52"/>
      <c r="GGW19" s="52"/>
      <c r="GGX19" s="52"/>
      <c r="GGY19" s="52"/>
      <c r="GGZ19" s="52"/>
      <c r="GHA19" s="52"/>
      <c r="GHB19" s="52"/>
      <c r="GHC19" s="52"/>
      <c r="GHD19" s="52"/>
      <c r="GHE19" s="52"/>
      <c r="GHF19" s="52"/>
      <c r="GHG19" s="52"/>
      <c r="GHH19" s="52"/>
      <c r="GHI19" s="52"/>
      <c r="GHJ19" s="52"/>
      <c r="GHK19" s="52"/>
      <c r="GHL19" s="52"/>
      <c r="GHM19" s="52"/>
      <c r="GHN19" s="52"/>
      <c r="GHO19" s="52"/>
      <c r="GHP19" s="52"/>
      <c r="GHQ19" s="52"/>
      <c r="GHR19" s="52"/>
      <c r="GHS19" s="52"/>
      <c r="GHT19" s="52"/>
      <c r="GHU19" s="52"/>
      <c r="GHV19" s="52"/>
      <c r="GHW19" s="52"/>
      <c r="GHX19" s="52"/>
      <c r="GHY19" s="52"/>
      <c r="GHZ19" s="52"/>
      <c r="GIA19" s="52"/>
      <c r="GIB19" s="52"/>
      <c r="GIC19" s="52"/>
      <c r="GID19" s="52"/>
      <c r="GIE19" s="52"/>
      <c r="GIF19" s="52"/>
      <c r="GIG19" s="52"/>
      <c r="GIH19" s="52"/>
      <c r="GII19" s="52"/>
      <c r="GIJ19" s="52"/>
      <c r="GIK19" s="52"/>
      <c r="GIL19" s="52"/>
      <c r="GIM19" s="52"/>
      <c r="GIN19" s="52"/>
      <c r="GIO19" s="52"/>
      <c r="GIP19" s="52"/>
      <c r="GIQ19" s="52"/>
      <c r="GIR19" s="52"/>
      <c r="GIS19" s="52"/>
      <c r="GIT19" s="52"/>
      <c r="GIU19" s="52"/>
      <c r="GIV19" s="52"/>
      <c r="GIW19" s="52"/>
      <c r="GIX19" s="52"/>
      <c r="GIY19" s="52"/>
      <c r="GIZ19" s="52"/>
      <c r="GJA19" s="52"/>
      <c r="GJB19" s="52"/>
      <c r="GJC19" s="52"/>
      <c r="GJD19" s="52"/>
      <c r="GJE19" s="52"/>
      <c r="GJF19" s="52"/>
      <c r="GJG19" s="52"/>
      <c r="GJH19" s="52"/>
      <c r="GJI19" s="52"/>
      <c r="GJJ19" s="52"/>
      <c r="GJK19" s="52"/>
      <c r="GJL19" s="52"/>
      <c r="GJM19" s="52"/>
      <c r="GJN19" s="52"/>
      <c r="GJO19" s="52"/>
      <c r="GJP19" s="52"/>
      <c r="GJQ19" s="52"/>
      <c r="GJR19" s="52"/>
      <c r="GJS19" s="52"/>
      <c r="GJT19" s="52"/>
      <c r="GJU19" s="52"/>
      <c r="GJV19" s="52"/>
      <c r="GJW19" s="52"/>
      <c r="GJX19" s="52"/>
      <c r="GJY19" s="52"/>
      <c r="GJZ19" s="52"/>
      <c r="GKA19" s="52"/>
      <c r="GKB19" s="52"/>
      <c r="GKC19" s="52"/>
      <c r="GKD19" s="52"/>
      <c r="GKE19" s="52"/>
      <c r="GKF19" s="52"/>
      <c r="GKG19" s="52"/>
      <c r="GKH19" s="52"/>
      <c r="GKI19" s="52"/>
      <c r="GKJ19" s="52"/>
      <c r="GKK19" s="52"/>
      <c r="GKL19" s="52"/>
      <c r="GKM19" s="52"/>
      <c r="GKN19" s="52"/>
      <c r="GKO19" s="52"/>
      <c r="GKP19" s="52"/>
      <c r="GKQ19" s="52"/>
      <c r="GKR19" s="52"/>
      <c r="GKS19" s="52"/>
      <c r="GKT19" s="52"/>
      <c r="GKU19" s="52"/>
      <c r="GKV19" s="52"/>
      <c r="GKW19" s="52"/>
      <c r="GKX19" s="52"/>
      <c r="GKY19" s="52"/>
      <c r="GKZ19" s="52"/>
      <c r="GLA19" s="52"/>
      <c r="GLB19" s="52"/>
      <c r="GLC19" s="52"/>
      <c r="GLD19" s="52"/>
      <c r="GLE19" s="52"/>
      <c r="GLF19" s="52"/>
      <c r="GLG19" s="52"/>
      <c r="GLH19" s="52"/>
      <c r="GLI19" s="52"/>
      <c r="GLJ19" s="52"/>
      <c r="GLK19" s="52"/>
      <c r="GLL19" s="52"/>
      <c r="GLM19" s="52"/>
      <c r="GLN19" s="52"/>
      <c r="GLO19" s="52"/>
      <c r="GLP19" s="52"/>
      <c r="GLQ19" s="52"/>
      <c r="GLR19" s="52"/>
      <c r="GLS19" s="52"/>
      <c r="GLT19" s="52"/>
      <c r="GLU19" s="52"/>
      <c r="GLV19" s="52"/>
      <c r="GLW19" s="52"/>
      <c r="GLX19" s="52"/>
      <c r="GLY19" s="52"/>
      <c r="GLZ19" s="52"/>
      <c r="GMA19" s="52"/>
      <c r="GMB19" s="52"/>
      <c r="GMC19" s="52"/>
      <c r="GMD19" s="52"/>
      <c r="GME19" s="52"/>
      <c r="GMF19" s="52"/>
      <c r="GMG19" s="52"/>
      <c r="GMH19" s="52"/>
      <c r="GMI19" s="52"/>
      <c r="GMJ19" s="52"/>
      <c r="GMK19" s="52"/>
      <c r="GML19" s="52"/>
      <c r="GMM19" s="52"/>
      <c r="GMN19" s="52"/>
      <c r="GMO19" s="52"/>
      <c r="GMP19" s="52"/>
      <c r="GMQ19" s="52"/>
      <c r="GMR19" s="52"/>
      <c r="GMS19" s="52"/>
      <c r="GMT19" s="52"/>
      <c r="GMU19" s="52"/>
      <c r="GMV19" s="52"/>
      <c r="GMW19" s="52"/>
      <c r="GMX19" s="52"/>
      <c r="GMY19" s="52"/>
      <c r="GMZ19" s="52"/>
      <c r="GNA19" s="52"/>
      <c r="GNB19" s="52"/>
      <c r="GNC19" s="52"/>
      <c r="GND19" s="52"/>
      <c r="GNE19" s="52"/>
      <c r="GNF19" s="52"/>
      <c r="GNG19" s="52"/>
      <c r="GNH19" s="52"/>
      <c r="GNI19" s="52"/>
      <c r="GNJ19" s="52"/>
      <c r="GNK19" s="52"/>
      <c r="GNL19" s="52"/>
      <c r="GNM19" s="52"/>
      <c r="GNN19" s="52"/>
      <c r="GNO19" s="52"/>
      <c r="GNP19" s="52"/>
      <c r="GNQ19" s="52"/>
      <c r="GNR19" s="52"/>
      <c r="GNS19" s="52"/>
      <c r="GNT19" s="52"/>
      <c r="GNU19" s="52"/>
      <c r="GNV19" s="52"/>
      <c r="GNW19" s="52"/>
      <c r="GNX19" s="52"/>
      <c r="GNY19" s="52"/>
      <c r="GNZ19" s="52"/>
      <c r="GOA19" s="52"/>
      <c r="GOB19" s="52"/>
      <c r="GOC19" s="52"/>
      <c r="GOD19" s="52"/>
      <c r="GOE19" s="52"/>
      <c r="GOF19" s="52"/>
      <c r="GOG19" s="52"/>
      <c r="GOH19" s="52"/>
      <c r="GOI19" s="52"/>
      <c r="GOJ19" s="52"/>
      <c r="GOK19" s="52"/>
      <c r="GOL19" s="52"/>
      <c r="GOM19" s="52"/>
      <c r="GON19" s="52"/>
      <c r="GOO19" s="52"/>
      <c r="GOP19" s="52"/>
      <c r="GOQ19" s="52"/>
      <c r="GOR19" s="52"/>
      <c r="GOS19" s="52"/>
      <c r="GOT19" s="52"/>
      <c r="GOU19" s="52"/>
      <c r="GOV19" s="52"/>
      <c r="GOW19" s="52"/>
      <c r="GOX19" s="52"/>
      <c r="GOY19" s="52"/>
      <c r="GOZ19" s="52"/>
      <c r="GPA19" s="52"/>
      <c r="GPB19" s="52"/>
      <c r="GPC19" s="52"/>
      <c r="GPD19" s="52"/>
      <c r="GPE19" s="52"/>
      <c r="GPF19" s="52"/>
      <c r="GPG19" s="52"/>
      <c r="GPH19" s="52"/>
      <c r="GPI19" s="52"/>
      <c r="GPJ19" s="52"/>
      <c r="GPK19" s="52"/>
      <c r="GPL19" s="52"/>
      <c r="GPM19" s="52"/>
      <c r="GPN19" s="52"/>
      <c r="GPO19" s="52"/>
      <c r="GPP19" s="52"/>
      <c r="GPQ19" s="52"/>
      <c r="GPR19" s="52"/>
      <c r="GPS19" s="52"/>
      <c r="GPT19" s="52"/>
      <c r="GPU19" s="52"/>
      <c r="GPV19" s="52"/>
      <c r="GPW19" s="52"/>
      <c r="GPX19" s="52"/>
      <c r="GPY19" s="52"/>
      <c r="GPZ19" s="52"/>
      <c r="GQA19" s="52"/>
      <c r="GQB19" s="52"/>
      <c r="GQC19" s="52"/>
      <c r="GQD19" s="52"/>
      <c r="GQE19" s="52"/>
      <c r="GQF19" s="52"/>
      <c r="GQG19" s="52"/>
      <c r="GQH19" s="52"/>
      <c r="GQI19" s="52"/>
      <c r="GQJ19" s="52"/>
      <c r="GQK19" s="52"/>
      <c r="GQL19" s="52"/>
      <c r="GQM19" s="52"/>
      <c r="GQN19" s="52"/>
      <c r="GQO19" s="52"/>
      <c r="GQP19" s="52"/>
      <c r="GQQ19" s="52"/>
      <c r="GQR19" s="52"/>
      <c r="GQS19" s="52"/>
      <c r="GQT19" s="52"/>
      <c r="GQU19" s="52"/>
      <c r="GQV19" s="52"/>
      <c r="GQW19" s="52"/>
      <c r="GQX19" s="52"/>
      <c r="GQY19" s="52"/>
      <c r="GQZ19" s="52"/>
      <c r="GRA19" s="52"/>
      <c r="GRB19" s="52"/>
      <c r="GRC19" s="52"/>
      <c r="GRD19" s="52"/>
      <c r="GRE19" s="52"/>
      <c r="GRF19" s="52"/>
      <c r="GRG19" s="52"/>
      <c r="GRH19" s="52"/>
      <c r="GRI19" s="52"/>
      <c r="GRJ19" s="52"/>
      <c r="GRK19" s="52"/>
      <c r="GRL19" s="52"/>
      <c r="GRM19" s="52"/>
      <c r="GRN19" s="52"/>
      <c r="GRO19" s="52"/>
      <c r="GRP19" s="52"/>
      <c r="GRQ19" s="52"/>
      <c r="GRR19" s="52"/>
      <c r="GRS19" s="52"/>
      <c r="GRT19" s="52"/>
      <c r="GRU19" s="52"/>
      <c r="GRV19" s="52"/>
      <c r="GRW19" s="52"/>
      <c r="GRX19" s="52"/>
      <c r="GRY19" s="52"/>
      <c r="GRZ19" s="52"/>
      <c r="GSA19" s="52"/>
      <c r="GSB19" s="52"/>
      <c r="GSC19" s="52"/>
      <c r="GSD19" s="52"/>
      <c r="GSE19" s="52"/>
      <c r="GSF19" s="52"/>
      <c r="GSG19" s="52"/>
      <c r="GSH19" s="52"/>
      <c r="GSI19" s="52"/>
      <c r="GSJ19" s="52"/>
      <c r="GSK19" s="52"/>
      <c r="GSL19" s="52"/>
      <c r="GSM19" s="52"/>
      <c r="GSN19" s="52"/>
      <c r="GSO19" s="52"/>
      <c r="GSP19" s="52"/>
      <c r="GSQ19" s="52"/>
      <c r="GSR19" s="52"/>
      <c r="GSS19" s="52"/>
      <c r="GST19" s="52"/>
      <c r="GSU19" s="52"/>
      <c r="GSV19" s="52"/>
      <c r="GSW19" s="52"/>
      <c r="GSX19" s="52"/>
      <c r="GSY19" s="52"/>
      <c r="GSZ19" s="52"/>
      <c r="GTA19" s="52"/>
      <c r="GTB19" s="52"/>
      <c r="GTC19" s="52"/>
      <c r="GTD19" s="52"/>
      <c r="GTE19" s="52"/>
      <c r="GTF19" s="52"/>
      <c r="GTG19" s="52"/>
      <c r="GTH19" s="52"/>
      <c r="GTI19" s="52"/>
      <c r="GTJ19" s="52"/>
      <c r="GTK19" s="52"/>
      <c r="GTL19" s="52"/>
      <c r="GTM19" s="52"/>
      <c r="GTN19" s="52"/>
      <c r="GTO19" s="52"/>
      <c r="GTP19" s="52"/>
      <c r="GTQ19" s="52"/>
      <c r="GTR19" s="52"/>
      <c r="GTS19" s="52"/>
      <c r="GTT19" s="52"/>
      <c r="GTU19" s="52"/>
      <c r="GTV19" s="52"/>
      <c r="GTW19" s="52"/>
      <c r="GTX19" s="52"/>
      <c r="GTY19" s="52"/>
      <c r="GTZ19" s="52"/>
      <c r="GUA19" s="52"/>
      <c r="GUB19" s="52"/>
      <c r="GUC19" s="52"/>
      <c r="GUD19" s="52"/>
      <c r="GUE19" s="52"/>
      <c r="GUF19" s="52"/>
      <c r="GUG19" s="52"/>
      <c r="GUH19" s="52"/>
      <c r="GUI19" s="52"/>
      <c r="GUJ19" s="52"/>
      <c r="GUK19" s="52"/>
      <c r="GUL19" s="52"/>
      <c r="GUM19" s="52"/>
      <c r="GUN19" s="52"/>
      <c r="GUO19" s="52"/>
      <c r="GUP19" s="52"/>
      <c r="GUQ19" s="52"/>
      <c r="GUR19" s="52"/>
      <c r="GUS19" s="52"/>
      <c r="GUT19" s="52"/>
      <c r="GUU19" s="52"/>
      <c r="GUV19" s="52"/>
      <c r="GUW19" s="52"/>
      <c r="GUX19" s="52"/>
      <c r="GUY19" s="52"/>
      <c r="GUZ19" s="52"/>
      <c r="GVA19" s="52"/>
      <c r="GVB19" s="52"/>
      <c r="GVC19" s="52"/>
      <c r="GVD19" s="52"/>
      <c r="GVE19" s="52"/>
      <c r="GVF19" s="52"/>
      <c r="GVG19" s="52"/>
      <c r="GVH19" s="52"/>
      <c r="GVI19" s="52"/>
      <c r="GVJ19" s="52"/>
      <c r="GVK19" s="52"/>
      <c r="GVL19" s="52"/>
      <c r="GVM19" s="52"/>
      <c r="GVN19" s="52"/>
      <c r="GVO19" s="52"/>
      <c r="GVP19" s="52"/>
      <c r="GVQ19" s="52"/>
      <c r="GVR19" s="52"/>
      <c r="GVS19" s="52"/>
      <c r="GVT19" s="52"/>
      <c r="GVU19" s="52"/>
      <c r="GVV19" s="52"/>
      <c r="GVW19" s="52"/>
      <c r="GVX19" s="52"/>
      <c r="GVY19" s="52"/>
      <c r="GVZ19" s="52"/>
      <c r="GWA19" s="52"/>
      <c r="GWB19" s="52"/>
      <c r="GWC19" s="52"/>
      <c r="GWD19" s="52"/>
      <c r="GWE19" s="52"/>
      <c r="GWF19" s="52"/>
      <c r="GWG19" s="52"/>
      <c r="GWH19" s="52"/>
      <c r="GWI19" s="52"/>
      <c r="GWJ19" s="52"/>
      <c r="GWK19" s="52"/>
      <c r="GWL19" s="52"/>
      <c r="GWM19" s="52"/>
      <c r="GWN19" s="52"/>
      <c r="GWO19" s="52"/>
      <c r="GWP19" s="52"/>
      <c r="GWQ19" s="52"/>
      <c r="GWR19" s="52"/>
      <c r="GWS19" s="52"/>
      <c r="GWT19" s="52"/>
      <c r="GWU19" s="52"/>
      <c r="GWV19" s="52"/>
      <c r="GWW19" s="52"/>
      <c r="GWX19" s="52"/>
      <c r="GWY19" s="52"/>
      <c r="GWZ19" s="52"/>
      <c r="GXA19" s="52"/>
      <c r="GXB19" s="52"/>
      <c r="GXC19" s="52"/>
      <c r="GXD19" s="52"/>
      <c r="GXE19" s="52"/>
      <c r="GXF19" s="52"/>
      <c r="GXG19" s="52"/>
      <c r="GXH19" s="52"/>
      <c r="GXI19" s="52"/>
      <c r="GXJ19" s="52"/>
      <c r="GXK19" s="52"/>
      <c r="GXL19" s="52"/>
      <c r="GXM19" s="52"/>
      <c r="GXN19" s="52"/>
      <c r="GXO19" s="52"/>
      <c r="GXP19" s="52"/>
      <c r="GXQ19" s="52"/>
      <c r="GXR19" s="52"/>
      <c r="GXS19" s="52"/>
      <c r="GXT19" s="52"/>
      <c r="GXU19" s="52"/>
      <c r="GXV19" s="52"/>
      <c r="GXW19" s="52"/>
      <c r="GXX19" s="52"/>
      <c r="GXY19" s="52"/>
      <c r="GXZ19" s="52"/>
      <c r="GYA19" s="52"/>
      <c r="GYB19" s="52"/>
      <c r="GYC19" s="52"/>
      <c r="GYD19" s="52"/>
      <c r="GYE19" s="52"/>
      <c r="GYF19" s="52"/>
      <c r="GYG19" s="52"/>
      <c r="GYH19" s="52"/>
      <c r="GYI19" s="52"/>
      <c r="GYJ19" s="52"/>
      <c r="GYK19" s="52"/>
      <c r="GYL19" s="52"/>
      <c r="GYM19" s="52"/>
      <c r="GYN19" s="52"/>
      <c r="GYO19" s="52"/>
      <c r="GYP19" s="52"/>
      <c r="GYQ19" s="52"/>
      <c r="GYR19" s="52"/>
      <c r="GYS19" s="52"/>
      <c r="GYT19" s="52"/>
      <c r="GYU19" s="52"/>
      <c r="GYV19" s="52"/>
      <c r="GYW19" s="52"/>
      <c r="GYX19" s="52"/>
      <c r="GYY19" s="52"/>
      <c r="GYZ19" s="52"/>
      <c r="GZA19" s="52"/>
      <c r="GZB19" s="52"/>
      <c r="GZC19" s="52"/>
      <c r="GZD19" s="52"/>
      <c r="GZE19" s="52"/>
      <c r="GZF19" s="52"/>
      <c r="GZG19" s="52"/>
      <c r="GZH19" s="52"/>
      <c r="GZI19" s="52"/>
      <c r="GZJ19" s="52"/>
      <c r="GZK19" s="52"/>
      <c r="GZL19" s="52"/>
      <c r="GZM19" s="52"/>
      <c r="GZN19" s="52"/>
      <c r="GZO19" s="52"/>
      <c r="GZP19" s="52"/>
      <c r="GZQ19" s="52"/>
      <c r="GZR19" s="52"/>
      <c r="GZS19" s="52"/>
      <c r="GZT19" s="52"/>
      <c r="GZU19" s="52"/>
      <c r="GZV19" s="52"/>
      <c r="GZW19" s="52"/>
      <c r="GZX19" s="52"/>
      <c r="GZY19" s="52"/>
      <c r="GZZ19" s="52"/>
      <c r="HAA19" s="52"/>
      <c r="HAB19" s="52"/>
      <c r="HAC19" s="52"/>
      <c r="HAD19" s="52"/>
      <c r="HAE19" s="52"/>
      <c r="HAF19" s="52"/>
      <c r="HAG19" s="52"/>
      <c r="HAH19" s="52"/>
      <c r="HAI19" s="52"/>
      <c r="HAJ19" s="52"/>
      <c r="HAK19" s="52"/>
      <c r="HAL19" s="52"/>
      <c r="HAM19" s="52"/>
      <c r="HAN19" s="52"/>
      <c r="HAO19" s="52"/>
      <c r="HAP19" s="52"/>
      <c r="HAQ19" s="52"/>
      <c r="HAR19" s="52"/>
      <c r="HAS19" s="52"/>
      <c r="HAT19" s="52"/>
      <c r="HAU19" s="52"/>
      <c r="HAV19" s="52"/>
      <c r="HAW19" s="52"/>
      <c r="HAX19" s="52"/>
      <c r="HAY19" s="52"/>
      <c r="HAZ19" s="52"/>
      <c r="HBA19" s="52"/>
      <c r="HBB19" s="52"/>
      <c r="HBC19" s="52"/>
      <c r="HBD19" s="52"/>
      <c r="HBE19" s="52"/>
      <c r="HBF19" s="52"/>
      <c r="HBG19" s="52"/>
      <c r="HBH19" s="52"/>
      <c r="HBI19" s="52"/>
      <c r="HBJ19" s="52"/>
      <c r="HBK19" s="52"/>
      <c r="HBL19" s="52"/>
      <c r="HBM19" s="52"/>
      <c r="HBN19" s="52"/>
      <c r="HBO19" s="52"/>
      <c r="HBP19" s="52"/>
      <c r="HBQ19" s="52"/>
      <c r="HBR19" s="52"/>
      <c r="HBS19" s="52"/>
      <c r="HBT19" s="52"/>
      <c r="HBU19" s="52"/>
      <c r="HBV19" s="52"/>
      <c r="HBW19" s="52"/>
      <c r="HBX19" s="52"/>
      <c r="HBY19" s="52"/>
      <c r="HBZ19" s="52"/>
      <c r="HCA19" s="52"/>
      <c r="HCB19" s="52"/>
      <c r="HCC19" s="52"/>
      <c r="HCD19" s="52"/>
      <c r="HCE19" s="52"/>
      <c r="HCF19" s="52"/>
      <c r="HCG19" s="52"/>
      <c r="HCH19" s="52"/>
      <c r="HCI19" s="52"/>
      <c r="HCJ19" s="52"/>
      <c r="HCK19" s="52"/>
      <c r="HCL19" s="52"/>
      <c r="HCM19" s="52"/>
      <c r="HCN19" s="52"/>
      <c r="HCO19" s="52"/>
      <c r="HCP19" s="52"/>
      <c r="HCQ19" s="52"/>
      <c r="HCR19" s="52"/>
      <c r="HCS19" s="52"/>
      <c r="HCT19" s="52"/>
      <c r="HCU19" s="52"/>
      <c r="HCV19" s="52"/>
      <c r="HCW19" s="52"/>
      <c r="HCX19" s="52"/>
      <c r="HCY19" s="52"/>
      <c r="HCZ19" s="52"/>
      <c r="HDA19" s="52"/>
      <c r="HDB19" s="52"/>
      <c r="HDC19" s="52"/>
      <c r="HDD19" s="52"/>
      <c r="HDE19" s="52"/>
      <c r="HDF19" s="52"/>
      <c r="HDG19" s="52"/>
      <c r="HDH19" s="52"/>
      <c r="HDI19" s="52"/>
      <c r="HDJ19" s="52"/>
      <c r="HDK19" s="52"/>
      <c r="HDL19" s="52"/>
      <c r="HDM19" s="52"/>
      <c r="HDN19" s="52"/>
      <c r="HDO19" s="52"/>
      <c r="HDP19" s="52"/>
      <c r="HDQ19" s="52"/>
      <c r="HDR19" s="52"/>
      <c r="HDS19" s="52"/>
      <c r="HDT19" s="52"/>
      <c r="HDU19" s="52"/>
      <c r="HDV19" s="52"/>
      <c r="HDW19" s="52"/>
      <c r="HDX19" s="52"/>
      <c r="HDY19" s="52"/>
      <c r="HDZ19" s="52"/>
      <c r="HEA19" s="52"/>
      <c r="HEB19" s="52"/>
      <c r="HEC19" s="52"/>
      <c r="HED19" s="52"/>
      <c r="HEE19" s="52"/>
      <c r="HEF19" s="52"/>
      <c r="HEG19" s="52"/>
      <c r="HEH19" s="52"/>
      <c r="HEI19" s="52"/>
      <c r="HEJ19" s="52"/>
      <c r="HEK19" s="52"/>
      <c r="HEL19" s="52"/>
      <c r="HEM19" s="52"/>
      <c r="HEN19" s="52"/>
      <c r="HEO19" s="52"/>
      <c r="HEP19" s="52"/>
      <c r="HEQ19" s="52"/>
      <c r="HER19" s="52"/>
      <c r="HES19" s="52"/>
      <c r="HET19" s="52"/>
      <c r="HEU19" s="52"/>
      <c r="HEV19" s="52"/>
      <c r="HEW19" s="52"/>
      <c r="HEX19" s="52"/>
      <c r="HEY19" s="52"/>
      <c r="HEZ19" s="52"/>
      <c r="HFA19" s="52"/>
      <c r="HFB19" s="52"/>
      <c r="HFC19" s="52"/>
      <c r="HFD19" s="52"/>
      <c r="HFE19" s="52"/>
      <c r="HFF19" s="52"/>
      <c r="HFG19" s="52"/>
      <c r="HFH19" s="52"/>
      <c r="HFI19" s="52"/>
      <c r="HFJ19" s="52"/>
      <c r="HFK19" s="52"/>
      <c r="HFL19" s="52"/>
      <c r="HFM19" s="52"/>
      <c r="HFN19" s="52"/>
      <c r="HFO19" s="52"/>
      <c r="HFP19" s="52"/>
      <c r="HFQ19" s="52"/>
      <c r="HFR19" s="52"/>
      <c r="HFS19" s="52"/>
      <c r="HFT19" s="52"/>
      <c r="HFU19" s="52"/>
      <c r="HFV19" s="52"/>
      <c r="HFW19" s="52"/>
      <c r="HFX19" s="52"/>
      <c r="HFY19" s="52"/>
      <c r="HFZ19" s="52"/>
      <c r="HGA19" s="52"/>
      <c r="HGB19" s="52"/>
      <c r="HGC19" s="52"/>
      <c r="HGD19" s="52"/>
      <c r="HGE19" s="52"/>
      <c r="HGF19" s="52"/>
      <c r="HGG19" s="52"/>
      <c r="HGH19" s="52"/>
      <c r="HGI19" s="52"/>
      <c r="HGJ19" s="52"/>
      <c r="HGK19" s="52"/>
      <c r="HGL19" s="52"/>
      <c r="HGM19" s="52"/>
      <c r="HGN19" s="52"/>
      <c r="HGO19" s="52"/>
      <c r="HGP19" s="52"/>
      <c r="HGQ19" s="52"/>
      <c r="HGR19" s="52"/>
      <c r="HGS19" s="52"/>
      <c r="HGT19" s="52"/>
      <c r="HGU19" s="52"/>
      <c r="HGV19" s="52"/>
      <c r="HGW19" s="52"/>
      <c r="HGX19" s="52"/>
      <c r="HGY19" s="52"/>
      <c r="HGZ19" s="52"/>
      <c r="HHA19" s="52"/>
      <c r="HHB19" s="52"/>
      <c r="HHC19" s="52"/>
      <c r="HHD19" s="52"/>
      <c r="HHE19" s="52"/>
      <c r="HHF19" s="52"/>
      <c r="HHG19" s="52"/>
      <c r="HHH19" s="52"/>
      <c r="HHI19" s="52"/>
      <c r="HHJ19" s="52"/>
      <c r="HHK19" s="52"/>
      <c r="HHL19" s="52"/>
      <c r="HHM19" s="52"/>
      <c r="HHN19" s="52"/>
      <c r="HHO19" s="52"/>
      <c r="HHP19" s="52"/>
      <c r="HHQ19" s="52"/>
      <c r="HHR19" s="52"/>
      <c r="HHS19" s="52"/>
      <c r="HHT19" s="52"/>
      <c r="HHU19" s="52"/>
      <c r="HHV19" s="52"/>
      <c r="HHW19" s="52"/>
      <c r="HHX19" s="52"/>
      <c r="HHY19" s="52"/>
      <c r="HHZ19" s="52"/>
      <c r="HIA19" s="52"/>
      <c r="HIB19" s="52"/>
      <c r="HIC19" s="52"/>
      <c r="HID19" s="52"/>
      <c r="HIE19" s="52"/>
      <c r="HIF19" s="52"/>
      <c r="HIG19" s="52"/>
      <c r="HIH19" s="52"/>
      <c r="HII19" s="52"/>
      <c r="HIJ19" s="52"/>
      <c r="HIK19" s="52"/>
      <c r="HIL19" s="52"/>
      <c r="HIM19" s="52"/>
      <c r="HIN19" s="52"/>
      <c r="HIO19" s="52"/>
      <c r="HIP19" s="52"/>
      <c r="HIQ19" s="52"/>
      <c r="HIR19" s="52"/>
      <c r="HIS19" s="52"/>
      <c r="HIT19" s="52"/>
      <c r="HIU19" s="52"/>
      <c r="HIV19" s="52"/>
      <c r="HIW19" s="52"/>
      <c r="HIX19" s="52"/>
      <c r="HIY19" s="52"/>
      <c r="HIZ19" s="52"/>
      <c r="HJA19" s="52"/>
      <c r="HJB19" s="52"/>
      <c r="HJC19" s="52"/>
      <c r="HJD19" s="52"/>
      <c r="HJE19" s="52"/>
      <c r="HJF19" s="52"/>
      <c r="HJG19" s="52"/>
      <c r="HJH19" s="52"/>
      <c r="HJI19" s="52"/>
      <c r="HJJ19" s="52"/>
      <c r="HJK19" s="52"/>
      <c r="HJL19" s="52"/>
      <c r="HJM19" s="52"/>
      <c r="HJN19" s="52"/>
      <c r="HJO19" s="52"/>
      <c r="HJP19" s="52"/>
      <c r="HJQ19" s="52"/>
      <c r="HJR19" s="52"/>
      <c r="HJS19" s="52"/>
      <c r="HJT19" s="52"/>
      <c r="HJU19" s="52"/>
      <c r="HJV19" s="52"/>
      <c r="HJW19" s="52"/>
      <c r="HJX19" s="52"/>
      <c r="HJY19" s="52"/>
      <c r="HJZ19" s="52"/>
      <c r="HKA19" s="52"/>
      <c r="HKB19" s="52"/>
      <c r="HKC19" s="52"/>
      <c r="HKD19" s="52"/>
      <c r="HKE19" s="52"/>
      <c r="HKF19" s="52"/>
      <c r="HKG19" s="52"/>
      <c r="HKH19" s="52"/>
      <c r="HKI19" s="52"/>
      <c r="HKJ19" s="52"/>
      <c r="HKK19" s="52"/>
      <c r="HKL19" s="52"/>
      <c r="HKM19" s="52"/>
      <c r="HKN19" s="52"/>
      <c r="HKO19" s="52"/>
      <c r="HKP19" s="52"/>
      <c r="HKQ19" s="52"/>
      <c r="HKR19" s="52"/>
      <c r="HKS19" s="52"/>
      <c r="HKT19" s="52"/>
      <c r="HKU19" s="52"/>
      <c r="HKV19" s="52"/>
      <c r="HKW19" s="52"/>
      <c r="HKX19" s="52"/>
      <c r="HKY19" s="52"/>
      <c r="HKZ19" s="52"/>
      <c r="HLA19" s="52"/>
      <c r="HLB19" s="52"/>
      <c r="HLC19" s="52"/>
      <c r="HLD19" s="52"/>
      <c r="HLE19" s="52"/>
      <c r="HLF19" s="52"/>
      <c r="HLG19" s="52"/>
      <c r="HLH19" s="52"/>
      <c r="HLI19" s="52"/>
      <c r="HLJ19" s="52"/>
      <c r="HLK19" s="52"/>
      <c r="HLL19" s="52"/>
      <c r="HLM19" s="52"/>
      <c r="HLN19" s="52"/>
      <c r="HLO19" s="52"/>
      <c r="HLP19" s="52"/>
      <c r="HLQ19" s="52"/>
      <c r="HLR19" s="52"/>
      <c r="HLS19" s="52"/>
      <c r="HLT19" s="52"/>
      <c r="HLU19" s="52"/>
      <c r="HLV19" s="52"/>
      <c r="HLW19" s="52"/>
      <c r="HLX19" s="52"/>
      <c r="HLY19" s="52"/>
      <c r="HLZ19" s="52"/>
      <c r="HMA19" s="52"/>
      <c r="HMB19" s="52"/>
      <c r="HMC19" s="52"/>
      <c r="HMD19" s="52"/>
      <c r="HME19" s="52"/>
      <c r="HMF19" s="52"/>
      <c r="HMG19" s="52"/>
      <c r="HMH19" s="52"/>
      <c r="HMI19" s="52"/>
      <c r="HMJ19" s="52"/>
      <c r="HMK19" s="52"/>
      <c r="HML19" s="52"/>
      <c r="HMM19" s="52"/>
      <c r="HMN19" s="52"/>
      <c r="HMO19" s="52"/>
      <c r="HMP19" s="52"/>
      <c r="HMQ19" s="52"/>
      <c r="HMR19" s="52"/>
      <c r="HMS19" s="52"/>
      <c r="HMT19" s="52"/>
      <c r="HMU19" s="52"/>
      <c r="HMV19" s="52"/>
      <c r="HMW19" s="52"/>
      <c r="HMX19" s="52"/>
      <c r="HMY19" s="52"/>
      <c r="HMZ19" s="52"/>
      <c r="HNA19" s="52"/>
      <c r="HNB19" s="52"/>
      <c r="HNC19" s="52"/>
      <c r="HND19" s="52"/>
      <c r="HNE19" s="52"/>
      <c r="HNF19" s="52"/>
      <c r="HNG19" s="52"/>
      <c r="HNH19" s="52"/>
      <c r="HNI19" s="52"/>
      <c r="HNJ19" s="52"/>
      <c r="HNK19" s="52"/>
      <c r="HNL19" s="52"/>
      <c r="HNM19" s="52"/>
      <c r="HNN19" s="52"/>
      <c r="HNO19" s="52"/>
      <c r="HNP19" s="52"/>
      <c r="HNQ19" s="52"/>
      <c r="HNR19" s="52"/>
      <c r="HNS19" s="52"/>
      <c r="HNT19" s="52"/>
      <c r="HNU19" s="52"/>
      <c r="HNV19" s="52"/>
      <c r="HNW19" s="52"/>
      <c r="HNX19" s="52"/>
      <c r="HNY19" s="52"/>
      <c r="HNZ19" s="52"/>
      <c r="HOA19" s="52"/>
      <c r="HOB19" s="52"/>
      <c r="HOC19" s="52"/>
      <c r="HOD19" s="52"/>
      <c r="HOE19" s="52"/>
      <c r="HOF19" s="52"/>
      <c r="HOG19" s="52"/>
      <c r="HOH19" s="52"/>
      <c r="HOI19" s="52"/>
      <c r="HOJ19" s="52"/>
      <c r="HOK19" s="52"/>
      <c r="HOL19" s="52"/>
      <c r="HOM19" s="52"/>
      <c r="HON19" s="52"/>
      <c r="HOO19" s="52"/>
      <c r="HOP19" s="52"/>
      <c r="HOQ19" s="52"/>
      <c r="HOR19" s="52"/>
      <c r="HOS19" s="52"/>
      <c r="HOT19" s="52"/>
      <c r="HOU19" s="52"/>
      <c r="HOV19" s="52"/>
      <c r="HOW19" s="52"/>
      <c r="HOX19" s="52"/>
      <c r="HOY19" s="52"/>
      <c r="HOZ19" s="52"/>
      <c r="HPA19" s="52"/>
      <c r="HPB19" s="52"/>
      <c r="HPC19" s="52"/>
      <c r="HPD19" s="52"/>
      <c r="HPE19" s="52"/>
      <c r="HPF19" s="52"/>
      <c r="HPG19" s="52"/>
      <c r="HPH19" s="52"/>
      <c r="HPI19" s="52"/>
      <c r="HPJ19" s="52"/>
      <c r="HPK19" s="52"/>
      <c r="HPL19" s="52"/>
      <c r="HPM19" s="52"/>
      <c r="HPN19" s="52"/>
      <c r="HPO19" s="52"/>
      <c r="HPP19" s="52"/>
      <c r="HPQ19" s="52"/>
      <c r="HPR19" s="52"/>
      <c r="HPS19" s="52"/>
      <c r="HPT19" s="52"/>
      <c r="HPU19" s="52"/>
      <c r="HPV19" s="52"/>
      <c r="HPW19" s="52"/>
      <c r="HPX19" s="52"/>
      <c r="HPY19" s="52"/>
      <c r="HPZ19" s="52"/>
      <c r="HQA19" s="52"/>
      <c r="HQB19" s="52"/>
      <c r="HQC19" s="52"/>
      <c r="HQD19" s="52"/>
      <c r="HQE19" s="52"/>
      <c r="HQF19" s="52"/>
      <c r="HQG19" s="52"/>
      <c r="HQH19" s="52"/>
      <c r="HQI19" s="52"/>
      <c r="HQJ19" s="52"/>
      <c r="HQK19" s="52"/>
      <c r="HQL19" s="52"/>
      <c r="HQM19" s="52"/>
      <c r="HQN19" s="52"/>
      <c r="HQO19" s="52"/>
      <c r="HQP19" s="52"/>
      <c r="HQQ19" s="52"/>
      <c r="HQR19" s="52"/>
      <c r="HQS19" s="52"/>
      <c r="HQT19" s="52"/>
      <c r="HQU19" s="52"/>
      <c r="HQV19" s="52"/>
      <c r="HQW19" s="52"/>
      <c r="HQX19" s="52"/>
      <c r="HQY19" s="52"/>
      <c r="HQZ19" s="52"/>
      <c r="HRA19" s="52"/>
      <c r="HRB19" s="52"/>
      <c r="HRC19" s="52"/>
      <c r="HRD19" s="52"/>
      <c r="HRE19" s="52"/>
      <c r="HRF19" s="52"/>
      <c r="HRG19" s="52"/>
      <c r="HRH19" s="52"/>
      <c r="HRI19" s="52"/>
      <c r="HRJ19" s="52"/>
      <c r="HRK19" s="52"/>
      <c r="HRL19" s="52"/>
      <c r="HRM19" s="52"/>
      <c r="HRN19" s="52"/>
      <c r="HRO19" s="52"/>
      <c r="HRP19" s="52"/>
      <c r="HRQ19" s="52"/>
      <c r="HRR19" s="52"/>
      <c r="HRS19" s="52"/>
      <c r="HRT19" s="52"/>
      <c r="HRU19" s="52"/>
      <c r="HRV19" s="52"/>
      <c r="HRW19" s="52"/>
      <c r="HRX19" s="52"/>
      <c r="HRY19" s="52"/>
      <c r="HRZ19" s="52"/>
      <c r="HSA19" s="52"/>
      <c r="HSB19" s="52"/>
      <c r="HSC19" s="52"/>
      <c r="HSD19" s="52"/>
      <c r="HSE19" s="52"/>
      <c r="HSF19" s="52"/>
      <c r="HSG19" s="52"/>
      <c r="HSH19" s="52"/>
      <c r="HSI19" s="52"/>
      <c r="HSJ19" s="52"/>
      <c r="HSK19" s="52"/>
      <c r="HSL19" s="52"/>
      <c r="HSM19" s="52"/>
      <c r="HSN19" s="52"/>
      <c r="HSO19" s="52"/>
      <c r="HSP19" s="52"/>
      <c r="HSQ19" s="52"/>
      <c r="HSR19" s="52"/>
      <c r="HSS19" s="52"/>
      <c r="HST19" s="52"/>
      <c r="HSU19" s="52"/>
      <c r="HSV19" s="52"/>
      <c r="HSW19" s="52"/>
      <c r="HSX19" s="52"/>
      <c r="HSY19" s="52"/>
      <c r="HSZ19" s="52"/>
      <c r="HTA19" s="52"/>
      <c r="HTB19" s="52"/>
      <c r="HTC19" s="52"/>
      <c r="HTD19" s="52"/>
      <c r="HTE19" s="52"/>
      <c r="HTF19" s="52"/>
      <c r="HTG19" s="52"/>
      <c r="HTH19" s="52"/>
      <c r="HTI19" s="52"/>
      <c r="HTJ19" s="52"/>
      <c r="HTK19" s="52"/>
      <c r="HTL19" s="52"/>
      <c r="HTM19" s="52"/>
      <c r="HTN19" s="52"/>
      <c r="HTO19" s="52"/>
      <c r="HTP19" s="52"/>
      <c r="HTQ19" s="52"/>
      <c r="HTR19" s="52"/>
      <c r="HTS19" s="52"/>
      <c r="HTT19" s="52"/>
      <c r="HTU19" s="52"/>
      <c r="HTV19" s="52"/>
      <c r="HTW19" s="52"/>
      <c r="HTX19" s="52"/>
      <c r="HTY19" s="52"/>
      <c r="HTZ19" s="52"/>
      <c r="HUA19" s="52"/>
      <c r="HUB19" s="52"/>
      <c r="HUC19" s="52"/>
      <c r="HUD19" s="52"/>
      <c r="HUE19" s="52"/>
      <c r="HUF19" s="52"/>
      <c r="HUG19" s="52"/>
      <c r="HUH19" s="52"/>
      <c r="HUI19" s="52"/>
      <c r="HUJ19" s="52"/>
      <c r="HUK19" s="52"/>
      <c r="HUL19" s="52"/>
      <c r="HUM19" s="52"/>
      <c r="HUN19" s="52"/>
      <c r="HUO19" s="52"/>
      <c r="HUP19" s="52"/>
      <c r="HUQ19" s="52"/>
      <c r="HUR19" s="52"/>
      <c r="HUS19" s="52"/>
      <c r="HUT19" s="52"/>
      <c r="HUU19" s="52"/>
      <c r="HUV19" s="52"/>
      <c r="HUW19" s="52"/>
      <c r="HUX19" s="52"/>
      <c r="HUY19" s="52"/>
      <c r="HUZ19" s="52"/>
      <c r="HVA19" s="52"/>
      <c r="HVB19" s="52"/>
      <c r="HVC19" s="52"/>
      <c r="HVD19" s="52"/>
      <c r="HVE19" s="52"/>
      <c r="HVF19" s="52"/>
      <c r="HVG19" s="52"/>
      <c r="HVH19" s="52"/>
      <c r="HVI19" s="52"/>
      <c r="HVJ19" s="52"/>
      <c r="HVK19" s="52"/>
      <c r="HVL19" s="52"/>
      <c r="HVM19" s="52"/>
      <c r="HVN19" s="52"/>
      <c r="HVO19" s="52"/>
      <c r="HVP19" s="52"/>
      <c r="HVQ19" s="52"/>
      <c r="HVR19" s="52"/>
      <c r="HVS19" s="52"/>
      <c r="HVT19" s="52"/>
      <c r="HVU19" s="52"/>
      <c r="HVV19" s="52"/>
      <c r="HVW19" s="52"/>
      <c r="HVX19" s="52"/>
      <c r="HVY19" s="52"/>
      <c r="HVZ19" s="52"/>
      <c r="HWA19" s="52"/>
      <c r="HWB19" s="52"/>
      <c r="HWC19" s="52"/>
      <c r="HWD19" s="52"/>
      <c r="HWE19" s="52"/>
      <c r="HWF19" s="52"/>
      <c r="HWG19" s="52"/>
      <c r="HWH19" s="52"/>
      <c r="HWI19" s="52"/>
      <c r="HWJ19" s="52"/>
      <c r="HWK19" s="52"/>
      <c r="HWL19" s="52"/>
      <c r="HWM19" s="52"/>
      <c r="HWN19" s="52"/>
      <c r="HWO19" s="52"/>
      <c r="HWP19" s="52"/>
      <c r="HWQ19" s="52"/>
      <c r="HWR19" s="52"/>
      <c r="HWS19" s="52"/>
      <c r="HWT19" s="52"/>
      <c r="HWU19" s="52"/>
      <c r="HWV19" s="52"/>
      <c r="HWW19" s="52"/>
      <c r="HWX19" s="52"/>
      <c r="HWY19" s="52"/>
      <c r="HWZ19" s="52"/>
      <c r="HXA19" s="52"/>
      <c r="HXB19" s="52"/>
      <c r="HXC19" s="52"/>
      <c r="HXD19" s="52"/>
      <c r="HXE19" s="52"/>
      <c r="HXF19" s="52"/>
      <c r="HXG19" s="52"/>
      <c r="HXH19" s="52"/>
      <c r="HXI19" s="52"/>
      <c r="HXJ19" s="52"/>
      <c r="HXK19" s="52"/>
      <c r="HXL19" s="52"/>
      <c r="HXM19" s="52"/>
      <c r="HXN19" s="52"/>
      <c r="HXO19" s="52"/>
      <c r="HXP19" s="52"/>
      <c r="HXQ19" s="52"/>
      <c r="HXR19" s="52"/>
      <c r="HXS19" s="52"/>
      <c r="HXT19" s="52"/>
      <c r="HXU19" s="52"/>
      <c r="HXV19" s="52"/>
      <c r="HXW19" s="52"/>
      <c r="HXX19" s="52"/>
      <c r="HXY19" s="52"/>
      <c r="HXZ19" s="52"/>
      <c r="HYA19" s="52"/>
      <c r="HYB19" s="52"/>
      <c r="HYC19" s="52"/>
      <c r="HYD19" s="52"/>
      <c r="HYE19" s="52"/>
      <c r="HYF19" s="52"/>
      <c r="HYG19" s="52"/>
      <c r="HYH19" s="52"/>
      <c r="HYI19" s="52"/>
      <c r="HYJ19" s="52"/>
      <c r="HYK19" s="52"/>
      <c r="HYL19" s="52"/>
      <c r="HYM19" s="52"/>
      <c r="HYN19" s="52"/>
      <c r="HYO19" s="52"/>
      <c r="HYP19" s="52"/>
      <c r="HYQ19" s="52"/>
      <c r="HYR19" s="52"/>
      <c r="HYS19" s="52"/>
      <c r="HYT19" s="52"/>
      <c r="HYU19" s="52"/>
      <c r="HYV19" s="52"/>
      <c r="HYW19" s="52"/>
      <c r="HYX19" s="52"/>
      <c r="HYY19" s="52"/>
      <c r="HYZ19" s="52"/>
      <c r="HZA19" s="52"/>
      <c r="HZB19" s="52"/>
      <c r="HZC19" s="52"/>
      <c r="HZD19" s="52"/>
      <c r="HZE19" s="52"/>
      <c r="HZF19" s="52"/>
      <c r="HZG19" s="52"/>
      <c r="HZH19" s="52"/>
      <c r="HZI19" s="52"/>
      <c r="HZJ19" s="52"/>
      <c r="HZK19" s="52"/>
      <c r="HZL19" s="52"/>
      <c r="HZM19" s="52"/>
      <c r="HZN19" s="52"/>
      <c r="HZO19" s="52"/>
      <c r="HZP19" s="52"/>
      <c r="HZQ19" s="52"/>
      <c r="HZR19" s="52"/>
      <c r="HZS19" s="52"/>
      <c r="HZT19" s="52"/>
      <c r="HZU19" s="52"/>
      <c r="HZV19" s="52"/>
      <c r="HZW19" s="52"/>
      <c r="HZX19" s="52"/>
      <c r="HZY19" s="52"/>
      <c r="HZZ19" s="52"/>
      <c r="IAA19" s="52"/>
      <c r="IAB19" s="52"/>
      <c r="IAC19" s="52"/>
      <c r="IAD19" s="52"/>
      <c r="IAE19" s="52"/>
      <c r="IAF19" s="52"/>
      <c r="IAG19" s="52"/>
      <c r="IAH19" s="52"/>
      <c r="IAI19" s="52"/>
      <c r="IAJ19" s="52"/>
      <c r="IAK19" s="52"/>
      <c r="IAL19" s="52"/>
      <c r="IAM19" s="52"/>
      <c r="IAN19" s="52"/>
      <c r="IAO19" s="52"/>
      <c r="IAP19" s="52"/>
      <c r="IAQ19" s="52"/>
      <c r="IAR19" s="52"/>
      <c r="IAS19" s="52"/>
      <c r="IAT19" s="52"/>
      <c r="IAU19" s="52"/>
      <c r="IAV19" s="52"/>
      <c r="IAW19" s="52"/>
      <c r="IAX19" s="52"/>
      <c r="IAY19" s="52"/>
      <c r="IAZ19" s="52"/>
      <c r="IBA19" s="52"/>
      <c r="IBB19" s="52"/>
      <c r="IBC19" s="52"/>
      <c r="IBD19" s="52"/>
      <c r="IBE19" s="52"/>
      <c r="IBF19" s="52"/>
      <c r="IBG19" s="52"/>
      <c r="IBH19" s="52"/>
      <c r="IBI19" s="52"/>
      <c r="IBJ19" s="52"/>
      <c r="IBK19" s="52"/>
      <c r="IBL19" s="52"/>
      <c r="IBM19" s="52"/>
      <c r="IBN19" s="52"/>
      <c r="IBO19" s="52"/>
      <c r="IBP19" s="52"/>
      <c r="IBQ19" s="52"/>
      <c r="IBR19" s="52"/>
      <c r="IBS19" s="52"/>
      <c r="IBT19" s="52"/>
      <c r="IBU19" s="52"/>
      <c r="IBV19" s="52"/>
      <c r="IBW19" s="52"/>
      <c r="IBX19" s="52"/>
      <c r="IBY19" s="52"/>
      <c r="IBZ19" s="52"/>
      <c r="ICA19" s="52"/>
      <c r="ICB19" s="52"/>
      <c r="ICC19" s="52"/>
      <c r="ICD19" s="52"/>
      <c r="ICE19" s="52"/>
      <c r="ICF19" s="52"/>
      <c r="ICG19" s="52"/>
      <c r="ICH19" s="52"/>
      <c r="ICI19" s="52"/>
      <c r="ICJ19" s="52"/>
      <c r="ICK19" s="52"/>
      <c r="ICL19" s="52"/>
      <c r="ICM19" s="52"/>
      <c r="ICN19" s="52"/>
      <c r="ICO19" s="52"/>
      <c r="ICP19" s="52"/>
      <c r="ICQ19" s="52"/>
      <c r="ICR19" s="52"/>
      <c r="ICS19" s="52"/>
      <c r="ICT19" s="52"/>
      <c r="ICU19" s="52"/>
      <c r="ICV19" s="52"/>
      <c r="ICW19" s="52"/>
      <c r="ICX19" s="52"/>
      <c r="ICY19" s="52"/>
      <c r="ICZ19" s="52"/>
      <c r="IDA19" s="52"/>
      <c r="IDB19" s="52"/>
      <c r="IDC19" s="52"/>
      <c r="IDD19" s="52"/>
      <c r="IDE19" s="52"/>
      <c r="IDF19" s="52"/>
      <c r="IDG19" s="52"/>
      <c r="IDH19" s="52"/>
      <c r="IDI19" s="52"/>
      <c r="IDJ19" s="52"/>
      <c r="IDK19" s="52"/>
      <c r="IDL19" s="52"/>
      <c r="IDM19" s="52"/>
      <c r="IDN19" s="52"/>
      <c r="IDO19" s="52"/>
      <c r="IDP19" s="52"/>
      <c r="IDQ19" s="52"/>
      <c r="IDR19" s="52"/>
      <c r="IDS19" s="52"/>
      <c r="IDT19" s="52"/>
      <c r="IDU19" s="52"/>
      <c r="IDV19" s="52"/>
      <c r="IDW19" s="52"/>
      <c r="IDX19" s="52"/>
      <c r="IDY19" s="52"/>
      <c r="IDZ19" s="52"/>
      <c r="IEA19" s="52"/>
      <c r="IEB19" s="52"/>
      <c r="IEC19" s="52"/>
      <c r="IED19" s="52"/>
      <c r="IEE19" s="52"/>
      <c r="IEF19" s="52"/>
      <c r="IEG19" s="52"/>
      <c r="IEH19" s="52"/>
      <c r="IEI19" s="52"/>
      <c r="IEJ19" s="52"/>
      <c r="IEK19" s="52"/>
      <c r="IEL19" s="52"/>
      <c r="IEM19" s="52"/>
      <c r="IEN19" s="52"/>
      <c r="IEO19" s="52"/>
      <c r="IEP19" s="52"/>
      <c r="IEQ19" s="52"/>
      <c r="IER19" s="52"/>
      <c r="IES19" s="52"/>
      <c r="IET19" s="52"/>
      <c r="IEU19" s="52"/>
      <c r="IEV19" s="52"/>
      <c r="IEW19" s="52"/>
      <c r="IEX19" s="52"/>
      <c r="IEY19" s="52"/>
      <c r="IEZ19" s="52"/>
      <c r="IFA19" s="52"/>
      <c r="IFB19" s="52"/>
      <c r="IFC19" s="52"/>
      <c r="IFD19" s="52"/>
      <c r="IFE19" s="52"/>
      <c r="IFF19" s="52"/>
      <c r="IFG19" s="52"/>
      <c r="IFH19" s="52"/>
      <c r="IFI19" s="52"/>
      <c r="IFJ19" s="52"/>
      <c r="IFK19" s="52"/>
      <c r="IFL19" s="52"/>
      <c r="IFM19" s="52"/>
      <c r="IFN19" s="52"/>
      <c r="IFO19" s="52"/>
      <c r="IFP19" s="52"/>
      <c r="IFQ19" s="52"/>
      <c r="IFR19" s="52"/>
      <c r="IFS19" s="52"/>
      <c r="IFT19" s="52"/>
      <c r="IFU19" s="52"/>
      <c r="IFV19" s="52"/>
      <c r="IFW19" s="52"/>
      <c r="IFX19" s="52"/>
      <c r="IFY19" s="52"/>
      <c r="IFZ19" s="52"/>
      <c r="IGA19" s="52"/>
      <c r="IGB19" s="52"/>
      <c r="IGC19" s="52"/>
      <c r="IGD19" s="52"/>
      <c r="IGE19" s="52"/>
      <c r="IGF19" s="52"/>
      <c r="IGG19" s="52"/>
      <c r="IGH19" s="52"/>
      <c r="IGI19" s="52"/>
      <c r="IGJ19" s="52"/>
      <c r="IGK19" s="52"/>
      <c r="IGL19" s="52"/>
      <c r="IGM19" s="52"/>
      <c r="IGN19" s="52"/>
      <c r="IGO19" s="52"/>
      <c r="IGP19" s="52"/>
      <c r="IGQ19" s="52"/>
      <c r="IGR19" s="52"/>
      <c r="IGS19" s="52"/>
      <c r="IGT19" s="52"/>
      <c r="IGU19" s="52"/>
      <c r="IGV19" s="52"/>
      <c r="IGW19" s="52"/>
      <c r="IGX19" s="52"/>
      <c r="IGY19" s="52"/>
      <c r="IGZ19" s="52"/>
      <c r="IHA19" s="52"/>
      <c r="IHB19" s="52"/>
      <c r="IHC19" s="52"/>
      <c r="IHD19" s="52"/>
      <c r="IHE19" s="52"/>
      <c r="IHF19" s="52"/>
      <c r="IHG19" s="52"/>
      <c r="IHH19" s="52"/>
      <c r="IHI19" s="52"/>
      <c r="IHJ19" s="52"/>
      <c r="IHK19" s="52"/>
      <c r="IHL19" s="52"/>
      <c r="IHM19" s="52"/>
      <c r="IHN19" s="52"/>
      <c r="IHO19" s="52"/>
      <c r="IHP19" s="52"/>
      <c r="IHQ19" s="52"/>
      <c r="IHR19" s="52"/>
      <c r="IHS19" s="52"/>
      <c r="IHT19" s="52"/>
      <c r="IHU19" s="52"/>
      <c r="IHV19" s="52"/>
      <c r="IHW19" s="52"/>
      <c r="IHX19" s="52"/>
      <c r="IHY19" s="52"/>
      <c r="IHZ19" s="52"/>
      <c r="IIA19" s="52"/>
      <c r="IIB19" s="52"/>
      <c r="IIC19" s="52"/>
      <c r="IID19" s="52"/>
      <c r="IIE19" s="52"/>
      <c r="IIF19" s="52"/>
      <c r="IIG19" s="52"/>
      <c r="IIH19" s="52"/>
      <c r="III19" s="52"/>
      <c r="IIJ19" s="52"/>
      <c r="IIK19" s="52"/>
      <c r="IIL19" s="52"/>
      <c r="IIM19" s="52"/>
      <c r="IIN19" s="52"/>
      <c r="IIO19" s="52"/>
      <c r="IIP19" s="52"/>
      <c r="IIQ19" s="52"/>
      <c r="IIR19" s="52"/>
      <c r="IIS19" s="52"/>
      <c r="IIT19" s="52"/>
      <c r="IIU19" s="52"/>
      <c r="IIV19" s="52"/>
      <c r="IIW19" s="52"/>
      <c r="IIX19" s="52"/>
      <c r="IIY19" s="52"/>
      <c r="IIZ19" s="52"/>
      <c r="IJA19" s="52"/>
      <c r="IJB19" s="52"/>
      <c r="IJC19" s="52"/>
      <c r="IJD19" s="52"/>
      <c r="IJE19" s="52"/>
      <c r="IJF19" s="52"/>
      <c r="IJG19" s="52"/>
      <c r="IJH19" s="52"/>
      <c r="IJI19" s="52"/>
      <c r="IJJ19" s="52"/>
      <c r="IJK19" s="52"/>
      <c r="IJL19" s="52"/>
      <c r="IJM19" s="52"/>
      <c r="IJN19" s="52"/>
      <c r="IJO19" s="52"/>
      <c r="IJP19" s="52"/>
      <c r="IJQ19" s="52"/>
      <c r="IJR19" s="52"/>
      <c r="IJS19" s="52"/>
      <c r="IJT19" s="52"/>
      <c r="IJU19" s="52"/>
      <c r="IJV19" s="52"/>
      <c r="IJW19" s="52"/>
      <c r="IJX19" s="52"/>
      <c r="IJY19" s="52"/>
      <c r="IJZ19" s="52"/>
      <c r="IKA19" s="52"/>
      <c r="IKB19" s="52"/>
      <c r="IKC19" s="52"/>
      <c r="IKD19" s="52"/>
      <c r="IKE19" s="52"/>
      <c r="IKF19" s="52"/>
      <c r="IKG19" s="52"/>
      <c r="IKH19" s="52"/>
      <c r="IKI19" s="52"/>
      <c r="IKJ19" s="52"/>
      <c r="IKK19" s="52"/>
      <c r="IKL19" s="52"/>
      <c r="IKM19" s="52"/>
      <c r="IKN19" s="52"/>
      <c r="IKO19" s="52"/>
      <c r="IKP19" s="52"/>
      <c r="IKQ19" s="52"/>
      <c r="IKR19" s="52"/>
      <c r="IKS19" s="52"/>
      <c r="IKT19" s="52"/>
      <c r="IKU19" s="52"/>
      <c r="IKV19" s="52"/>
      <c r="IKW19" s="52"/>
      <c r="IKX19" s="52"/>
      <c r="IKY19" s="52"/>
      <c r="IKZ19" s="52"/>
      <c r="ILA19" s="52"/>
      <c r="ILB19" s="52"/>
      <c r="ILC19" s="52"/>
      <c r="ILD19" s="52"/>
      <c r="ILE19" s="52"/>
      <c r="ILF19" s="52"/>
      <c r="ILG19" s="52"/>
      <c r="ILH19" s="52"/>
      <c r="ILI19" s="52"/>
      <c r="ILJ19" s="52"/>
      <c r="ILK19" s="52"/>
      <c r="ILL19" s="52"/>
      <c r="ILM19" s="52"/>
      <c r="ILN19" s="52"/>
      <c r="ILO19" s="52"/>
      <c r="ILP19" s="52"/>
      <c r="ILQ19" s="52"/>
      <c r="ILR19" s="52"/>
      <c r="ILS19" s="52"/>
      <c r="ILT19" s="52"/>
      <c r="ILU19" s="52"/>
      <c r="ILV19" s="52"/>
      <c r="ILW19" s="52"/>
      <c r="ILX19" s="52"/>
      <c r="ILY19" s="52"/>
      <c r="ILZ19" s="52"/>
      <c r="IMA19" s="52"/>
      <c r="IMB19" s="52"/>
      <c r="IMC19" s="52"/>
      <c r="IMD19" s="52"/>
      <c r="IME19" s="52"/>
      <c r="IMF19" s="52"/>
      <c r="IMG19" s="52"/>
      <c r="IMH19" s="52"/>
      <c r="IMI19" s="52"/>
      <c r="IMJ19" s="52"/>
      <c r="IMK19" s="52"/>
      <c r="IML19" s="52"/>
      <c r="IMM19" s="52"/>
      <c r="IMN19" s="52"/>
      <c r="IMO19" s="52"/>
      <c r="IMP19" s="52"/>
      <c r="IMQ19" s="52"/>
      <c r="IMR19" s="52"/>
      <c r="IMS19" s="52"/>
      <c r="IMT19" s="52"/>
      <c r="IMU19" s="52"/>
      <c r="IMV19" s="52"/>
      <c r="IMW19" s="52"/>
      <c r="IMX19" s="52"/>
      <c r="IMY19" s="52"/>
      <c r="IMZ19" s="52"/>
      <c r="INA19" s="52"/>
      <c r="INB19" s="52"/>
      <c r="INC19" s="52"/>
      <c r="IND19" s="52"/>
      <c r="INE19" s="52"/>
      <c r="INF19" s="52"/>
      <c r="ING19" s="52"/>
      <c r="INH19" s="52"/>
      <c r="INI19" s="52"/>
      <c r="INJ19" s="52"/>
      <c r="INK19" s="52"/>
      <c r="INL19" s="52"/>
      <c r="INM19" s="52"/>
      <c r="INN19" s="52"/>
      <c r="INO19" s="52"/>
      <c r="INP19" s="52"/>
      <c r="INQ19" s="52"/>
      <c r="INR19" s="52"/>
      <c r="INS19" s="52"/>
      <c r="INT19" s="52"/>
      <c r="INU19" s="52"/>
      <c r="INV19" s="52"/>
      <c r="INW19" s="52"/>
      <c r="INX19" s="52"/>
      <c r="INY19" s="52"/>
      <c r="INZ19" s="52"/>
      <c r="IOA19" s="52"/>
      <c r="IOB19" s="52"/>
      <c r="IOC19" s="52"/>
      <c r="IOD19" s="52"/>
      <c r="IOE19" s="52"/>
      <c r="IOF19" s="52"/>
      <c r="IOG19" s="52"/>
      <c r="IOH19" s="52"/>
      <c r="IOI19" s="52"/>
      <c r="IOJ19" s="52"/>
      <c r="IOK19" s="52"/>
      <c r="IOL19" s="52"/>
      <c r="IOM19" s="52"/>
      <c r="ION19" s="52"/>
      <c r="IOO19" s="52"/>
      <c r="IOP19" s="52"/>
      <c r="IOQ19" s="52"/>
      <c r="IOR19" s="52"/>
      <c r="IOS19" s="52"/>
      <c r="IOT19" s="52"/>
      <c r="IOU19" s="52"/>
      <c r="IOV19" s="52"/>
      <c r="IOW19" s="52"/>
      <c r="IOX19" s="52"/>
      <c r="IOY19" s="52"/>
      <c r="IOZ19" s="52"/>
      <c r="IPA19" s="52"/>
      <c r="IPB19" s="52"/>
      <c r="IPC19" s="52"/>
      <c r="IPD19" s="52"/>
      <c r="IPE19" s="52"/>
      <c r="IPF19" s="52"/>
      <c r="IPG19" s="52"/>
      <c r="IPH19" s="52"/>
      <c r="IPI19" s="52"/>
      <c r="IPJ19" s="52"/>
      <c r="IPK19" s="52"/>
      <c r="IPL19" s="52"/>
      <c r="IPM19" s="52"/>
      <c r="IPN19" s="52"/>
      <c r="IPO19" s="52"/>
      <c r="IPP19" s="52"/>
      <c r="IPQ19" s="52"/>
      <c r="IPR19" s="52"/>
      <c r="IPS19" s="52"/>
      <c r="IPT19" s="52"/>
      <c r="IPU19" s="52"/>
      <c r="IPV19" s="52"/>
      <c r="IPW19" s="52"/>
      <c r="IPX19" s="52"/>
      <c r="IPY19" s="52"/>
      <c r="IPZ19" s="52"/>
      <c r="IQA19" s="52"/>
      <c r="IQB19" s="52"/>
      <c r="IQC19" s="52"/>
      <c r="IQD19" s="52"/>
      <c r="IQE19" s="52"/>
      <c r="IQF19" s="52"/>
      <c r="IQG19" s="52"/>
      <c r="IQH19" s="52"/>
      <c r="IQI19" s="52"/>
      <c r="IQJ19" s="52"/>
      <c r="IQK19" s="52"/>
      <c r="IQL19" s="52"/>
      <c r="IQM19" s="52"/>
      <c r="IQN19" s="52"/>
      <c r="IQO19" s="52"/>
      <c r="IQP19" s="52"/>
      <c r="IQQ19" s="52"/>
      <c r="IQR19" s="52"/>
      <c r="IQS19" s="52"/>
      <c r="IQT19" s="52"/>
      <c r="IQU19" s="52"/>
      <c r="IQV19" s="52"/>
      <c r="IQW19" s="52"/>
      <c r="IQX19" s="52"/>
      <c r="IQY19" s="52"/>
      <c r="IQZ19" s="52"/>
      <c r="IRA19" s="52"/>
      <c r="IRB19" s="52"/>
      <c r="IRC19" s="52"/>
      <c r="IRD19" s="52"/>
      <c r="IRE19" s="52"/>
      <c r="IRF19" s="52"/>
      <c r="IRG19" s="52"/>
      <c r="IRH19" s="52"/>
      <c r="IRI19" s="52"/>
      <c r="IRJ19" s="52"/>
      <c r="IRK19" s="52"/>
      <c r="IRL19" s="52"/>
      <c r="IRM19" s="52"/>
      <c r="IRN19" s="52"/>
      <c r="IRO19" s="52"/>
      <c r="IRP19" s="52"/>
      <c r="IRQ19" s="52"/>
      <c r="IRR19" s="52"/>
      <c r="IRS19" s="52"/>
      <c r="IRT19" s="52"/>
      <c r="IRU19" s="52"/>
      <c r="IRV19" s="52"/>
      <c r="IRW19" s="52"/>
      <c r="IRX19" s="52"/>
      <c r="IRY19" s="52"/>
      <c r="IRZ19" s="52"/>
      <c r="ISA19" s="52"/>
      <c r="ISB19" s="52"/>
      <c r="ISC19" s="52"/>
      <c r="ISD19" s="52"/>
      <c r="ISE19" s="52"/>
      <c r="ISF19" s="52"/>
      <c r="ISG19" s="52"/>
      <c r="ISH19" s="52"/>
      <c r="ISI19" s="52"/>
      <c r="ISJ19" s="52"/>
      <c r="ISK19" s="52"/>
      <c r="ISL19" s="52"/>
      <c r="ISM19" s="52"/>
      <c r="ISN19" s="52"/>
      <c r="ISO19" s="52"/>
      <c r="ISP19" s="52"/>
      <c r="ISQ19" s="52"/>
      <c r="ISR19" s="52"/>
      <c r="ISS19" s="52"/>
      <c r="IST19" s="52"/>
      <c r="ISU19" s="52"/>
      <c r="ISV19" s="52"/>
      <c r="ISW19" s="52"/>
      <c r="ISX19" s="52"/>
      <c r="ISY19" s="52"/>
      <c r="ISZ19" s="52"/>
      <c r="ITA19" s="52"/>
      <c r="ITB19" s="52"/>
      <c r="ITC19" s="52"/>
      <c r="ITD19" s="52"/>
      <c r="ITE19" s="52"/>
      <c r="ITF19" s="52"/>
      <c r="ITG19" s="52"/>
      <c r="ITH19" s="52"/>
      <c r="ITI19" s="52"/>
      <c r="ITJ19" s="52"/>
      <c r="ITK19" s="52"/>
      <c r="ITL19" s="52"/>
      <c r="ITM19" s="52"/>
      <c r="ITN19" s="52"/>
      <c r="ITO19" s="52"/>
      <c r="ITP19" s="52"/>
      <c r="ITQ19" s="52"/>
      <c r="ITR19" s="52"/>
      <c r="ITS19" s="52"/>
      <c r="ITT19" s="52"/>
      <c r="ITU19" s="52"/>
      <c r="ITV19" s="52"/>
      <c r="ITW19" s="52"/>
      <c r="ITX19" s="52"/>
      <c r="ITY19" s="52"/>
      <c r="ITZ19" s="52"/>
      <c r="IUA19" s="52"/>
      <c r="IUB19" s="52"/>
      <c r="IUC19" s="52"/>
      <c r="IUD19" s="52"/>
      <c r="IUE19" s="52"/>
      <c r="IUF19" s="52"/>
      <c r="IUG19" s="52"/>
      <c r="IUH19" s="52"/>
      <c r="IUI19" s="52"/>
      <c r="IUJ19" s="52"/>
      <c r="IUK19" s="52"/>
      <c r="IUL19" s="52"/>
      <c r="IUM19" s="52"/>
      <c r="IUN19" s="52"/>
      <c r="IUO19" s="52"/>
      <c r="IUP19" s="52"/>
      <c r="IUQ19" s="52"/>
      <c r="IUR19" s="52"/>
      <c r="IUS19" s="52"/>
      <c r="IUT19" s="52"/>
      <c r="IUU19" s="52"/>
      <c r="IUV19" s="52"/>
      <c r="IUW19" s="52"/>
      <c r="IUX19" s="52"/>
      <c r="IUY19" s="52"/>
      <c r="IUZ19" s="52"/>
      <c r="IVA19" s="52"/>
      <c r="IVB19" s="52"/>
      <c r="IVC19" s="52"/>
      <c r="IVD19" s="52"/>
      <c r="IVE19" s="52"/>
      <c r="IVF19" s="52"/>
      <c r="IVG19" s="52"/>
      <c r="IVH19" s="52"/>
      <c r="IVI19" s="52"/>
      <c r="IVJ19" s="52"/>
      <c r="IVK19" s="52"/>
      <c r="IVL19" s="52"/>
      <c r="IVM19" s="52"/>
      <c r="IVN19" s="52"/>
      <c r="IVO19" s="52"/>
      <c r="IVP19" s="52"/>
      <c r="IVQ19" s="52"/>
      <c r="IVR19" s="52"/>
      <c r="IVS19" s="52"/>
      <c r="IVT19" s="52"/>
      <c r="IVU19" s="52"/>
      <c r="IVV19" s="52"/>
      <c r="IVW19" s="52"/>
      <c r="IVX19" s="52"/>
      <c r="IVY19" s="52"/>
      <c r="IVZ19" s="52"/>
      <c r="IWA19" s="52"/>
      <c r="IWB19" s="52"/>
      <c r="IWC19" s="52"/>
      <c r="IWD19" s="52"/>
      <c r="IWE19" s="52"/>
      <c r="IWF19" s="52"/>
      <c r="IWG19" s="52"/>
      <c r="IWH19" s="52"/>
      <c r="IWI19" s="52"/>
      <c r="IWJ19" s="52"/>
      <c r="IWK19" s="52"/>
      <c r="IWL19" s="52"/>
      <c r="IWM19" s="52"/>
      <c r="IWN19" s="52"/>
      <c r="IWO19" s="52"/>
      <c r="IWP19" s="52"/>
      <c r="IWQ19" s="52"/>
      <c r="IWR19" s="52"/>
      <c r="IWS19" s="52"/>
      <c r="IWT19" s="52"/>
      <c r="IWU19" s="52"/>
      <c r="IWV19" s="52"/>
      <c r="IWW19" s="52"/>
      <c r="IWX19" s="52"/>
      <c r="IWY19" s="52"/>
      <c r="IWZ19" s="52"/>
      <c r="IXA19" s="52"/>
      <c r="IXB19" s="52"/>
      <c r="IXC19" s="52"/>
      <c r="IXD19" s="52"/>
      <c r="IXE19" s="52"/>
      <c r="IXF19" s="52"/>
      <c r="IXG19" s="52"/>
      <c r="IXH19" s="52"/>
      <c r="IXI19" s="52"/>
      <c r="IXJ19" s="52"/>
      <c r="IXK19" s="52"/>
      <c r="IXL19" s="52"/>
      <c r="IXM19" s="52"/>
      <c r="IXN19" s="52"/>
      <c r="IXO19" s="52"/>
      <c r="IXP19" s="52"/>
      <c r="IXQ19" s="52"/>
      <c r="IXR19" s="52"/>
      <c r="IXS19" s="52"/>
      <c r="IXT19" s="52"/>
      <c r="IXU19" s="52"/>
      <c r="IXV19" s="52"/>
      <c r="IXW19" s="52"/>
      <c r="IXX19" s="52"/>
      <c r="IXY19" s="52"/>
      <c r="IXZ19" s="52"/>
      <c r="IYA19" s="52"/>
      <c r="IYB19" s="52"/>
      <c r="IYC19" s="52"/>
      <c r="IYD19" s="52"/>
      <c r="IYE19" s="52"/>
      <c r="IYF19" s="52"/>
      <c r="IYG19" s="52"/>
      <c r="IYH19" s="52"/>
      <c r="IYI19" s="52"/>
      <c r="IYJ19" s="52"/>
      <c r="IYK19" s="52"/>
      <c r="IYL19" s="52"/>
      <c r="IYM19" s="52"/>
      <c r="IYN19" s="52"/>
      <c r="IYO19" s="52"/>
      <c r="IYP19" s="52"/>
      <c r="IYQ19" s="52"/>
      <c r="IYR19" s="52"/>
      <c r="IYS19" s="52"/>
      <c r="IYT19" s="52"/>
      <c r="IYU19" s="52"/>
      <c r="IYV19" s="52"/>
      <c r="IYW19" s="52"/>
      <c r="IYX19" s="52"/>
      <c r="IYY19" s="52"/>
      <c r="IYZ19" s="52"/>
      <c r="IZA19" s="52"/>
      <c r="IZB19" s="52"/>
      <c r="IZC19" s="52"/>
      <c r="IZD19" s="52"/>
      <c r="IZE19" s="52"/>
      <c r="IZF19" s="52"/>
      <c r="IZG19" s="52"/>
      <c r="IZH19" s="52"/>
      <c r="IZI19" s="52"/>
      <c r="IZJ19" s="52"/>
      <c r="IZK19" s="52"/>
      <c r="IZL19" s="52"/>
      <c r="IZM19" s="52"/>
      <c r="IZN19" s="52"/>
      <c r="IZO19" s="52"/>
      <c r="IZP19" s="52"/>
      <c r="IZQ19" s="52"/>
      <c r="IZR19" s="52"/>
      <c r="IZS19" s="52"/>
      <c r="IZT19" s="52"/>
      <c r="IZU19" s="52"/>
      <c r="IZV19" s="52"/>
      <c r="IZW19" s="52"/>
      <c r="IZX19" s="52"/>
      <c r="IZY19" s="52"/>
      <c r="IZZ19" s="52"/>
      <c r="JAA19" s="52"/>
      <c r="JAB19" s="52"/>
      <c r="JAC19" s="52"/>
      <c r="JAD19" s="52"/>
      <c r="JAE19" s="52"/>
      <c r="JAF19" s="52"/>
      <c r="JAG19" s="52"/>
      <c r="JAH19" s="52"/>
      <c r="JAI19" s="52"/>
      <c r="JAJ19" s="52"/>
      <c r="JAK19" s="52"/>
      <c r="JAL19" s="52"/>
      <c r="JAM19" s="52"/>
      <c r="JAN19" s="52"/>
      <c r="JAO19" s="52"/>
      <c r="JAP19" s="52"/>
      <c r="JAQ19" s="52"/>
      <c r="JAR19" s="52"/>
      <c r="JAS19" s="52"/>
      <c r="JAT19" s="52"/>
      <c r="JAU19" s="52"/>
      <c r="JAV19" s="52"/>
      <c r="JAW19" s="52"/>
      <c r="JAX19" s="52"/>
      <c r="JAY19" s="52"/>
      <c r="JAZ19" s="52"/>
      <c r="JBA19" s="52"/>
      <c r="JBB19" s="52"/>
      <c r="JBC19" s="52"/>
      <c r="JBD19" s="52"/>
      <c r="JBE19" s="52"/>
      <c r="JBF19" s="52"/>
      <c r="JBG19" s="52"/>
      <c r="JBH19" s="52"/>
      <c r="JBI19" s="52"/>
      <c r="JBJ19" s="52"/>
      <c r="JBK19" s="52"/>
      <c r="JBL19" s="52"/>
      <c r="JBM19" s="52"/>
      <c r="JBN19" s="52"/>
      <c r="JBO19" s="52"/>
      <c r="JBP19" s="52"/>
      <c r="JBQ19" s="52"/>
      <c r="JBR19" s="52"/>
      <c r="JBS19" s="52"/>
      <c r="JBT19" s="52"/>
      <c r="JBU19" s="52"/>
      <c r="JBV19" s="52"/>
      <c r="JBW19" s="52"/>
      <c r="JBX19" s="52"/>
      <c r="JBY19" s="52"/>
      <c r="JBZ19" s="52"/>
      <c r="JCA19" s="52"/>
      <c r="JCB19" s="52"/>
      <c r="JCC19" s="52"/>
      <c r="JCD19" s="52"/>
      <c r="JCE19" s="52"/>
      <c r="JCF19" s="52"/>
      <c r="JCG19" s="52"/>
      <c r="JCH19" s="52"/>
      <c r="JCI19" s="52"/>
      <c r="JCJ19" s="52"/>
      <c r="JCK19" s="52"/>
      <c r="JCL19" s="52"/>
      <c r="JCM19" s="52"/>
      <c r="JCN19" s="52"/>
      <c r="JCO19" s="52"/>
      <c r="JCP19" s="52"/>
      <c r="JCQ19" s="52"/>
      <c r="JCR19" s="52"/>
      <c r="JCS19" s="52"/>
      <c r="JCT19" s="52"/>
      <c r="JCU19" s="52"/>
      <c r="JCV19" s="52"/>
      <c r="JCW19" s="52"/>
      <c r="JCX19" s="52"/>
      <c r="JCY19" s="52"/>
      <c r="JCZ19" s="52"/>
      <c r="JDA19" s="52"/>
      <c r="JDB19" s="52"/>
      <c r="JDC19" s="52"/>
      <c r="JDD19" s="52"/>
      <c r="JDE19" s="52"/>
      <c r="JDF19" s="52"/>
      <c r="JDG19" s="52"/>
      <c r="JDH19" s="52"/>
      <c r="JDI19" s="52"/>
      <c r="JDJ19" s="52"/>
      <c r="JDK19" s="52"/>
      <c r="JDL19" s="52"/>
      <c r="JDM19" s="52"/>
      <c r="JDN19" s="52"/>
      <c r="JDO19" s="52"/>
      <c r="JDP19" s="52"/>
      <c r="JDQ19" s="52"/>
      <c r="JDR19" s="52"/>
      <c r="JDS19" s="52"/>
      <c r="JDT19" s="52"/>
      <c r="JDU19" s="52"/>
      <c r="JDV19" s="52"/>
      <c r="JDW19" s="52"/>
      <c r="JDX19" s="52"/>
      <c r="JDY19" s="52"/>
      <c r="JDZ19" s="52"/>
      <c r="JEA19" s="52"/>
      <c r="JEB19" s="52"/>
      <c r="JEC19" s="52"/>
      <c r="JED19" s="52"/>
      <c r="JEE19" s="52"/>
      <c r="JEF19" s="52"/>
      <c r="JEG19" s="52"/>
      <c r="JEH19" s="52"/>
      <c r="JEI19" s="52"/>
      <c r="JEJ19" s="52"/>
      <c r="JEK19" s="52"/>
      <c r="JEL19" s="52"/>
      <c r="JEM19" s="52"/>
      <c r="JEN19" s="52"/>
      <c r="JEO19" s="52"/>
      <c r="JEP19" s="52"/>
      <c r="JEQ19" s="52"/>
      <c r="JER19" s="52"/>
      <c r="JES19" s="52"/>
      <c r="JET19" s="52"/>
      <c r="JEU19" s="52"/>
      <c r="JEV19" s="52"/>
      <c r="JEW19" s="52"/>
      <c r="JEX19" s="52"/>
      <c r="JEY19" s="52"/>
      <c r="JEZ19" s="52"/>
      <c r="JFA19" s="52"/>
      <c r="JFB19" s="52"/>
      <c r="JFC19" s="52"/>
      <c r="JFD19" s="52"/>
      <c r="JFE19" s="52"/>
      <c r="JFF19" s="52"/>
      <c r="JFG19" s="52"/>
      <c r="JFH19" s="52"/>
      <c r="JFI19" s="52"/>
      <c r="JFJ19" s="52"/>
      <c r="JFK19" s="52"/>
      <c r="JFL19" s="52"/>
      <c r="JFM19" s="52"/>
      <c r="JFN19" s="52"/>
      <c r="JFO19" s="52"/>
      <c r="JFP19" s="52"/>
      <c r="JFQ19" s="52"/>
      <c r="JFR19" s="52"/>
      <c r="JFS19" s="52"/>
      <c r="JFT19" s="52"/>
      <c r="JFU19" s="52"/>
      <c r="JFV19" s="52"/>
      <c r="JFW19" s="52"/>
      <c r="JFX19" s="52"/>
      <c r="JFY19" s="52"/>
      <c r="JFZ19" s="52"/>
      <c r="JGA19" s="52"/>
      <c r="JGB19" s="52"/>
      <c r="JGC19" s="52"/>
      <c r="JGD19" s="52"/>
      <c r="JGE19" s="52"/>
      <c r="JGF19" s="52"/>
      <c r="JGG19" s="52"/>
      <c r="JGH19" s="52"/>
      <c r="JGI19" s="52"/>
      <c r="JGJ19" s="52"/>
      <c r="JGK19" s="52"/>
      <c r="JGL19" s="52"/>
      <c r="JGM19" s="52"/>
      <c r="JGN19" s="52"/>
      <c r="JGO19" s="52"/>
      <c r="JGP19" s="52"/>
      <c r="JGQ19" s="52"/>
      <c r="JGR19" s="52"/>
      <c r="JGS19" s="52"/>
      <c r="JGT19" s="52"/>
      <c r="JGU19" s="52"/>
      <c r="JGV19" s="52"/>
      <c r="JGW19" s="52"/>
      <c r="JGX19" s="52"/>
      <c r="JGY19" s="52"/>
      <c r="JGZ19" s="52"/>
      <c r="JHA19" s="52"/>
      <c r="JHB19" s="52"/>
      <c r="JHC19" s="52"/>
      <c r="JHD19" s="52"/>
      <c r="JHE19" s="52"/>
      <c r="JHF19" s="52"/>
      <c r="JHG19" s="52"/>
      <c r="JHH19" s="52"/>
      <c r="JHI19" s="52"/>
      <c r="JHJ19" s="52"/>
      <c r="JHK19" s="52"/>
      <c r="JHL19" s="52"/>
      <c r="JHM19" s="52"/>
      <c r="JHN19" s="52"/>
      <c r="JHO19" s="52"/>
      <c r="JHP19" s="52"/>
      <c r="JHQ19" s="52"/>
      <c r="JHR19" s="52"/>
      <c r="JHS19" s="52"/>
      <c r="JHT19" s="52"/>
      <c r="JHU19" s="52"/>
      <c r="JHV19" s="52"/>
      <c r="JHW19" s="52"/>
      <c r="JHX19" s="52"/>
      <c r="JHY19" s="52"/>
      <c r="JHZ19" s="52"/>
      <c r="JIA19" s="52"/>
      <c r="JIB19" s="52"/>
      <c r="JIC19" s="52"/>
      <c r="JID19" s="52"/>
      <c r="JIE19" s="52"/>
      <c r="JIF19" s="52"/>
      <c r="JIG19" s="52"/>
      <c r="JIH19" s="52"/>
      <c r="JII19" s="52"/>
      <c r="JIJ19" s="52"/>
      <c r="JIK19" s="52"/>
      <c r="JIL19" s="52"/>
      <c r="JIM19" s="52"/>
      <c r="JIN19" s="52"/>
      <c r="JIO19" s="52"/>
      <c r="JIP19" s="52"/>
      <c r="JIQ19" s="52"/>
      <c r="JIR19" s="52"/>
      <c r="JIS19" s="52"/>
      <c r="JIT19" s="52"/>
      <c r="JIU19" s="52"/>
      <c r="JIV19" s="52"/>
      <c r="JIW19" s="52"/>
      <c r="JIX19" s="52"/>
      <c r="JIY19" s="52"/>
      <c r="JIZ19" s="52"/>
      <c r="JJA19" s="52"/>
      <c r="JJB19" s="52"/>
      <c r="JJC19" s="52"/>
      <c r="JJD19" s="52"/>
      <c r="JJE19" s="52"/>
      <c r="JJF19" s="52"/>
      <c r="JJG19" s="52"/>
      <c r="JJH19" s="52"/>
      <c r="JJI19" s="52"/>
      <c r="JJJ19" s="52"/>
      <c r="JJK19" s="52"/>
      <c r="JJL19" s="52"/>
      <c r="JJM19" s="52"/>
      <c r="JJN19" s="52"/>
      <c r="JJO19" s="52"/>
      <c r="JJP19" s="52"/>
      <c r="JJQ19" s="52"/>
      <c r="JJR19" s="52"/>
      <c r="JJS19" s="52"/>
      <c r="JJT19" s="52"/>
      <c r="JJU19" s="52"/>
      <c r="JJV19" s="52"/>
      <c r="JJW19" s="52"/>
      <c r="JJX19" s="52"/>
      <c r="JJY19" s="52"/>
      <c r="JJZ19" s="52"/>
      <c r="JKA19" s="52"/>
      <c r="JKB19" s="52"/>
      <c r="JKC19" s="52"/>
      <c r="JKD19" s="52"/>
      <c r="JKE19" s="52"/>
      <c r="JKF19" s="52"/>
      <c r="JKG19" s="52"/>
      <c r="JKH19" s="52"/>
      <c r="JKI19" s="52"/>
      <c r="JKJ19" s="52"/>
      <c r="JKK19" s="52"/>
      <c r="JKL19" s="52"/>
      <c r="JKM19" s="52"/>
      <c r="JKN19" s="52"/>
      <c r="JKO19" s="52"/>
      <c r="JKP19" s="52"/>
      <c r="JKQ19" s="52"/>
      <c r="JKR19" s="52"/>
      <c r="JKS19" s="52"/>
      <c r="JKT19" s="52"/>
      <c r="JKU19" s="52"/>
      <c r="JKV19" s="52"/>
      <c r="JKW19" s="52"/>
      <c r="JKX19" s="52"/>
      <c r="JKY19" s="52"/>
      <c r="JKZ19" s="52"/>
      <c r="JLA19" s="52"/>
      <c r="JLB19" s="52"/>
      <c r="JLC19" s="52"/>
      <c r="JLD19" s="52"/>
      <c r="JLE19" s="52"/>
      <c r="JLF19" s="52"/>
      <c r="JLG19" s="52"/>
      <c r="JLH19" s="52"/>
      <c r="JLI19" s="52"/>
      <c r="JLJ19" s="52"/>
      <c r="JLK19" s="52"/>
      <c r="JLL19" s="52"/>
      <c r="JLM19" s="52"/>
      <c r="JLN19" s="52"/>
      <c r="JLO19" s="52"/>
      <c r="JLP19" s="52"/>
      <c r="JLQ19" s="52"/>
      <c r="JLR19" s="52"/>
      <c r="JLS19" s="52"/>
      <c r="JLT19" s="52"/>
      <c r="JLU19" s="52"/>
      <c r="JLV19" s="52"/>
      <c r="JLW19" s="52"/>
      <c r="JLX19" s="52"/>
      <c r="JLY19" s="52"/>
      <c r="JLZ19" s="52"/>
      <c r="JMA19" s="52"/>
      <c r="JMB19" s="52"/>
      <c r="JMC19" s="52"/>
      <c r="JMD19" s="52"/>
      <c r="JME19" s="52"/>
      <c r="JMF19" s="52"/>
      <c r="JMG19" s="52"/>
      <c r="JMH19" s="52"/>
      <c r="JMI19" s="52"/>
      <c r="JMJ19" s="52"/>
      <c r="JMK19" s="52"/>
      <c r="JML19" s="52"/>
      <c r="JMM19" s="52"/>
      <c r="JMN19" s="52"/>
      <c r="JMO19" s="52"/>
      <c r="JMP19" s="52"/>
      <c r="JMQ19" s="52"/>
      <c r="JMR19" s="52"/>
      <c r="JMS19" s="52"/>
      <c r="JMT19" s="52"/>
      <c r="JMU19" s="52"/>
      <c r="JMV19" s="52"/>
      <c r="JMW19" s="52"/>
      <c r="JMX19" s="52"/>
      <c r="JMY19" s="52"/>
      <c r="JMZ19" s="52"/>
      <c r="JNA19" s="52"/>
      <c r="JNB19" s="52"/>
      <c r="JNC19" s="52"/>
      <c r="JND19" s="52"/>
      <c r="JNE19" s="52"/>
      <c r="JNF19" s="52"/>
      <c r="JNG19" s="52"/>
      <c r="JNH19" s="52"/>
      <c r="JNI19" s="52"/>
      <c r="JNJ19" s="52"/>
      <c r="JNK19" s="52"/>
      <c r="JNL19" s="52"/>
      <c r="JNM19" s="52"/>
      <c r="JNN19" s="52"/>
      <c r="JNO19" s="52"/>
      <c r="JNP19" s="52"/>
      <c r="JNQ19" s="52"/>
      <c r="JNR19" s="52"/>
      <c r="JNS19" s="52"/>
      <c r="JNT19" s="52"/>
      <c r="JNU19" s="52"/>
      <c r="JNV19" s="52"/>
      <c r="JNW19" s="52"/>
      <c r="JNX19" s="52"/>
      <c r="JNY19" s="52"/>
      <c r="JNZ19" s="52"/>
      <c r="JOA19" s="52"/>
      <c r="JOB19" s="52"/>
      <c r="JOC19" s="52"/>
      <c r="JOD19" s="52"/>
      <c r="JOE19" s="52"/>
      <c r="JOF19" s="52"/>
      <c r="JOG19" s="52"/>
      <c r="JOH19" s="52"/>
      <c r="JOI19" s="52"/>
      <c r="JOJ19" s="52"/>
      <c r="JOK19" s="52"/>
      <c r="JOL19" s="52"/>
      <c r="JOM19" s="52"/>
      <c r="JON19" s="52"/>
      <c r="JOO19" s="52"/>
      <c r="JOP19" s="52"/>
      <c r="JOQ19" s="52"/>
      <c r="JOR19" s="52"/>
      <c r="JOS19" s="52"/>
      <c r="JOT19" s="52"/>
      <c r="JOU19" s="52"/>
      <c r="JOV19" s="52"/>
      <c r="JOW19" s="52"/>
      <c r="JOX19" s="52"/>
      <c r="JOY19" s="52"/>
      <c r="JOZ19" s="52"/>
      <c r="JPA19" s="52"/>
      <c r="JPB19" s="52"/>
      <c r="JPC19" s="52"/>
      <c r="JPD19" s="52"/>
      <c r="JPE19" s="52"/>
      <c r="JPF19" s="52"/>
      <c r="JPG19" s="52"/>
      <c r="JPH19" s="52"/>
      <c r="JPI19" s="52"/>
      <c r="JPJ19" s="52"/>
      <c r="JPK19" s="52"/>
      <c r="JPL19" s="52"/>
      <c r="JPM19" s="52"/>
      <c r="JPN19" s="52"/>
      <c r="JPO19" s="52"/>
      <c r="JPP19" s="52"/>
      <c r="JPQ19" s="52"/>
      <c r="JPR19" s="52"/>
      <c r="JPS19" s="52"/>
      <c r="JPT19" s="52"/>
      <c r="JPU19" s="52"/>
      <c r="JPV19" s="52"/>
      <c r="JPW19" s="52"/>
      <c r="JPX19" s="52"/>
      <c r="JPY19" s="52"/>
      <c r="JPZ19" s="52"/>
      <c r="JQA19" s="52"/>
      <c r="JQB19" s="52"/>
      <c r="JQC19" s="52"/>
      <c r="JQD19" s="52"/>
      <c r="JQE19" s="52"/>
      <c r="JQF19" s="52"/>
      <c r="JQG19" s="52"/>
      <c r="JQH19" s="52"/>
      <c r="JQI19" s="52"/>
      <c r="JQJ19" s="52"/>
      <c r="JQK19" s="52"/>
      <c r="JQL19" s="52"/>
      <c r="JQM19" s="52"/>
      <c r="JQN19" s="52"/>
      <c r="JQO19" s="52"/>
      <c r="JQP19" s="52"/>
      <c r="JQQ19" s="52"/>
      <c r="JQR19" s="52"/>
      <c r="JQS19" s="52"/>
      <c r="JQT19" s="52"/>
      <c r="JQU19" s="52"/>
      <c r="JQV19" s="52"/>
      <c r="JQW19" s="52"/>
      <c r="JQX19" s="52"/>
      <c r="JQY19" s="52"/>
      <c r="JQZ19" s="52"/>
      <c r="JRA19" s="52"/>
      <c r="JRB19" s="52"/>
      <c r="JRC19" s="52"/>
      <c r="JRD19" s="52"/>
      <c r="JRE19" s="52"/>
      <c r="JRF19" s="52"/>
      <c r="JRG19" s="52"/>
      <c r="JRH19" s="52"/>
      <c r="JRI19" s="52"/>
      <c r="JRJ19" s="52"/>
      <c r="JRK19" s="52"/>
      <c r="JRL19" s="52"/>
      <c r="JRM19" s="52"/>
      <c r="JRN19" s="52"/>
      <c r="JRO19" s="52"/>
      <c r="JRP19" s="52"/>
      <c r="JRQ19" s="52"/>
      <c r="JRR19" s="52"/>
      <c r="JRS19" s="52"/>
      <c r="JRT19" s="52"/>
      <c r="JRU19" s="52"/>
      <c r="JRV19" s="52"/>
      <c r="JRW19" s="52"/>
      <c r="JRX19" s="52"/>
      <c r="JRY19" s="52"/>
      <c r="JRZ19" s="52"/>
      <c r="JSA19" s="52"/>
      <c r="JSB19" s="52"/>
      <c r="JSC19" s="52"/>
      <c r="JSD19" s="52"/>
      <c r="JSE19" s="52"/>
      <c r="JSF19" s="52"/>
      <c r="JSG19" s="52"/>
      <c r="JSH19" s="52"/>
      <c r="JSI19" s="52"/>
      <c r="JSJ19" s="52"/>
      <c r="JSK19" s="52"/>
      <c r="JSL19" s="52"/>
      <c r="JSM19" s="52"/>
      <c r="JSN19" s="52"/>
      <c r="JSO19" s="52"/>
      <c r="JSP19" s="52"/>
      <c r="JSQ19" s="52"/>
      <c r="JSR19" s="52"/>
      <c r="JSS19" s="52"/>
      <c r="JST19" s="52"/>
      <c r="JSU19" s="52"/>
      <c r="JSV19" s="52"/>
      <c r="JSW19" s="52"/>
      <c r="JSX19" s="52"/>
      <c r="JSY19" s="52"/>
      <c r="JSZ19" s="52"/>
      <c r="JTA19" s="52"/>
      <c r="JTB19" s="52"/>
      <c r="JTC19" s="52"/>
      <c r="JTD19" s="52"/>
      <c r="JTE19" s="52"/>
      <c r="JTF19" s="52"/>
      <c r="JTG19" s="52"/>
      <c r="JTH19" s="52"/>
      <c r="JTI19" s="52"/>
      <c r="JTJ19" s="52"/>
      <c r="JTK19" s="52"/>
      <c r="JTL19" s="52"/>
      <c r="JTM19" s="52"/>
      <c r="JTN19" s="52"/>
      <c r="JTO19" s="52"/>
      <c r="JTP19" s="52"/>
      <c r="JTQ19" s="52"/>
      <c r="JTR19" s="52"/>
      <c r="JTS19" s="52"/>
      <c r="JTT19" s="52"/>
      <c r="JTU19" s="52"/>
      <c r="JTV19" s="52"/>
      <c r="JTW19" s="52"/>
      <c r="JTX19" s="52"/>
      <c r="JTY19" s="52"/>
      <c r="JTZ19" s="52"/>
      <c r="JUA19" s="52"/>
      <c r="JUB19" s="52"/>
      <c r="JUC19" s="52"/>
      <c r="JUD19" s="52"/>
      <c r="JUE19" s="52"/>
      <c r="JUF19" s="52"/>
      <c r="JUG19" s="52"/>
      <c r="JUH19" s="52"/>
      <c r="JUI19" s="52"/>
      <c r="JUJ19" s="52"/>
      <c r="JUK19" s="52"/>
      <c r="JUL19" s="52"/>
      <c r="JUM19" s="52"/>
      <c r="JUN19" s="52"/>
      <c r="JUO19" s="52"/>
      <c r="JUP19" s="52"/>
      <c r="JUQ19" s="52"/>
      <c r="JUR19" s="52"/>
      <c r="JUS19" s="52"/>
      <c r="JUT19" s="52"/>
      <c r="JUU19" s="52"/>
      <c r="JUV19" s="52"/>
      <c r="JUW19" s="52"/>
      <c r="JUX19" s="52"/>
      <c r="JUY19" s="52"/>
      <c r="JUZ19" s="52"/>
      <c r="JVA19" s="52"/>
      <c r="JVB19" s="52"/>
      <c r="JVC19" s="52"/>
      <c r="JVD19" s="52"/>
      <c r="JVE19" s="52"/>
      <c r="JVF19" s="52"/>
      <c r="JVG19" s="52"/>
      <c r="JVH19" s="52"/>
      <c r="JVI19" s="52"/>
      <c r="JVJ19" s="52"/>
      <c r="JVK19" s="52"/>
      <c r="JVL19" s="52"/>
      <c r="JVM19" s="52"/>
      <c r="JVN19" s="52"/>
      <c r="JVO19" s="52"/>
      <c r="JVP19" s="52"/>
      <c r="JVQ19" s="52"/>
      <c r="JVR19" s="52"/>
      <c r="JVS19" s="52"/>
      <c r="JVT19" s="52"/>
      <c r="JVU19" s="52"/>
      <c r="JVV19" s="52"/>
      <c r="JVW19" s="52"/>
      <c r="JVX19" s="52"/>
      <c r="JVY19" s="52"/>
      <c r="JVZ19" s="52"/>
      <c r="JWA19" s="52"/>
      <c r="JWB19" s="52"/>
      <c r="JWC19" s="52"/>
      <c r="JWD19" s="52"/>
      <c r="JWE19" s="52"/>
      <c r="JWF19" s="52"/>
      <c r="JWG19" s="52"/>
      <c r="JWH19" s="52"/>
      <c r="JWI19" s="52"/>
      <c r="JWJ19" s="52"/>
      <c r="JWK19" s="52"/>
      <c r="JWL19" s="52"/>
      <c r="JWM19" s="52"/>
      <c r="JWN19" s="52"/>
      <c r="JWO19" s="52"/>
      <c r="JWP19" s="52"/>
      <c r="JWQ19" s="52"/>
      <c r="JWR19" s="52"/>
      <c r="JWS19" s="52"/>
      <c r="JWT19" s="52"/>
      <c r="JWU19" s="52"/>
      <c r="JWV19" s="52"/>
      <c r="JWW19" s="52"/>
      <c r="JWX19" s="52"/>
      <c r="JWY19" s="52"/>
      <c r="JWZ19" s="52"/>
      <c r="JXA19" s="52"/>
      <c r="JXB19" s="52"/>
      <c r="JXC19" s="52"/>
      <c r="JXD19" s="52"/>
      <c r="JXE19" s="52"/>
      <c r="JXF19" s="52"/>
      <c r="JXG19" s="52"/>
      <c r="JXH19" s="52"/>
      <c r="JXI19" s="52"/>
      <c r="JXJ19" s="52"/>
      <c r="JXK19" s="52"/>
      <c r="JXL19" s="52"/>
      <c r="JXM19" s="52"/>
      <c r="JXN19" s="52"/>
      <c r="JXO19" s="52"/>
      <c r="JXP19" s="52"/>
      <c r="JXQ19" s="52"/>
      <c r="JXR19" s="52"/>
      <c r="JXS19" s="52"/>
      <c r="JXT19" s="52"/>
      <c r="JXU19" s="52"/>
      <c r="JXV19" s="52"/>
      <c r="JXW19" s="52"/>
      <c r="JXX19" s="52"/>
      <c r="JXY19" s="52"/>
      <c r="JXZ19" s="52"/>
      <c r="JYA19" s="52"/>
      <c r="JYB19" s="52"/>
      <c r="JYC19" s="52"/>
      <c r="JYD19" s="52"/>
      <c r="JYE19" s="52"/>
      <c r="JYF19" s="52"/>
      <c r="JYG19" s="52"/>
      <c r="JYH19" s="52"/>
      <c r="JYI19" s="52"/>
      <c r="JYJ19" s="52"/>
      <c r="JYK19" s="52"/>
      <c r="JYL19" s="52"/>
      <c r="JYM19" s="52"/>
      <c r="JYN19" s="52"/>
      <c r="JYO19" s="52"/>
      <c r="JYP19" s="52"/>
      <c r="JYQ19" s="52"/>
      <c r="JYR19" s="52"/>
      <c r="JYS19" s="52"/>
      <c r="JYT19" s="52"/>
      <c r="JYU19" s="52"/>
      <c r="JYV19" s="52"/>
      <c r="JYW19" s="52"/>
      <c r="JYX19" s="52"/>
      <c r="JYY19" s="52"/>
      <c r="JYZ19" s="52"/>
      <c r="JZA19" s="52"/>
      <c r="JZB19" s="52"/>
      <c r="JZC19" s="52"/>
      <c r="JZD19" s="52"/>
      <c r="JZE19" s="52"/>
      <c r="JZF19" s="52"/>
      <c r="JZG19" s="52"/>
      <c r="JZH19" s="52"/>
      <c r="JZI19" s="52"/>
      <c r="JZJ19" s="52"/>
      <c r="JZK19" s="52"/>
      <c r="JZL19" s="52"/>
      <c r="JZM19" s="52"/>
      <c r="JZN19" s="52"/>
      <c r="JZO19" s="52"/>
      <c r="JZP19" s="52"/>
      <c r="JZQ19" s="52"/>
      <c r="JZR19" s="52"/>
      <c r="JZS19" s="52"/>
      <c r="JZT19" s="52"/>
      <c r="JZU19" s="52"/>
      <c r="JZV19" s="52"/>
      <c r="JZW19" s="52"/>
      <c r="JZX19" s="52"/>
      <c r="JZY19" s="52"/>
      <c r="JZZ19" s="52"/>
      <c r="KAA19" s="52"/>
      <c r="KAB19" s="52"/>
      <c r="KAC19" s="52"/>
      <c r="KAD19" s="52"/>
      <c r="KAE19" s="52"/>
      <c r="KAF19" s="52"/>
      <c r="KAG19" s="52"/>
      <c r="KAH19" s="52"/>
      <c r="KAI19" s="52"/>
      <c r="KAJ19" s="52"/>
      <c r="KAK19" s="52"/>
      <c r="KAL19" s="52"/>
      <c r="KAM19" s="52"/>
      <c r="KAN19" s="52"/>
      <c r="KAO19" s="52"/>
      <c r="KAP19" s="52"/>
      <c r="KAQ19" s="52"/>
      <c r="KAR19" s="52"/>
      <c r="KAS19" s="52"/>
      <c r="KAT19" s="52"/>
      <c r="KAU19" s="52"/>
      <c r="KAV19" s="52"/>
      <c r="KAW19" s="52"/>
      <c r="KAX19" s="52"/>
      <c r="KAY19" s="52"/>
      <c r="KAZ19" s="52"/>
      <c r="KBA19" s="52"/>
      <c r="KBB19" s="52"/>
      <c r="KBC19" s="52"/>
      <c r="KBD19" s="52"/>
      <c r="KBE19" s="52"/>
      <c r="KBF19" s="52"/>
      <c r="KBG19" s="52"/>
      <c r="KBH19" s="52"/>
      <c r="KBI19" s="52"/>
      <c r="KBJ19" s="52"/>
      <c r="KBK19" s="52"/>
      <c r="KBL19" s="52"/>
      <c r="KBM19" s="52"/>
      <c r="KBN19" s="52"/>
      <c r="KBO19" s="52"/>
      <c r="KBP19" s="52"/>
      <c r="KBQ19" s="52"/>
      <c r="KBR19" s="52"/>
      <c r="KBS19" s="52"/>
      <c r="KBT19" s="52"/>
      <c r="KBU19" s="52"/>
      <c r="KBV19" s="52"/>
      <c r="KBW19" s="52"/>
      <c r="KBX19" s="52"/>
      <c r="KBY19" s="52"/>
      <c r="KBZ19" s="52"/>
      <c r="KCA19" s="52"/>
      <c r="KCB19" s="52"/>
      <c r="KCC19" s="52"/>
      <c r="KCD19" s="52"/>
      <c r="KCE19" s="52"/>
      <c r="KCF19" s="52"/>
      <c r="KCG19" s="52"/>
      <c r="KCH19" s="52"/>
      <c r="KCI19" s="52"/>
      <c r="KCJ19" s="52"/>
      <c r="KCK19" s="52"/>
      <c r="KCL19" s="52"/>
      <c r="KCM19" s="52"/>
      <c r="KCN19" s="52"/>
      <c r="KCO19" s="52"/>
      <c r="KCP19" s="52"/>
      <c r="KCQ19" s="52"/>
      <c r="KCR19" s="52"/>
      <c r="KCS19" s="52"/>
      <c r="KCT19" s="52"/>
      <c r="KCU19" s="52"/>
      <c r="KCV19" s="52"/>
      <c r="KCW19" s="52"/>
      <c r="KCX19" s="52"/>
      <c r="KCY19" s="52"/>
      <c r="KCZ19" s="52"/>
      <c r="KDA19" s="52"/>
      <c r="KDB19" s="52"/>
      <c r="KDC19" s="52"/>
      <c r="KDD19" s="52"/>
      <c r="KDE19" s="52"/>
      <c r="KDF19" s="52"/>
      <c r="KDG19" s="52"/>
      <c r="KDH19" s="52"/>
      <c r="KDI19" s="52"/>
      <c r="KDJ19" s="52"/>
      <c r="KDK19" s="52"/>
      <c r="KDL19" s="52"/>
      <c r="KDM19" s="52"/>
      <c r="KDN19" s="52"/>
      <c r="KDO19" s="52"/>
      <c r="KDP19" s="52"/>
      <c r="KDQ19" s="52"/>
      <c r="KDR19" s="52"/>
      <c r="KDS19" s="52"/>
      <c r="KDT19" s="52"/>
      <c r="KDU19" s="52"/>
      <c r="KDV19" s="52"/>
      <c r="KDW19" s="52"/>
      <c r="KDX19" s="52"/>
      <c r="KDY19" s="52"/>
      <c r="KDZ19" s="52"/>
      <c r="KEA19" s="52"/>
      <c r="KEB19" s="52"/>
      <c r="KEC19" s="52"/>
      <c r="KED19" s="52"/>
      <c r="KEE19" s="52"/>
      <c r="KEF19" s="52"/>
      <c r="KEG19" s="52"/>
      <c r="KEH19" s="52"/>
      <c r="KEI19" s="52"/>
      <c r="KEJ19" s="52"/>
      <c r="KEK19" s="52"/>
      <c r="KEL19" s="52"/>
      <c r="KEM19" s="52"/>
      <c r="KEN19" s="52"/>
      <c r="KEO19" s="52"/>
      <c r="KEP19" s="52"/>
      <c r="KEQ19" s="52"/>
      <c r="KER19" s="52"/>
      <c r="KES19" s="52"/>
      <c r="KET19" s="52"/>
      <c r="KEU19" s="52"/>
      <c r="KEV19" s="52"/>
      <c r="KEW19" s="52"/>
      <c r="KEX19" s="52"/>
      <c r="KEY19" s="52"/>
      <c r="KEZ19" s="52"/>
      <c r="KFA19" s="52"/>
      <c r="KFB19" s="52"/>
      <c r="KFC19" s="52"/>
      <c r="KFD19" s="52"/>
      <c r="KFE19" s="52"/>
      <c r="KFF19" s="52"/>
      <c r="KFG19" s="52"/>
      <c r="KFH19" s="52"/>
      <c r="KFI19" s="52"/>
      <c r="KFJ19" s="52"/>
      <c r="KFK19" s="52"/>
      <c r="KFL19" s="52"/>
      <c r="KFM19" s="52"/>
      <c r="KFN19" s="52"/>
      <c r="KFO19" s="52"/>
      <c r="KFP19" s="52"/>
      <c r="KFQ19" s="52"/>
      <c r="KFR19" s="52"/>
      <c r="KFS19" s="52"/>
      <c r="KFT19" s="52"/>
      <c r="KFU19" s="52"/>
      <c r="KFV19" s="52"/>
      <c r="KFW19" s="52"/>
      <c r="KFX19" s="52"/>
      <c r="KFY19" s="52"/>
      <c r="KFZ19" s="52"/>
      <c r="KGA19" s="52"/>
      <c r="KGB19" s="52"/>
      <c r="KGC19" s="52"/>
      <c r="KGD19" s="52"/>
      <c r="KGE19" s="52"/>
      <c r="KGF19" s="52"/>
      <c r="KGG19" s="52"/>
      <c r="KGH19" s="52"/>
      <c r="KGI19" s="52"/>
      <c r="KGJ19" s="52"/>
      <c r="KGK19" s="52"/>
      <c r="KGL19" s="52"/>
      <c r="KGM19" s="52"/>
      <c r="KGN19" s="52"/>
      <c r="KGO19" s="52"/>
      <c r="KGP19" s="52"/>
      <c r="KGQ19" s="52"/>
      <c r="KGR19" s="52"/>
      <c r="KGS19" s="52"/>
      <c r="KGT19" s="52"/>
      <c r="KGU19" s="52"/>
      <c r="KGV19" s="52"/>
      <c r="KGW19" s="52"/>
      <c r="KGX19" s="52"/>
      <c r="KGY19" s="52"/>
      <c r="KGZ19" s="52"/>
      <c r="KHA19" s="52"/>
      <c r="KHB19" s="52"/>
      <c r="KHC19" s="52"/>
      <c r="KHD19" s="52"/>
      <c r="KHE19" s="52"/>
      <c r="KHF19" s="52"/>
      <c r="KHG19" s="52"/>
      <c r="KHH19" s="52"/>
      <c r="KHI19" s="52"/>
      <c r="KHJ19" s="52"/>
      <c r="KHK19" s="52"/>
      <c r="KHL19" s="52"/>
      <c r="KHM19" s="52"/>
      <c r="KHN19" s="52"/>
      <c r="KHO19" s="52"/>
      <c r="KHP19" s="52"/>
      <c r="KHQ19" s="52"/>
      <c r="KHR19" s="52"/>
      <c r="KHS19" s="52"/>
      <c r="KHT19" s="52"/>
      <c r="KHU19" s="52"/>
      <c r="KHV19" s="52"/>
      <c r="KHW19" s="52"/>
      <c r="KHX19" s="52"/>
      <c r="KHY19" s="52"/>
      <c r="KHZ19" s="52"/>
      <c r="KIA19" s="52"/>
      <c r="KIB19" s="52"/>
      <c r="KIC19" s="52"/>
      <c r="KID19" s="52"/>
      <c r="KIE19" s="52"/>
      <c r="KIF19" s="52"/>
      <c r="KIG19" s="52"/>
      <c r="KIH19" s="52"/>
      <c r="KII19" s="52"/>
      <c r="KIJ19" s="52"/>
      <c r="KIK19" s="52"/>
      <c r="KIL19" s="52"/>
      <c r="KIM19" s="52"/>
      <c r="KIN19" s="52"/>
      <c r="KIO19" s="52"/>
      <c r="KIP19" s="52"/>
      <c r="KIQ19" s="52"/>
      <c r="KIR19" s="52"/>
      <c r="KIS19" s="52"/>
      <c r="KIT19" s="52"/>
      <c r="KIU19" s="52"/>
      <c r="KIV19" s="52"/>
      <c r="KIW19" s="52"/>
      <c r="KIX19" s="52"/>
      <c r="KIY19" s="52"/>
      <c r="KIZ19" s="52"/>
      <c r="KJA19" s="52"/>
      <c r="KJB19" s="52"/>
      <c r="KJC19" s="52"/>
      <c r="KJD19" s="52"/>
      <c r="KJE19" s="52"/>
      <c r="KJF19" s="52"/>
      <c r="KJG19" s="52"/>
      <c r="KJH19" s="52"/>
      <c r="KJI19" s="52"/>
      <c r="KJJ19" s="52"/>
      <c r="KJK19" s="52"/>
      <c r="KJL19" s="52"/>
      <c r="KJM19" s="52"/>
      <c r="KJN19" s="52"/>
      <c r="KJO19" s="52"/>
      <c r="KJP19" s="52"/>
      <c r="KJQ19" s="52"/>
      <c r="KJR19" s="52"/>
      <c r="KJS19" s="52"/>
      <c r="KJT19" s="52"/>
      <c r="KJU19" s="52"/>
      <c r="KJV19" s="52"/>
      <c r="KJW19" s="52"/>
      <c r="KJX19" s="52"/>
      <c r="KJY19" s="52"/>
      <c r="KJZ19" s="52"/>
      <c r="KKA19" s="52"/>
      <c r="KKB19" s="52"/>
      <c r="KKC19" s="52"/>
      <c r="KKD19" s="52"/>
      <c r="KKE19" s="52"/>
      <c r="KKF19" s="52"/>
      <c r="KKG19" s="52"/>
      <c r="KKH19" s="52"/>
      <c r="KKI19" s="52"/>
      <c r="KKJ19" s="52"/>
      <c r="KKK19" s="52"/>
      <c r="KKL19" s="52"/>
      <c r="KKM19" s="52"/>
      <c r="KKN19" s="52"/>
      <c r="KKO19" s="52"/>
      <c r="KKP19" s="52"/>
      <c r="KKQ19" s="52"/>
      <c r="KKR19" s="52"/>
      <c r="KKS19" s="52"/>
      <c r="KKT19" s="52"/>
      <c r="KKU19" s="52"/>
      <c r="KKV19" s="52"/>
      <c r="KKW19" s="52"/>
      <c r="KKX19" s="52"/>
      <c r="KKY19" s="52"/>
      <c r="KKZ19" s="52"/>
      <c r="KLA19" s="52"/>
      <c r="KLB19" s="52"/>
      <c r="KLC19" s="52"/>
      <c r="KLD19" s="52"/>
      <c r="KLE19" s="52"/>
      <c r="KLF19" s="52"/>
      <c r="KLG19" s="52"/>
      <c r="KLH19" s="52"/>
      <c r="KLI19" s="52"/>
      <c r="KLJ19" s="52"/>
      <c r="KLK19" s="52"/>
      <c r="KLL19" s="52"/>
      <c r="KLM19" s="52"/>
      <c r="KLN19" s="52"/>
      <c r="KLO19" s="52"/>
      <c r="KLP19" s="52"/>
      <c r="KLQ19" s="52"/>
      <c r="KLR19" s="52"/>
      <c r="KLS19" s="52"/>
      <c r="KLT19" s="52"/>
      <c r="KLU19" s="52"/>
      <c r="KLV19" s="52"/>
      <c r="KLW19" s="52"/>
      <c r="KLX19" s="52"/>
      <c r="KLY19" s="52"/>
      <c r="KLZ19" s="52"/>
      <c r="KMA19" s="52"/>
      <c r="KMB19" s="52"/>
      <c r="KMC19" s="52"/>
      <c r="KMD19" s="52"/>
      <c r="KME19" s="52"/>
      <c r="KMF19" s="52"/>
      <c r="KMG19" s="52"/>
      <c r="KMH19" s="52"/>
      <c r="KMI19" s="52"/>
      <c r="KMJ19" s="52"/>
      <c r="KMK19" s="52"/>
      <c r="KML19" s="52"/>
      <c r="KMM19" s="52"/>
      <c r="KMN19" s="52"/>
      <c r="KMO19" s="52"/>
      <c r="KMP19" s="52"/>
      <c r="KMQ19" s="52"/>
      <c r="KMR19" s="52"/>
      <c r="KMS19" s="52"/>
      <c r="KMT19" s="52"/>
      <c r="KMU19" s="52"/>
      <c r="KMV19" s="52"/>
      <c r="KMW19" s="52"/>
      <c r="KMX19" s="52"/>
      <c r="KMY19" s="52"/>
      <c r="KMZ19" s="52"/>
      <c r="KNA19" s="52"/>
      <c r="KNB19" s="52"/>
      <c r="KNC19" s="52"/>
      <c r="KND19" s="52"/>
      <c r="KNE19" s="52"/>
      <c r="KNF19" s="52"/>
      <c r="KNG19" s="52"/>
      <c r="KNH19" s="52"/>
      <c r="KNI19" s="52"/>
      <c r="KNJ19" s="52"/>
      <c r="KNK19" s="52"/>
      <c r="KNL19" s="52"/>
      <c r="KNM19" s="52"/>
      <c r="KNN19" s="52"/>
      <c r="KNO19" s="52"/>
      <c r="KNP19" s="52"/>
      <c r="KNQ19" s="52"/>
      <c r="KNR19" s="52"/>
      <c r="KNS19" s="52"/>
      <c r="KNT19" s="52"/>
      <c r="KNU19" s="52"/>
      <c r="KNV19" s="52"/>
      <c r="KNW19" s="52"/>
      <c r="KNX19" s="52"/>
      <c r="KNY19" s="52"/>
      <c r="KNZ19" s="52"/>
      <c r="KOA19" s="52"/>
      <c r="KOB19" s="52"/>
      <c r="KOC19" s="52"/>
      <c r="KOD19" s="52"/>
      <c r="KOE19" s="52"/>
      <c r="KOF19" s="52"/>
      <c r="KOG19" s="52"/>
      <c r="KOH19" s="52"/>
      <c r="KOI19" s="52"/>
      <c r="KOJ19" s="52"/>
      <c r="KOK19" s="52"/>
      <c r="KOL19" s="52"/>
      <c r="KOM19" s="52"/>
      <c r="KON19" s="52"/>
      <c r="KOO19" s="52"/>
      <c r="KOP19" s="52"/>
      <c r="KOQ19" s="52"/>
      <c r="KOR19" s="52"/>
      <c r="KOS19" s="52"/>
      <c r="KOT19" s="52"/>
      <c r="KOU19" s="52"/>
      <c r="KOV19" s="52"/>
      <c r="KOW19" s="52"/>
      <c r="KOX19" s="52"/>
      <c r="KOY19" s="52"/>
      <c r="KOZ19" s="52"/>
      <c r="KPA19" s="52"/>
      <c r="KPB19" s="52"/>
      <c r="KPC19" s="52"/>
      <c r="KPD19" s="52"/>
      <c r="KPE19" s="52"/>
      <c r="KPF19" s="52"/>
      <c r="KPG19" s="52"/>
      <c r="KPH19" s="52"/>
      <c r="KPI19" s="52"/>
      <c r="KPJ19" s="52"/>
      <c r="KPK19" s="52"/>
      <c r="KPL19" s="52"/>
      <c r="KPM19" s="52"/>
      <c r="KPN19" s="52"/>
      <c r="KPO19" s="52"/>
      <c r="KPP19" s="52"/>
      <c r="KPQ19" s="52"/>
      <c r="KPR19" s="52"/>
      <c r="KPS19" s="52"/>
      <c r="KPT19" s="52"/>
      <c r="KPU19" s="52"/>
      <c r="KPV19" s="52"/>
      <c r="KPW19" s="52"/>
      <c r="KPX19" s="52"/>
      <c r="KPY19" s="52"/>
      <c r="KPZ19" s="52"/>
      <c r="KQA19" s="52"/>
      <c r="KQB19" s="52"/>
      <c r="KQC19" s="52"/>
      <c r="KQD19" s="52"/>
      <c r="KQE19" s="52"/>
      <c r="KQF19" s="52"/>
      <c r="KQG19" s="52"/>
      <c r="KQH19" s="52"/>
      <c r="KQI19" s="52"/>
      <c r="KQJ19" s="52"/>
      <c r="KQK19" s="52"/>
      <c r="KQL19" s="52"/>
      <c r="KQM19" s="52"/>
      <c r="KQN19" s="52"/>
      <c r="KQO19" s="52"/>
      <c r="KQP19" s="52"/>
      <c r="KQQ19" s="52"/>
      <c r="KQR19" s="52"/>
      <c r="KQS19" s="52"/>
      <c r="KQT19" s="52"/>
      <c r="KQU19" s="52"/>
      <c r="KQV19" s="52"/>
      <c r="KQW19" s="52"/>
      <c r="KQX19" s="52"/>
      <c r="KQY19" s="52"/>
      <c r="KQZ19" s="52"/>
      <c r="KRA19" s="52"/>
      <c r="KRB19" s="52"/>
      <c r="KRC19" s="52"/>
      <c r="KRD19" s="52"/>
      <c r="KRE19" s="52"/>
      <c r="KRF19" s="52"/>
      <c r="KRG19" s="52"/>
      <c r="KRH19" s="52"/>
      <c r="KRI19" s="52"/>
      <c r="KRJ19" s="52"/>
      <c r="KRK19" s="52"/>
      <c r="KRL19" s="52"/>
      <c r="KRM19" s="52"/>
      <c r="KRN19" s="52"/>
      <c r="KRO19" s="52"/>
      <c r="KRP19" s="52"/>
      <c r="KRQ19" s="52"/>
      <c r="KRR19" s="52"/>
      <c r="KRS19" s="52"/>
      <c r="KRT19" s="52"/>
      <c r="KRU19" s="52"/>
      <c r="KRV19" s="52"/>
      <c r="KRW19" s="52"/>
      <c r="KRX19" s="52"/>
      <c r="KRY19" s="52"/>
      <c r="KRZ19" s="52"/>
      <c r="KSA19" s="52"/>
      <c r="KSB19" s="52"/>
      <c r="KSC19" s="52"/>
      <c r="KSD19" s="52"/>
      <c r="KSE19" s="52"/>
      <c r="KSF19" s="52"/>
      <c r="KSG19" s="52"/>
      <c r="KSH19" s="52"/>
      <c r="KSI19" s="52"/>
      <c r="KSJ19" s="52"/>
      <c r="KSK19" s="52"/>
      <c r="KSL19" s="52"/>
      <c r="KSM19" s="52"/>
      <c r="KSN19" s="52"/>
      <c r="KSO19" s="52"/>
      <c r="KSP19" s="52"/>
      <c r="KSQ19" s="52"/>
      <c r="KSR19" s="52"/>
      <c r="KSS19" s="52"/>
      <c r="KST19" s="52"/>
      <c r="KSU19" s="52"/>
      <c r="KSV19" s="52"/>
      <c r="KSW19" s="52"/>
      <c r="KSX19" s="52"/>
      <c r="KSY19" s="52"/>
      <c r="KSZ19" s="52"/>
      <c r="KTA19" s="52"/>
      <c r="KTB19" s="52"/>
      <c r="KTC19" s="52"/>
      <c r="KTD19" s="52"/>
      <c r="KTE19" s="52"/>
      <c r="KTF19" s="52"/>
      <c r="KTG19" s="52"/>
      <c r="KTH19" s="52"/>
      <c r="KTI19" s="52"/>
      <c r="KTJ19" s="52"/>
      <c r="KTK19" s="52"/>
      <c r="KTL19" s="52"/>
      <c r="KTM19" s="52"/>
      <c r="KTN19" s="52"/>
      <c r="KTO19" s="52"/>
      <c r="KTP19" s="52"/>
      <c r="KTQ19" s="52"/>
      <c r="KTR19" s="52"/>
      <c r="KTS19" s="52"/>
      <c r="KTT19" s="52"/>
      <c r="KTU19" s="52"/>
      <c r="KTV19" s="52"/>
      <c r="KTW19" s="52"/>
      <c r="KTX19" s="52"/>
      <c r="KTY19" s="52"/>
      <c r="KTZ19" s="52"/>
      <c r="KUA19" s="52"/>
      <c r="KUB19" s="52"/>
      <c r="KUC19" s="52"/>
      <c r="KUD19" s="52"/>
      <c r="KUE19" s="52"/>
      <c r="KUF19" s="52"/>
      <c r="KUG19" s="52"/>
      <c r="KUH19" s="52"/>
      <c r="KUI19" s="52"/>
      <c r="KUJ19" s="52"/>
      <c r="KUK19" s="52"/>
      <c r="KUL19" s="52"/>
      <c r="KUM19" s="52"/>
      <c r="KUN19" s="52"/>
      <c r="KUO19" s="52"/>
      <c r="KUP19" s="52"/>
      <c r="KUQ19" s="52"/>
      <c r="KUR19" s="52"/>
      <c r="KUS19" s="52"/>
      <c r="KUT19" s="52"/>
      <c r="KUU19" s="52"/>
      <c r="KUV19" s="52"/>
      <c r="KUW19" s="52"/>
      <c r="KUX19" s="52"/>
      <c r="KUY19" s="52"/>
      <c r="KUZ19" s="52"/>
      <c r="KVA19" s="52"/>
      <c r="KVB19" s="52"/>
      <c r="KVC19" s="52"/>
      <c r="KVD19" s="52"/>
      <c r="KVE19" s="52"/>
      <c r="KVF19" s="52"/>
      <c r="KVG19" s="52"/>
      <c r="KVH19" s="52"/>
      <c r="KVI19" s="52"/>
      <c r="KVJ19" s="52"/>
      <c r="KVK19" s="52"/>
      <c r="KVL19" s="52"/>
      <c r="KVM19" s="52"/>
      <c r="KVN19" s="52"/>
      <c r="KVO19" s="52"/>
      <c r="KVP19" s="52"/>
      <c r="KVQ19" s="52"/>
      <c r="KVR19" s="52"/>
      <c r="KVS19" s="52"/>
      <c r="KVT19" s="52"/>
      <c r="KVU19" s="52"/>
      <c r="KVV19" s="52"/>
      <c r="KVW19" s="52"/>
      <c r="KVX19" s="52"/>
      <c r="KVY19" s="52"/>
      <c r="KVZ19" s="52"/>
      <c r="KWA19" s="52"/>
      <c r="KWB19" s="52"/>
      <c r="KWC19" s="52"/>
      <c r="KWD19" s="52"/>
      <c r="KWE19" s="52"/>
      <c r="KWF19" s="52"/>
      <c r="KWG19" s="52"/>
      <c r="KWH19" s="52"/>
      <c r="KWI19" s="52"/>
      <c r="KWJ19" s="52"/>
      <c r="KWK19" s="52"/>
      <c r="KWL19" s="52"/>
      <c r="KWM19" s="52"/>
      <c r="KWN19" s="52"/>
      <c r="KWO19" s="52"/>
      <c r="KWP19" s="52"/>
      <c r="KWQ19" s="52"/>
      <c r="KWR19" s="52"/>
      <c r="KWS19" s="52"/>
      <c r="KWT19" s="52"/>
      <c r="KWU19" s="52"/>
      <c r="KWV19" s="52"/>
      <c r="KWW19" s="52"/>
      <c r="KWX19" s="52"/>
      <c r="KWY19" s="52"/>
      <c r="KWZ19" s="52"/>
      <c r="KXA19" s="52"/>
      <c r="KXB19" s="52"/>
      <c r="KXC19" s="52"/>
      <c r="KXD19" s="52"/>
      <c r="KXE19" s="52"/>
      <c r="KXF19" s="52"/>
      <c r="KXG19" s="52"/>
      <c r="KXH19" s="52"/>
      <c r="KXI19" s="52"/>
      <c r="KXJ19" s="52"/>
      <c r="KXK19" s="52"/>
      <c r="KXL19" s="52"/>
      <c r="KXM19" s="52"/>
      <c r="KXN19" s="52"/>
      <c r="KXO19" s="52"/>
      <c r="KXP19" s="52"/>
      <c r="KXQ19" s="52"/>
      <c r="KXR19" s="52"/>
      <c r="KXS19" s="52"/>
      <c r="KXT19" s="52"/>
      <c r="KXU19" s="52"/>
      <c r="KXV19" s="52"/>
      <c r="KXW19" s="52"/>
      <c r="KXX19" s="52"/>
      <c r="KXY19" s="52"/>
      <c r="KXZ19" s="52"/>
      <c r="KYA19" s="52"/>
      <c r="KYB19" s="52"/>
      <c r="KYC19" s="52"/>
      <c r="KYD19" s="52"/>
      <c r="KYE19" s="52"/>
      <c r="KYF19" s="52"/>
      <c r="KYG19" s="52"/>
      <c r="KYH19" s="52"/>
      <c r="KYI19" s="52"/>
      <c r="KYJ19" s="52"/>
      <c r="KYK19" s="52"/>
      <c r="KYL19" s="52"/>
      <c r="KYM19" s="52"/>
      <c r="KYN19" s="52"/>
      <c r="KYO19" s="52"/>
      <c r="KYP19" s="52"/>
      <c r="KYQ19" s="52"/>
      <c r="KYR19" s="52"/>
      <c r="KYS19" s="52"/>
      <c r="KYT19" s="52"/>
      <c r="KYU19" s="52"/>
      <c r="KYV19" s="52"/>
      <c r="KYW19" s="52"/>
      <c r="KYX19" s="52"/>
      <c r="KYY19" s="52"/>
      <c r="KYZ19" s="52"/>
      <c r="KZA19" s="52"/>
      <c r="KZB19" s="52"/>
      <c r="KZC19" s="52"/>
      <c r="KZD19" s="52"/>
      <c r="KZE19" s="52"/>
      <c r="KZF19" s="52"/>
      <c r="KZG19" s="52"/>
      <c r="KZH19" s="52"/>
      <c r="KZI19" s="52"/>
      <c r="KZJ19" s="52"/>
      <c r="KZK19" s="52"/>
      <c r="KZL19" s="52"/>
      <c r="KZM19" s="52"/>
      <c r="KZN19" s="52"/>
      <c r="KZO19" s="52"/>
      <c r="KZP19" s="52"/>
      <c r="KZQ19" s="52"/>
      <c r="KZR19" s="52"/>
      <c r="KZS19" s="52"/>
      <c r="KZT19" s="52"/>
      <c r="KZU19" s="52"/>
      <c r="KZV19" s="52"/>
      <c r="KZW19" s="52"/>
      <c r="KZX19" s="52"/>
      <c r="KZY19" s="52"/>
      <c r="KZZ19" s="52"/>
      <c r="LAA19" s="52"/>
      <c r="LAB19" s="52"/>
      <c r="LAC19" s="52"/>
      <c r="LAD19" s="52"/>
      <c r="LAE19" s="52"/>
      <c r="LAF19" s="52"/>
      <c r="LAG19" s="52"/>
      <c r="LAH19" s="52"/>
      <c r="LAI19" s="52"/>
      <c r="LAJ19" s="52"/>
      <c r="LAK19" s="52"/>
      <c r="LAL19" s="52"/>
      <c r="LAM19" s="52"/>
      <c r="LAN19" s="52"/>
      <c r="LAO19" s="52"/>
      <c r="LAP19" s="52"/>
      <c r="LAQ19" s="52"/>
      <c r="LAR19" s="52"/>
      <c r="LAS19" s="52"/>
      <c r="LAT19" s="52"/>
      <c r="LAU19" s="52"/>
      <c r="LAV19" s="52"/>
      <c r="LAW19" s="52"/>
      <c r="LAX19" s="52"/>
      <c r="LAY19" s="52"/>
      <c r="LAZ19" s="52"/>
      <c r="LBA19" s="52"/>
      <c r="LBB19" s="52"/>
      <c r="LBC19" s="52"/>
      <c r="LBD19" s="52"/>
      <c r="LBE19" s="52"/>
      <c r="LBF19" s="52"/>
      <c r="LBG19" s="52"/>
      <c r="LBH19" s="52"/>
      <c r="LBI19" s="52"/>
      <c r="LBJ19" s="52"/>
      <c r="LBK19" s="52"/>
      <c r="LBL19" s="52"/>
      <c r="LBM19" s="52"/>
      <c r="LBN19" s="52"/>
      <c r="LBO19" s="52"/>
      <c r="LBP19" s="52"/>
      <c r="LBQ19" s="52"/>
      <c r="LBR19" s="52"/>
      <c r="LBS19" s="52"/>
      <c r="LBT19" s="52"/>
      <c r="LBU19" s="52"/>
      <c r="LBV19" s="52"/>
      <c r="LBW19" s="52"/>
      <c r="LBX19" s="52"/>
      <c r="LBY19" s="52"/>
      <c r="LBZ19" s="52"/>
      <c r="LCA19" s="52"/>
      <c r="LCB19" s="52"/>
      <c r="LCC19" s="52"/>
      <c r="LCD19" s="52"/>
      <c r="LCE19" s="52"/>
      <c r="LCF19" s="52"/>
      <c r="LCG19" s="52"/>
      <c r="LCH19" s="52"/>
      <c r="LCI19" s="52"/>
      <c r="LCJ19" s="52"/>
      <c r="LCK19" s="52"/>
      <c r="LCL19" s="52"/>
      <c r="LCM19" s="52"/>
      <c r="LCN19" s="52"/>
      <c r="LCO19" s="52"/>
      <c r="LCP19" s="52"/>
      <c r="LCQ19" s="52"/>
      <c r="LCR19" s="52"/>
      <c r="LCS19" s="52"/>
      <c r="LCT19" s="52"/>
      <c r="LCU19" s="52"/>
      <c r="LCV19" s="52"/>
      <c r="LCW19" s="52"/>
      <c r="LCX19" s="52"/>
      <c r="LCY19" s="52"/>
      <c r="LCZ19" s="52"/>
      <c r="LDA19" s="52"/>
      <c r="LDB19" s="52"/>
      <c r="LDC19" s="52"/>
      <c r="LDD19" s="52"/>
      <c r="LDE19" s="52"/>
      <c r="LDF19" s="52"/>
      <c r="LDG19" s="52"/>
      <c r="LDH19" s="52"/>
      <c r="LDI19" s="52"/>
      <c r="LDJ19" s="52"/>
      <c r="LDK19" s="52"/>
      <c r="LDL19" s="52"/>
      <c r="LDM19" s="52"/>
      <c r="LDN19" s="52"/>
      <c r="LDO19" s="52"/>
      <c r="LDP19" s="52"/>
      <c r="LDQ19" s="52"/>
      <c r="LDR19" s="52"/>
      <c r="LDS19" s="52"/>
      <c r="LDT19" s="52"/>
      <c r="LDU19" s="52"/>
      <c r="LDV19" s="52"/>
      <c r="LDW19" s="52"/>
      <c r="LDX19" s="52"/>
      <c r="LDY19" s="52"/>
      <c r="LDZ19" s="52"/>
      <c r="LEA19" s="52"/>
      <c r="LEB19" s="52"/>
      <c r="LEC19" s="52"/>
      <c r="LED19" s="52"/>
      <c r="LEE19" s="52"/>
      <c r="LEF19" s="52"/>
      <c r="LEG19" s="52"/>
      <c r="LEH19" s="52"/>
      <c r="LEI19" s="52"/>
      <c r="LEJ19" s="52"/>
      <c r="LEK19" s="52"/>
      <c r="LEL19" s="52"/>
      <c r="LEM19" s="52"/>
      <c r="LEN19" s="52"/>
      <c r="LEO19" s="52"/>
      <c r="LEP19" s="52"/>
      <c r="LEQ19" s="52"/>
      <c r="LER19" s="52"/>
      <c r="LES19" s="52"/>
      <c r="LET19" s="52"/>
      <c r="LEU19" s="52"/>
      <c r="LEV19" s="52"/>
      <c r="LEW19" s="52"/>
      <c r="LEX19" s="52"/>
      <c r="LEY19" s="52"/>
      <c r="LEZ19" s="52"/>
      <c r="LFA19" s="52"/>
      <c r="LFB19" s="52"/>
      <c r="LFC19" s="52"/>
      <c r="LFD19" s="52"/>
      <c r="LFE19" s="52"/>
      <c r="LFF19" s="52"/>
      <c r="LFG19" s="52"/>
      <c r="LFH19" s="52"/>
      <c r="LFI19" s="52"/>
      <c r="LFJ19" s="52"/>
      <c r="LFK19" s="52"/>
      <c r="LFL19" s="52"/>
      <c r="LFM19" s="52"/>
      <c r="LFN19" s="52"/>
      <c r="LFO19" s="52"/>
      <c r="LFP19" s="52"/>
      <c r="LFQ19" s="52"/>
      <c r="LFR19" s="52"/>
      <c r="LFS19" s="52"/>
      <c r="LFT19" s="52"/>
      <c r="LFU19" s="52"/>
      <c r="LFV19" s="52"/>
      <c r="LFW19" s="52"/>
      <c r="LFX19" s="52"/>
      <c r="LFY19" s="52"/>
      <c r="LFZ19" s="52"/>
      <c r="LGA19" s="52"/>
      <c r="LGB19" s="52"/>
      <c r="LGC19" s="52"/>
      <c r="LGD19" s="52"/>
      <c r="LGE19" s="52"/>
      <c r="LGF19" s="52"/>
      <c r="LGG19" s="52"/>
      <c r="LGH19" s="52"/>
      <c r="LGI19" s="52"/>
      <c r="LGJ19" s="52"/>
      <c r="LGK19" s="52"/>
      <c r="LGL19" s="52"/>
      <c r="LGM19" s="52"/>
      <c r="LGN19" s="52"/>
      <c r="LGO19" s="52"/>
      <c r="LGP19" s="52"/>
      <c r="LGQ19" s="52"/>
      <c r="LGR19" s="52"/>
      <c r="LGS19" s="52"/>
      <c r="LGT19" s="52"/>
      <c r="LGU19" s="52"/>
      <c r="LGV19" s="52"/>
      <c r="LGW19" s="52"/>
      <c r="LGX19" s="52"/>
      <c r="LGY19" s="52"/>
      <c r="LGZ19" s="52"/>
      <c r="LHA19" s="52"/>
      <c r="LHB19" s="52"/>
      <c r="LHC19" s="52"/>
      <c r="LHD19" s="52"/>
      <c r="LHE19" s="52"/>
      <c r="LHF19" s="52"/>
      <c r="LHG19" s="52"/>
      <c r="LHH19" s="52"/>
      <c r="LHI19" s="52"/>
      <c r="LHJ19" s="52"/>
      <c r="LHK19" s="52"/>
      <c r="LHL19" s="52"/>
      <c r="LHM19" s="52"/>
      <c r="LHN19" s="52"/>
      <c r="LHO19" s="52"/>
      <c r="LHP19" s="52"/>
      <c r="LHQ19" s="52"/>
      <c r="LHR19" s="52"/>
      <c r="LHS19" s="52"/>
      <c r="LHT19" s="52"/>
      <c r="LHU19" s="52"/>
      <c r="LHV19" s="52"/>
      <c r="LHW19" s="52"/>
      <c r="LHX19" s="52"/>
      <c r="LHY19" s="52"/>
      <c r="LHZ19" s="52"/>
      <c r="LIA19" s="52"/>
      <c r="LIB19" s="52"/>
      <c r="LIC19" s="52"/>
      <c r="LID19" s="52"/>
      <c r="LIE19" s="52"/>
      <c r="LIF19" s="52"/>
      <c r="LIG19" s="52"/>
      <c r="LIH19" s="52"/>
      <c r="LII19" s="52"/>
      <c r="LIJ19" s="52"/>
      <c r="LIK19" s="52"/>
      <c r="LIL19" s="52"/>
      <c r="LIM19" s="52"/>
      <c r="LIN19" s="52"/>
      <c r="LIO19" s="52"/>
      <c r="LIP19" s="52"/>
      <c r="LIQ19" s="52"/>
      <c r="LIR19" s="52"/>
      <c r="LIS19" s="52"/>
      <c r="LIT19" s="52"/>
      <c r="LIU19" s="52"/>
      <c r="LIV19" s="52"/>
      <c r="LIW19" s="52"/>
      <c r="LIX19" s="52"/>
      <c r="LIY19" s="52"/>
      <c r="LIZ19" s="52"/>
      <c r="LJA19" s="52"/>
      <c r="LJB19" s="52"/>
      <c r="LJC19" s="52"/>
      <c r="LJD19" s="52"/>
      <c r="LJE19" s="52"/>
      <c r="LJF19" s="52"/>
      <c r="LJG19" s="52"/>
      <c r="LJH19" s="52"/>
      <c r="LJI19" s="52"/>
      <c r="LJJ19" s="52"/>
      <c r="LJK19" s="52"/>
      <c r="LJL19" s="52"/>
      <c r="LJM19" s="52"/>
      <c r="LJN19" s="52"/>
      <c r="LJO19" s="52"/>
      <c r="LJP19" s="52"/>
      <c r="LJQ19" s="52"/>
      <c r="LJR19" s="52"/>
      <c r="LJS19" s="52"/>
      <c r="LJT19" s="52"/>
      <c r="LJU19" s="52"/>
      <c r="LJV19" s="52"/>
      <c r="LJW19" s="52"/>
      <c r="LJX19" s="52"/>
      <c r="LJY19" s="52"/>
      <c r="LJZ19" s="52"/>
      <c r="LKA19" s="52"/>
      <c r="LKB19" s="52"/>
      <c r="LKC19" s="52"/>
      <c r="LKD19" s="52"/>
      <c r="LKE19" s="52"/>
      <c r="LKF19" s="52"/>
      <c r="LKG19" s="52"/>
      <c r="LKH19" s="52"/>
      <c r="LKI19" s="52"/>
      <c r="LKJ19" s="52"/>
      <c r="LKK19" s="52"/>
      <c r="LKL19" s="52"/>
      <c r="LKM19" s="52"/>
      <c r="LKN19" s="52"/>
      <c r="LKO19" s="52"/>
      <c r="LKP19" s="52"/>
      <c r="LKQ19" s="52"/>
      <c r="LKR19" s="52"/>
      <c r="LKS19" s="52"/>
      <c r="LKT19" s="52"/>
      <c r="LKU19" s="52"/>
      <c r="LKV19" s="52"/>
      <c r="LKW19" s="52"/>
      <c r="LKX19" s="52"/>
      <c r="LKY19" s="52"/>
      <c r="LKZ19" s="52"/>
      <c r="LLA19" s="52"/>
      <c r="LLB19" s="52"/>
      <c r="LLC19" s="52"/>
      <c r="LLD19" s="52"/>
      <c r="LLE19" s="52"/>
      <c r="LLF19" s="52"/>
      <c r="LLG19" s="52"/>
      <c r="LLH19" s="52"/>
      <c r="LLI19" s="52"/>
      <c r="LLJ19" s="52"/>
      <c r="LLK19" s="52"/>
      <c r="LLL19" s="52"/>
      <c r="LLM19" s="52"/>
      <c r="LLN19" s="52"/>
      <c r="LLO19" s="52"/>
      <c r="LLP19" s="52"/>
      <c r="LLQ19" s="52"/>
      <c r="LLR19" s="52"/>
      <c r="LLS19" s="52"/>
      <c r="LLT19" s="52"/>
      <c r="LLU19" s="52"/>
      <c r="LLV19" s="52"/>
      <c r="LLW19" s="52"/>
      <c r="LLX19" s="52"/>
      <c r="LLY19" s="52"/>
      <c r="LLZ19" s="52"/>
      <c r="LMA19" s="52"/>
      <c r="LMB19" s="52"/>
      <c r="LMC19" s="52"/>
      <c r="LMD19" s="52"/>
      <c r="LME19" s="52"/>
      <c r="LMF19" s="52"/>
      <c r="LMG19" s="52"/>
      <c r="LMH19" s="52"/>
      <c r="LMI19" s="52"/>
      <c r="LMJ19" s="52"/>
      <c r="LMK19" s="52"/>
      <c r="LML19" s="52"/>
      <c r="LMM19" s="52"/>
      <c r="LMN19" s="52"/>
      <c r="LMO19" s="52"/>
      <c r="LMP19" s="52"/>
      <c r="LMQ19" s="52"/>
      <c r="LMR19" s="52"/>
      <c r="LMS19" s="52"/>
      <c r="LMT19" s="52"/>
      <c r="LMU19" s="52"/>
      <c r="LMV19" s="52"/>
      <c r="LMW19" s="52"/>
      <c r="LMX19" s="52"/>
      <c r="LMY19" s="52"/>
      <c r="LMZ19" s="52"/>
      <c r="LNA19" s="52"/>
      <c r="LNB19" s="52"/>
      <c r="LNC19" s="52"/>
      <c r="LND19" s="52"/>
      <c r="LNE19" s="52"/>
      <c r="LNF19" s="52"/>
      <c r="LNG19" s="52"/>
      <c r="LNH19" s="52"/>
      <c r="LNI19" s="52"/>
      <c r="LNJ19" s="52"/>
      <c r="LNK19" s="52"/>
      <c r="LNL19" s="52"/>
      <c r="LNM19" s="52"/>
      <c r="LNN19" s="52"/>
      <c r="LNO19" s="52"/>
      <c r="LNP19" s="52"/>
      <c r="LNQ19" s="52"/>
      <c r="LNR19" s="52"/>
      <c r="LNS19" s="52"/>
      <c r="LNT19" s="52"/>
      <c r="LNU19" s="52"/>
      <c r="LNV19" s="52"/>
      <c r="LNW19" s="52"/>
      <c r="LNX19" s="52"/>
      <c r="LNY19" s="52"/>
      <c r="LNZ19" s="52"/>
      <c r="LOA19" s="52"/>
      <c r="LOB19" s="52"/>
      <c r="LOC19" s="52"/>
      <c r="LOD19" s="52"/>
      <c r="LOE19" s="52"/>
      <c r="LOF19" s="52"/>
      <c r="LOG19" s="52"/>
      <c r="LOH19" s="52"/>
      <c r="LOI19" s="52"/>
      <c r="LOJ19" s="52"/>
      <c r="LOK19" s="52"/>
      <c r="LOL19" s="52"/>
      <c r="LOM19" s="52"/>
      <c r="LON19" s="52"/>
      <c r="LOO19" s="52"/>
      <c r="LOP19" s="52"/>
      <c r="LOQ19" s="52"/>
      <c r="LOR19" s="52"/>
      <c r="LOS19" s="52"/>
      <c r="LOT19" s="52"/>
      <c r="LOU19" s="52"/>
      <c r="LOV19" s="52"/>
      <c r="LOW19" s="52"/>
      <c r="LOX19" s="52"/>
      <c r="LOY19" s="52"/>
      <c r="LOZ19" s="52"/>
      <c r="LPA19" s="52"/>
      <c r="LPB19" s="52"/>
      <c r="LPC19" s="52"/>
      <c r="LPD19" s="52"/>
      <c r="LPE19" s="52"/>
      <c r="LPF19" s="52"/>
      <c r="LPG19" s="52"/>
      <c r="LPH19" s="52"/>
      <c r="LPI19" s="52"/>
      <c r="LPJ19" s="52"/>
      <c r="LPK19" s="52"/>
      <c r="LPL19" s="52"/>
      <c r="LPM19" s="52"/>
      <c r="LPN19" s="52"/>
      <c r="LPO19" s="52"/>
      <c r="LPP19" s="52"/>
      <c r="LPQ19" s="52"/>
      <c r="LPR19" s="52"/>
      <c r="LPS19" s="52"/>
      <c r="LPT19" s="52"/>
      <c r="LPU19" s="52"/>
      <c r="LPV19" s="52"/>
      <c r="LPW19" s="52"/>
      <c r="LPX19" s="52"/>
      <c r="LPY19" s="52"/>
      <c r="LPZ19" s="52"/>
      <c r="LQA19" s="52"/>
      <c r="LQB19" s="52"/>
      <c r="LQC19" s="52"/>
      <c r="LQD19" s="52"/>
      <c r="LQE19" s="52"/>
      <c r="LQF19" s="52"/>
      <c r="LQG19" s="52"/>
      <c r="LQH19" s="52"/>
      <c r="LQI19" s="52"/>
      <c r="LQJ19" s="52"/>
      <c r="LQK19" s="52"/>
      <c r="LQL19" s="52"/>
      <c r="LQM19" s="52"/>
      <c r="LQN19" s="52"/>
      <c r="LQO19" s="52"/>
      <c r="LQP19" s="52"/>
      <c r="LQQ19" s="52"/>
      <c r="LQR19" s="52"/>
      <c r="LQS19" s="52"/>
      <c r="LQT19" s="52"/>
      <c r="LQU19" s="52"/>
      <c r="LQV19" s="52"/>
      <c r="LQW19" s="52"/>
      <c r="LQX19" s="52"/>
      <c r="LQY19" s="52"/>
      <c r="LQZ19" s="52"/>
      <c r="LRA19" s="52"/>
      <c r="LRB19" s="52"/>
      <c r="LRC19" s="52"/>
      <c r="LRD19" s="52"/>
      <c r="LRE19" s="52"/>
      <c r="LRF19" s="52"/>
      <c r="LRG19" s="52"/>
      <c r="LRH19" s="52"/>
      <c r="LRI19" s="52"/>
      <c r="LRJ19" s="52"/>
      <c r="LRK19" s="52"/>
      <c r="LRL19" s="52"/>
      <c r="LRM19" s="52"/>
      <c r="LRN19" s="52"/>
      <c r="LRO19" s="52"/>
      <c r="LRP19" s="52"/>
      <c r="LRQ19" s="52"/>
      <c r="LRR19" s="52"/>
      <c r="LRS19" s="52"/>
      <c r="LRT19" s="52"/>
      <c r="LRU19" s="52"/>
      <c r="LRV19" s="52"/>
      <c r="LRW19" s="52"/>
      <c r="LRX19" s="52"/>
      <c r="LRY19" s="52"/>
      <c r="LRZ19" s="52"/>
      <c r="LSA19" s="52"/>
      <c r="LSB19" s="52"/>
      <c r="LSC19" s="52"/>
      <c r="LSD19" s="52"/>
      <c r="LSE19" s="52"/>
      <c r="LSF19" s="52"/>
      <c r="LSG19" s="52"/>
      <c r="LSH19" s="52"/>
      <c r="LSI19" s="52"/>
      <c r="LSJ19" s="52"/>
      <c r="LSK19" s="52"/>
      <c r="LSL19" s="52"/>
      <c r="LSM19" s="52"/>
      <c r="LSN19" s="52"/>
      <c r="LSO19" s="52"/>
      <c r="LSP19" s="52"/>
      <c r="LSQ19" s="52"/>
      <c r="LSR19" s="52"/>
      <c r="LSS19" s="52"/>
      <c r="LST19" s="52"/>
      <c r="LSU19" s="52"/>
      <c r="LSV19" s="52"/>
      <c r="LSW19" s="52"/>
      <c r="LSX19" s="52"/>
      <c r="LSY19" s="52"/>
      <c r="LSZ19" s="52"/>
      <c r="LTA19" s="52"/>
      <c r="LTB19" s="52"/>
      <c r="LTC19" s="52"/>
      <c r="LTD19" s="52"/>
      <c r="LTE19" s="52"/>
      <c r="LTF19" s="52"/>
      <c r="LTG19" s="52"/>
      <c r="LTH19" s="52"/>
      <c r="LTI19" s="52"/>
      <c r="LTJ19" s="52"/>
      <c r="LTK19" s="52"/>
      <c r="LTL19" s="52"/>
      <c r="LTM19" s="52"/>
      <c r="LTN19" s="52"/>
      <c r="LTO19" s="52"/>
      <c r="LTP19" s="52"/>
      <c r="LTQ19" s="52"/>
      <c r="LTR19" s="52"/>
      <c r="LTS19" s="52"/>
      <c r="LTT19" s="52"/>
      <c r="LTU19" s="52"/>
      <c r="LTV19" s="52"/>
      <c r="LTW19" s="52"/>
      <c r="LTX19" s="52"/>
      <c r="LTY19" s="52"/>
      <c r="LTZ19" s="52"/>
      <c r="LUA19" s="52"/>
      <c r="LUB19" s="52"/>
      <c r="LUC19" s="52"/>
      <c r="LUD19" s="52"/>
      <c r="LUE19" s="52"/>
      <c r="LUF19" s="52"/>
      <c r="LUG19" s="52"/>
      <c r="LUH19" s="52"/>
      <c r="LUI19" s="52"/>
      <c r="LUJ19" s="52"/>
      <c r="LUK19" s="52"/>
      <c r="LUL19" s="52"/>
      <c r="LUM19" s="52"/>
      <c r="LUN19" s="52"/>
      <c r="LUO19" s="52"/>
      <c r="LUP19" s="52"/>
      <c r="LUQ19" s="52"/>
      <c r="LUR19" s="52"/>
      <c r="LUS19" s="52"/>
      <c r="LUT19" s="52"/>
      <c r="LUU19" s="52"/>
      <c r="LUV19" s="52"/>
      <c r="LUW19" s="52"/>
      <c r="LUX19" s="52"/>
      <c r="LUY19" s="52"/>
      <c r="LUZ19" s="52"/>
      <c r="LVA19" s="52"/>
      <c r="LVB19" s="52"/>
      <c r="LVC19" s="52"/>
      <c r="LVD19" s="52"/>
      <c r="LVE19" s="52"/>
      <c r="LVF19" s="52"/>
      <c r="LVG19" s="52"/>
      <c r="LVH19" s="52"/>
      <c r="LVI19" s="52"/>
      <c r="LVJ19" s="52"/>
      <c r="LVK19" s="52"/>
      <c r="LVL19" s="52"/>
      <c r="LVM19" s="52"/>
      <c r="LVN19" s="52"/>
      <c r="LVO19" s="52"/>
      <c r="LVP19" s="52"/>
      <c r="LVQ19" s="52"/>
      <c r="LVR19" s="52"/>
      <c r="LVS19" s="52"/>
      <c r="LVT19" s="52"/>
      <c r="LVU19" s="52"/>
      <c r="LVV19" s="52"/>
      <c r="LVW19" s="52"/>
      <c r="LVX19" s="52"/>
      <c r="LVY19" s="52"/>
      <c r="LVZ19" s="52"/>
      <c r="LWA19" s="52"/>
      <c r="LWB19" s="52"/>
      <c r="LWC19" s="52"/>
      <c r="LWD19" s="52"/>
      <c r="LWE19" s="52"/>
      <c r="LWF19" s="52"/>
      <c r="LWG19" s="52"/>
      <c r="LWH19" s="52"/>
      <c r="LWI19" s="52"/>
      <c r="LWJ19" s="52"/>
      <c r="LWK19" s="52"/>
      <c r="LWL19" s="52"/>
      <c r="LWM19" s="52"/>
      <c r="LWN19" s="52"/>
      <c r="LWO19" s="52"/>
      <c r="LWP19" s="52"/>
      <c r="LWQ19" s="52"/>
      <c r="LWR19" s="52"/>
      <c r="LWS19" s="52"/>
      <c r="LWT19" s="52"/>
      <c r="LWU19" s="52"/>
      <c r="LWV19" s="52"/>
      <c r="LWW19" s="52"/>
      <c r="LWX19" s="52"/>
      <c r="LWY19" s="52"/>
      <c r="LWZ19" s="52"/>
      <c r="LXA19" s="52"/>
      <c r="LXB19" s="52"/>
      <c r="LXC19" s="52"/>
      <c r="LXD19" s="52"/>
      <c r="LXE19" s="52"/>
      <c r="LXF19" s="52"/>
      <c r="LXG19" s="52"/>
      <c r="LXH19" s="52"/>
      <c r="LXI19" s="52"/>
      <c r="LXJ19" s="52"/>
      <c r="LXK19" s="52"/>
      <c r="LXL19" s="52"/>
      <c r="LXM19" s="52"/>
      <c r="LXN19" s="52"/>
      <c r="LXO19" s="52"/>
      <c r="LXP19" s="52"/>
      <c r="LXQ19" s="52"/>
      <c r="LXR19" s="52"/>
      <c r="LXS19" s="52"/>
      <c r="LXT19" s="52"/>
      <c r="LXU19" s="52"/>
      <c r="LXV19" s="52"/>
      <c r="LXW19" s="52"/>
      <c r="LXX19" s="52"/>
      <c r="LXY19" s="52"/>
      <c r="LXZ19" s="52"/>
      <c r="LYA19" s="52"/>
      <c r="LYB19" s="52"/>
      <c r="LYC19" s="52"/>
      <c r="LYD19" s="52"/>
      <c r="LYE19" s="52"/>
      <c r="LYF19" s="52"/>
      <c r="LYG19" s="52"/>
      <c r="LYH19" s="52"/>
      <c r="LYI19" s="52"/>
      <c r="LYJ19" s="52"/>
      <c r="LYK19" s="52"/>
      <c r="LYL19" s="52"/>
      <c r="LYM19" s="52"/>
      <c r="LYN19" s="52"/>
      <c r="LYO19" s="52"/>
      <c r="LYP19" s="52"/>
      <c r="LYQ19" s="52"/>
      <c r="LYR19" s="52"/>
      <c r="LYS19" s="52"/>
      <c r="LYT19" s="52"/>
      <c r="LYU19" s="52"/>
      <c r="LYV19" s="52"/>
      <c r="LYW19" s="52"/>
      <c r="LYX19" s="52"/>
      <c r="LYY19" s="52"/>
      <c r="LYZ19" s="52"/>
      <c r="LZA19" s="52"/>
      <c r="LZB19" s="52"/>
      <c r="LZC19" s="52"/>
      <c r="LZD19" s="52"/>
      <c r="LZE19" s="52"/>
      <c r="LZF19" s="52"/>
      <c r="LZG19" s="52"/>
      <c r="LZH19" s="52"/>
      <c r="LZI19" s="52"/>
      <c r="LZJ19" s="52"/>
      <c r="LZK19" s="52"/>
      <c r="LZL19" s="52"/>
      <c r="LZM19" s="52"/>
      <c r="LZN19" s="52"/>
      <c r="LZO19" s="52"/>
      <c r="LZP19" s="52"/>
      <c r="LZQ19" s="52"/>
      <c r="LZR19" s="52"/>
      <c r="LZS19" s="52"/>
      <c r="LZT19" s="52"/>
      <c r="LZU19" s="52"/>
      <c r="LZV19" s="52"/>
      <c r="LZW19" s="52"/>
      <c r="LZX19" s="52"/>
      <c r="LZY19" s="52"/>
      <c r="LZZ19" s="52"/>
      <c r="MAA19" s="52"/>
      <c r="MAB19" s="52"/>
      <c r="MAC19" s="52"/>
      <c r="MAD19" s="52"/>
      <c r="MAE19" s="52"/>
      <c r="MAF19" s="52"/>
      <c r="MAG19" s="52"/>
      <c r="MAH19" s="52"/>
      <c r="MAI19" s="52"/>
      <c r="MAJ19" s="52"/>
      <c r="MAK19" s="52"/>
      <c r="MAL19" s="52"/>
      <c r="MAM19" s="52"/>
      <c r="MAN19" s="52"/>
      <c r="MAO19" s="52"/>
      <c r="MAP19" s="52"/>
      <c r="MAQ19" s="52"/>
      <c r="MAR19" s="52"/>
      <c r="MAS19" s="52"/>
      <c r="MAT19" s="52"/>
      <c r="MAU19" s="52"/>
      <c r="MAV19" s="52"/>
      <c r="MAW19" s="52"/>
      <c r="MAX19" s="52"/>
      <c r="MAY19" s="52"/>
      <c r="MAZ19" s="52"/>
      <c r="MBA19" s="52"/>
      <c r="MBB19" s="52"/>
      <c r="MBC19" s="52"/>
      <c r="MBD19" s="52"/>
      <c r="MBE19" s="52"/>
      <c r="MBF19" s="52"/>
      <c r="MBG19" s="52"/>
      <c r="MBH19" s="52"/>
      <c r="MBI19" s="52"/>
      <c r="MBJ19" s="52"/>
      <c r="MBK19" s="52"/>
      <c r="MBL19" s="52"/>
      <c r="MBM19" s="52"/>
      <c r="MBN19" s="52"/>
      <c r="MBO19" s="52"/>
      <c r="MBP19" s="52"/>
      <c r="MBQ19" s="52"/>
      <c r="MBR19" s="52"/>
      <c r="MBS19" s="52"/>
      <c r="MBT19" s="52"/>
      <c r="MBU19" s="52"/>
      <c r="MBV19" s="52"/>
      <c r="MBW19" s="52"/>
      <c r="MBX19" s="52"/>
      <c r="MBY19" s="52"/>
      <c r="MBZ19" s="52"/>
      <c r="MCA19" s="52"/>
      <c r="MCB19" s="52"/>
      <c r="MCC19" s="52"/>
      <c r="MCD19" s="52"/>
      <c r="MCE19" s="52"/>
      <c r="MCF19" s="52"/>
      <c r="MCG19" s="52"/>
      <c r="MCH19" s="52"/>
      <c r="MCI19" s="52"/>
      <c r="MCJ19" s="52"/>
      <c r="MCK19" s="52"/>
      <c r="MCL19" s="52"/>
      <c r="MCM19" s="52"/>
      <c r="MCN19" s="52"/>
      <c r="MCO19" s="52"/>
      <c r="MCP19" s="52"/>
      <c r="MCQ19" s="52"/>
      <c r="MCR19" s="52"/>
      <c r="MCS19" s="52"/>
      <c r="MCT19" s="52"/>
      <c r="MCU19" s="52"/>
      <c r="MCV19" s="52"/>
      <c r="MCW19" s="52"/>
      <c r="MCX19" s="52"/>
      <c r="MCY19" s="52"/>
      <c r="MCZ19" s="52"/>
      <c r="MDA19" s="52"/>
      <c r="MDB19" s="52"/>
      <c r="MDC19" s="52"/>
      <c r="MDD19" s="52"/>
      <c r="MDE19" s="52"/>
      <c r="MDF19" s="52"/>
      <c r="MDG19" s="52"/>
      <c r="MDH19" s="52"/>
      <c r="MDI19" s="52"/>
      <c r="MDJ19" s="52"/>
      <c r="MDK19" s="52"/>
      <c r="MDL19" s="52"/>
      <c r="MDM19" s="52"/>
      <c r="MDN19" s="52"/>
      <c r="MDO19" s="52"/>
      <c r="MDP19" s="52"/>
      <c r="MDQ19" s="52"/>
      <c r="MDR19" s="52"/>
      <c r="MDS19" s="52"/>
      <c r="MDT19" s="52"/>
      <c r="MDU19" s="52"/>
      <c r="MDV19" s="52"/>
      <c r="MDW19" s="52"/>
      <c r="MDX19" s="52"/>
      <c r="MDY19" s="52"/>
      <c r="MDZ19" s="52"/>
      <c r="MEA19" s="52"/>
      <c r="MEB19" s="52"/>
      <c r="MEC19" s="52"/>
      <c r="MED19" s="52"/>
      <c r="MEE19" s="52"/>
      <c r="MEF19" s="52"/>
      <c r="MEG19" s="52"/>
      <c r="MEH19" s="52"/>
      <c r="MEI19" s="52"/>
      <c r="MEJ19" s="52"/>
      <c r="MEK19" s="52"/>
      <c r="MEL19" s="52"/>
      <c r="MEM19" s="52"/>
      <c r="MEN19" s="52"/>
      <c r="MEO19" s="52"/>
      <c r="MEP19" s="52"/>
      <c r="MEQ19" s="52"/>
      <c r="MER19" s="52"/>
      <c r="MES19" s="52"/>
      <c r="MET19" s="52"/>
      <c r="MEU19" s="52"/>
      <c r="MEV19" s="52"/>
      <c r="MEW19" s="52"/>
      <c r="MEX19" s="52"/>
      <c r="MEY19" s="52"/>
      <c r="MEZ19" s="52"/>
      <c r="MFA19" s="52"/>
      <c r="MFB19" s="52"/>
      <c r="MFC19" s="52"/>
      <c r="MFD19" s="52"/>
      <c r="MFE19" s="52"/>
      <c r="MFF19" s="52"/>
      <c r="MFG19" s="52"/>
      <c r="MFH19" s="52"/>
      <c r="MFI19" s="52"/>
      <c r="MFJ19" s="52"/>
      <c r="MFK19" s="52"/>
      <c r="MFL19" s="52"/>
      <c r="MFM19" s="52"/>
      <c r="MFN19" s="52"/>
      <c r="MFO19" s="52"/>
      <c r="MFP19" s="52"/>
      <c r="MFQ19" s="52"/>
      <c r="MFR19" s="52"/>
      <c r="MFS19" s="52"/>
      <c r="MFT19" s="52"/>
      <c r="MFU19" s="52"/>
      <c r="MFV19" s="52"/>
      <c r="MFW19" s="52"/>
      <c r="MFX19" s="52"/>
      <c r="MFY19" s="52"/>
      <c r="MFZ19" s="52"/>
      <c r="MGA19" s="52"/>
      <c r="MGB19" s="52"/>
      <c r="MGC19" s="52"/>
      <c r="MGD19" s="52"/>
      <c r="MGE19" s="52"/>
      <c r="MGF19" s="52"/>
      <c r="MGG19" s="52"/>
      <c r="MGH19" s="52"/>
      <c r="MGI19" s="52"/>
      <c r="MGJ19" s="52"/>
      <c r="MGK19" s="52"/>
      <c r="MGL19" s="52"/>
      <c r="MGM19" s="52"/>
      <c r="MGN19" s="52"/>
      <c r="MGO19" s="52"/>
      <c r="MGP19" s="52"/>
      <c r="MGQ19" s="52"/>
      <c r="MGR19" s="52"/>
      <c r="MGS19" s="52"/>
      <c r="MGT19" s="52"/>
      <c r="MGU19" s="52"/>
      <c r="MGV19" s="52"/>
      <c r="MGW19" s="52"/>
      <c r="MGX19" s="52"/>
      <c r="MGY19" s="52"/>
      <c r="MGZ19" s="52"/>
      <c r="MHA19" s="52"/>
      <c r="MHB19" s="52"/>
      <c r="MHC19" s="52"/>
      <c r="MHD19" s="52"/>
      <c r="MHE19" s="52"/>
      <c r="MHF19" s="52"/>
      <c r="MHG19" s="52"/>
      <c r="MHH19" s="52"/>
      <c r="MHI19" s="52"/>
      <c r="MHJ19" s="52"/>
      <c r="MHK19" s="52"/>
      <c r="MHL19" s="52"/>
      <c r="MHM19" s="52"/>
      <c r="MHN19" s="52"/>
      <c r="MHO19" s="52"/>
      <c r="MHP19" s="52"/>
      <c r="MHQ19" s="52"/>
      <c r="MHR19" s="52"/>
      <c r="MHS19" s="52"/>
      <c r="MHT19" s="52"/>
      <c r="MHU19" s="52"/>
      <c r="MHV19" s="52"/>
      <c r="MHW19" s="52"/>
      <c r="MHX19" s="52"/>
      <c r="MHY19" s="52"/>
      <c r="MHZ19" s="52"/>
      <c r="MIA19" s="52"/>
      <c r="MIB19" s="52"/>
      <c r="MIC19" s="52"/>
      <c r="MID19" s="52"/>
      <c r="MIE19" s="52"/>
      <c r="MIF19" s="52"/>
      <c r="MIG19" s="52"/>
      <c r="MIH19" s="52"/>
      <c r="MII19" s="52"/>
      <c r="MIJ19" s="52"/>
      <c r="MIK19" s="52"/>
      <c r="MIL19" s="52"/>
      <c r="MIM19" s="52"/>
      <c r="MIN19" s="52"/>
      <c r="MIO19" s="52"/>
      <c r="MIP19" s="52"/>
      <c r="MIQ19" s="52"/>
      <c r="MIR19" s="52"/>
      <c r="MIS19" s="52"/>
      <c r="MIT19" s="52"/>
      <c r="MIU19" s="52"/>
      <c r="MIV19" s="52"/>
      <c r="MIW19" s="52"/>
      <c r="MIX19" s="52"/>
      <c r="MIY19" s="52"/>
      <c r="MIZ19" s="52"/>
      <c r="MJA19" s="52"/>
      <c r="MJB19" s="52"/>
      <c r="MJC19" s="52"/>
      <c r="MJD19" s="52"/>
      <c r="MJE19" s="52"/>
      <c r="MJF19" s="52"/>
      <c r="MJG19" s="52"/>
      <c r="MJH19" s="52"/>
      <c r="MJI19" s="52"/>
      <c r="MJJ19" s="52"/>
      <c r="MJK19" s="52"/>
      <c r="MJL19" s="52"/>
      <c r="MJM19" s="52"/>
      <c r="MJN19" s="52"/>
      <c r="MJO19" s="52"/>
      <c r="MJP19" s="52"/>
      <c r="MJQ19" s="52"/>
      <c r="MJR19" s="52"/>
      <c r="MJS19" s="52"/>
      <c r="MJT19" s="52"/>
      <c r="MJU19" s="52"/>
      <c r="MJV19" s="52"/>
      <c r="MJW19" s="52"/>
      <c r="MJX19" s="52"/>
      <c r="MJY19" s="52"/>
      <c r="MJZ19" s="52"/>
      <c r="MKA19" s="52"/>
      <c r="MKB19" s="52"/>
      <c r="MKC19" s="52"/>
      <c r="MKD19" s="52"/>
      <c r="MKE19" s="52"/>
      <c r="MKF19" s="52"/>
      <c r="MKG19" s="52"/>
      <c r="MKH19" s="52"/>
      <c r="MKI19" s="52"/>
      <c r="MKJ19" s="52"/>
      <c r="MKK19" s="52"/>
      <c r="MKL19" s="52"/>
      <c r="MKM19" s="52"/>
      <c r="MKN19" s="52"/>
      <c r="MKO19" s="52"/>
      <c r="MKP19" s="52"/>
      <c r="MKQ19" s="52"/>
      <c r="MKR19" s="52"/>
      <c r="MKS19" s="52"/>
      <c r="MKT19" s="52"/>
      <c r="MKU19" s="52"/>
      <c r="MKV19" s="52"/>
      <c r="MKW19" s="52"/>
      <c r="MKX19" s="52"/>
      <c r="MKY19" s="52"/>
      <c r="MKZ19" s="52"/>
      <c r="MLA19" s="52"/>
      <c r="MLB19" s="52"/>
      <c r="MLC19" s="52"/>
      <c r="MLD19" s="52"/>
      <c r="MLE19" s="52"/>
      <c r="MLF19" s="52"/>
      <c r="MLG19" s="52"/>
      <c r="MLH19" s="52"/>
      <c r="MLI19" s="52"/>
      <c r="MLJ19" s="52"/>
      <c r="MLK19" s="52"/>
      <c r="MLL19" s="52"/>
      <c r="MLM19" s="52"/>
      <c r="MLN19" s="52"/>
      <c r="MLO19" s="52"/>
      <c r="MLP19" s="52"/>
      <c r="MLQ19" s="52"/>
      <c r="MLR19" s="52"/>
      <c r="MLS19" s="52"/>
      <c r="MLT19" s="52"/>
      <c r="MLU19" s="52"/>
      <c r="MLV19" s="52"/>
      <c r="MLW19" s="52"/>
      <c r="MLX19" s="52"/>
      <c r="MLY19" s="52"/>
      <c r="MLZ19" s="52"/>
      <c r="MMA19" s="52"/>
      <c r="MMB19" s="52"/>
      <c r="MMC19" s="52"/>
      <c r="MMD19" s="52"/>
      <c r="MME19" s="52"/>
      <c r="MMF19" s="52"/>
      <c r="MMG19" s="52"/>
      <c r="MMH19" s="52"/>
      <c r="MMI19" s="52"/>
      <c r="MMJ19" s="52"/>
      <c r="MMK19" s="52"/>
      <c r="MML19" s="52"/>
      <c r="MMM19" s="52"/>
      <c r="MMN19" s="52"/>
      <c r="MMO19" s="52"/>
      <c r="MMP19" s="52"/>
      <c r="MMQ19" s="52"/>
      <c r="MMR19" s="52"/>
      <c r="MMS19" s="52"/>
      <c r="MMT19" s="52"/>
      <c r="MMU19" s="52"/>
      <c r="MMV19" s="52"/>
      <c r="MMW19" s="52"/>
      <c r="MMX19" s="52"/>
      <c r="MMY19" s="52"/>
      <c r="MMZ19" s="52"/>
      <c r="MNA19" s="52"/>
      <c r="MNB19" s="52"/>
      <c r="MNC19" s="52"/>
      <c r="MND19" s="52"/>
      <c r="MNE19" s="52"/>
      <c r="MNF19" s="52"/>
      <c r="MNG19" s="52"/>
      <c r="MNH19" s="52"/>
      <c r="MNI19" s="52"/>
      <c r="MNJ19" s="52"/>
      <c r="MNK19" s="52"/>
      <c r="MNL19" s="52"/>
      <c r="MNM19" s="52"/>
      <c r="MNN19" s="52"/>
      <c r="MNO19" s="52"/>
      <c r="MNP19" s="52"/>
      <c r="MNQ19" s="52"/>
      <c r="MNR19" s="52"/>
      <c r="MNS19" s="52"/>
      <c r="MNT19" s="52"/>
      <c r="MNU19" s="52"/>
      <c r="MNV19" s="52"/>
      <c r="MNW19" s="52"/>
      <c r="MNX19" s="52"/>
      <c r="MNY19" s="52"/>
      <c r="MNZ19" s="52"/>
      <c r="MOA19" s="52"/>
      <c r="MOB19" s="52"/>
      <c r="MOC19" s="52"/>
      <c r="MOD19" s="52"/>
      <c r="MOE19" s="52"/>
      <c r="MOF19" s="52"/>
      <c r="MOG19" s="52"/>
      <c r="MOH19" s="52"/>
      <c r="MOI19" s="52"/>
      <c r="MOJ19" s="52"/>
      <c r="MOK19" s="52"/>
      <c r="MOL19" s="52"/>
      <c r="MOM19" s="52"/>
      <c r="MON19" s="52"/>
      <c r="MOO19" s="52"/>
      <c r="MOP19" s="52"/>
      <c r="MOQ19" s="52"/>
      <c r="MOR19" s="52"/>
      <c r="MOS19" s="52"/>
      <c r="MOT19" s="52"/>
      <c r="MOU19" s="52"/>
      <c r="MOV19" s="52"/>
      <c r="MOW19" s="52"/>
      <c r="MOX19" s="52"/>
      <c r="MOY19" s="52"/>
      <c r="MOZ19" s="52"/>
      <c r="MPA19" s="52"/>
      <c r="MPB19" s="52"/>
      <c r="MPC19" s="52"/>
      <c r="MPD19" s="52"/>
      <c r="MPE19" s="52"/>
      <c r="MPF19" s="52"/>
      <c r="MPG19" s="52"/>
      <c r="MPH19" s="52"/>
      <c r="MPI19" s="52"/>
      <c r="MPJ19" s="52"/>
      <c r="MPK19" s="52"/>
      <c r="MPL19" s="52"/>
      <c r="MPM19" s="52"/>
      <c r="MPN19" s="52"/>
      <c r="MPO19" s="52"/>
      <c r="MPP19" s="52"/>
      <c r="MPQ19" s="52"/>
      <c r="MPR19" s="52"/>
      <c r="MPS19" s="52"/>
      <c r="MPT19" s="52"/>
      <c r="MPU19" s="52"/>
      <c r="MPV19" s="52"/>
      <c r="MPW19" s="52"/>
      <c r="MPX19" s="52"/>
      <c r="MPY19" s="52"/>
      <c r="MPZ19" s="52"/>
      <c r="MQA19" s="52"/>
      <c r="MQB19" s="52"/>
      <c r="MQC19" s="52"/>
      <c r="MQD19" s="52"/>
      <c r="MQE19" s="52"/>
      <c r="MQF19" s="52"/>
      <c r="MQG19" s="52"/>
      <c r="MQH19" s="52"/>
      <c r="MQI19" s="52"/>
      <c r="MQJ19" s="52"/>
      <c r="MQK19" s="52"/>
      <c r="MQL19" s="52"/>
      <c r="MQM19" s="52"/>
      <c r="MQN19" s="52"/>
      <c r="MQO19" s="52"/>
      <c r="MQP19" s="52"/>
      <c r="MQQ19" s="52"/>
      <c r="MQR19" s="52"/>
      <c r="MQS19" s="52"/>
      <c r="MQT19" s="52"/>
      <c r="MQU19" s="52"/>
      <c r="MQV19" s="52"/>
      <c r="MQW19" s="52"/>
      <c r="MQX19" s="52"/>
      <c r="MQY19" s="52"/>
      <c r="MQZ19" s="52"/>
      <c r="MRA19" s="52"/>
      <c r="MRB19" s="52"/>
      <c r="MRC19" s="52"/>
      <c r="MRD19" s="52"/>
      <c r="MRE19" s="52"/>
      <c r="MRF19" s="52"/>
      <c r="MRG19" s="52"/>
      <c r="MRH19" s="52"/>
      <c r="MRI19" s="52"/>
      <c r="MRJ19" s="52"/>
      <c r="MRK19" s="52"/>
      <c r="MRL19" s="52"/>
      <c r="MRM19" s="52"/>
      <c r="MRN19" s="52"/>
      <c r="MRO19" s="52"/>
      <c r="MRP19" s="52"/>
      <c r="MRQ19" s="52"/>
      <c r="MRR19" s="52"/>
      <c r="MRS19" s="52"/>
      <c r="MRT19" s="52"/>
      <c r="MRU19" s="52"/>
      <c r="MRV19" s="52"/>
      <c r="MRW19" s="52"/>
      <c r="MRX19" s="52"/>
      <c r="MRY19" s="52"/>
      <c r="MRZ19" s="52"/>
      <c r="MSA19" s="52"/>
      <c r="MSB19" s="52"/>
      <c r="MSC19" s="52"/>
      <c r="MSD19" s="52"/>
      <c r="MSE19" s="52"/>
      <c r="MSF19" s="52"/>
      <c r="MSG19" s="52"/>
      <c r="MSH19" s="52"/>
      <c r="MSI19" s="52"/>
      <c r="MSJ19" s="52"/>
      <c r="MSK19" s="52"/>
      <c r="MSL19" s="52"/>
      <c r="MSM19" s="52"/>
      <c r="MSN19" s="52"/>
      <c r="MSO19" s="52"/>
      <c r="MSP19" s="52"/>
      <c r="MSQ19" s="52"/>
      <c r="MSR19" s="52"/>
      <c r="MSS19" s="52"/>
      <c r="MST19" s="52"/>
      <c r="MSU19" s="52"/>
      <c r="MSV19" s="52"/>
      <c r="MSW19" s="52"/>
      <c r="MSX19" s="52"/>
      <c r="MSY19" s="52"/>
      <c r="MSZ19" s="52"/>
      <c r="MTA19" s="52"/>
      <c r="MTB19" s="52"/>
      <c r="MTC19" s="52"/>
      <c r="MTD19" s="52"/>
      <c r="MTE19" s="52"/>
      <c r="MTF19" s="52"/>
      <c r="MTG19" s="52"/>
      <c r="MTH19" s="52"/>
      <c r="MTI19" s="52"/>
      <c r="MTJ19" s="52"/>
      <c r="MTK19" s="52"/>
      <c r="MTL19" s="52"/>
      <c r="MTM19" s="52"/>
      <c r="MTN19" s="52"/>
      <c r="MTO19" s="52"/>
      <c r="MTP19" s="52"/>
      <c r="MTQ19" s="52"/>
      <c r="MTR19" s="52"/>
      <c r="MTS19" s="52"/>
      <c r="MTT19" s="52"/>
      <c r="MTU19" s="52"/>
      <c r="MTV19" s="52"/>
      <c r="MTW19" s="52"/>
      <c r="MTX19" s="52"/>
      <c r="MTY19" s="52"/>
      <c r="MTZ19" s="52"/>
      <c r="MUA19" s="52"/>
      <c r="MUB19" s="52"/>
      <c r="MUC19" s="52"/>
      <c r="MUD19" s="52"/>
      <c r="MUE19" s="52"/>
      <c r="MUF19" s="52"/>
      <c r="MUG19" s="52"/>
      <c r="MUH19" s="52"/>
      <c r="MUI19" s="52"/>
      <c r="MUJ19" s="52"/>
      <c r="MUK19" s="52"/>
      <c r="MUL19" s="52"/>
      <c r="MUM19" s="52"/>
      <c r="MUN19" s="52"/>
      <c r="MUO19" s="52"/>
      <c r="MUP19" s="52"/>
      <c r="MUQ19" s="52"/>
      <c r="MUR19" s="52"/>
      <c r="MUS19" s="52"/>
      <c r="MUT19" s="52"/>
      <c r="MUU19" s="52"/>
      <c r="MUV19" s="52"/>
      <c r="MUW19" s="52"/>
      <c r="MUX19" s="52"/>
      <c r="MUY19" s="52"/>
      <c r="MUZ19" s="52"/>
      <c r="MVA19" s="52"/>
      <c r="MVB19" s="52"/>
      <c r="MVC19" s="52"/>
      <c r="MVD19" s="52"/>
      <c r="MVE19" s="52"/>
      <c r="MVF19" s="52"/>
      <c r="MVG19" s="52"/>
      <c r="MVH19" s="52"/>
      <c r="MVI19" s="52"/>
      <c r="MVJ19" s="52"/>
      <c r="MVK19" s="52"/>
      <c r="MVL19" s="52"/>
      <c r="MVM19" s="52"/>
      <c r="MVN19" s="52"/>
      <c r="MVO19" s="52"/>
      <c r="MVP19" s="52"/>
      <c r="MVQ19" s="52"/>
      <c r="MVR19" s="52"/>
      <c r="MVS19" s="52"/>
      <c r="MVT19" s="52"/>
      <c r="MVU19" s="52"/>
      <c r="MVV19" s="52"/>
      <c r="MVW19" s="52"/>
      <c r="MVX19" s="52"/>
      <c r="MVY19" s="52"/>
      <c r="MVZ19" s="52"/>
      <c r="MWA19" s="52"/>
      <c r="MWB19" s="52"/>
      <c r="MWC19" s="52"/>
      <c r="MWD19" s="52"/>
      <c r="MWE19" s="52"/>
      <c r="MWF19" s="52"/>
      <c r="MWG19" s="52"/>
      <c r="MWH19" s="52"/>
      <c r="MWI19" s="52"/>
      <c r="MWJ19" s="52"/>
      <c r="MWK19" s="52"/>
      <c r="MWL19" s="52"/>
      <c r="MWM19" s="52"/>
      <c r="MWN19" s="52"/>
      <c r="MWO19" s="52"/>
      <c r="MWP19" s="52"/>
      <c r="MWQ19" s="52"/>
      <c r="MWR19" s="52"/>
      <c r="MWS19" s="52"/>
      <c r="MWT19" s="52"/>
      <c r="MWU19" s="52"/>
      <c r="MWV19" s="52"/>
      <c r="MWW19" s="52"/>
      <c r="MWX19" s="52"/>
      <c r="MWY19" s="52"/>
      <c r="MWZ19" s="52"/>
      <c r="MXA19" s="52"/>
      <c r="MXB19" s="52"/>
      <c r="MXC19" s="52"/>
      <c r="MXD19" s="52"/>
      <c r="MXE19" s="52"/>
      <c r="MXF19" s="52"/>
      <c r="MXG19" s="52"/>
      <c r="MXH19" s="52"/>
      <c r="MXI19" s="52"/>
      <c r="MXJ19" s="52"/>
      <c r="MXK19" s="52"/>
      <c r="MXL19" s="52"/>
      <c r="MXM19" s="52"/>
      <c r="MXN19" s="52"/>
      <c r="MXO19" s="52"/>
      <c r="MXP19" s="52"/>
      <c r="MXQ19" s="52"/>
      <c r="MXR19" s="52"/>
      <c r="MXS19" s="52"/>
      <c r="MXT19" s="52"/>
      <c r="MXU19" s="52"/>
      <c r="MXV19" s="52"/>
      <c r="MXW19" s="52"/>
      <c r="MXX19" s="52"/>
      <c r="MXY19" s="52"/>
      <c r="MXZ19" s="52"/>
      <c r="MYA19" s="52"/>
      <c r="MYB19" s="52"/>
      <c r="MYC19" s="52"/>
      <c r="MYD19" s="52"/>
      <c r="MYE19" s="52"/>
      <c r="MYF19" s="52"/>
      <c r="MYG19" s="52"/>
      <c r="MYH19" s="52"/>
      <c r="MYI19" s="52"/>
      <c r="MYJ19" s="52"/>
      <c r="MYK19" s="52"/>
      <c r="MYL19" s="52"/>
      <c r="MYM19" s="52"/>
      <c r="MYN19" s="52"/>
      <c r="MYO19" s="52"/>
      <c r="MYP19" s="52"/>
      <c r="MYQ19" s="52"/>
      <c r="MYR19" s="52"/>
      <c r="MYS19" s="52"/>
      <c r="MYT19" s="52"/>
      <c r="MYU19" s="52"/>
      <c r="MYV19" s="52"/>
      <c r="MYW19" s="52"/>
      <c r="MYX19" s="52"/>
      <c r="MYY19" s="52"/>
      <c r="MYZ19" s="52"/>
      <c r="MZA19" s="52"/>
      <c r="MZB19" s="52"/>
      <c r="MZC19" s="52"/>
      <c r="MZD19" s="52"/>
      <c r="MZE19" s="52"/>
      <c r="MZF19" s="52"/>
      <c r="MZG19" s="52"/>
      <c r="MZH19" s="52"/>
      <c r="MZI19" s="52"/>
      <c r="MZJ19" s="52"/>
      <c r="MZK19" s="52"/>
      <c r="MZL19" s="52"/>
      <c r="MZM19" s="52"/>
      <c r="MZN19" s="52"/>
      <c r="MZO19" s="52"/>
      <c r="MZP19" s="52"/>
      <c r="MZQ19" s="52"/>
      <c r="MZR19" s="52"/>
      <c r="MZS19" s="52"/>
      <c r="MZT19" s="52"/>
      <c r="MZU19" s="52"/>
      <c r="MZV19" s="52"/>
      <c r="MZW19" s="52"/>
      <c r="MZX19" s="52"/>
      <c r="MZY19" s="52"/>
      <c r="MZZ19" s="52"/>
      <c r="NAA19" s="52"/>
      <c r="NAB19" s="52"/>
      <c r="NAC19" s="52"/>
      <c r="NAD19" s="52"/>
      <c r="NAE19" s="52"/>
      <c r="NAF19" s="52"/>
      <c r="NAG19" s="52"/>
      <c r="NAH19" s="52"/>
      <c r="NAI19" s="52"/>
      <c r="NAJ19" s="52"/>
      <c r="NAK19" s="52"/>
      <c r="NAL19" s="52"/>
      <c r="NAM19" s="52"/>
      <c r="NAN19" s="52"/>
      <c r="NAO19" s="52"/>
      <c r="NAP19" s="52"/>
      <c r="NAQ19" s="52"/>
      <c r="NAR19" s="52"/>
      <c r="NAS19" s="52"/>
      <c r="NAT19" s="52"/>
      <c r="NAU19" s="52"/>
      <c r="NAV19" s="52"/>
      <c r="NAW19" s="52"/>
      <c r="NAX19" s="52"/>
      <c r="NAY19" s="52"/>
      <c r="NAZ19" s="52"/>
      <c r="NBA19" s="52"/>
      <c r="NBB19" s="52"/>
      <c r="NBC19" s="52"/>
      <c r="NBD19" s="52"/>
      <c r="NBE19" s="52"/>
      <c r="NBF19" s="52"/>
      <c r="NBG19" s="52"/>
      <c r="NBH19" s="52"/>
      <c r="NBI19" s="52"/>
      <c r="NBJ19" s="52"/>
      <c r="NBK19" s="52"/>
      <c r="NBL19" s="52"/>
      <c r="NBM19" s="52"/>
      <c r="NBN19" s="52"/>
      <c r="NBO19" s="52"/>
      <c r="NBP19" s="52"/>
      <c r="NBQ19" s="52"/>
      <c r="NBR19" s="52"/>
      <c r="NBS19" s="52"/>
      <c r="NBT19" s="52"/>
      <c r="NBU19" s="52"/>
      <c r="NBV19" s="52"/>
      <c r="NBW19" s="52"/>
      <c r="NBX19" s="52"/>
      <c r="NBY19" s="52"/>
      <c r="NBZ19" s="52"/>
      <c r="NCA19" s="52"/>
      <c r="NCB19" s="52"/>
      <c r="NCC19" s="52"/>
      <c r="NCD19" s="52"/>
      <c r="NCE19" s="52"/>
      <c r="NCF19" s="52"/>
      <c r="NCG19" s="52"/>
      <c r="NCH19" s="52"/>
      <c r="NCI19" s="52"/>
      <c r="NCJ19" s="52"/>
      <c r="NCK19" s="52"/>
      <c r="NCL19" s="52"/>
      <c r="NCM19" s="52"/>
      <c r="NCN19" s="52"/>
      <c r="NCO19" s="52"/>
      <c r="NCP19" s="52"/>
      <c r="NCQ19" s="52"/>
      <c r="NCR19" s="52"/>
      <c r="NCS19" s="52"/>
      <c r="NCT19" s="52"/>
      <c r="NCU19" s="52"/>
      <c r="NCV19" s="52"/>
      <c r="NCW19" s="52"/>
      <c r="NCX19" s="52"/>
      <c r="NCY19" s="52"/>
      <c r="NCZ19" s="52"/>
      <c r="NDA19" s="52"/>
      <c r="NDB19" s="52"/>
      <c r="NDC19" s="52"/>
      <c r="NDD19" s="52"/>
      <c r="NDE19" s="52"/>
      <c r="NDF19" s="52"/>
      <c r="NDG19" s="52"/>
      <c r="NDH19" s="52"/>
      <c r="NDI19" s="52"/>
      <c r="NDJ19" s="52"/>
      <c r="NDK19" s="52"/>
      <c r="NDL19" s="52"/>
      <c r="NDM19" s="52"/>
      <c r="NDN19" s="52"/>
      <c r="NDO19" s="52"/>
      <c r="NDP19" s="52"/>
      <c r="NDQ19" s="52"/>
      <c r="NDR19" s="52"/>
      <c r="NDS19" s="52"/>
      <c r="NDT19" s="52"/>
      <c r="NDU19" s="52"/>
      <c r="NDV19" s="52"/>
      <c r="NDW19" s="52"/>
      <c r="NDX19" s="52"/>
      <c r="NDY19" s="52"/>
      <c r="NDZ19" s="52"/>
      <c r="NEA19" s="52"/>
      <c r="NEB19" s="52"/>
      <c r="NEC19" s="52"/>
      <c r="NED19" s="52"/>
      <c r="NEE19" s="52"/>
      <c r="NEF19" s="52"/>
      <c r="NEG19" s="52"/>
      <c r="NEH19" s="52"/>
      <c r="NEI19" s="52"/>
      <c r="NEJ19" s="52"/>
      <c r="NEK19" s="52"/>
      <c r="NEL19" s="52"/>
      <c r="NEM19" s="52"/>
      <c r="NEN19" s="52"/>
      <c r="NEO19" s="52"/>
      <c r="NEP19" s="52"/>
      <c r="NEQ19" s="52"/>
      <c r="NER19" s="52"/>
      <c r="NES19" s="52"/>
      <c r="NET19" s="52"/>
      <c r="NEU19" s="52"/>
      <c r="NEV19" s="52"/>
      <c r="NEW19" s="52"/>
      <c r="NEX19" s="52"/>
      <c r="NEY19" s="52"/>
      <c r="NEZ19" s="52"/>
      <c r="NFA19" s="52"/>
      <c r="NFB19" s="52"/>
      <c r="NFC19" s="52"/>
      <c r="NFD19" s="52"/>
      <c r="NFE19" s="52"/>
      <c r="NFF19" s="52"/>
      <c r="NFG19" s="52"/>
      <c r="NFH19" s="52"/>
      <c r="NFI19" s="52"/>
      <c r="NFJ19" s="52"/>
      <c r="NFK19" s="52"/>
      <c r="NFL19" s="52"/>
      <c r="NFM19" s="52"/>
      <c r="NFN19" s="52"/>
      <c r="NFO19" s="52"/>
      <c r="NFP19" s="52"/>
      <c r="NFQ19" s="52"/>
      <c r="NFR19" s="52"/>
      <c r="NFS19" s="52"/>
      <c r="NFT19" s="52"/>
      <c r="NFU19" s="52"/>
      <c r="NFV19" s="52"/>
      <c r="NFW19" s="52"/>
      <c r="NFX19" s="52"/>
      <c r="NFY19" s="52"/>
      <c r="NFZ19" s="52"/>
      <c r="NGA19" s="52"/>
      <c r="NGB19" s="52"/>
      <c r="NGC19" s="52"/>
      <c r="NGD19" s="52"/>
      <c r="NGE19" s="52"/>
      <c r="NGF19" s="52"/>
      <c r="NGG19" s="52"/>
      <c r="NGH19" s="52"/>
      <c r="NGI19" s="52"/>
      <c r="NGJ19" s="52"/>
      <c r="NGK19" s="52"/>
      <c r="NGL19" s="52"/>
      <c r="NGM19" s="52"/>
      <c r="NGN19" s="52"/>
      <c r="NGO19" s="52"/>
      <c r="NGP19" s="52"/>
      <c r="NGQ19" s="52"/>
      <c r="NGR19" s="52"/>
      <c r="NGS19" s="52"/>
      <c r="NGT19" s="52"/>
      <c r="NGU19" s="52"/>
      <c r="NGV19" s="52"/>
      <c r="NGW19" s="52"/>
      <c r="NGX19" s="52"/>
      <c r="NGY19" s="52"/>
      <c r="NGZ19" s="52"/>
      <c r="NHA19" s="52"/>
      <c r="NHB19" s="52"/>
      <c r="NHC19" s="52"/>
      <c r="NHD19" s="52"/>
      <c r="NHE19" s="52"/>
      <c r="NHF19" s="52"/>
      <c r="NHG19" s="52"/>
      <c r="NHH19" s="52"/>
      <c r="NHI19" s="52"/>
      <c r="NHJ19" s="52"/>
      <c r="NHK19" s="52"/>
      <c r="NHL19" s="52"/>
      <c r="NHM19" s="52"/>
      <c r="NHN19" s="52"/>
      <c r="NHO19" s="52"/>
      <c r="NHP19" s="52"/>
      <c r="NHQ19" s="52"/>
      <c r="NHR19" s="52"/>
      <c r="NHS19" s="52"/>
      <c r="NHT19" s="52"/>
      <c r="NHU19" s="52"/>
      <c r="NHV19" s="52"/>
      <c r="NHW19" s="52"/>
      <c r="NHX19" s="52"/>
      <c r="NHY19" s="52"/>
      <c r="NHZ19" s="52"/>
      <c r="NIA19" s="52"/>
      <c r="NIB19" s="52"/>
      <c r="NIC19" s="52"/>
      <c r="NID19" s="52"/>
      <c r="NIE19" s="52"/>
      <c r="NIF19" s="52"/>
      <c r="NIG19" s="52"/>
      <c r="NIH19" s="52"/>
      <c r="NII19" s="52"/>
      <c r="NIJ19" s="52"/>
      <c r="NIK19" s="52"/>
      <c r="NIL19" s="52"/>
      <c r="NIM19" s="52"/>
      <c r="NIN19" s="52"/>
      <c r="NIO19" s="52"/>
      <c r="NIP19" s="52"/>
      <c r="NIQ19" s="52"/>
      <c r="NIR19" s="52"/>
      <c r="NIS19" s="52"/>
      <c r="NIT19" s="52"/>
      <c r="NIU19" s="52"/>
      <c r="NIV19" s="52"/>
      <c r="NIW19" s="52"/>
      <c r="NIX19" s="52"/>
      <c r="NIY19" s="52"/>
      <c r="NIZ19" s="52"/>
      <c r="NJA19" s="52"/>
      <c r="NJB19" s="52"/>
      <c r="NJC19" s="52"/>
      <c r="NJD19" s="52"/>
      <c r="NJE19" s="52"/>
      <c r="NJF19" s="52"/>
      <c r="NJG19" s="52"/>
      <c r="NJH19" s="52"/>
      <c r="NJI19" s="52"/>
      <c r="NJJ19" s="52"/>
      <c r="NJK19" s="52"/>
      <c r="NJL19" s="52"/>
      <c r="NJM19" s="52"/>
      <c r="NJN19" s="52"/>
      <c r="NJO19" s="52"/>
      <c r="NJP19" s="52"/>
      <c r="NJQ19" s="52"/>
      <c r="NJR19" s="52"/>
      <c r="NJS19" s="52"/>
      <c r="NJT19" s="52"/>
      <c r="NJU19" s="52"/>
      <c r="NJV19" s="52"/>
      <c r="NJW19" s="52"/>
      <c r="NJX19" s="52"/>
      <c r="NJY19" s="52"/>
      <c r="NJZ19" s="52"/>
      <c r="NKA19" s="52"/>
      <c r="NKB19" s="52"/>
      <c r="NKC19" s="52"/>
      <c r="NKD19" s="52"/>
      <c r="NKE19" s="52"/>
      <c r="NKF19" s="52"/>
      <c r="NKG19" s="52"/>
      <c r="NKH19" s="52"/>
      <c r="NKI19" s="52"/>
      <c r="NKJ19" s="52"/>
      <c r="NKK19" s="52"/>
      <c r="NKL19" s="52"/>
      <c r="NKM19" s="52"/>
      <c r="NKN19" s="52"/>
      <c r="NKO19" s="52"/>
      <c r="NKP19" s="52"/>
      <c r="NKQ19" s="52"/>
      <c r="NKR19" s="52"/>
      <c r="NKS19" s="52"/>
      <c r="NKT19" s="52"/>
      <c r="NKU19" s="52"/>
      <c r="NKV19" s="52"/>
      <c r="NKW19" s="52"/>
      <c r="NKX19" s="52"/>
      <c r="NKY19" s="52"/>
      <c r="NKZ19" s="52"/>
      <c r="NLA19" s="52"/>
      <c r="NLB19" s="52"/>
      <c r="NLC19" s="52"/>
      <c r="NLD19" s="52"/>
      <c r="NLE19" s="52"/>
      <c r="NLF19" s="52"/>
      <c r="NLG19" s="52"/>
      <c r="NLH19" s="52"/>
      <c r="NLI19" s="52"/>
      <c r="NLJ19" s="52"/>
      <c r="NLK19" s="52"/>
      <c r="NLL19" s="52"/>
      <c r="NLM19" s="52"/>
      <c r="NLN19" s="52"/>
      <c r="NLO19" s="52"/>
      <c r="NLP19" s="52"/>
      <c r="NLQ19" s="52"/>
      <c r="NLR19" s="52"/>
      <c r="NLS19" s="52"/>
      <c r="NLT19" s="52"/>
      <c r="NLU19" s="52"/>
      <c r="NLV19" s="52"/>
      <c r="NLW19" s="52"/>
      <c r="NLX19" s="52"/>
      <c r="NLY19" s="52"/>
      <c r="NLZ19" s="52"/>
      <c r="NMA19" s="52"/>
      <c r="NMB19" s="52"/>
      <c r="NMC19" s="52"/>
      <c r="NMD19" s="52"/>
      <c r="NME19" s="52"/>
      <c r="NMF19" s="52"/>
      <c r="NMG19" s="52"/>
      <c r="NMH19" s="52"/>
      <c r="NMI19" s="52"/>
      <c r="NMJ19" s="52"/>
      <c r="NMK19" s="52"/>
      <c r="NML19" s="52"/>
      <c r="NMM19" s="52"/>
      <c r="NMN19" s="52"/>
      <c r="NMO19" s="52"/>
      <c r="NMP19" s="52"/>
      <c r="NMQ19" s="52"/>
      <c r="NMR19" s="52"/>
      <c r="NMS19" s="52"/>
      <c r="NMT19" s="52"/>
      <c r="NMU19" s="52"/>
      <c r="NMV19" s="52"/>
      <c r="NMW19" s="52"/>
      <c r="NMX19" s="52"/>
      <c r="NMY19" s="52"/>
      <c r="NMZ19" s="52"/>
      <c r="NNA19" s="52"/>
      <c r="NNB19" s="52"/>
      <c r="NNC19" s="52"/>
      <c r="NND19" s="52"/>
      <c r="NNE19" s="52"/>
      <c r="NNF19" s="52"/>
      <c r="NNG19" s="52"/>
      <c r="NNH19" s="52"/>
      <c r="NNI19" s="52"/>
      <c r="NNJ19" s="52"/>
      <c r="NNK19" s="52"/>
      <c r="NNL19" s="52"/>
      <c r="NNM19" s="52"/>
      <c r="NNN19" s="52"/>
      <c r="NNO19" s="52"/>
      <c r="NNP19" s="52"/>
      <c r="NNQ19" s="52"/>
      <c r="NNR19" s="52"/>
      <c r="NNS19" s="52"/>
      <c r="NNT19" s="52"/>
      <c r="NNU19" s="52"/>
      <c r="NNV19" s="52"/>
      <c r="NNW19" s="52"/>
      <c r="NNX19" s="52"/>
      <c r="NNY19" s="52"/>
      <c r="NNZ19" s="52"/>
      <c r="NOA19" s="52"/>
      <c r="NOB19" s="52"/>
      <c r="NOC19" s="52"/>
      <c r="NOD19" s="52"/>
      <c r="NOE19" s="52"/>
      <c r="NOF19" s="52"/>
      <c r="NOG19" s="52"/>
      <c r="NOH19" s="52"/>
      <c r="NOI19" s="52"/>
      <c r="NOJ19" s="52"/>
      <c r="NOK19" s="52"/>
      <c r="NOL19" s="52"/>
      <c r="NOM19" s="52"/>
      <c r="NON19" s="52"/>
      <c r="NOO19" s="52"/>
      <c r="NOP19" s="52"/>
      <c r="NOQ19" s="52"/>
      <c r="NOR19" s="52"/>
      <c r="NOS19" s="52"/>
      <c r="NOT19" s="52"/>
      <c r="NOU19" s="52"/>
      <c r="NOV19" s="52"/>
      <c r="NOW19" s="52"/>
      <c r="NOX19" s="52"/>
      <c r="NOY19" s="52"/>
      <c r="NOZ19" s="52"/>
      <c r="NPA19" s="52"/>
      <c r="NPB19" s="52"/>
      <c r="NPC19" s="52"/>
      <c r="NPD19" s="52"/>
      <c r="NPE19" s="52"/>
      <c r="NPF19" s="52"/>
      <c r="NPG19" s="52"/>
      <c r="NPH19" s="52"/>
      <c r="NPI19" s="52"/>
      <c r="NPJ19" s="52"/>
      <c r="NPK19" s="52"/>
      <c r="NPL19" s="52"/>
      <c r="NPM19" s="52"/>
      <c r="NPN19" s="52"/>
      <c r="NPO19" s="52"/>
      <c r="NPP19" s="52"/>
      <c r="NPQ19" s="52"/>
      <c r="NPR19" s="52"/>
      <c r="NPS19" s="52"/>
      <c r="NPT19" s="52"/>
      <c r="NPU19" s="52"/>
      <c r="NPV19" s="52"/>
      <c r="NPW19" s="52"/>
      <c r="NPX19" s="52"/>
      <c r="NPY19" s="52"/>
      <c r="NPZ19" s="52"/>
      <c r="NQA19" s="52"/>
      <c r="NQB19" s="52"/>
      <c r="NQC19" s="52"/>
      <c r="NQD19" s="52"/>
      <c r="NQE19" s="52"/>
      <c r="NQF19" s="52"/>
      <c r="NQG19" s="52"/>
      <c r="NQH19" s="52"/>
      <c r="NQI19" s="52"/>
      <c r="NQJ19" s="52"/>
      <c r="NQK19" s="52"/>
      <c r="NQL19" s="52"/>
      <c r="NQM19" s="52"/>
      <c r="NQN19" s="52"/>
      <c r="NQO19" s="52"/>
      <c r="NQP19" s="52"/>
      <c r="NQQ19" s="52"/>
      <c r="NQR19" s="52"/>
      <c r="NQS19" s="52"/>
      <c r="NQT19" s="52"/>
      <c r="NQU19" s="52"/>
      <c r="NQV19" s="52"/>
      <c r="NQW19" s="52"/>
      <c r="NQX19" s="52"/>
      <c r="NQY19" s="52"/>
      <c r="NQZ19" s="52"/>
      <c r="NRA19" s="52"/>
      <c r="NRB19" s="52"/>
      <c r="NRC19" s="52"/>
      <c r="NRD19" s="52"/>
      <c r="NRE19" s="52"/>
      <c r="NRF19" s="52"/>
      <c r="NRG19" s="52"/>
      <c r="NRH19" s="52"/>
      <c r="NRI19" s="52"/>
      <c r="NRJ19" s="52"/>
      <c r="NRK19" s="52"/>
      <c r="NRL19" s="52"/>
      <c r="NRM19" s="52"/>
      <c r="NRN19" s="52"/>
      <c r="NRO19" s="52"/>
      <c r="NRP19" s="52"/>
      <c r="NRQ19" s="52"/>
      <c r="NRR19" s="52"/>
      <c r="NRS19" s="52"/>
      <c r="NRT19" s="52"/>
      <c r="NRU19" s="52"/>
      <c r="NRV19" s="52"/>
      <c r="NRW19" s="52"/>
      <c r="NRX19" s="52"/>
      <c r="NRY19" s="52"/>
      <c r="NRZ19" s="52"/>
      <c r="NSA19" s="52"/>
      <c r="NSB19" s="52"/>
      <c r="NSC19" s="52"/>
      <c r="NSD19" s="52"/>
      <c r="NSE19" s="52"/>
      <c r="NSF19" s="52"/>
      <c r="NSG19" s="52"/>
      <c r="NSH19" s="52"/>
      <c r="NSI19" s="52"/>
      <c r="NSJ19" s="52"/>
      <c r="NSK19" s="52"/>
      <c r="NSL19" s="52"/>
      <c r="NSM19" s="52"/>
      <c r="NSN19" s="52"/>
      <c r="NSO19" s="52"/>
      <c r="NSP19" s="52"/>
      <c r="NSQ19" s="52"/>
      <c r="NSR19" s="52"/>
      <c r="NSS19" s="52"/>
      <c r="NST19" s="52"/>
      <c r="NSU19" s="52"/>
      <c r="NSV19" s="52"/>
      <c r="NSW19" s="52"/>
      <c r="NSX19" s="52"/>
      <c r="NSY19" s="52"/>
      <c r="NSZ19" s="52"/>
      <c r="NTA19" s="52"/>
      <c r="NTB19" s="52"/>
      <c r="NTC19" s="52"/>
      <c r="NTD19" s="52"/>
      <c r="NTE19" s="52"/>
      <c r="NTF19" s="52"/>
      <c r="NTG19" s="52"/>
      <c r="NTH19" s="52"/>
      <c r="NTI19" s="52"/>
      <c r="NTJ19" s="52"/>
      <c r="NTK19" s="52"/>
      <c r="NTL19" s="52"/>
      <c r="NTM19" s="52"/>
      <c r="NTN19" s="52"/>
      <c r="NTO19" s="52"/>
      <c r="NTP19" s="52"/>
      <c r="NTQ19" s="52"/>
      <c r="NTR19" s="52"/>
      <c r="NTS19" s="52"/>
      <c r="NTT19" s="52"/>
      <c r="NTU19" s="52"/>
      <c r="NTV19" s="52"/>
      <c r="NTW19" s="52"/>
      <c r="NTX19" s="52"/>
      <c r="NTY19" s="52"/>
      <c r="NTZ19" s="52"/>
      <c r="NUA19" s="52"/>
      <c r="NUB19" s="52"/>
      <c r="NUC19" s="52"/>
      <c r="NUD19" s="52"/>
      <c r="NUE19" s="52"/>
      <c r="NUF19" s="52"/>
      <c r="NUG19" s="52"/>
      <c r="NUH19" s="52"/>
      <c r="NUI19" s="52"/>
      <c r="NUJ19" s="52"/>
      <c r="NUK19" s="52"/>
      <c r="NUL19" s="52"/>
      <c r="NUM19" s="52"/>
      <c r="NUN19" s="52"/>
      <c r="NUO19" s="52"/>
      <c r="NUP19" s="52"/>
      <c r="NUQ19" s="52"/>
      <c r="NUR19" s="52"/>
      <c r="NUS19" s="52"/>
      <c r="NUT19" s="52"/>
      <c r="NUU19" s="52"/>
      <c r="NUV19" s="52"/>
      <c r="NUW19" s="52"/>
      <c r="NUX19" s="52"/>
      <c r="NUY19" s="52"/>
      <c r="NUZ19" s="52"/>
      <c r="NVA19" s="52"/>
      <c r="NVB19" s="52"/>
      <c r="NVC19" s="52"/>
      <c r="NVD19" s="52"/>
      <c r="NVE19" s="52"/>
      <c r="NVF19" s="52"/>
      <c r="NVG19" s="52"/>
      <c r="NVH19" s="52"/>
      <c r="NVI19" s="52"/>
      <c r="NVJ19" s="52"/>
      <c r="NVK19" s="52"/>
      <c r="NVL19" s="52"/>
      <c r="NVM19" s="52"/>
      <c r="NVN19" s="52"/>
      <c r="NVO19" s="52"/>
      <c r="NVP19" s="52"/>
      <c r="NVQ19" s="52"/>
      <c r="NVR19" s="52"/>
      <c r="NVS19" s="52"/>
      <c r="NVT19" s="52"/>
      <c r="NVU19" s="52"/>
      <c r="NVV19" s="52"/>
      <c r="NVW19" s="52"/>
      <c r="NVX19" s="52"/>
      <c r="NVY19" s="52"/>
      <c r="NVZ19" s="52"/>
      <c r="NWA19" s="52"/>
      <c r="NWB19" s="52"/>
      <c r="NWC19" s="52"/>
      <c r="NWD19" s="52"/>
      <c r="NWE19" s="52"/>
      <c r="NWF19" s="52"/>
      <c r="NWG19" s="52"/>
      <c r="NWH19" s="52"/>
      <c r="NWI19" s="52"/>
      <c r="NWJ19" s="52"/>
      <c r="NWK19" s="52"/>
      <c r="NWL19" s="52"/>
      <c r="NWM19" s="52"/>
      <c r="NWN19" s="52"/>
      <c r="NWO19" s="52"/>
      <c r="NWP19" s="52"/>
      <c r="NWQ19" s="52"/>
      <c r="NWR19" s="52"/>
      <c r="NWS19" s="52"/>
      <c r="NWT19" s="52"/>
      <c r="NWU19" s="52"/>
      <c r="NWV19" s="52"/>
      <c r="NWW19" s="52"/>
      <c r="NWX19" s="52"/>
      <c r="NWY19" s="52"/>
      <c r="NWZ19" s="52"/>
      <c r="NXA19" s="52"/>
      <c r="NXB19" s="52"/>
      <c r="NXC19" s="52"/>
      <c r="NXD19" s="52"/>
      <c r="NXE19" s="52"/>
      <c r="NXF19" s="52"/>
      <c r="NXG19" s="52"/>
      <c r="NXH19" s="52"/>
      <c r="NXI19" s="52"/>
      <c r="NXJ19" s="52"/>
      <c r="NXK19" s="52"/>
      <c r="NXL19" s="52"/>
      <c r="NXM19" s="52"/>
      <c r="NXN19" s="52"/>
      <c r="NXO19" s="52"/>
      <c r="NXP19" s="52"/>
      <c r="NXQ19" s="52"/>
      <c r="NXR19" s="52"/>
      <c r="NXS19" s="52"/>
      <c r="NXT19" s="52"/>
      <c r="NXU19" s="52"/>
      <c r="NXV19" s="52"/>
      <c r="NXW19" s="52"/>
      <c r="NXX19" s="52"/>
      <c r="NXY19" s="52"/>
      <c r="NXZ19" s="52"/>
      <c r="NYA19" s="52"/>
      <c r="NYB19" s="52"/>
      <c r="NYC19" s="52"/>
      <c r="NYD19" s="52"/>
      <c r="NYE19" s="52"/>
      <c r="NYF19" s="52"/>
      <c r="NYG19" s="52"/>
      <c r="NYH19" s="52"/>
      <c r="NYI19" s="52"/>
      <c r="NYJ19" s="52"/>
      <c r="NYK19" s="52"/>
      <c r="NYL19" s="52"/>
      <c r="NYM19" s="52"/>
      <c r="NYN19" s="52"/>
      <c r="NYO19" s="52"/>
      <c r="NYP19" s="52"/>
      <c r="NYQ19" s="52"/>
      <c r="NYR19" s="52"/>
      <c r="NYS19" s="52"/>
      <c r="NYT19" s="52"/>
      <c r="NYU19" s="52"/>
      <c r="NYV19" s="52"/>
      <c r="NYW19" s="52"/>
      <c r="NYX19" s="52"/>
      <c r="NYY19" s="52"/>
      <c r="NYZ19" s="52"/>
      <c r="NZA19" s="52"/>
      <c r="NZB19" s="52"/>
      <c r="NZC19" s="52"/>
      <c r="NZD19" s="52"/>
      <c r="NZE19" s="52"/>
      <c r="NZF19" s="52"/>
      <c r="NZG19" s="52"/>
      <c r="NZH19" s="52"/>
      <c r="NZI19" s="52"/>
      <c r="NZJ19" s="52"/>
      <c r="NZK19" s="52"/>
      <c r="NZL19" s="52"/>
      <c r="NZM19" s="52"/>
      <c r="NZN19" s="52"/>
      <c r="NZO19" s="52"/>
      <c r="NZP19" s="52"/>
      <c r="NZQ19" s="52"/>
      <c r="NZR19" s="52"/>
      <c r="NZS19" s="52"/>
      <c r="NZT19" s="52"/>
      <c r="NZU19" s="52"/>
      <c r="NZV19" s="52"/>
      <c r="NZW19" s="52"/>
      <c r="NZX19" s="52"/>
      <c r="NZY19" s="52"/>
      <c r="NZZ19" s="52"/>
      <c r="OAA19" s="52"/>
      <c r="OAB19" s="52"/>
      <c r="OAC19" s="52"/>
      <c r="OAD19" s="52"/>
      <c r="OAE19" s="52"/>
      <c r="OAF19" s="52"/>
      <c r="OAG19" s="52"/>
      <c r="OAH19" s="52"/>
      <c r="OAI19" s="52"/>
      <c r="OAJ19" s="52"/>
      <c r="OAK19" s="52"/>
      <c r="OAL19" s="52"/>
      <c r="OAM19" s="52"/>
      <c r="OAN19" s="52"/>
      <c r="OAO19" s="52"/>
      <c r="OAP19" s="52"/>
      <c r="OAQ19" s="52"/>
      <c r="OAR19" s="52"/>
      <c r="OAS19" s="52"/>
      <c r="OAT19" s="52"/>
      <c r="OAU19" s="52"/>
      <c r="OAV19" s="52"/>
      <c r="OAW19" s="52"/>
      <c r="OAX19" s="52"/>
      <c r="OAY19" s="52"/>
      <c r="OAZ19" s="52"/>
      <c r="OBA19" s="52"/>
      <c r="OBB19" s="52"/>
      <c r="OBC19" s="52"/>
      <c r="OBD19" s="52"/>
      <c r="OBE19" s="52"/>
      <c r="OBF19" s="52"/>
      <c r="OBG19" s="52"/>
      <c r="OBH19" s="52"/>
      <c r="OBI19" s="52"/>
      <c r="OBJ19" s="52"/>
      <c r="OBK19" s="52"/>
      <c r="OBL19" s="52"/>
      <c r="OBM19" s="52"/>
      <c r="OBN19" s="52"/>
      <c r="OBO19" s="52"/>
      <c r="OBP19" s="52"/>
      <c r="OBQ19" s="52"/>
      <c r="OBR19" s="52"/>
      <c r="OBS19" s="52"/>
      <c r="OBT19" s="52"/>
      <c r="OBU19" s="52"/>
      <c r="OBV19" s="52"/>
      <c r="OBW19" s="52"/>
      <c r="OBX19" s="52"/>
      <c r="OBY19" s="52"/>
      <c r="OBZ19" s="52"/>
      <c r="OCA19" s="52"/>
      <c r="OCB19" s="52"/>
      <c r="OCC19" s="52"/>
      <c r="OCD19" s="52"/>
      <c r="OCE19" s="52"/>
      <c r="OCF19" s="52"/>
      <c r="OCG19" s="52"/>
      <c r="OCH19" s="52"/>
      <c r="OCI19" s="52"/>
      <c r="OCJ19" s="52"/>
      <c r="OCK19" s="52"/>
      <c r="OCL19" s="52"/>
      <c r="OCM19" s="52"/>
      <c r="OCN19" s="52"/>
      <c r="OCO19" s="52"/>
      <c r="OCP19" s="52"/>
      <c r="OCQ19" s="52"/>
      <c r="OCR19" s="52"/>
      <c r="OCS19" s="52"/>
      <c r="OCT19" s="52"/>
      <c r="OCU19" s="52"/>
      <c r="OCV19" s="52"/>
      <c r="OCW19" s="52"/>
      <c r="OCX19" s="52"/>
      <c r="OCY19" s="52"/>
      <c r="OCZ19" s="52"/>
      <c r="ODA19" s="52"/>
      <c r="ODB19" s="52"/>
      <c r="ODC19" s="52"/>
      <c r="ODD19" s="52"/>
      <c r="ODE19" s="52"/>
      <c r="ODF19" s="52"/>
      <c r="ODG19" s="52"/>
      <c r="ODH19" s="52"/>
      <c r="ODI19" s="52"/>
      <c r="ODJ19" s="52"/>
      <c r="ODK19" s="52"/>
      <c r="ODL19" s="52"/>
      <c r="ODM19" s="52"/>
      <c r="ODN19" s="52"/>
      <c r="ODO19" s="52"/>
      <c r="ODP19" s="52"/>
      <c r="ODQ19" s="52"/>
      <c r="ODR19" s="52"/>
      <c r="ODS19" s="52"/>
      <c r="ODT19" s="52"/>
      <c r="ODU19" s="52"/>
      <c r="ODV19" s="52"/>
      <c r="ODW19" s="52"/>
      <c r="ODX19" s="52"/>
      <c r="ODY19" s="52"/>
      <c r="ODZ19" s="52"/>
      <c r="OEA19" s="52"/>
      <c r="OEB19" s="52"/>
      <c r="OEC19" s="52"/>
      <c r="OED19" s="52"/>
      <c r="OEE19" s="52"/>
      <c r="OEF19" s="52"/>
      <c r="OEG19" s="52"/>
      <c r="OEH19" s="52"/>
      <c r="OEI19" s="52"/>
      <c r="OEJ19" s="52"/>
      <c r="OEK19" s="52"/>
      <c r="OEL19" s="52"/>
      <c r="OEM19" s="52"/>
      <c r="OEN19" s="52"/>
      <c r="OEO19" s="52"/>
      <c r="OEP19" s="52"/>
      <c r="OEQ19" s="52"/>
      <c r="OER19" s="52"/>
      <c r="OES19" s="52"/>
      <c r="OET19" s="52"/>
      <c r="OEU19" s="52"/>
      <c r="OEV19" s="52"/>
      <c r="OEW19" s="52"/>
      <c r="OEX19" s="52"/>
      <c r="OEY19" s="52"/>
      <c r="OEZ19" s="52"/>
      <c r="OFA19" s="52"/>
      <c r="OFB19" s="52"/>
      <c r="OFC19" s="52"/>
      <c r="OFD19" s="52"/>
      <c r="OFE19" s="52"/>
      <c r="OFF19" s="52"/>
      <c r="OFG19" s="52"/>
      <c r="OFH19" s="52"/>
      <c r="OFI19" s="52"/>
      <c r="OFJ19" s="52"/>
      <c r="OFK19" s="52"/>
      <c r="OFL19" s="52"/>
      <c r="OFM19" s="52"/>
      <c r="OFN19" s="52"/>
      <c r="OFO19" s="52"/>
      <c r="OFP19" s="52"/>
      <c r="OFQ19" s="52"/>
      <c r="OFR19" s="52"/>
      <c r="OFS19" s="52"/>
      <c r="OFT19" s="52"/>
      <c r="OFU19" s="52"/>
      <c r="OFV19" s="52"/>
      <c r="OFW19" s="52"/>
      <c r="OFX19" s="52"/>
      <c r="OFY19" s="52"/>
      <c r="OFZ19" s="52"/>
      <c r="OGA19" s="52"/>
      <c r="OGB19" s="52"/>
      <c r="OGC19" s="52"/>
      <c r="OGD19" s="52"/>
      <c r="OGE19" s="52"/>
      <c r="OGF19" s="52"/>
      <c r="OGG19" s="52"/>
      <c r="OGH19" s="52"/>
      <c r="OGI19" s="52"/>
      <c r="OGJ19" s="52"/>
      <c r="OGK19" s="52"/>
      <c r="OGL19" s="52"/>
      <c r="OGM19" s="52"/>
      <c r="OGN19" s="52"/>
      <c r="OGO19" s="52"/>
      <c r="OGP19" s="52"/>
      <c r="OGQ19" s="52"/>
      <c r="OGR19" s="52"/>
      <c r="OGS19" s="52"/>
      <c r="OGT19" s="52"/>
      <c r="OGU19" s="52"/>
      <c r="OGV19" s="52"/>
      <c r="OGW19" s="52"/>
      <c r="OGX19" s="52"/>
      <c r="OGY19" s="52"/>
      <c r="OGZ19" s="52"/>
      <c r="OHA19" s="52"/>
      <c r="OHB19" s="52"/>
      <c r="OHC19" s="52"/>
      <c r="OHD19" s="52"/>
      <c r="OHE19" s="52"/>
      <c r="OHF19" s="52"/>
      <c r="OHG19" s="52"/>
      <c r="OHH19" s="52"/>
      <c r="OHI19" s="52"/>
      <c r="OHJ19" s="52"/>
      <c r="OHK19" s="52"/>
      <c r="OHL19" s="52"/>
      <c r="OHM19" s="52"/>
      <c r="OHN19" s="52"/>
      <c r="OHO19" s="52"/>
      <c r="OHP19" s="52"/>
      <c r="OHQ19" s="52"/>
      <c r="OHR19" s="52"/>
      <c r="OHS19" s="52"/>
      <c r="OHT19" s="52"/>
      <c r="OHU19" s="52"/>
      <c r="OHV19" s="52"/>
      <c r="OHW19" s="52"/>
      <c r="OHX19" s="52"/>
      <c r="OHY19" s="52"/>
      <c r="OHZ19" s="52"/>
      <c r="OIA19" s="52"/>
      <c r="OIB19" s="52"/>
      <c r="OIC19" s="52"/>
      <c r="OID19" s="52"/>
      <c r="OIE19" s="52"/>
      <c r="OIF19" s="52"/>
      <c r="OIG19" s="52"/>
      <c r="OIH19" s="52"/>
      <c r="OII19" s="52"/>
      <c r="OIJ19" s="52"/>
      <c r="OIK19" s="52"/>
      <c r="OIL19" s="52"/>
      <c r="OIM19" s="52"/>
      <c r="OIN19" s="52"/>
      <c r="OIO19" s="52"/>
      <c r="OIP19" s="52"/>
      <c r="OIQ19" s="52"/>
      <c r="OIR19" s="52"/>
      <c r="OIS19" s="52"/>
      <c r="OIT19" s="52"/>
      <c r="OIU19" s="52"/>
      <c r="OIV19" s="52"/>
      <c r="OIW19" s="52"/>
      <c r="OIX19" s="52"/>
      <c r="OIY19" s="52"/>
      <c r="OIZ19" s="52"/>
      <c r="OJA19" s="52"/>
      <c r="OJB19" s="52"/>
      <c r="OJC19" s="52"/>
      <c r="OJD19" s="52"/>
      <c r="OJE19" s="52"/>
      <c r="OJF19" s="52"/>
      <c r="OJG19" s="52"/>
      <c r="OJH19" s="52"/>
      <c r="OJI19" s="52"/>
      <c r="OJJ19" s="52"/>
      <c r="OJK19" s="52"/>
      <c r="OJL19" s="52"/>
      <c r="OJM19" s="52"/>
      <c r="OJN19" s="52"/>
      <c r="OJO19" s="52"/>
      <c r="OJP19" s="52"/>
      <c r="OJQ19" s="52"/>
      <c r="OJR19" s="52"/>
      <c r="OJS19" s="52"/>
      <c r="OJT19" s="52"/>
      <c r="OJU19" s="52"/>
      <c r="OJV19" s="52"/>
      <c r="OJW19" s="52"/>
      <c r="OJX19" s="52"/>
      <c r="OJY19" s="52"/>
      <c r="OJZ19" s="52"/>
      <c r="OKA19" s="52"/>
      <c r="OKB19" s="52"/>
      <c r="OKC19" s="52"/>
      <c r="OKD19" s="52"/>
      <c r="OKE19" s="52"/>
      <c r="OKF19" s="52"/>
      <c r="OKG19" s="52"/>
      <c r="OKH19" s="52"/>
      <c r="OKI19" s="52"/>
      <c r="OKJ19" s="52"/>
      <c r="OKK19" s="52"/>
      <c r="OKL19" s="52"/>
      <c r="OKM19" s="52"/>
      <c r="OKN19" s="52"/>
      <c r="OKO19" s="52"/>
      <c r="OKP19" s="52"/>
      <c r="OKQ19" s="52"/>
      <c r="OKR19" s="52"/>
      <c r="OKS19" s="52"/>
      <c r="OKT19" s="52"/>
      <c r="OKU19" s="52"/>
      <c r="OKV19" s="52"/>
      <c r="OKW19" s="52"/>
      <c r="OKX19" s="52"/>
      <c r="OKY19" s="52"/>
      <c r="OKZ19" s="52"/>
      <c r="OLA19" s="52"/>
      <c r="OLB19" s="52"/>
      <c r="OLC19" s="52"/>
      <c r="OLD19" s="52"/>
      <c r="OLE19" s="52"/>
      <c r="OLF19" s="52"/>
      <c r="OLG19" s="52"/>
      <c r="OLH19" s="52"/>
      <c r="OLI19" s="52"/>
      <c r="OLJ19" s="52"/>
      <c r="OLK19" s="52"/>
      <c r="OLL19" s="52"/>
      <c r="OLM19" s="52"/>
      <c r="OLN19" s="52"/>
      <c r="OLO19" s="52"/>
      <c r="OLP19" s="52"/>
      <c r="OLQ19" s="52"/>
      <c r="OLR19" s="52"/>
      <c r="OLS19" s="52"/>
      <c r="OLT19" s="52"/>
      <c r="OLU19" s="52"/>
      <c r="OLV19" s="52"/>
      <c r="OLW19" s="52"/>
      <c r="OLX19" s="52"/>
      <c r="OLY19" s="52"/>
      <c r="OLZ19" s="52"/>
      <c r="OMA19" s="52"/>
      <c r="OMB19" s="52"/>
      <c r="OMC19" s="52"/>
      <c r="OMD19" s="52"/>
      <c r="OME19" s="52"/>
      <c r="OMF19" s="52"/>
      <c r="OMG19" s="52"/>
      <c r="OMH19" s="52"/>
      <c r="OMI19" s="52"/>
      <c r="OMJ19" s="52"/>
      <c r="OMK19" s="52"/>
      <c r="OML19" s="52"/>
      <c r="OMM19" s="52"/>
      <c r="OMN19" s="52"/>
      <c r="OMO19" s="52"/>
      <c r="OMP19" s="52"/>
      <c r="OMQ19" s="52"/>
      <c r="OMR19" s="52"/>
      <c r="OMS19" s="52"/>
      <c r="OMT19" s="52"/>
      <c r="OMU19" s="52"/>
      <c r="OMV19" s="52"/>
      <c r="OMW19" s="52"/>
      <c r="OMX19" s="52"/>
      <c r="OMY19" s="52"/>
      <c r="OMZ19" s="52"/>
      <c r="ONA19" s="52"/>
      <c r="ONB19" s="52"/>
      <c r="ONC19" s="52"/>
      <c r="OND19" s="52"/>
      <c r="ONE19" s="52"/>
      <c r="ONF19" s="52"/>
      <c r="ONG19" s="52"/>
      <c r="ONH19" s="52"/>
      <c r="ONI19" s="52"/>
      <c r="ONJ19" s="52"/>
      <c r="ONK19" s="52"/>
      <c r="ONL19" s="52"/>
      <c r="ONM19" s="52"/>
      <c r="ONN19" s="52"/>
      <c r="ONO19" s="52"/>
      <c r="ONP19" s="52"/>
      <c r="ONQ19" s="52"/>
      <c r="ONR19" s="52"/>
      <c r="ONS19" s="52"/>
      <c r="ONT19" s="52"/>
      <c r="ONU19" s="52"/>
      <c r="ONV19" s="52"/>
      <c r="ONW19" s="52"/>
      <c r="ONX19" s="52"/>
      <c r="ONY19" s="52"/>
      <c r="ONZ19" s="52"/>
      <c r="OOA19" s="52"/>
      <c r="OOB19" s="52"/>
      <c r="OOC19" s="52"/>
      <c r="OOD19" s="52"/>
      <c r="OOE19" s="52"/>
      <c r="OOF19" s="52"/>
      <c r="OOG19" s="52"/>
      <c r="OOH19" s="52"/>
      <c r="OOI19" s="52"/>
      <c r="OOJ19" s="52"/>
      <c r="OOK19" s="52"/>
      <c r="OOL19" s="52"/>
      <c r="OOM19" s="52"/>
      <c r="OON19" s="52"/>
      <c r="OOO19" s="52"/>
      <c r="OOP19" s="52"/>
      <c r="OOQ19" s="52"/>
      <c r="OOR19" s="52"/>
      <c r="OOS19" s="52"/>
      <c r="OOT19" s="52"/>
      <c r="OOU19" s="52"/>
      <c r="OOV19" s="52"/>
      <c r="OOW19" s="52"/>
      <c r="OOX19" s="52"/>
      <c r="OOY19" s="52"/>
      <c r="OOZ19" s="52"/>
      <c r="OPA19" s="52"/>
      <c r="OPB19" s="52"/>
      <c r="OPC19" s="52"/>
      <c r="OPD19" s="52"/>
      <c r="OPE19" s="52"/>
      <c r="OPF19" s="52"/>
      <c r="OPG19" s="52"/>
      <c r="OPH19" s="52"/>
      <c r="OPI19" s="52"/>
      <c r="OPJ19" s="52"/>
      <c r="OPK19" s="52"/>
      <c r="OPL19" s="52"/>
      <c r="OPM19" s="52"/>
      <c r="OPN19" s="52"/>
      <c r="OPO19" s="52"/>
      <c r="OPP19" s="52"/>
      <c r="OPQ19" s="52"/>
      <c r="OPR19" s="52"/>
      <c r="OPS19" s="52"/>
      <c r="OPT19" s="52"/>
      <c r="OPU19" s="52"/>
      <c r="OPV19" s="52"/>
      <c r="OPW19" s="52"/>
      <c r="OPX19" s="52"/>
      <c r="OPY19" s="52"/>
      <c r="OPZ19" s="52"/>
      <c r="OQA19" s="52"/>
      <c r="OQB19" s="52"/>
      <c r="OQC19" s="52"/>
      <c r="OQD19" s="52"/>
      <c r="OQE19" s="52"/>
      <c r="OQF19" s="52"/>
      <c r="OQG19" s="52"/>
      <c r="OQH19" s="52"/>
      <c r="OQI19" s="52"/>
      <c r="OQJ19" s="52"/>
      <c r="OQK19" s="52"/>
      <c r="OQL19" s="52"/>
      <c r="OQM19" s="52"/>
      <c r="OQN19" s="52"/>
      <c r="OQO19" s="52"/>
      <c r="OQP19" s="52"/>
      <c r="OQQ19" s="52"/>
      <c r="OQR19" s="52"/>
      <c r="OQS19" s="52"/>
      <c r="OQT19" s="52"/>
      <c r="OQU19" s="52"/>
      <c r="OQV19" s="52"/>
      <c r="OQW19" s="52"/>
      <c r="OQX19" s="52"/>
      <c r="OQY19" s="52"/>
      <c r="OQZ19" s="52"/>
      <c r="ORA19" s="52"/>
      <c r="ORB19" s="52"/>
      <c r="ORC19" s="52"/>
      <c r="ORD19" s="52"/>
      <c r="ORE19" s="52"/>
      <c r="ORF19" s="52"/>
      <c r="ORG19" s="52"/>
      <c r="ORH19" s="52"/>
      <c r="ORI19" s="52"/>
      <c r="ORJ19" s="52"/>
      <c r="ORK19" s="52"/>
      <c r="ORL19" s="52"/>
      <c r="ORM19" s="52"/>
      <c r="ORN19" s="52"/>
      <c r="ORO19" s="52"/>
      <c r="ORP19" s="52"/>
      <c r="ORQ19" s="52"/>
      <c r="ORR19" s="52"/>
      <c r="ORS19" s="52"/>
      <c r="ORT19" s="52"/>
      <c r="ORU19" s="52"/>
      <c r="ORV19" s="52"/>
      <c r="ORW19" s="52"/>
      <c r="ORX19" s="52"/>
      <c r="ORY19" s="52"/>
      <c r="ORZ19" s="52"/>
      <c r="OSA19" s="52"/>
      <c r="OSB19" s="52"/>
      <c r="OSC19" s="52"/>
      <c r="OSD19" s="52"/>
      <c r="OSE19" s="52"/>
      <c r="OSF19" s="52"/>
      <c r="OSG19" s="52"/>
      <c r="OSH19" s="52"/>
      <c r="OSI19" s="52"/>
      <c r="OSJ19" s="52"/>
      <c r="OSK19" s="52"/>
      <c r="OSL19" s="52"/>
      <c r="OSM19" s="52"/>
      <c r="OSN19" s="52"/>
      <c r="OSO19" s="52"/>
      <c r="OSP19" s="52"/>
      <c r="OSQ19" s="52"/>
      <c r="OSR19" s="52"/>
      <c r="OSS19" s="52"/>
      <c r="OST19" s="52"/>
      <c r="OSU19" s="52"/>
      <c r="OSV19" s="52"/>
      <c r="OSW19" s="52"/>
      <c r="OSX19" s="52"/>
      <c r="OSY19" s="52"/>
      <c r="OSZ19" s="52"/>
      <c r="OTA19" s="52"/>
      <c r="OTB19" s="52"/>
      <c r="OTC19" s="52"/>
      <c r="OTD19" s="52"/>
      <c r="OTE19" s="52"/>
      <c r="OTF19" s="52"/>
      <c r="OTG19" s="52"/>
      <c r="OTH19" s="52"/>
      <c r="OTI19" s="52"/>
      <c r="OTJ19" s="52"/>
      <c r="OTK19" s="52"/>
      <c r="OTL19" s="52"/>
      <c r="OTM19" s="52"/>
      <c r="OTN19" s="52"/>
      <c r="OTO19" s="52"/>
      <c r="OTP19" s="52"/>
      <c r="OTQ19" s="52"/>
      <c r="OTR19" s="52"/>
      <c r="OTS19" s="52"/>
      <c r="OTT19" s="52"/>
      <c r="OTU19" s="52"/>
      <c r="OTV19" s="52"/>
      <c r="OTW19" s="52"/>
      <c r="OTX19" s="52"/>
      <c r="OTY19" s="52"/>
      <c r="OTZ19" s="52"/>
      <c r="OUA19" s="52"/>
      <c r="OUB19" s="52"/>
      <c r="OUC19" s="52"/>
      <c r="OUD19" s="52"/>
      <c r="OUE19" s="52"/>
      <c r="OUF19" s="52"/>
      <c r="OUG19" s="52"/>
      <c r="OUH19" s="52"/>
      <c r="OUI19" s="52"/>
      <c r="OUJ19" s="52"/>
      <c r="OUK19" s="52"/>
      <c r="OUL19" s="52"/>
      <c r="OUM19" s="52"/>
      <c r="OUN19" s="52"/>
      <c r="OUO19" s="52"/>
      <c r="OUP19" s="52"/>
      <c r="OUQ19" s="52"/>
      <c r="OUR19" s="52"/>
      <c r="OUS19" s="52"/>
      <c r="OUT19" s="52"/>
      <c r="OUU19" s="52"/>
      <c r="OUV19" s="52"/>
      <c r="OUW19" s="52"/>
      <c r="OUX19" s="52"/>
      <c r="OUY19" s="52"/>
      <c r="OUZ19" s="52"/>
      <c r="OVA19" s="52"/>
      <c r="OVB19" s="52"/>
      <c r="OVC19" s="52"/>
      <c r="OVD19" s="52"/>
      <c r="OVE19" s="52"/>
      <c r="OVF19" s="52"/>
      <c r="OVG19" s="52"/>
      <c r="OVH19" s="52"/>
      <c r="OVI19" s="52"/>
      <c r="OVJ19" s="52"/>
      <c r="OVK19" s="52"/>
      <c r="OVL19" s="52"/>
      <c r="OVM19" s="52"/>
      <c r="OVN19" s="52"/>
      <c r="OVO19" s="52"/>
      <c r="OVP19" s="52"/>
      <c r="OVQ19" s="52"/>
      <c r="OVR19" s="52"/>
      <c r="OVS19" s="52"/>
      <c r="OVT19" s="52"/>
      <c r="OVU19" s="52"/>
      <c r="OVV19" s="52"/>
      <c r="OVW19" s="52"/>
      <c r="OVX19" s="52"/>
      <c r="OVY19" s="52"/>
      <c r="OVZ19" s="52"/>
      <c r="OWA19" s="52"/>
      <c r="OWB19" s="52"/>
      <c r="OWC19" s="52"/>
      <c r="OWD19" s="52"/>
      <c r="OWE19" s="52"/>
      <c r="OWF19" s="52"/>
      <c r="OWG19" s="52"/>
      <c r="OWH19" s="52"/>
      <c r="OWI19" s="52"/>
      <c r="OWJ19" s="52"/>
      <c r="OWK19" s="52"/>
      <c r="OWL19" s="52"/>
      <c r="OWM19" s="52"/>
      <c r="OWN19" s="52"/>
      <c r="OWO19" s="52"/>
      <c r="OWP19" s="52"/>
      <c r="OWQ19" s="52"/>
      <c r="OWR19" s="52"/>
      <c r="OWS19" s="52"/>
      <c r="OWT19" s="52"/>
      <c r="OWU19" s="52"/>
      <c r="OWV19" s="52"/>
      <c r="OWW19" s="52"/>
      <c r="OWX19" s="52"/>
      <c r="OWY19" s="52"/>
      <c r="OWZ19" s="52"/>
      <c r="OXA19" s="52"/>
      <c r="OXB19" s="52"/>
      <c r="OXC19" s="52"/>
      <c r="OXD19" s="52"/>
      <c r="OXE19" s="52"/>
      <c r="OXF19" s="52"/>
      <c r="OXG19" s="52"/>
      <c r="OXH19" s="52"/>
      <c r="OXI19" s="52"/>
      <c r="OXJ19" s="52"/>
      <c r="OXK19" s="52"/>
      <c r="OXL19" s="52"/>
      <c r="OXM19" s="52"/>
      <c r="OXN19" s="52"/>
      <c r="OXO19" s="52"/>
      <c r="OXP19" s="52"/>
      <c r="OXQ19" s="52"/>
      <c r="OXR19" s="52"/>
      <c r="OXS19" s="52"/>
      <c r="OXT19" s="52"/>
      <c r="OXU19" s="52"/>
      <c r="OXV19" s="52"/>
      <c r="OXW19" s="52"/>
      <c r="OXX19" s="52"/>
      <c r="OXY19" s="52"/>
      <c r="OXZ19" s="52"/>
      <c r="OYA19" s="52"/>
      <c r="OYB19" s="52"/>
      <c r="OYC19" s="52"/>
      <c r="OYD19" s="52"/>
      <c r="OYE19" s="52"/>
      <c r="OYF19" s="52"/>
      <c r="OYG19" s="52"/>
      <c r="OYH19" s="52"/>
      <c r="OYI19" s="52"/>
      <c r="OYJ19" s="52"/>
      <c r="OYK19" s="52"/>
      <c r="OYL19" s="52"/>
      <c r="OYM19" s="52"/>
      <c r="OYN19" s="52"/>
      <c r="OYO19" s="52"/>
      <c r="OYP19" s="52"/>
      <c r="OYQ19" s="52"/>
      <c r="OYR19" s="52"/>
      <c r="OYS19" s="52"/>
      <c r="OYT19" s="52"/>
      <c r="OYU19" s="52"/>
      <c r="OYV19" s="52"/>
      <c r="OYW19" s="52"/>
      <c r="OYX19" s="52"/>
      <c r="OYY19" s="52"/>
      <c r="OYZ19" s="52"/>
      <c r="OZA19" s="52"/>
      <c r="OZB19" s="52"/>
      <c r="OZC19" s="52"/>
      <c r="OZD19" s="52"/>
      <c r="OZE19" s="52"/>
      <c r="OZF19" s="52"/>
      <c r="OZG19" s="52"/>
      <c r="OZH19" s="52"/>
      <c r="OZI19" s="52"/>
      <c r="OZJ19" s="52"/>
      <c r="OZK19" s="52"/>
      <c r="OZL19" s="52"/>
      <c r="OZM19" s="52"/>
      <c r="OZN19" s="52"/>
      <c r="OZO19" s="52"/>
      <c r="OZP19" s="52"/>
      <c r="OZQ19" s="52"/>
      <c r="OZR19" s="52"/>
      <c r="OZS19" s="52"/>
      <c r="OZT19" s="52"/>
      <c r="OZU19" s="52"/>
      <c r="OZV19" s="52"/>
      <c r="OZW19" s="52"/>
      <c r="OZX19" s="52"/>
      <c r="OZY19" s="52"/>
      <c r="OZZ19" s="52"/>
      <c r="PAA19" s="52"/>
      <c r="PAB19" s="52"/>
      <c r="PAC19" s="52"/>
      <c r="PAD19" s="52"/>
      <c r="PAE19" s="52"/>
      <c r="PAF19" s="52"/>
      <c r="PAG19" s="52"/>
      <c r="PAH19" s="52"/>
      <c r="PAI19" s="52"/>
      <c r="PAJ19" s="52"/>
      <c r="PAK19" s="52"/>
      <c r="PAL19" s="52"/>
      <c r="PAM19" s="52"/>
      <c r="PAN19" s="52"/>
      <c r="PAO19" s="52"/>
      <c r="PAP19" s="52"/>
      <c r="PAQ19" s="52"/>
      <c r="PAR19" s="52"/>
      <c r="PAS19" s="52"/>
      <c r="PAT19" s="52"/>
      <c r="PAU19" s="52"/>
      <c r="PAV19" s="52"/>
      <c r="PAW19" s="52"/>
      <c r="PAX19" s="52"/>
      <c r="PAY19" s="52"/>
      <c r="PAZ19" s="52"/>
      <c r="PBA19" s="52"/>
      <c r="PBB19" s="52"/>
      <c r="PBC19" s="52"/>
      <c r="PBD19" s="52"/>
      <c r="PBE19" s="52"/>
      <c r="PBF19" s="52"/>
      <c r="PBG19" s="52"/>
      <c r="PBH19" s="52"/>
      <c r="PBI19" s="52"/>
      <c r="PBJ19" s="52"/>
      <c r="PBK19" s="52"/>
      <c r="PBL19" s="52"/>
      <c r="PBM19" s="52"/>
      <c r="PBN19" s="52"/>
      <c r="PBO19" s="52"/>
      <c r="PBP19" s="52"/>
      <c r="PBQ19" s="52"/>
      <c r="PBR19" s="52"/>
      <c r="PBS19" s="52"/>
      <c r="PBT19" s="52"/>
      <c r="PBU19" s="52"/>
      <c r="PBV19" s="52"/>
      <c r="PBW19" s="52"/>
      <c r="PBX19" s="52"/>
      <c r="PBY19" s="52"/>
      <c r="PBZ19" s="52"/>
      <c r="PCA19" s="52"/>
      <c r="PCB19" s="52"/>
      <c r="PCC19" s="52"/>
      <c r="PCD19" s="52"/>
      <c r="PCE19" s="52"/>
      <c r="PCF19" s="52"/>
      <c r="PCG19" s="52"/>
      <c r="PCH19" s="52"/>
      <c r="PCI19" s="52"/>
      <c r="PCJ19" s="52"/>
      <c r="PCK19" s="52"/>
      <c r="PCL19" s="52"/>
      <c r="PCM19" s="52"/>
      <c r="PCN19" s="52"/>
      <c r="PCO19" s="52"/>
      <c r="PCP19" s="52"/>
      <c r="PCQ19" s="52"/>
      <c r="PCR19" s="52"/>
      <c r="PCS19" s="52"/>
      <c r="PCT19" s="52"/>
      <c r="PCU19" s="52"/>
      <c r="PCV19" s="52"/>
      <c r="PCW19" s="52"/>
      <c r="PCX19" s="52"/>
      <c r="PCY19" s="52"/>
      <c r="PCZ19" s="52"/>
      <c r="PDA19" s="52"/>
      <c r="PDB19" s="52"/>
      <c r="PDC19" s="52"/>
      <c r="PDD19" s="52"/>
      <c r="PDE19" s="52"/>
      <c r="PDF19" s="52"/>
      <c r="PDG19" s="52"/>
      <c r="PDH19" s="52"/>
      <c r="PDI19" s="52"/>
      <c r="PDJ19" s="52"/>
      <c r="PDK19" s="52"/>
      <c r="PDL19" s="52"/>
      <c r="PDM19" s="52"/>
      <c r="PDN19" s="52"/>
      <c r="PDO19" s="52"/>
      <c r="PDP19" s="52"/>
      <c r="PDQ19" s="52"/>
      <c r="PDR19" s="52"/>
      <c r="PDS19" s="52"/>
      <c r="PDT19" s="52"/>
      <c r="PDU19" s="52"/>
      <c r="PDV19" s="52"/>
      <c r="PDW19" s="52"/>
      <c r="PDX19" s="52"/>
      <c r="PDY19" s="52"/>
      <c r="PDZ19" s="52"/>
      <c r="PEA19" s="52"/>
      <c r="PEB19" s="52"/>
      <c r="PEC19" s="52"/>
      <c r="PED19" s="52"/>
      <c r="PEE19" s="52"/>
      <c r="PEF19" s="52"/>
      <c r="PEG19" s="52"/>
      <c r="PEH19" s="52"/>
      <c r="PEI19" s="52"/>
      <c r="PEJ19" s="52"/>
      <c r="PEK19" s="52"/>
      <c r="PEL19" s="52"/>
      <c r="PEM19" s="52"/>
      <c r="PEN19" s="52"/>
      <c r="PEO19" s="52"/>
      <c r="PEP19" s="52"/>
      <c r="PEQ19" s="52"/>
      <c r="PER19" s="52"/>
      <c r="PES19" s="52"/>
      <c r="PET19" s="52"/>
      <c r="PEU19" s="52"/>
      <c r="PEV19" s="52"/>
      <c r="PEW19" s="52"/>
      <c r="PEX19" s="52"/>
      <c r="PEY19" s="52"/>
      <c r="PEZ19" s="52"/>
      <c r="PFA19" s="52"/>
      <c r="PFB19" s="52"/>
      <c r="PFC19" s="52"/>
      <c r="PFD19" s="52"/>
      <c r="PFE19" s="52"/>
      <c r="PFF19" s="52"/>
      <c r="PFG19" s="52"/>
      <c r="PFH19" s="52"/>
      <c r="PFI19" s="52"/>
      <c r="PFJ19" s="52"/>
      <c r="PFK19" s="52"/>
      <c r="PFL19" s="52"/>
      <c r="PFM19" s="52"/>
      <c r="PFN19" s="52"/>
      <c r="PFO19" s="52"/>
      <c r="PFP19" s="52"/>
      <c r="PFQ19" s="52"/>
      <c r="PFR19" s="52"/>
      <c r="PFS19" s="52"/>
      <c r="PFT19" s="52"/>
      <c r="PFU19" s="52"/>
      <c r="PFV19" s="52"/>
      <c r="PFW19" s="52"/>
      <c r="PFX19" s="52"/>
      <c r="PFY19" s="52"/>
      <c r="PFZ19" s="52"/>
      <c r="PGA19" s="52"/>
      <c r="PGB19" s="52"/>
      <c r="PGC19" s="52"/>
      <c r="PGD19" s="52"/>
      <c r="PGE19" s="52"/>
      <c r="PGF19" s="52"/>
      <c r="PGG19" s="52"/>
      <c r="PGH19" s="52"/>
      <c r="PGI19" s="52"/>
      <c r="PGJ19" s="52"/>
      <c r="PGK19" s="52"/>
      <c r="PGL19" s="52"/>
      <c r="PGM19" s="52"/>
      <c r="PGN19" s="52"/>
      <c r="PGO19" s="52"/>
      <c r="PGP19" s="52"/>
      <c r="PGQ19" s="52"/>
      <c r="PGR19" s="52"/>
      <c r="PGS19" s="52"/>
      <c r="PGT19" s="52"/>
      <c r="PGU19" s="52"/>
      <c r="PGV19" s="52"/>
      <c r="PGW19" s="52"/>
      <c r="PGX19" s="52"/>
      <c r="PGY19" s="52"/>
      <c r="PGZ19" s="52"/>
      <c r="PHA19" s="52"/>
      <c r="PHB19" s="52"/>
      <c r="PHC19" s="52"/>
      <c r="PHD19" s="52"/>
      <c r="PHE19" s="52"/>
      <c r="PHF19" s="52"/>
      <c r="PHG19" s="52"/>
      <c r="PHH19" s="52"/>
      <c r="PHI19" s="52"/>
      <c r="PHJ19" s="52"/>
      <c r="PHK19" s="52"/>
      <c r="PHL19" s="52"/>
      <c r="PHM19" s="52"/>
      <c r="PHN19" s="52"/>
      <c r="PHO19" s="52"/>
      <c r="PHP19" s="52"/>
      <c r="PHQ19" s="52"/>
      <c r="PHR19" s="52"/>
      <c r="PHS19" s="52"/>
      <c r="PHT19" s="52"/>
      <c r="PHU19" s="52"/>
      <c r="PHV19" s="52"/>
      <c r="PHW19" s="52"/>
      <c r="PHX19" s="52"/>
      <c r="PHY19" s="52"/>
      <c r="PHZ19" s="52"/>
      <c r="PIA19" s="52"/>
      <c r="PIB19" s="52"/>
      <c r="PIC19" s="52"/>
      <c r="PID19" s="52"/>
      <c r="PIE19" s="52"/>
      <c r="PIF19" s="52"/>
      <c r="PIG19" s="52"/>
      <c r="PIH19" s="52"/>
      <c r="PII19" s="52"/>
      <c r="PIJ19" s="52"/>
      <c r="PIK19" s="52"/>
      <c r="PIL19" s="52"/>
      <c r="PIM19" s="52"/>
      <c r="PIN19" s="52"/>
      <c r="PIO19" s="52"/>
      <c r="PIP19" s="52"/>
      <c r="PIQ19" s="52"/>
      <c r="PIR19" s="52"/>
      <c r="PIS19" s="52"/>
      <c r="PIT19" s="52"/>
      <c r="PIU19" s="52"/>
      <c r="PIV19" s="52"/>
      <c r="PIW19" s="52"/>
      <c r="PIX19" s="52"/>
      <c r="PIY19" s="52"/>
      <c r="PIZ19" s="52"/>
      <c r="PJA19" s="52"/>
      <c r="PJB19" s="52"/>
      <c r="PJC19" s="52"/>
      <c r="PJD19" s="52"/>
      <c r="PJE19" s="52"/>
      <c r="PJF19" s="52"/>
      <c r="PJG19" s="52"/>
      <c r="PJH19" s="52"/>
      <c r="PJI19" s="52"/>
      <c r="PJJ19" s="52"/>
      <c r="PJK19" s="52"/>
      <c r="PJL19" s="52"/>
      <c r="PJM19" s="52"/>
      <c r="PJN19" s="52"/>
      <c r="PJO19" s="52"/>
      <c r="PJP19" s="52"/>
      <c r="PJQ19" s="52"/>
      <c r="PJR19" s="52"/>
      <c r="PJS19" s="52"/>
      <c r="PJT19" s="52"/>
      <c r="PJU19" s="52"/>
      <c r="PJV19" s="52"/>
      <c r="PJW19" s="52"/>
      <c r="PJX19" s="52"/>
      <c r="PJY19" s="52"/>
      <c r="PJZ19" s="52"/>
      <c r="PKA19" s="52"/>
      <c r="PKB19" s="52"/>
      <c r="PKC19" s="52"/>
      <c r="PKD19" s="52"/>
      <c r="PKE19" s="52"/>
      <c r="PKF19" s="52"/>
      <c r="PKG19" s="52"/>
      <c r="PKH19" s="52"/>
      <c r="PKI19" s="52"/>
      <c r="PKJ19" s="52"/>
      <c r="PKK19" s="52"/>
      <c r="PKL19" s="52"/>
      <c r="PKM19" s="52"/>
      <c r="PKN19" s="52"/>
      <c r="PKO19" s="52"/>
      <c r="PKP19" s="52"/>
      <c r="PKQ19" s="52"/>
      <c r="PKR19" s="52"/>
      <c r="PKS19" s="52"/>
      <c r="PKT19" s="52"/>
      <c r="PKU19" s="52"/>
      <c r="PKV19" s="52"/>
      <c r="PKW19" s="52"/>
      <c r="PKX19" s="52"/>
      <c r="PKY19" s="52"/>
      <c r="PKZ19" s="52"/>
      <c r="PLA19" s="52"/>
      <c r="PLB19" s="52"/>
      <c r="PLC19" s="52"/>
      <c r="PLD19" s="52"/>
      <c r="PLE19" s="52"/>
      <c r="PLF19" s="52"/>
      <c r="PLG19" s="52"/>
      <c r="PLH19" s="52"/>
      <c r="PLI19" s="52"/>
      <c r="PLJ19" s="52"/>
      <c r="PLK19" s="52"/>
      <c r="PLL19" s="52"/>
      <c r="PLM19" s="52"/>
      <c r="PLN19" s="52"/>
      <c r="PLO19" s="52"/>
      <c r="PLP19" s="52"/>
      <c r="PLQ19" s="52"/>
      <c r="PLR19" s="52"/>
      <c r="PLS19" s="52"/>
      <c r="PLT19" s="52"/>
      <c r="PLU19" s="52"/>
      <c r="PLV19" s="52"/>
      <c r="PLW19" s="52"/>
      <c r="PLX19" s="52"/>
      <c r="PLY19" s="52"/>
      <c r="PLZ19" s="52"/>
      <c r="PMA19" s="52"/>
      <c r="PMB19" s="52"/>
      <c r="PMC19" s="52"/>
      <c r="PMD19" s="52"/>
      <c r="PME19" s="52"/>
      <c r="PMF19" s="52"/>
      <c r="PMG19" s="52"/>
      <c r="PMH19" s="52"/>
      <c r="PMI19" s="52"/>
      <c r="PMJ19" s="52"/>
      <c r="PMK19" s="52"/>
      <c r="PML19" s="52"/>
      <c r="PMM19" s="52"/>
      <c r="PMN19" s="52"/>
      <c r="PMO19" s="52"/>
      <c r="PMP19" s="52"/>
      <c r="PMQ19" s="52"/>
      <c r="PMR19" s="52"/>
      <c r="PMS19" s="52"/>
      <c r="PMT19" s="52"/>
      <c r="PMU19" s="52"/>
      <c r="PMV19" s="52"/>
      <c r="PMW19" s="52"/>
      <c r="PMX19" s="52"/>
      <c r="PMY19" s="52"/>
      <c r="PMZ19" s="52"/>
      <c r="PNA19" s="52"/>
      <c r="PNB19" s="52"/>
      <c r="PNC19" s="52"/>
      <c r="PND19" s="52"/>
      <c r="PNE19" s="52"/>
      <c r="PNF19" s="52"/>
      <c r="PNG19" s="52"/>
      <c r="PNH19" s="52"/>
      <c r="PNI19" s="52"/>
      <c r="PNJ19" s="52"/>
      <c r="PNK19" s="52"/>
      <c r="PNL19" s="52"/>
      <c r="PNM19" s="52"/>
      <c r="PNN19" s="52"/>
      <c r="PNO19" s="52"/>
      <c r="PNP19" s="52"/>
      <c r="PNQ19" s="52"/>
      <c r="PNR19" s="52"/>
      <c r="PNS19" s="52"/>
      <c r="PNT19" s="52"/>
      <c r="PNU19" s="52"/>
      <c r="PNV19" s="52"/>
      <c r="PNW19" s="52"/>
      <c r="PNX19" s="52"/>
      <c r="PNY19" s="52"/>
      <c r="PNZ19" s="52"/>
      <c r="POA19" s="52"/>
      <c r="POB19" s="52"/>
      <c r="POC19" s="52"/>
      <c r="POD19" s="52"/>
      <c r="POE19" s="52"/>
      <c r="POF19" s="52"/>
      <c r="POG19" s="52"/>
      <c r="POH19" s="52"/>
      <c r="POI19" s="52"/>
      <c r="POJ19" s="52"/>
      <c r="POK19" s="52"/>
      <c r="POL19" s="52"/>
      <c r="POM19" s="52"/>
      <c r="PON19" s="52"/>
      <c r="POO19" s="52"/>
      <c r="POP19" s="52"/>
      <c r="POQ19" s="52"/>
      <c r="POR19" s="52"/>
      <c r="POS19" s="52"/>
      <c r="POT19" s="52"/>
      <c r="POU19" s="52"/>
      <c r="POV19" s="52"/>
      <c r="POW19" s="52"/>
      <c r="POX19" s="52"/>
      <c r="POY19" s="52"/>
      <c r="POZ19" s="52"/>
      <c r="PPA19" s="52"/>
      <c r="PPB19" s="52"/>
      <c r="PPC19" s="52"/>
      <c r="PPD19" s="52"/>
      <c r="PPE19" s="52"/>
      <c r="PPF19" s="52"/>
      <c r="PPG19" s="52"/>
      <c r="PPH19" s="52"/>
      <c r="PPI19" s="52"/>
      <c r="PPJ19" s="52"/>
      <c r="PPK19" s="52"/>
      <c r="PPL19" s="52"/>
      <c r="PPM19" s="52"/>
      <c r="PPN19" s="52"/>
      <c r="PPO19" s="52"/>
      <c r="PPP19" s="52"/>
      <c r="PPQ19" s="52"/>
      <c r="PPR19" s="52"/>
      <c r="PPS19" s="52"/>
      <c r="PPT19" s="52"/>
      <c r="PPU19" s="52"/>
      <c r="PPV19" s="52"/>
      <c r="PPW19" s="52"/>
      <c r="PPX19" s="52"/>
      <c r="PPY19" s="52"/>
      <c r="PPZ19" s="52"/>
      <c r="PQA19" s="52"/>
      <c r="PQB19" s="52"/>
      <c r="PQC19" s="52"/>
      <c r="PQD19" s="52"/>
      <c r="PQE19" s="52"/>
      <c r="PQF19" s="52"/>
      <c r="PQG19" s="52"/>
      <c r="PQH19" s="52"/>
      <c r="PQI19" s="52"/>
      <c r="PQJ19" s="52"/>
      <c r="PQK19" s="52"/>
      <c r="PQL19" s="52"/>
      <c r="PQM19" s="52"/>
      <c r="PQN19" s="52"/>
      <c r="PQO19" s="52"/>
      <c r="PQP19" s="52"/>
      <c r="PQQ19" s="52"/>
      <c r="PQR19" s="52"/>
      <c r="PQS19" s="52"/>
      <c r="PQT19" s="52"/>
      <c r="PQU19" s="52"/>
      <c r="PQV19" s="52"/>
      <c r="PQW19" s="52"/>
      <c r="PQX19" s="52"/>
      <c r="PQY19" s="52"/>
      <c r="PQZ19" s="52"/>
      <c r="PRA19" s="52"/>
      <c r="PRB19" s="52"/>
      <c r="PRC19" s="52"/>
      <c r="PRD19" s="52"/>
      <c r="PRE19" s="52"/>
      <c r="PRF19" s="52"/>
      <c r="PRG19" s="52"/>
      <c r="PRH19" s="52"/>
      <c r="PRI19" s="52"/>
      <c r="PRJ19" s="52"/>
      <c r="PRK19" s="52"/>
      <c r="PRL19" s="52"/>
      <c r="PRM19" s="52"/>
      <c r="PRN19" s="52"/>
      <c r="PRO19" s="52"/>
      <c r="PRP19" s="52"/>
      <c r="PRQ19" s="52"/>
      <c r="PRR19" s="52"/>
      <c r="PRS19" s="52"/>
      <c r="PRT19" s="52"/>
      <c r="PRU19" s="52"/>
      <c r="PRV19" s="52"/>
      <c r="PRW19" s="52"/>
      <c r="PRX19" s="52"/>
      <c r="PRY19" s="52"/>
      <c r="PRZ19" s="52"/>
      <c r="PSA19" s="52"/>
      <c r="PSB19" s="52"/>
      <c r="PSC19" s="52"/>
      <c r="PSD19" s="52"/>
      <c r="PSE19" s="52"/>
      <c r="PSF19" s="52"/>
      <c r="PSG19" s="52"/>
      <c r="PSH19" s="52"/>
      <c r="PSI19" s="52"/>
      <c r="PSJ19" s="52"/>
      <c r="PSK19" s="52"/>
      <c r="PSL19" s="52"/>
      <c r="PSM19" s="52"/>
      <c r="PSN19" s="52"/>
      <c r="PSO19" s="52"/>
      <c r="PSP19" s="52"/>
      <c r="PSQ19" s="52"/>
      <c r="PSR19" s="52"/>
      <c r="PSS19" s="52"/>
      <c r="PST19" s="52"/>
      <c r="PSU19" s="52"/>
      <c r="PSV19" s="52"/>
      <c r="PSW19" s="52"/>
      <c r="PSX19" s="52"/>
      <c r="PSY19" s="52"/>
      <c r="PSZ19" s="52"/>
      <c r="PTA19" s="52"/>
      <c r="PTB19" s="52"/>
      <c r="PTC19" s="52"/>
      <c r="PTD19" s="52"/>
      <c r="PTE19" s="52"/>
      <c r="PTF19" s="52"/>
      <c r="PTG19" s="52"/>
      <c r="PTH19" s="52"/>
      <c r="PTI19" s="52"/>
      <c r="PTJ19" s="52"/>
      <c r="PTK19" s="52"/>
      <c r="PTL19" s="52"/>
      <c r="PTM19" s="52"/>
      <c r="PTN19" s="52"/>
      <c r="PTO19" s="52"/>
      <c r="PTP19" s="52"/>
      <c r="PTQ19" s="52"/>
      <c r="PTR19" s="52"/>
      <c r="PTS19" s="52"/>
      <c r="PTT19" s="52"/>
      <c r="PTU19" s="52"/>
      <c r="PTV19" s="52"/>
      <c r="PTW19" s="52"/>
      <c r="PTX19" s="52"/>
      <c r="PTY19" s="52"/>
      <c r="PTZ19" s="52"/>
      <c r="PUA19" s="52"/>
      <c r="PUB19" s="52"/>
      <c r="PUC19" s="52"/>
      <c r="PUD19" s="52"/>
      <c r="PUE19" s="52"/>
      <c r="PUF19" s="52"/>
      <c r="PUG19" s="52"/>
      <c r="PUH19" s="52"/>
      <c r="PUI19" s="52"/>
      <c r="PUJ19" s="52"/>
      <c r="PUK19" s="52"/>
      <c r="PUL19" s="52"/>
      <c r="PUM19" s="52"/>
      <c r="PUN19" s="52"/>
      <c r="PUO19" s="52"/>
      <c r="PUP19" s="52"/>
      <c r="PUQ19" s="52"/>
      <c r="PUR19" s="52"/>
      <c r="PUS19" s="52"/>
      <c r="PUT19" s="52"/>
      <c r="PUU19" s="52"/>
      <c r="PUV19" s="52"/>
      <c r="PUW19" s="52"/>
      <c r="PUX19" s="52"/>
      <c r="PUY19" s="52"/>
      <c r="PUZ19" s="52"/>
      <c r="PVA19" s="52"/>
      <c r="PVB19" s="52"/>
      <c r="PVC19" s="52"/>
      <c r="PVD19" s="52"/>
      <c r="PVE19" s="52"/>
      <c r="PVF19" s="52"/>
      <c r="PVG19" s="52"/>
      <c r="PVH19" s="52"/>
      <c r="PVI19" s="52"/>
      <c r="PVJ19" s="52"/>
      <c r="PVK19" s="52"/>
      <c r="PVL19" s="52"/>
      <c r="PVM19" s="52"/>
      <c r="PVN19" s="52"/>
      <c r="PVO19" s="52"/>
      <c r="PVP19" s="52"/>
      <c r="PVQ19" s="52"/>
      <c r="PVR19" s="52"/>
      <c r="PVS19" s="52"/>
      <c r="PVT19" s="52"/>
      <c r="PVU19" s="52"/>
      <c r="PVV19" s="52"/>
      <c r="PVW19" s="52"/>
      <c r="PVX19" s="52"/>
      <c r="PVY19" s="52"/>
      <c r="PVZ19" s="52"/>
      <c r="PWA19" s="52"/>
      <c r="PWB19" s="52"/>
      <c r="PWC19" s="52"/>
      <c r="PWD19" s="52"/>
      <c r="PWE19" s="52"/>
      <c r="PWF19" s="52"/>
      <c r="PWG19" s="52"/>
      <c r="PWH19" s="52"/>
      <c r="PWI19" s="52"/>
      <c r="PWJ19" s="52"/>
      <c r="PWK19" s="52"/>
      <c r="PWL19" s="52"/>
      <c r="PWM19" s="52"/>
      <c r="PWN19" s="52"/>
      <c r="PWO19" s="52"/>
      <c r="PWP19" s="52"/>
      <c r="PWQ19" s="52"/>
      <c r="PWR19" s="52"/>
      <c r="PWS19" s="52"/>
      <c r="PWT19" s="52"/>
      <c r="PWU19" s="52"/>
      <c r="PWV19" s="52"/>
      <c r="PWW19" s="52"/>
      <c r="PWX19" s="52"/>
      <c r="PWY19" s="52"/>
      <c r="PWZ19" s="52"/>
      <c r="PXA19" s="52"/>
      <c r="PXB19" s="52"/>
      <c r="PXC19" s="52"/>
      <c r="PXD19" s="52"/>
      <c r="PXE19" s="52"/>
      <c r="PXF19" s="52"/>
      <c r="PXG19" s="52"/>
      <c r="PXH19" s="52"/>
      <c r="PXI19" s="52"/>
      <c r="PXJ19" s="52"/>
      <c r="PXK19" s="52"/>
      <c r="PXL19" s="52"/>
      <c r="PXM19" s="52"/>
      <c r="PXN19" s="52"/>
      <c r="PXO19" s="52"/>
      <c r="PXP19" s="52"/>
      <c r="PXQ19" s="52"/>
      <c r="PXR19" s="52"/>
      <c r="PXS19" s="52"/>
      <c r="PXT19" s="52"/>
      <c r="PXU19" s="52"/>
      <c r="PXV19" s="52"/>
      <c r="PXW19" s="52"/>
      <c r="PXX19" s="52"/>
      <c r="PXY19" s="52"/>
      <c r="PXZ19" s="52"/>
      <c r="PYA19" s="52"/>
      <c r="PYB19" s="52"/>
      <c r="PYC19" s="52"/>
      <c r="PYD19" s="52"/>
      <c r="PYE19" s="52"/>
      <c r="PYF19" s="52"/>
      <c r="PYG19" s="52"/>
      <c r="PYH19" s="52"/>
      <c r="PYI19" s="52"/>
      <c r="PYJ19" s="52"/>
      <c r="PYK19" s="52"/>
      <c r="PYL19" s="52"/>
      <c r="PYM19" s="52"/>
      <c r="PYN19" s="52"/>
      <c r="PYO19" s="52"/>
      <c r="PYP19" s="52"/>
      <c r="PYQ19" s="52"/>
      <c r="PYR19" s="52"/>
      <c r="PYS19" s="52"/>
      <c r="PYT19" s="52"/>
      <c r="PYU19" s="52"/>
      <c r="PYV19" s="52"/>
      <c r="PYW19" s="52"/>
      <c r="PYX19" s="52"/>
      <c r="PYY19" s="52"/>
      <c r="PYZ19" s="52"/>
      <c r="PZA19" s="52"/>
      <c r="PZB19" s="52"/>
      <c r="PZC19" s="52"/>
      <c r="PZD19" s="52"/>
      <c r="PZE19" s="52"/>
      <c r="PZF19" s="52"/>
      <c r="PZG19" s="52"/>
      <c r="PZH19" s="52"/>
      <c r="PZI19" s="52"/>
      <c r="PZJ19" s="52"/>
      <c r="PZK19" s="52"/>
      <c r="PZL19" s="52"/>
      <c r="PZM19" s="52"/>
      <c r="PZN19" s="52"/>
      <c r="PZO19" s="52"/>
      <c r="PZP19" s="52"/>
      <c r="PZQ19" s="52"/>
      <c r="PZR19" s="52"/>
      <c r="PZS19" s="52"/>
      <c r="PZT19" s="52"/>
      <c r="PZU19" s="52"/>
      <c r="PZV19" s="52"/>
      <c r="PZW19" s="52"/>
      <c r="PZX19" s="52"/>
      <c r="PZY19" s="52"/>
      <c r="PZZ19" s="52"/>
      <c r="QAA19" s="52"/>
      <c r="QAB19" s="52"/>
      <c r="QAC19" s="52"/>
      <c r="QAD19" s="52"/>
      <c r="QAE19" s="52"/>
      <c r="QAF19" s="52"/>
      <c r="QAG19" s="52"/>
      <c r="QAH19" s="52"/>
      <c r="QAI19" s="52"/>
      <c r="QAJ19" s="52"/>
      <c r="QAK19" s="52"/>
      <c r="QAL19" s="52"/>
      <c r="QAM19" s="52"/>
      <c r="QAN19" s="52"/>
      <c r="QAO19" s="52"/>
      <c r="QAP19" s="52"/>
      <c r="QAQ19" s="52"/>
      <c r="QAR19" s="52"/>
      <c r="QAS19" s="52"/>
      <c r="QAT19" s="52"/>
      <c r="QAU19" s="52"/>
      <c r="QAV19" s="52"/>
      <c r="QAW19" s="52"/>
      <c r="QAX19" s="52"/>
      <c r="QAY19" s="52"/>
      <c r="QAZ19" s="52"/>
      <c r="QBA19" s="52"/>
      <c r="QBB19" s="52"/>
      <c r="QBC19" s="52"/>
      <c r="QBD19" s="52"/>
      <c r="QBE19" s="52"/>
      <c r="QBF19" s="52"/>
      <c r="QBG19" s="52"/>
      <c r="QBH19" s="52"/>
      <c r="QBI19" s="52"/>
      <c r="QBJ19" s="52"/>
      <c r="QBK19" s="52"/>
      <c r="QBL19" s="52"/>
      <c r="QBM19" s="52"/>
      <c r="QBN19" s="52"/>
      <c r="QBO19" s="52"/>
      <c r="QBP19" s="52"/>
      <c r="QBQ19" s="52"/>
      <c r="QBR19" s="52"/>
      <c r="QBS19" s="52"/>
      <c r="QBT19" s="52"/>
      <c r="QBU19" s="52"/>
      <c r="QBV19" s="52"/>
      <c r="QBW19" s="52"/>
      <c r="QBX19" s="52"/>
      <c r="QBY19" s="52"/>
      <c r="QBZ19" s="52"/>
      <c r="QCA19" s="52"/>
      <c r="QCB19" s="52"/>
      <c r="QCC19" s="52"/>
      <c r="QCD19" s="52"/>
      <c r="QCE19" s="52"/>
      <c r="QCF19" s="52"/>
      <c r="QCG19" s="52"/>
      <c r="QCH19" s="52"/>
      <c r="QCI19" s="52"/>
      <c r="QCJ19" s="52"/>
      <c r="QCK19" s="52"/>
      <c r="QCL19" s="52"/>
      <c r="QCM19" s="52"/>
      <c r="QCN19" s="52"/>
      <c r="QCO19" s="52"/>
      <c r="QCP19" s="52"/>
      <c r="QCQ19" s="52"/>
      <c r="QCR19" s="52"/>
      <c r="QCS19" s="52"/>
      <c r="QCT19" s="52"/>
      <c r="QCU19" s="52"/>
      <c r="QCV19" s="52"/>
      <c r="QCW19" s="52"/>
      <c r="QCX19" s="52"/>
      <c r="QCY19" s="52"/>
      <c r="QCZ19" s="52"/>
      <c r="QDA19" s="52"/>
      <c r="QDB19" s="52"/>
      <c r="QDC19" s="52"/>
      <c r="QDD19" s="52"/>
      <c r="QDE19" s="52"/>
      <c r="QDF19" s="52"/>
      <c r="QDG19" s="52"/>
      <c r="QDH19" s="52"/>
      <c r="QDI19" s="52"/>
      <c r="QDJ19" s="52"/>
      <c r="QDK19" s="52"/>
      <c r="QDL19" s="52"/>
      <c r="QDM19" s="52"/>
      <c r="QDN19" s="52"/>
      <c r="QDO19" s="52"/>
      <c r="QDP19" s="52"/>
      <c r="QDQ19" s="52"/>
      <c r="QDR19" s="52"/>
      <c r="QDS19" s="52"/>
      <c r="QDT19" s="52"/>
      <c r="QDU19" s="52"/>
      <c r="QDV19" s="52"/>
      <c r="QDW19" s="52"/>
      <c r="QDX19" s="52"/>
      <c r="QDY19" s="52"/>
      <c r="QDZ19" s="52"/>
      <c r="QEA19" s="52"/>
      <c r="QEB19" s="52"/>
      <c r="QEC19" s="52"/>
      <c r="QED19" s="52"/>
      <c r="QEE19" s="52"/>
      <c r="QEF19" s="52"/>
      <c r="QEG19" s="52"/>
      <c r="QEH19" s="52"/>
      <c r="QEI19" s="52"/>
      <c r="QEJ19" s="52"/>
      <c r="QEK19" s="52"/>
      <c r="QEL19" s="52"/>
      <c r="QEM19" s="52"/>
      <c r="QEN19" s="52"/>
      <c r="QEO19" s="52"/>
      <c r="QEP19" s="52"/>
      <c r="QEQ19" s="52"/>
      <c r="QER19" s="52"/>
      <c r="QES19" s="52"/>
      <c r="QET19" s="52"/>
      <c r="QEU19" s="52"/>
      <c r="QEV19" s="52"/>
      <c r="QEW19" s="52"/>
      <c r="QEX19" s="52"/>
      <c r="QEY19" s="52"/>
      <c r="QEZ19" s="52"/>
      <c r="QFA19" s="52"/>
      <c r="QFB19" s="52"/>
      <c r="QFC19" s="52"/>
      <c r="QFD19" s="52"/>
      <c r="QFE19" s="52"/>
      <c r="QFF19" s="52"/>
      <c r="QFG19" s="52"/>
      <c r="QFH19" s="52"/>
      <c r="QFI19" s="52"/>
      <c r="QFJ19" s="52"/>
      <c r="QFK19" s="52"/>
      <c r="QFL19" s="52"/>
      <c r="QFM19" s="52"/>
      <c r="QFN19" s="52"/>
      <c r="QFO19" s="52"/>
      <c r="QFP19" s="52"/>
      <c r="QFQ19" s="52"/>
      <c r="QFR19" s="52"/>
      <c r="QFS19" s="52"/>
      <c r="QFT19" s="52"/>
      <c r="QFU19" s="52"/>
      <c r="QFV19" s="52"/>
      <c r="QFW19" s="52"/>
      <c r="QFX19" s="52"/>
      <c r="QFY19" s="52"/>
      <c r="QFZ19" s="52"/>
      <c r="QGA19" s="52"/>
      <c r="QGB19" s="52"/>
      <c r="QGC19" s="52"/>
      <c r="QGD19" s="52"/>
      <c r="QGE19" s="52"/>
      <c r="QGF19" s="52"/>
      <c r="QGG19" s="52"/>
      <c r="QGH19" s="52"/>
      <c r="QGI19" s="52"/>
      <c r="QGJ19" s="52"/>
      <c r="QGK19" s="52"/>
      <c r="QGL19" s="52"/>
      <c r="QGM19" s="52"/>
      <c r="QGN19" s="52"/>
      <c r="QGO19" s="52"/>
      <c r="QGP19" s="52"/>
      <c r="QGQ19" s="52"/>
      <c r="QGR19" s="52"/>
      <c r="QGS19" s="52"/>
      <c r="QGT19" s="52"/>
      <c r="QGU19" s="52"/>
      <c r="QGV19" s="52"/>
      <c r="QGW19" s="52"/>
      <c r="QGX19" s="52"/>
      <c r="QGY19" s="52"/>
      <c r="QGZ19" s="52"/>
      <c r="QHA19" s="52"/>
      <c r="QHB19" s="52"/>
      <c r="QHC19" s="52"/>
      <c r="QHD19" s="52"/>
      <c r="QHE19" s="52"/>
      <c r="QHF19" s="52"/>
      <c r="QHG19" s="52"/>
      <c r="QHH19" s="52"/>
      <c r="QHI19" s="52"/>
      <c r="QHJ19" s="52"/>
      <c r="QHK19" s="52"/>
      <c r="QHL19" s="52"/>
      <c r="QHM19" s="52"/>
      <c r="QHN19" s="52"/>
      <c r="QHO19" s="52"/>
      <c r="QHP19" s="52"/>
      <c r="QHQ19" s="52"/>
      <c r="QHR19" s="52"/>
      <c r="QHS19" s="52"/>
      <c r="QHT19" s="52"/>
      <c r="QHU19" s="52"/>
      <c r="QHV19" s="52"/>
      <c r="QHW19" s="52"/>
      <c r="QHX19" s="52"/>
      <c r="QHY19" s="52"/>
      <c r="QHZ19" s="52"/>
      <c r="QIA19" s="52"/>
      <c r="QIB19" s="52"/>
      <c r="QIC19" s="52"/>
      <c r="QID19" s="52"/>
      <c r="QIE19" s="52"/>
      <c r="QIF19" s="52"/>
      <c r="QIG19" s="52"/>
      <c r="QIH19" s="52"/>
      <c r="QII19" s="52"/>
      <c r="QIJ19" s="52"/>
      <c r="QIK19" s="52"/>
      <c r="QIL19" s="52"/>
      <c r="QIM19" s="52"/>
      <c r="QIN19" s="52"/>
      <c r="QIO19" s="52"/>
      <c r="QIP19" s="52"/>
      <c r="QIQ19" s="52"/>
      <c r="QIR19" s="52"/>
      <c r="QIS19" s="52"/>
      <c r="QIT19" s="52"/>
      <c r="QIU19" s="52"/>
      <c r="QIV19" s="52"/>
      <c r="QIW19" s="52"/>
      <c r="QIX19" s="52"/>
      <c r="QIY19" s="52"/>
      <c r="QIZ19" s="52"/>
      <c r="QJA19" s="52"/>
      <c r="QJB19" s="52"/>
      <c r="QJC19" s="52"/>
      <c r="QJD19" s="52"/>
      <c r="QJE19" s="52"/>
      <c r="QJF19" s="52"/>
      <c r="QJG19" s="52"/>
      <c r="QJH19" s="52"/>
      <c r="QJI19" s="52"/>
      <c r="QJJ19" s="52"/>
      <c r="QJK19" s="52"/>
      <c r="QJL19" s="52"/>
      <c r="QJM19" s="52"/>
      <c r="QJN19" s="52"/>
      <c r="QJO19" s="52"/>
      <c r="QJP19" s="52"/>
      <c r="QJQ19" s="52"/>
      <c r="QJR19" s="52"/>
      <c r="QJS19" s="52"/>
      <c r="QJT19" s="52"/>
      <c r="QJU19" s="52"/>
      <c r="QJV19" s="52"/>
      <c r="QJW19" s="52"/>
      <c r="QJX19" s="52"/>
      <c r="QJY19" s="52"/>
      <c r="QJZ19" s="52"/>
      <c r="QKA19" s="52"/>
      <c r="QKB19" s="52"/>
      <c r="QKC19" s="52"/>
      <c r="QKD19" s="52"/>
      <c r="QKE19" s="52"/>
      <c r="QKF19" s="52"/>
      <c r="QKG19" s="52"/>
      <c r="QKH19" s="52"/>
      <c r="QKI19" s="52"/>
      <c r="QKJ19" s="52"/>
      <c r="QKK19" s="52"/>
      <c r="QKL19" s="52"/>
      <c r="QKM19" s="52"/>
      <c r="QKN19" s="52"/>
      <c r="QKO19" s="52"/>
      <c r="QKP19" s="52"/>
      <c r="QKQ19" s="52"/>
      <c r="QKR19" s="52"/>
      <c r="QKS19" s="52"/>
      <c r="QKT19" s="52"/>
      <c r="QKU19" s="52"/>
      <c r="QKV19" s="52"/>
      <c r="QKW19" s="52"/>
      <c r="QKX19" s="52"/>
      <c r="QKY19" s="52"/>
      <c r="QKZ19" s="52"/>
      <c r="QLA19" s="52"/>
      <c r="QLB19" s="52"/>
      <c r="QLC19" s="52"/>
      <c r="QLD19" s="52"/>
      <c r="QLE19" s="52"/>
      <c r="QLF19" s="52"/>
      <c r="QLG19" s="52"/>
      <c r="QLH19" s="52"/>
      <c r="QLI19" s="52"/>
      <c r="QLJ19" s="52"/>
      <c r="QLK19" s="52"/>
      <c r="QLL19" s="52"/>
      <c r="QLM19" s="52"/>
      <c r="QLN19" s="52"/>
      <c r="QLO19" s="52"/>
      <c r="QLP19" s="52"/>
      <c r="QLQ19" s="52"/>
      <c r="QLR19" s="52"/>
      <c r="QLS19" s="52"/>
      <c r="QLT19" s="52"/>
      <c r="QLU19" s="52"/>
      <c r="QLV19" s="52"/>
      <c r="QLW19" s="52"/>
      <c r="QLX19" s="52"/>
      <c r="QLY19" s="52"/>
      <c r="QLZ19" s="52"/>
      <c r="QMA19" s="52"/>
      <c r="QMB19" s="52"/>
      <c r="QMC19" s="52"/>
      <c r="QMD19" s="52"/>
      <c r="QME19" s="52"/>
      <c r="QMF19" s="52"/>
      <c r="QMG19" s="52"/>
      <c r="QMH19" s="52"/>
      <c r="QMI19" s="52"/>
      <c r="QMJ19" s="52"/>
      <c r="QMK19" s="52"/>
      <c r="QML19" s="52"/>
      <c r="QMM19" s="52"/>
      <c r="QMN19" s="52"/>
      <c r="QMO19" s="52"/>
      <c r="QMP19" s="52"/>
      <c r="QMQ19" s="52"/>
      <c r="QMR19" s="52"/>
      <c r="QMS19" s="52"/>
      <c r="QMT19" s="52"/>
      <c r="QMU19" s="52"/>
      <c r="QMV19" s="52"/>
      <c r="QMW19" s="52"/>
      <c r="QMX19" s="52"/>
      <c r="QMY19" s="52"/>
      <c r="QMZ19" s="52"/>
      <c r="QNA19" s="52"/>
      <c r="QNB19" s="52"/>
      <c r="QNC19" s="52"/>
      <c r="QND19" s="52"/>
      <c r="QNE19" s="52"/>
      <c r="QNF19" s="52"/>
      <c r="QNG19" s="52"/>
      <c r="QNH19" s="52"/>
      <c r="QNI19" s="52"/>
      <c r="QNJ19" s="52"/>
      <c r="QNK19" s="52"/>
      <c r="QNL19" s="52"/>
      <c r="QNM19" s="52"/>
      <c r="QNN19" s="52"/>
      <c r="QNO19" s="52"/>
      <c r="QNP19" s="52"/>
      <c r="QNQ19" s="52"/>
      <c r="QNR19" s="52"/>
      <c r="QNS19" s="52"/>
      <c r="QNT19" s="52"/>
      <c r="QNU19" s="52"/>
      <c r="QNV19" s="52"/>
      <c r="QNW19" s="52"/>
      <c r="QNX19" s="52"/>
      <c r="QNY19" s="52"/>
      <c r="QNZ19" s="52"/>
      <c r="QOA19" s="52"/>
      <c r="QOB19" s="52"/>
      <c r="QOC19" s="52"/>
      <c r="QOD19" s="52"/>
      <c r="QOE19" s="52"/>
      <c r="QOF19" s="52"/>
      <c r="QOG19" s="52"/>
      <c r="QOH19" s="52"/>
      <c r="QOI19" s="52"/>
      <c r="QOJ19" s="52"/>
      <c r="QOK19" s="52"/>
      <c r="QOL19" s="52"/>
      <c r="QOM19" s="52"/>
      <c r="QON19" s="52"/>
      <c r="QOO19" s="52"/>
      <c r="QOP19" s="52"/>
      <c r="QOQ19" s="52"/>
      <c r="QOR19" s="52"/>
      <c r="QOS19" s="52"/>
      <c r="QOT19" s="52"/>
      <c r="QOU19" s="52"/>
      <c r="QOV19" s="52"/>
      <c r="QOW19" s="52"/>
      <c r="QOX19" s="52"/>
      <c r="QOY19" s="52"/>
      <c r="QOZ19" s="52"/>
      <c r="QPA19" s="52"/>
      <c r="QPB19" s="52"/>
      <c r="QPC19" s="52"/>
      <c r="QPD19" s="52"/>
      <c r="QPE19" s="52"/>
      <c r="QPF19" s="52"/>
      <c r="QPG19" s="52"/>
      <c r="QPH19" s="52"/>
      <c r="QPI19" s="52"/>
      <c r="QPJ19" s="52"/>
      <c r="QPK19" s="52"/>
      <c r="QPL19" s="52"/>
      <c r="QPM19" s="52"/>
      <c r="QPN19" s="52"/>
      <c r="QPO19" s="52"/>
      <c r="QPP19" s="52"/>
      <c r="QPQ19" s="52"/>
      <c r="QPR19" s="52"/>
      <c r="QPS19" s="52"/>
      <c r="QPT19" s="52"/>
      <c r="QPU19" s="52"/>
      <c r="QPV19" s="52"/>
      <c r="QPW19" s="52"/>
      <c r="QPX19" s="52"/>
      <c r="QPY19" s="52"/>
      <c r="QPZ19" s="52"/>
      <c r="QQA19" s="52"/>
      <c r="QQB19" s="52"/>
      <c r="QQC19" s="52"/>
      <c r="QQD19" s="52"/>
      <c r="QQE19" s="52"/>
      <c r="QQF19" s="52"/>
      <c r="QQG19" s="52"/>
      <c r="QQH19" s="52"/>
      <c r="QQI19" s="52"/>
      <c r="QQJ19" s="52"/>
      <c r="QQK19" s="52"/>
      <c r="QQL19" s="52"/>
      <c r="QQM19" s="52"/>
      <c r="QQN19" s="52"/>
      <c r="QQO19" s="52"/>
      <c r="QQP19" s="52"/>
      <c r="QQQ19" s="52"/>
      <c r="QQR19" s="52"/>
      <c r="QQS19" s="52"/>
      <c r="QQT19" s="52"/>
      <c r="QQU19" s="52"/>
      <c r="QQV19" s="52"/>
      <c r="QQW19" s="52"/>
      <c r="QQX19" s="52"/>
      <c r="QQY19" s="52"/>
      <c r="QQZ19" s="52"/>
      <c r="QRA19" s="52"/>
      <c r="QRB19" s="52"/>
      <c r="QRC19" s="52"/>
      <c r="QRD19" s="52"/>
      <c r="QRE19" s="52"/>
      <c r="QRF19" s="52"/>
      <c r="QRG19" s="52"/>
      <c r="QRH19" s="52"/>
      <c r="QRI19" s="52"/>
      <c r="QRJ19" s="52"/>
      <c r="QRK19" s="52"/>
      <c r="QRL19" s="52"/>
      <c r="QRM19" s="52"/>
      <c r="QRN19" s="52"/>
      <c r="QRO19" s="52"/>
      <c r="QRP19" s="52"/>
      <c r="QRQ19" s="52"/>
      <c r="QRR19" s="52"/>
      <c r="QRS19" s="52"/>
      <c r="QRT19" s="52"/>
      <c r="QRU19" s="52"/>
      <c r="QRV19" s="52"/>
      <c r="QRW19" s="52"/>
      <c r="QRX19" s="52"/>
      <c r="QRY19" s="52"/>
      <c r="QRZ19" s="52"/>
      <c r="QSA19" s="52"/>
      <c r="QSB19" s="52"/>
      <c r="QSC19" s="52"/>
      <c r="QSD19" s="52"/>
      <c r="QSE19" s="52"/>
      <c r="QSF19" s="52"/>
      <c r="QSG19" s="52"/>
      <c r="QSH19" s="52"/>
      <c r="QSI19" s="52"/>
      <c r="QSJ19" s="52"/>
      <c r="QSK19" s="52"/>
      <c r="QSL19" s="52"/>
      <c r="QSM19" s="52"/>
      <c r="QSN19" s="52"/>
      <c r="QSO19" s="52"/>
      <c r="QSP19" s="52"/>
      <c r="QSQ19" s="52"/>
      <c r="QSR19" s="52"/>
      <c r="QSS19" s="52"/>
      <c r="QST19" s="52"/>
      <c r="QSU19" s="52"/>
      <c r="QSV19" s="52"/>
      <c r="QSW19" s="52"/>
      <c r="QSX19" s="52"/>
      <c r="QSY19" s="52"/>
      <c r="QSZ19" s="52"/>
      <c r="QTA19" s="52"/>
      <c r="QTB19" s="52"/>
      <c r="QTC19" s="52"/>
      <c r="QTD19" s="52"/>
      <c r="QTE19" s="52"/>
      <c r="QTF19" s="52"/>
      <c r="QTG19" s="52"/>
      <c r="QTH19" s="52"/>
      <c r="QTI19" s="52"/>
      <c r="QTJ19" s="52"/>
      <c r="QTK19" s="52"/>
      <c r="QTL19" s="52"/>
      <c r="QTM19" s="52"/>
      <c r="QTN19" s="52"/>
      <c r="QTO19" s="52"/>
      <c r="QTP19" s="52"/>
      <c r="QTQ19" s="52"/>
      <c r="QTR19" s="52"/>
      <c r="QTS19" s="52"/>
      <c r="QTT19" s="52"/>
      <c r="QTU19" s="52"/>
      <c r="QTV19" s="52"/>
      <c r="QTW19" s="52"/>
      <c r="QTX19" s="52"/>
      <c r="QTY19" s="52"/>
      <c r="QTZ19" s="52"/>
      <c r="QUA19" s="52"/>
      <c r="QUB19" s="52"/>
      <c r="QUC19" s="52"/>
      <c r="QUD19" s="52"/>
      <c r="QUE19" s="52"/>
      <c r="QUF19" s="52"/>
      <c r="QUG19" s="52"/>
      <c r="QUH19" s="52"/>
      <c r="QUI19" s="52"/>
      <c r="QUJ19" s="52"/>
      <c r="QUK19" s="52"/>
      <c r="QUL19" s="52"/>
      <c r="QUM19" s="52"/>
      <c r="QUN19" s="52"/>
      <c r="QUO19" s="52"/>
      <c r="QUP19" s="52"/>
      <c r="QUQ19" s="52"/>
      <c r="QUR19" s="52"/>
      <c r="QUS19" s="52"/>
      <c r="QUT19" s="52"/>
      <c r="QUU19" s="52"/>
      <c r="QUV19" s="52"/>
      <c r="QUW19" s="52"/>
      <c r="QUX19" s="52"/>
      <c r="QUY19" s="52"/>
      <c r="QUZ19" s="52"/>
      <c r="QVA19" s="52"/>
      <c r="QVB19" s="52"/>
      <c r="QVC19" s="52"/>
      <c r="QVD19" s="52"/>
      <c r="QVE19" s="52"/>
      <c r="QVF19" s="52"/>
      <c r="QVG19" s="52"/>
      <c r="QVH19" s="52"/>
      <c r="QVI19" s="52"/>
      <c r="QVJ19" s="52"/>
      <c r="QVK19" s="52"/>
      <c r="QVL19" s="52"/>
      <c r="QVM19" s="52"/>
      <c r="QVN19" s="52"/>
      <c r="QVO19" s="52"/>
      <c r="QVP19" s="52"/>
      <c r="QVQ19" s="52"/>
      <c r="QVR19" s="52"/>
      <c r="QVS19" s="52"/>
      <c r="QVT19" s="52"/>
      <c r="QVU19" s="52"/>
      <c r="QVV19" s="52"/>
      <c r="QVW19" s="52"/>
      <c r="QVX19" s="52"/>
      <c r="QVY19" s="52"/>
      <c r="QVZ19" s="52"/>
      <c r="QWA19" s="52"/>
      <c r="QWB19" s="52"/>
      <c r="QWC19" s="52"/>
      <c r="QWD19" s="52"/>
      <c r="QWE19" s="52"/>
      <c r="QWF19" s="52"/>
      <c r="QWG19" s="52"/>
      <c r="QWH19" s="52"/>
      <c r="QWI19" s="52"/>
      <c r="QWJ19" s="52"/>
      <c r="QWK19" s="52"/>
      <c r="QWL19" s="52"/>
      <c r="QWM19" s="52"/>
      <c r="QWN19" s="52"/>
      <c r="QWO19" s="52"/>
      <c r="QWP19" s="52"/>
      <c r="QWQ19" s="52"/>
      <c r="QWR19" s="52"/>
      <c r="QWS19" s="52"/>
      <c r="QWT19" s="52"/>
      <c r="QWU19" s="52"/>
      <c r="QWV19" s="52"/>
      <c r="QWW19" s="52"/>
      <c r="QWX19" s="52"/>
      <c r="QWY19" s="52"/>
      <c r="QWZ19" s="52"/>
      <c r="QXA19" s="52"/>
      <c r="QXB19" s="52"/>
      <c r="QXC19" s="52"/>
      <c r="QXD19" s="52"/>
      <c r="QXE19" s="52"/>
      <c r="QXF19" s="52"/>
      <c r="QXG19" s="52"/>
      <c r="QXH19" s="52"/>
      <c r="QXI19" s="52"/>
      <c r="QXJ19" s="52"/>
      <c r="QXK19" s="52"/>
      <c r="QXL19" s="52"/>
      <c r="QXM19" s="52"/>
      <c r="QXN19" s="52"/>
      <c r="QXO19" s="52"/>
      <c r="QXP19" s="52"/>
      <c r="QXQ19" s="52"/>
      <c r="QXR19" s="52"/>
      <c r="QXS19" s="52"/>
      <c r="QXT19" s="52"/>
      <c r="QXU19" s="52"/>
      <c r="QXV19" s="52"/>
      <c r="QXW19" s="52"/>
      <c r="QXX19" s="52"/>
      <c r="QXY19" s="52"/>
      <c r="QXZ19" s="52"/>
      <c r="QYA19" s="52"/>
      <c r="QYB19" s="52"/>
      <c r="QYC19" s="52"/>
      <c r="QYD19" s="52"/>
      <c r="QYE19" s="52"/>
      <c r="QYF19" s="52"/>
      <c r="QYG19" s="52"/>
      <c r="QYH19" s="52"/>
      <c r="QYI19" s="52"/>
      <c r="QYJ19" s="52"/>
      <c r="QYK19" s="52"/>
      <c r="QYL19" s="52"/>
      <c r="QYM19" s="52"/>
      <c r="QYN19" s="52"/>
      <c r="QYO19" s="52"/>
      <c r="QYP19" s="52"/>
      <c r="QYQ19" s="52"/>
      <c r="QYR19" s="52"/>
      <c r="QYS19" s="52"/>
      <c r="QYT19" s="52"/>
      <c r="QYU19" s="52"/>
      <c r="QYV19" s="52"/>
      <c r="QYW19" s="52"/>
      <c r="QYX19" s="52"/>
      <c r="QYY19" s="52"/>
      <c r="QYZ19" s="52"/>
      <c r="QZA19" s="52"/>
      <c r="QZB19" s="52"/>
      <c r="QZC19" s="52"/>
      <c r="QZD19" s="52"/>
      <c r="QZE19" s="52"/>
      <c r="QZF19" s="52"/>
      <c r="QZG19" s="52"/>
      <c r="QZH19" s="52"/>
      <c r="QZI19" s="52"/>
      <c r="QZJ19" s="52"/>
      <c r="QZK19" s="52"/>
      <c r="QZL19" s="52"/>
      <c r="QZM19" s="52"/>
      <c r="QZN19" s="52"/>
      <c r="QZO19" s="52"/>
      <c r="QZP19" s="52"/>
      <c r="QZQ19" s="52"/>
      <c r="QZR19" s="52"/>
      <c r="QZS19" s="52"/>
      <c r="QZT19" s="52"/>
      <c r="QZU19" s="52"/>
      <c r="QZV19" s="52"/>
      <c r="QZW19" s="52"/>
      <c r="QZX19" s="52"/>
      <c r="QZY19" s="52"/>
      <c r="QZZ19" s="52"/>
      <c r="RAA19" s="52"/>
      <c r="RAB19" s="52"/>
      <c r="RAC19" s="52"/>
      <c r="RAD19" s="52"/>
      <c r="RAE19" s="52"/>
      <c r="RAF19" s="52"/>
      <c r="RAG19" s="52"/>
      <c r="RAH19" s="52"/>
      <c r="RAI19" s="52"/>
      <c r="RAJ19" s="52"/>
      <c r="RAK19" s="52"/>
      <c r="RAL19" s="52"/>
      <c r="RAM19" s="52"/>
      <c r="RAN19" s="52"/>
      <c r="RAO19" s="52"/>
      <c r="RAP19" s="52"/>
      <c r="RAQ19" s="52"/>
      <c r="RAR19" s="52"/>
      <c r="RAS19" s="52"/>
      <c r="RAT19" s="52"/>
      <c r="RAU19" s="52"/>
      <c r="RAV19" s="52"/>
      <c r="RAW19" s="52"/>
      <c r="RAX19" s="52"/>
      <c r="RAY19" s="52"/>
      <c r="RAZ19" s="52"/>
      <c r="RBA19" s="52"/>
      <c r="RBB19" s="52"/>
      <c r="RBC19" s="52"/>
      <c r="RBD19" s="52"/>
      <c r="RBE19" s="52"/>
      <c r="RBF19" s="52"/>
      <c r="RBG19" s="52"/>
      <c r="RBH19" s="52"/>
      <c r="RBI19" s="52"/>
      <c r="RBJ19" s="52"/>
      <c r="RBK19" s="52"/>
      <c r="RBL19" s="52"/>
      <c r="RBM19" s="52"/>
      <c r="RBN19" s="52"/>
      <c r="RBO19" s="52"/>
      <c r="RBP19" s="52"/>
      <c r="RBQ19" s="52"/>
      <c r="RBR19" s="52"/>
      <c r="RBS19" s="52"/>
      <c r="RBT19" s="52"/>
      <c r="RBU19" s="52"/>
      <c r="RBV19" s="52"/>
      <c r="RBW19" s="52"/>
      <c r="RBX19" s="52"/>
      <c r="RBY19" s="52"/>
      <c r="RBZ19" s="52"/>
      <c r="RCA19" s="52"/>
      <c r="RCB19" s="52"/>
      <c r="RCC19" s="52"/>
      <c r="RCD19" s="52"/>
      <c r="RCE19" s="52"/>
      <c r="RCF19" s="52"/>
      <c r="RCG19" s="52"/>
      <c r="RCH19" s="52"/>
      <c r="RCI19" s="52"/>
      <c r="RCJ19" s="52"/>
      <c r="RCK19" s="52"/>
      <c r="RCL19" s="52"/>
      <c r="RCM19" s="52"/>
      <c r="RCN19" s="52"/>
      <c r="RCO19" s="52"/>
      <c r="RCP19" s="52"/>
      <c r="RCQ19" s="52"/>
      <c r="RCR19" s="52"/>
      <c r="RCS19" s="52"/>
      <c r="RCT19" s="52"/>
      <c r="RCU19" s="52"/>
      <c r="RCV19" s="52"/>
      <c r="RCW19" s="52"/>
      <c r="RCX19" s="52"/>
      <c r="RCY19" s="52"/>
      <c r="RCZ19" s="52"/>
      <c r="RDA19" s="52"/>
      <c r="RDB19" s="52"/>
      <c r="RDC19" s="52"/>
      <c r="RDD19" s="52"/>
      <c r="RDE19" s="52"/>
      <c r="RDF19" s="52"/>
      <c r="RDG19" s="52"/>
      <c r="RDH19" s="52"/>
      <c r="RDI19" s="52"/>
      <c r="RDJ19" s="52"/>
      <c r="RDK19" s="52"/>
      <c r="RDL19" s="52"/>
      <c r="RDM19" s="52"/>
      <c r="RDN19" s="52"/>
      <c r="RDO19" s="52"/>
      <c r="RDP19" s="52"/>
      <c r="RDQ19" s="52"/>
      <c r="RDR19" s="52"/>
      <c r="RDS19" s="52"/>
      <c r="RDT19" s="52"/>
      <c r="RDU19" s="52"/>
      <c r="RDV19" s="52"/>
      <c r="RDW19" s="52"/>
      <c r="RDX19" s="52"/>
      <c r="RDY19" s="52"/>
      <c r="RDZ19" s="52"/>
      <c r="REA19" s="52"/>
      <c r="REB19" s="52"/>
      <c r="REC19" s="52"/>
      <c r="RED19" s="52"/>
      <c r="REE19" s="52"/>
      <c r="REF19" s="52"/>
      <c r="REG19" s="52"/>
      <c r="REH19" s="52"/>
      <c r="REI19" s="52"/>
      <c r="REJ19" s="52"/>
      <c r="REK19" s="52"/>
      <c r="REL19" s="52"/>
      <c r="REM19" s="52"/>
      <c r="REN19" s="52"/>
      <c r="REO19" s="52"/>
      <c r="REP19" s="52"/>
      <c r="REQ19" s="52"/>
      <c r="RER19" s="52"/>
      <c r="RES19" s="52"/>
      <c r="RET19" s="52"/>
      <c r="REU19" s="52"/>
      <c r="REV19" s="52"/>
      <c r="REW19" s="52"/>
      <c r="REX19" s="52"/>
      <c r="REY19" s="52"/>
      <c r="REZ19" s="52"/>
      <c r="RFA19" s="52"/>
      <c r="RFB19" s="52"/>
      <c r="RFC19" s="52"/>
      <c r="RFD19" s="52"/>
      <c r="RFE19" s="52"/>
      <c r="RFF19" s="52"/>
      <c r="RFG19" s="52"/>
      <c r="RFH19" s="52"/>
      <c r="RFI19" s="52"/>
      <c r="RFJ19" s="52"/>
      <c r="RFK19" s="52"/>
      <c r="RFL19" s="52"/>
      <c r="RFM19" s="52"/>
      <c r="RFN19" s="52"/>
      <c r="RFO19" s="52"/>
      <c r="RFP19" s="52"/>
      <c r="RFQ19" s="52"/>
      <c r="RFR19" s="52"/>
      <c r="RFS19" s="52"/>
      <c r="RFT19" s="52"/>
      <c r="RFU19" s="52"/>
      <c r="RFV19" s="52"/>
      <c r="RFW19" s="52"/>
      <c r="RFX19" s="52"/>
      <c r="RFY19" s="52"/>
      <c r="RFZ19" s="52"/>
      <c r="RGA19" s="52"/>
      <c r="RGB19" s="52"/>
      <c r="RGC19" s="52"/>
      <c r="RGD19" s="52"/>
      <c r="RGE19" s="52"/>
      <c r="RGF19" s="52"/>
      <c r="RGG19" s="52"/>
      <c r="RGH19" s="52"/>
      <c r="RGI19" s="52"/>
      <c r="RGJ19" s="52"/>
      <c r="RGK19" s="52"/>
      <c r="RGL19" s="52"/>
      <c r="RGM19" s="52"/>
      <c r="RGN19" s="52"/>
      <c r="RGO19" s="52"/>
      <c r="RGP19" s="52"/>
      <c r="RGQ19" s="52"/>
      <c r="RGR19" s="52"/>
      <c r="RGS19" s="52"/>
      <c r="RGT19" s="52"/>
      <c r="RGU19" s="52"/>
      <c r="RGV19" s="52"/>
      <c r="RGW19" s="52"/>
      <c r="RGX19" s="52"/>
      <c r="RGY19" s="52"/>
      <c r="RGZ19" s="52"/>
      <c r="RHA19" s="52"/>
      <c r="RHB19" s="52"/>
      <c r="RHC19" s="52"/>
      <c r="RHD19" s="52"/>
      <c r="RHE19" s="52"/>
      <c r="RHF19" s="52"/>
      <c r="RHG19" s="52"/>
      <c r="RHH19" s="52"/>
      <c r="RHI19" s="52"/>
      <c r="RHJ19" s="52"/>
      <c r="RHK19" s="52"/>
      <c r="RHL19" s="52"/>
      <c r="RHM19" s="52"/>
      <c r="RHN19" s="52"/>
      <c r="RHO19" s="52"/>
      <c r="RHP19" s="52"/>
      <c r="RHQ19" s="52"/>
      <c r="RHR19" s="52"/>
      <c r="RHS19" s="52"/>
      <c r="RHT19" s="52"/>
      <c r="RHU19" s="52"/>
      <c r="RHV19" s="52"/>
      <c r="RHW19" s="52"/>
      <c r="RHX19" s="52"/>
      <c r="RHY19" s="52"/>
      <c r="RHZ19" s="52"/>
      <c r="RIA19" s="52"/>
      <c r="RIB19" s="52"/>
      <c r="RIC19" s="52"/>
      <c r="RID19" s="52"/>
      <c r="RIE19" s="52"/>
      <c r="RIF19" s="52"/>
      <c r="RIG19" s="52"/>
      <c r="RIH19" s="52"/>
      <c r="RII19" s="52"/>
      <c r="RIJ19" s="52"/>
      <c r="RIK19" s="52"/>
      <c r="RIL19" s="52"/>
      <c r="RIM19" s="52"/>
      <c r="RIN19" s="52"/>
      <c r="RIO19" s="52"/>
      <c r="RIP19" s="52"/>
      <c r="RIQ19" s="52"/>
      <c r="RIR19" s="52"/>
      <c r="RIS19" s="52"/>
      <c r="RIT19" s="52"/>
      <c r="RIU19" s="52"/>
      <c r="RIV19" s="52"/>
      <c r="RIW19" s="52"/>
      <c r="RIX19" s="52"/>
      <c r="RIY19" s="52"/>
      <c r="RIZ19" s="52"/>
      <c r="RJA19" s="52"/>
      <c r="RJB19" s="52"/>
      <c r="RJC19" s="52"/>
      <c r="RJD19" s="52"/>
      <c r="RJE19" s="52"/>
      <c r="RJF19" s="52"/>
      <c r="RJG19" s="52"/>
      <c r="RJH19" s="52"/>
      <c r="RJI19" s="52"/>
      <c r="RJJ19" s="52"/>
      <c r="RJK19" s="52"/>
      <c r="RJL19" s="52"/>
      <c r="RJM19" s="52"/>
      <c r="RJN19" s="52"/>
      <c r="RJO19" s="52"/>
      <c r="RJP19" s="52"/>
      <c r="RJQ19" s="52"/>
      <c r="RJR19" s="52"/>
      <c r="RJS19" s="52"/>
      <c r="RJT19" s="52"/>
      <c r="RJU19" s="52"/>
      <c r="RJV19" s="52"/>
      <c r="RJW19" s="52"/>
      <c r="RJX19" s="52"/>
      <c r="RJY19" s="52"/>
      <c r="RJZ19" s="52"/>
      <c r="RKA19" s="52"/>
      <c r="RKB19" s="52"/>
      <c r="RKC19" s="52"/>
      <c r="RKD19" s="52"/>
      <c r="RKE19" s="52"/>
      <c r="RKF19" s="52"/>
      <c r="RKG19" s="52"/>
      <c r="RKH19" s="52"/>
      <c r="RKI19" s="52"/>
      <c r="RKJ19" s="52"/>
      <c r="RKK19" s="52"/>
      <c r="RKL19" s="52"/>
      <c r="RKM19" s="52"/>
      <c r="RKN19" s="52"/>
      <c r="RKO19" s="52"/>
      <c r="RKP19" s="52"/>
      <c r="RKQ19" s="52"/>
      <c r="RKR19" s="52"/>
      <c r="RKS19" s="52"/>
      <c r="RKT19" s="52"/>
      <c r="RKU19" s="52"/>
      <c r="RKV19" s="52"/>
      <c r="RKW19" s="52"/>
      <c r="RKX19" s="52"/>
      <c r="RKY19" s="52"/>
      <c r="RKZ19" s="52"/>
      <c r="RLA19" s="52"/>
      <c r="RLB19" s="52"/>
      <c r="RLC19" s="52"/>
      <c r="RLD19" s="52"/>
      <c r="RLE19" s="52"/>
      <c r="RLF19" s="52"/>
      <c r="RLG19" s="52"/>
      <c r="RLH19" s="52"/>
      <c r="RLI19" s="52"/>
      <c r="RLJ19" s="52"/>
      <c r="RLK19" s="52"/>
      <c r="RLL19" s="52"/>
      <c r="RLM19" s="52"/>
      <c r="RLN19" s="52"/>
      <c r="RLO19" s="52"/>
      <c r="RLP19" s="52"/>
      <c r="RLQ19" s="52"/>
      <c r="RLR19" s="52"/>
      <c r="RLS19" s="52"/>
      <c r="RLT19" s="52"/>
      <c r="RLU19" s="52"/>
      <c r="RLV19" s="52"/>
      <c r="RLW19" s="52"/>
      <c r="RLX19" s="52"/>
      <c r="RLY19" s="52"/>
      <c r="RLZ19" s="52"/>
      <c r="RMA19" s="52"/>
      <c r="RMB19" s="52"/>
      <c r="RMC19" s="52"/>
      <c r="RMD19" s="52"/>
      <c r="RME19" s="52"/>
      <c r="RMF19" s="52"/>
      <c r="RMG19" s="52"/>
      <c r="RMH19" s="52"/>
      <c r="RMI19" s="52"/>
      <c r="RMJ19" s="52"/>
      <c r="RMK19" s="52"/>
      <c r="RML19" s="52"/>
      <c r="RMM19" s="52"/>
      <c r="RMN19" s="52"/>
      <c r="RMO19" s="52"/>
      <c r="RMP19" s="52"/>
      <c r="RMQ19" s="52"/>
      <c r="RMR19" s="52"/>
      <c r="RMS19" s="52"/>
      <c r="RMT19" s="52"/>
      <c r="RMU19" s="52"/>
      <c r="RMV19" s="52"/>
      <c r="RMW19" s="52"/>
      <c r="RMX19" s="52"/>
      <c r="RMY19" s="52"/>
      <c r="RMZ19" s="52"/>
      <c r="RNA19" s="52"/>
      <c r="RNB19" s="52"/>
      <c r="RNC19" s="52"/>
      <c r="RND19" s="52"/>
      <c r="RNE19" s="52"/>
      <c r="RNF19" s="52"/>
      <c r="RNG19" s="52"/>
      <c r="RNH19" s="52"/>
      <c r="RNI19" s="52"/>
      <c r="RNJ19" s="52"/>
      <c r="RNK19" s="52"/>
      <c r="RNL19" s="52"/>
      <c r="RNM19" s="52"/>
      <c r="RNN19" s="52"/>
      <c r="RNO19" s="52"/>
      <c r="RNP19" s="52"/>
      <c r="RNQ19" s="52"/>
      <c r="RNR19" s="52"/>
      <c r="RNS19" s="52"/>
      <c r="RNT19" s="52"/>
      <c r="RNU19" s="52"/>
      <c r="RNV19" s="52"/>
      <c r="RNW19" s="52"/>
      <c r="RNX19" s="52"/>
      <c r="RNY19" s="52"/>
      <c r="RNZ19" s="52"/>
      <c r="ROA19" s="52"/>
      <c r="ROB19" s="52"/>
      <c r="ROC19" s="52"/>
      <c r="ROD19" s="52"/>
      <c r="ROE19" s="52"/>
      <c r="ROF19" s="52"/>
      <c r="ROG19" s="52"/>
      <c r="ROH19" s="52"/>
      <c r="ROI19" s="52"/>
      <c r="ROJ19" s="52"/>
      <c r="ROK19" s="52"/>
      <c r="ROL19" s="52"/>
      <c r="ROM19" s="52"/>
      <c r="RON19" s="52"/>
      <c r="ROO19" s="52"/>
      <c r="ROP19" s="52"/>
      <c r="ROQ19" s="52"/>
      <c r="ROR19" s="52"/>
      <c r="ROS19" s="52"/>
      <c r="ROT19" s="52"/>
      <c r="ROU19" s="52"/>
      <c r="ROV19" s="52"/>
      <c r="ROW19" s="52"/>
      <c r="ROX19" s="52"/>
      <c r="ROY19" s="52"/>
      <c r="ROZ19" s="52"/>
      <c r="RPA19" s="52"/>
      <c r="RPB19" s="52"/>
      <c r="RPC19" s="52"/>
      <c r="RPD19" s="52"/>
      <c r="RPE19" s="52"/>
      <c r="RPF19" s="52"/>
      <c r="RPG19" s="52"/>
      <c r="RPH19" s="52"/>
      <c r="RPI19" s="52"/>
      <c r="RPJ19" s="52"/>
      <c r="RPK19" s="52"/>
      <c r="RPL19" s="52"/>
      <c r="RPM19" s="52"/>
      <c r="RPN19" s="52"/>
      <c r="RPO19" s="52"/>
      <c r="RPP19" s="52"/>
      <c r="RPQ19" s="52"/>
      <c r="RPR19" s="52"/>
      <c r="RPS19" s="52"/>
      <c r="RPT19" s="52"/>
      <c r="RPU19" s="52"/>
      <c r="RPV19" s="52"/>
      <c r="RPW19" s="52"/>
      <c r="RPX19" s="52"/>
      <c r="RPY19" s="52"/>
      <c r="RPZ19" s="52"/>
      <c r="RQA19" s="52"/>
      <c r="RQB19" s="52"/>
      <c r="RQC19" s="52"/>
      <c r="RQD19" s="52"/>
      <c r="RQE19" s="52"/>
      <c r="RQF19" s="52"/>
      <c r="RQG19" s="52"/>
      <c r="RQH19" s="52"/>
      <c r="RQI19" s="52"/>
      <c r="RQJ19" s="52"/>
      <c r="RQK19" s="52"/>
      <c r="RQL19" s="52"/>
      <c r="RQM19" s="52"/>
      <c r="RQN19" s="52"/>
      <c r="RQO19" s="52"/>
      <c r="RQP19" s="52"/>
      <c r="RQQ19" s="52"/>
      <c r="RQR19" s="52"/>
      <c r="RQS19" s="52"/>
      <c r="RQT19" s="52"/>
      <c r="RQU19" s="52"/>
      <c r="RQV19" s="52"/>
      <c r="RQW19" s="52"/>
      <c r="RQX19" s="52"/>
      <c r="RQY19" s="52"/>
      <c r="RQZ19" s="52"/>
      <c r="RRA19" s="52"/>
      <c r="RRB19" s="52"/>
      <c r="RRC19" s="52"/>
      <c r="RRD19" s="52"/>
      <c r="RRE19" s="52"/>
      <c r="RRF19" s="52"/>
      <c r="RRG19" s="52"/>
      <c r="RRH19" s="52"/>
      <c r="RRI19" s="52"/>
      <c r="RRJ19" s="52"/>
      <c r="RRK19" s="52"/>
      <c r="RRL19" s="52"/>
      <c r="RRM19" s="52"/>
      <c r="RRN19" s="52"/>
      <c r="RRO19" s="52"/>
      <c r="RRP19" s="52"/>
      <c r="RRQ19" s="52"/>
      <c r="RRR19" s="52"/>
      <c r="RRS19" s="52"/>
      <c r="RRT19" s="52"/>
      <c r="RRU19" s="52"/>
      <c r="RRV19" s="52"/>
      <c r="RRW19" s="52"/>
      <c r="RRX19" s="52"/>
      <c r="RRY19" s="52"/>
      <c r="RRZ19" s="52"/>
      <c r="RSA19" s="52"/>
      <c r="RSB19" s="52"/>
      <c r="RSC19" s="52"/>
      <c r="RSD19" s="52"/>
      <c r="RSE19" s="52"/>
      <c r="RSF19" s="52"/>
      <c r="RSG19" s="52"/>
      <c r="RSH19" s="52"/>
      <c r="RSI19" s="52"/>
      <c r="RSJ19" s="52"/>
      <c r="RSK19" s="52"/>
      <c r="RSL19" s="52"/>
      <c r="RSM19" s="52"/>
      <c r="RSN19" s="52"/>
      <c r="RSO19" s="52"/>
      <c r="RSP19" s="52"/>
      <c r="RSQ19" s="52"/>
      <c r="RSR19" s="52"/>
      <c r="RSS19" s="52"/>
      <c r="RST19" s="52"/>
      <c r="RSU19" s="52"/>
      <c r="RSV19" s="52"/>
      <c r="RSW19" s="52"/>
      <c r="RSX19" s="52"/>
      <c r="RSY19" s="52"/>
      <c r="RSZ19" s="52"/>
      <c r="RTA19" s="52"/>
      <c r="RTB19" s="52"/>
      <c r="RTC19" s="52"/>
      <c r="RTD19" s="52"/>
      <c r="RTE19" s="52"/>
      <c r="RTF19" s="52"/>
      <c r="RTG19" s="52"/>
      <c r="RTH19" s="52"/>
      <c r="RTI19" s="52"/>
      <c r="RTJ19" s="52"/>
      <c r="RTK19" s="52"/>
      <c r="RTL19" s="52"/>
      <c r="RTM19" s="52"/>
      <c r="RTN19" s="52"/>
      <c r="RTO19" s="52"/>
      <c r="RTP19" s="52"/>
      <c r="RTQ19" s="52"/>
      <c r="RTR19" s="52"/>
      <c r="RTS19" s="52"/>
      <c r="RTT19" s="52"/>
      <c r="RTU19" s="52"/>
      <c r="RTV19" s="52"/>
      <c r="RTW19" s="52"/>
      <c r="RTX19" s="52"/>
      <c r="RTY19" s="52"/>
      <c r="RTZ19" s="52"/>
      <c r="RUA19" s="52"/>
      <c r="RUB19" s="52"/>
      <c r="RUC19" s="52"/>
      <c r="RUD19" s="52"/>
      <c r="RUE19" s="52"/>
      <c r="RUF19" s="52"/>
      <c r="RUG19" s="52"/>
      <c r="RUH19" s="52"/>
      <c r="RUI19" s="52"/>
      <c r="RUJ19" s="52"/>
      <c r="RUK19" s="52"/>
      <c r="RUL19" s="52"/>
      <c r="RUM19" s="52"/>
      <c r="RUN19" s="52"/>
      <c r="RUO19" s="52"/>
      <c r="RUP19" s="52"/>
      <c r="RUQ19" s="52"/>
      <c r="RUR19" s="52"/>
      <c r="RUS19" s="52"/>
      <c r="RUT19" s="52"/>
      <c r="RUU19" s="52"/>
      <c r="RUV19" s="52"/>
      <c r="RUW19" s="52"/>
      <c r="RUX19" s="52"/>
      <c r="RUY19" s="52"/>
      <c r="RUZ19" s="52"/>
      <c r="RVA19" s="52"/>
      <c r="RVB19" s="52"/>
      <c r="RVC19" s="52"/>
      <c r="RVD19" s="52"/>
      <c r="RVE19" s="52"/>
      <c r="RVF19" s="52"/>
      <c r="RVG19" s="52"/>
      <c r="RVH19" s="52"/>
      <c r="RVI19" s="52"/>
      <c r="RVJ19" s="52"/>
      <c r="RVK19" s="52"/>
      <c r="RVL19" s="52"/>
      <c r="RVM19" s="52"/>
      <c r="RVN19" s="52"/>
      <c r="RVO19" s="52"/>
      <c r="RVP19" s="52"/>
      <c r="RVQ19" s="52"/>
      <c r="RVR19" s="52"/>
      <c r="RVS19" s="52"/>
      <c r="RVT19" s="52"/>
      <c r="RVU19" s="52"/>
      <c r="RVV19" s="52"/>
      <c r="RVW19" s="52"/>
      <c r="RVX19" s="52"/>
      <c r="RVY19" s="52"/>
      <c r="RVZ19" s="52"/>
      <c r="RWA19" s="52"/>
      <c r="RWB19" s="52"/>
      <c r="RWC19" s="52"/>
      <c r="RWD19" s="52"/>
      <c r="RWE19" s="52"/>
      <c r="RWF19" s="52"/>
      <c r="RWG19" s="52"/>
      <c r="RWH19" s="52"/>
      <c r="RWI19" s="52"/>
      <c r="RWJ19" s="52"/>
      <c r="RWK19" s="52"/>
      <c r="RWL19" s="52"/>
      <c r="RWM19" s="52"/>
      <c r="RWN19" s="52"/>
      <c r="RWO19" s="52"/>
      <c r="RWP19" s="52"/>
      <c r="RWQ19" s="52"/>
      <c r="RWR19" s="52"/>
      <c r="RWS19" s="52"/>
      <c r="RWT19" s="52"/>
      <c r="RWU19" s="52"/>
      <c r="RWV19" s="52"/>
      <c r="RWW19" s="52"/>
      <c r="RWX19" s="52"/>
      <c r="RWY19" s="52"/>
      <c r="RWZ19" s="52"/>
      <c r="RXA19" s="52"/>
      <c r="RXB19" s="52"/>
      <c r="RXC19" s="52"/>
      <c r="RXD19" s="52"/>
      <c r="RXE19" s="52"/>
      <c r="RXF19" s="52"/>
      <c r="RXG19" s="52"/>
      <c r="RXH19" s="52"/>
      <c r="RXI19" s="52"/>
      <c r="RXJ19" s="52"/>
      <c r="RXK19" s="52"/>
      <c r="RXL19" s="52"/>
      <c r="RXM19" s="52"/>
      <c r="RXN19" s="52"/>
      <c r="RXO19" s="52"/>
      <c r="RXP19" s="52"/>
      <c r="RXQ19" s="52"/>
      <c r="RXR19" s="52"/>
      <c r="RXS19" s="52"/>
      <c r="RXT19" s="52"/>
      <c r="RXU19" s="52"/>
      <c r="RXV19" s="52"/>
      <c r="RXW19" s="52"/>
      <c r="RXX19" s="52"/>
      <c r="RXY19" s="52"/>
      <c r="RXZ19" s="52"/>
      <c r="RYA19" s="52"/>
      <c r="RYB19" s="52"/>
      <c r="RYC19" s="52"/>
      <c r="RYD19" s="52"/>
      <c r="RYE19" s="52"/>
      <c r="RYF19" s="52"/>
      <c r="RYG19" s="52"/>
      <c r="RYH19" s="52"/>
      <c r="RYI19" s="52"/>
      <c r="RYJ19" s="52"/>
      <c r="RYK19" s="52"/>
      <c r="RYL19" s="52"/>
      <c r="RYM19" s="52"/>
      <c r="RYN19" s="52"/>
      <c r="RYO19" s="52"/>
      <c r="RYP19" s="52"/>
      <c r="RYQ19" s="52"/>
      <c r="RYR19" s="52"/>
      <c r="RYS19" s="52"/>
      <c r="RYT19" s="52"/>
      <c r="RYU19" s="52"/>
      <c r="RYV19" s="52"/>
      <c r="RYW19" s="52"/>
      <c r="RYX19" s="52"/>
      <c r="RYY19" s="52"/>
      <c r="RYZ19" s="52"/>
      <c r="RZA19" s="52"/>
      <c r="RZB19" s="52"/>
      <c r="RZC19" s="52"/>
      <c r="RZD19" s="52"/>
      <c r="RZE19" s="52"/>
      <c r="RZF19" s="52"/>
      <c r="RZG19" s="52"/>
      <c r="RZH19" s="52"/>
      <c r="RZI19" s="52"/>
      <c r="RZJ19" s="52"/>
      <c r="RZK19" s="52"/>
      <c r="RZL19" s="52"/>
      <c r="RZM19" s="52"/>
      <c r="RZN19" s="52"/>
      <c r="RZO19" s="52"/>
      <c r="RZP19" s="52"/>
      <c r="RZQ19" s="52"/>
      <c r="RZR19" s="52"/>
      <c r="RZS19" s="52"/>
      <c r="RZT19" s="52"/>
      <c r="RZU19" s="52"/>
      <c r="RZV19" s="52"/>
      <c r="RZW19" s="52"/>
      <c r="RZX19" s="52"/>
      <c r="RZY19" s="52"/>
      <c r="RZZ19" s="52"/>
      <c r="SAA19" s="52"/>
      <c r="SAB19" s="52"/>
      <c r="SAC19" s="52"/>
      <c r="SAD19" s="52"/>
      <c r="SAE19" s="52"/>
      <c r="SAF19" s="52"/>
      <c r="SAG19" s="52"/>
      <c r="SAH19" s="52"/>
      <c r="SAI19" s="52"/>
      <c r="SAJ19" s="52"/>
      <c r="SAK19" s="52"/>
      <c r="SAL19" s="52"/>
      <c r="SAM19" s="52"/>
      <c r="SAN19" s="52"/>
      <c r="SAO19" s="52"/>
      <c r="SAP19" s="52"/>
      <c r="SAQ19" s="52"/>
      <c r="SAR19" s="52"/>
      <c r="SAS19" s="52"/>
      <c r="SAT19" s="52"/>
      <c r="SAU19" s="52"/>
      <c r="SAV19" s="52"/>
      <c r="SAW19" s="52"/>
      <c r="SAX19" s="52"/>
      <c r="SAY19" s="52"/>
      <c r="SAZ19" s="52"/>
      <c r="SBA19" s="52"/>
      <c r="SBB19" s="52"/>
      <c r="SBC19" s="52"/>
      <c r="SBD19" s="52"/>
      <c r="SBE19" s="52"/>
      <c r="SBF19" s="52"/>
      <c r="SBG19" s="52"/>
      <c r="SBH19" s="52"/>
      <c r="SBI19" s="52"/>
      <c r="SBJ19" s="52"/>
      <c r="SBK19" s="52"/>
      <c r="SBL19" s="52"/>
      <c r="SBM19" s="52"/>
      <c r="SBN19" s="52"/>
      <c r="SBO19" s="52"/>
      <c r="SBP19" s="52"/>
      <c r="SBQ19" s="52"/>
      <c r="SBR19" s="52"/>
      <c r="SBS19" s="52"/>
      <c r="SBT19" s="52"/>
      <c r="SBU19" s="52"/>
      <c r="SBV19" s="52"/>
      <c r="SBW19" s="52"/>
      <c r="SBX19" s="52"/>
      <c r="SBY19" s="52"/>
      <c r="SBZ19" s="52"/>
      <c r="SCA19" s="52"/>
      <c r="SCB19" s="52"/>
      <c r="SCC19" s="52"/>
      <c r="SCD19" s="52"/>
      <c r="SCE19" s="52"/>
      <c r="SCF19" s="52"/>
      <c r="SCG19" s="52"/>
      <c r="SCH19" s="52"/>
      <c r="SCI19" s="52"/>
      <c r="SCJ19" s="52"/>
      <c r="SCK19" s="52"/>
      <c r="SCL19" s="52"/>
      <c r="SCM19" s="52"/>
      <c r="SCN19" s="52"/>
      <c r="SCO19" s="52"/>
      <c r="SCP19" s="52"/>
      <c r="SCQ19" s="52"/>
      <c r="SCR19" s="52"/>
      <c r="SCS19" s="52"/>
      <c r="SCT19" s="52"/>
      <c r="SCU19" s="52"/>
      <c r="SCV19" s="52"/>
      <c r="SCW19" s="52"/>
      <c r="SCX19" s="52"/>
      <c r="SCY19" s="52"/>
      <c r="SCZ19" s="52"/>
      <c r="SDA19" s="52"/>
      <c r="SDB19" s="52"/>
      <c r="SDC19" s="52"/>
      <c r="SDD19" s="52"/>
      <c r="SDE19" s="52"/>
      <c r="SDF19" s="52"/>
      <c r="SDG19" s="52"/>
      <c r="SDH19" s="52"/>
      <c r="SDI19" s="52"/>
      <c r="SDJ19" s="52"/>
      <c r="SDK19" s="52"/>
      <c r="SDL19" s="52"/>
      <c r="SDM19" s="52"/>
      <c r="SDN19" s="52"/>
      <c r="SDO19" s="52"/>
      <c r="SDP19" s="52"/>
      <c r="SDQ19" s="52"/>
      <c r="SDR19" s="52"/>
      <c r="SDS19" s="52"/>
      <c r="SDT19" s="52"/>
      <c r="SDU19" s="52"/>
      <c r="SDV19" s="52"/>
      <c r="SDW19" s="52"/>
      <c r="SDX19" s="52"/>
      <c r="SDY19" s="52"/>
      <c r="SDZ19" s="52"/>
      <c r="SEA19" s="52"/>
      <c r="SEB19" s="52"/>
      <c r="SEC19" s="52"/>
      <c r="SED19" s="52"/>
      <c r="SEE19" s="52"/>
      <c r="SEF19" s="52"/>
      <c r="SEG19" s="52"/>
      <c r="SEH19" s="52"/>
      <c r="SEI19" s="52"/>
      <c r="SEJ19" s="52"/>
      <c r="SEK19" s="52"/>
      <c r="SEL19" s="52"/>
      <c r="SEM19" s="52"/>
      <c r="SEN19" s="52"/>
      <c r="SEO19" s="52"/>
      <c r="SEP19" s="52"/>
      <c r="SEQ19" s="52"/>
      <c r="SER19" s="52"/>
      <c r="SES19" s="52"/>
      <c r="SET19" s="52"/>
      <c r="SEU19" s="52"/>
      <c r="SEV19" s="52"/>
      <c r="SEW19" s="52"/>
      <c r="SEX19" s="52"/>
      <c r="SEY19" s="52"/>
      <c r="SEZ19" s="52"/>
      <c r="SFA19" s="52"/>
      <c r="SFB19" s="52"/>
      <c r="SFC19" s="52"/>
      <c r="SFD19" s="52"/>
      <c r="SFE19" s="52"/>
      <c r="SFF19" s="52"/>
      <c r="SFG19" s="52"/>
      <c r="SFH19" s="52"/>
      <c r="SFI19" s="52"/>
      <c r="SFJ19" s="52"/>
      <c r="SFK19" s="52"/>
      <c r="SFL19" s="52"/>
      <c r="SFM19" s="52"/>
      <c r="SFN19" s="52"/>
      <c r="SFO19" s="52"/>
      <c r="SFP19" s="52"/>
      <c r="SFQ19" s="52"/>
      <c r="SFR19" s="52"/>
      <c r="SFS19" s="52"/>
      <c r="SFT19" s="52"/>
      <c r="SFU19" s="52"/>
      <c r="SFV19" s="52"/>
      <c r="SFW19" s="52"/>
      <c r="SFX19" s="52"/>
      <c r="SFY19" s="52"/>
      <c r="SFZ19" s="52"/>
      <c r="SGA19" s="52"/>
      <c r="SGB19" s="52"/>
      <c r="SGC19" s="52"/>
      <c r="SGD19" s="52"/>
      <c r="SGE19" s="52"/>
      <c r="SGF19" s="52"/>
      <c r="SGG19" s="52"/>
      <c r="SGH19" s="52"/>
      <c r="SGI19" s="52"/>
      <c r="SGJ19" s="52"/>
      <c r="SGK19" s="52"/>
      <c r="SGL19" s="52"/>
      <c r="SGM19" s="52"/>
      <c r="SGN19" s="52"/>
      <c r="SGO19" s="52"/>
      <c r="SGP19" s="52"/>
      <c r="SGQ19" s="52"/>
      <c r="SGR19" s="52"/>
      <c r="SGS19" s="52"/>
      <c r="SGT19" s="52"/>
      <c r="SGU19" s="52"/>
      <c r="SGV19" s="52"/>
      <c r="SGW19" s="52"/>
      <c r="SGX19" s="52"/>
      <c r="SGY19" s="52"/>
      <c r="SGZ19" s="52"/>
      <c r="SHA19" s="52"/>
      <c r="SHB19" s="52"/>
      <c r="SHC19" s="52"/>
      <c r="SHD19" s="52"/>
      <c r="SHE19" s="52"/>
      <c r="SHF19" s="52"/>
      <c r="SHG19" s="52"/>
      <c r="SHH19" s="52"/>
      <c r="SHI19" s="52"/>
      <c r="SHJ19" s="52"/>
      <c r="SHK19" s="52"/>
      <c r="SHL19" s="52"/>
      <c r="SHM19" s="52"/>
      <c r="SHN19" s="52"/>
      <c r="SHO19" s="52"/>
      <c r="SHP19" s="52"/>
      <c r="SHQ19" s="52"/>
      <c r="SHR19" s="52"/>
      <c r="SHS19" s="52"/>
      <c r="SHT19" s="52"/>
      <c r="SHU19" s="52"/>
      <c r="SHV19" s="52"/>
      <c r="SHW19" s="52"/>
      <c r="SHX19" s="52"/>
      <c r="SHY19" s="52"/>
      <c r="SHZ19" s="52"/>
      <c r="SIA19" s="52"/>
      <c r="SIB19" s="52"/>
      <c r="SIC19" s="52"/>
      <c r="SID19" s="52"/>
      <c r="SIE19" s="52"/>
      <c r="SIF19" s="52"/>
      <c r="SIG19" s="52"/>
      <c r="SIH19" s="52"/>
      <c r="SII19" s="52"/>
      <c r="SIJ19" s="52"/>
      <c r="SIK19" s="52"/>
      <c r="SIL19" s="52"/>
      <c r="SIM19" s="52"/>
      <c r="SIN19" s="52"/>
      <c r="SIO19" s="52"/>
      <c r="SIP19" s="52"/>
      <c r="SIQ19" s="52"/>
      <c r="SIR19" s="52"/>
      <c r="SIS19" s="52"/>
      <c r="SIT19" s="52"/>
      <c r="SIU19" s="52"/>
      <c r="SIV19" s="52"/>
      <c r="SIW19" s="52"/>
      <c r="SIX19" s="52"/>
      <c r="SIY19" s="52"/>
      <c r="SIZ19" s="52"/>
      <c r="SJA19" s="52"/>
      <c r="SJB19" s="52"/>
      <c r="SJC19" s="52"/>
      <c r="SJD19" s="52"/>
      <c r="SJE19" s="52"/>
      <c r="SJF19" s="52"/>
      <c r="SJG19" s="52"/>
      <c r="SJH19" s="52"/>
      <c r="SJI19" s="52"/>
      <c r="SJJ19" s="52"/>
      <c r="SJK19" s="52"/>
      <c r="SJL19" s="52"/>
      <c r="SJM19" s="52"/>
      <c r="SJN19" s="52"/>
      <c r="SJO19" s="52"/>
      <c r="SJP19" s="52"/>
      <c r="SJQ19" s="52"/>
      <c r="SJR19" s="52"/>
      <c r="SJS19" s="52"/>
      <c r="SJT19" s="52"/>
      <c r="SJU19" s="52"/>
      <c r="SJV19" s="52"/>
      <c r="SJW19" s="52"/>
      <c r="SJX19" s="52"/>
      <c r="SJY19" s="52"/>
      <c r="SJZ19" s="52"/>
      <c r="SKA19" s="52"/>
      <c r="SKB19" s="52"/>
      <c r="SKC19" s="52"/>
      <c r="SKD19" s="52"/>
      <c r="SKE19" s="52"/>
      <c r="SKF19" s="52"/>
      <c r="SKG19" s="52"/>
      <c r="SKH19" s="52"/>
      <c r="SKI19" s="52"/>
      <c r="SKJ19" s="52"/>
      <c r="SKK19" s="52"/>
      <c r="SKL19" s="52"/>
      <c r="SKM19" s="52"/>
      <c r="SKN19" s="52"/>
      <c r="SKO19" s="52"/>
      <c r="SKP19" s="52"/>
      <c r="SKQ19" s="52"/>
      <c r="SKR19" s="52"/>
      <c r="SKS19" s="52"/>
      <c r="SKT19" s="52"/>
      <c r="SKU19" s="52"/>
      <c r="SKV19" s="52"/>
      <c r="SKW19" s="52"/>
      <c r="SKX19" s="52"/>
      <c r="SKY19" s="52"/>
      <c r="SKZ19" s="52"/>
      <c r="SLA19" s="52"/>
      <c r="SLB19" s="52"/>
      <c r="SLC19" s="52"/>
      <c r="SLD19" s="52"/>
      <c r="SLE19" s="52"/>
      <c r="SLF19" s="52"/>
      <c r="SLG19" s="52"/>
      <c r="SLH19" s="52"/>
      <c r="SLI19" s="52"/>
      <c r="SLJ19" s="52"/>
      <c r="SLK19" s="52"/>
      <c r="SLL19" s="52"/>
      <c r="SLM19" s="52"/>
      <c r="SLN19" s="52"/>
      <c r="SLO19" s="52"/>
      <c r="SLP19" s="52"/>
      <c r="SLQ19" s="52"/>
      <c r="SLR19" s="52"/>
      <c r="SLS19" s="52"/>
      <c r="SLT19" s="52"/>
      <c r="SLU19" s="52"/>
      <c r="SLV19" s="52"/>
      <c r="SLW19" s="52"/>
      <c r="SLX19" s="52"/>
      <c r="SLY19" s="52"/>
      <c r="SLZ19" s="52"/>
      <c r="SMA19" s="52"/>
      <c r="SMB19" s="52"/>
      <c r="SMC19" s="52"/>
      <c r="SMD19" s="52"/>
      <c r="SME19" s="52"/>
      <c r="SMF19" s="52"/>
      <c r="SMG19" s="52"/>
      <c r="SMH19" s="52"/>
      <c r="SMI19" s="52"/>
      <c r="SMJ19" s="52"/>
      <c r="SMK19" s="52"/>
      <c r="SML19" s="52"/>
      <c r="SMM19" s="52"/>
      <c r="SMN19" s="52"/>
      <c r="SMO19" s="52"/>
      <c r="SMP19" s="52"/>
      <c r="SMQ19" s="52"/>
      <c r="SMR19" s="52"/>
      <c r="SMS19" s="52"/>
      <c r="SMT19" s="52"/>
      <c r="SMU19" s="52"/>
      <c r="SMV19" s="52"/>
      <c r="SMW19" s="52"/>
      <c r="SMX19" s="52"/>
      <c r="SMY19" s="52"/>
      <c r="SMZ19" s="52"/>
      <c r="SNA19" s="52"/>
      <c r="SNB19" s="52"/>
      <c r="SNC19" s="52"/>
      <c r="SND19" s="52"/>
      <c r="SNE19" s="52"/>
      <c r="SNF19" s="52"/>
      <c r="SNG19" s="52"/>
      <c r="SNH19" s="52"/>
      <c r="SNI19" s="52"/>
      <c r="SNJ19" s="52"/>
      <c r="SNK19" s="52"/>
      <c r="SNL19" s="52"/>
      <c r="SNM19" s="52"/>
      <c r="SNN19" s="52"/>
      <c r="SNO19" s="52"/>
      <c r="SNP19" s="52"/>
      <c r="SNQ19" s="52"/>
      <c r="SNR19" s="52"/>
      <c r="SNS19" s="52"/>
      <c r="SNT19" s="52"/>
      <c r="SNU19" s="52"/>
      <c r="SNV19" s="52"/>
      <c r="SNW19" s="52"/>
      <c r="SNX19" s="52"/>
      <c r="SNY19" s="52"/>
      <c r="SNZ19" s="52"/>
      <c r="SOA19" s="52"/>
      <c r="SOB19" s="52"/>
      <c r="SOC19" s="52"/>
      <c r="SOD19" s="52"/>
      <c r="SOE19" s="52"/>
      <c r="SOF19" s="52"/>
      <c r="SOG19" s="52"/>
      <c r="SOH19" s="52"/>
      <c r="SOI19" s="52"/>
      <c r="SOJ19" s="52"/>
      <c r="SOK19" s="52"/>
      <c r="SOL19" s="52"/>
      <c r="SOM19" s="52"/>
      <c r="SON19" s="52"/>
      <c r="SOO19" s="52"/>
      <c r="SOP19" s="52"/>
      <c r="SOQ19" s="52"/>
      <c r="SOR19" s="52"/>
      <c r="SOS19" s="52"/>
      <c r="SOT19" s="52"/>
      <c r="SOU19" s="52"/>
      <c r="SOV19" s="52"/>
      <c r="SOW19" s="52"/>
      <c r="SOX19" s="52"/>
      <c r="SOY19" s="52"/>
      <c r="SOZ19" s="52"/>
      <c r="SPA19" s="52"/>
      <c r="SPB19" s="52"/>
      <c r="SPC19" s="52"/>
      <c r="SPD19" s="52"/>
      <c r="SPE19" s="52"/>
      <c r="SPF19" s="52"/>
      <c r="SPG19" s="52"/>
      <c r="SPH19" s="52"/>
      <c r="SPI19" s="52"/>
      <c r="SPJ19" s="52"/>
      <c r="SPK19" s="52"/>
      <c r="SPL19" s="52"/>
      <c r="SPM19" s="52"/>
      <c r="SPN19" s="52"/>
      <c r="SPO19" s="52"/>
      <c r="SPP19" s="52"/>
      <c r="SPQ19" s="52"/>
      <c r="SPR19" s="52"/>
      <c r="SPS19" s="52"/>
      <c r="SPT19" s="52"/>
      <c r="SPU19" s="52"/>
      <c r="SPV19" s="52"/>
      <c r="SPW19" s="52"/>
      <c r="SPX19" s="52"/>
      <c r="SPY19" s="52"/>
      <c r="SPZ19" s="52"/>
      <c r="SQA19" s="52"/>
      <c r="SQB19" s="52"/>
      <c r="SQC19" s="52"/>
      <c r="SQD19" s="52"/>
      <c r="SQE19" s="52"/>
      <c r="SQF19" s="52"/>
      <c r="SQG19" s="52"/>
      <c r="SQH19" s="52"/>
      <c r="SQI19" s="52"/>
      <c r="SQJ19" s="52"/>
      <c r="SQK19" s="52"/>
      <c r="SQL19" s="52"/>
      <c r="SQM19" s="52"/>
      <c r="SQN19" s="52"/>
      <c r="SQO19" s="52"/>
      <c r="SQP19" s="52"/>
      <c r="SQQ19" s="52"/>
      <c r="SQR19" s="52"/>
      <c r="SQS19" s="52"/>
      <c r="SQT19" s="52"/>
      <c r="SQU19" s="52"/>
      <c r="SQV19" s="52"/>
      <c r="SQW19" s="52"/>
      <c r="SQX19" s="52"/>
      <c r="SQY19" s="52"/>
      <c r="SQZ19" s="52"/>
      <c r="SRA19" s="52"/>
      <c r="SRB19" s="52"/>
      <c r="SRC19" s="52"/>
      <c r="SRD19" s="52"/>
      <c r="SRE19" s="52"/>
      <c r="SRF19" s="52"/>
      <c r="SRG19" s="52"/>
      <c r="SRH19" s="52"/>
      <c r="SRI19" s="52"/>
      <c r="SRJ19" s="52"/>
      <c r="SRK19" s="52"/>
      <c r="SRL19" s="52"/>
      <c r="SRM19" s="52"/>
      <c r="SRN19" s="52"/>
      <c r="SRO19" s="52"/>
      <c r="SRP19" s="52"/>
      <c r="SRQ19" s="52"/>
      <c r="SRR19" s="52"/>
      <c r="SRS19" s="52"/>
      <c r="SRT19" s="52"/>
      <c r="SRU19" s="52"/>
      <c r="SRV19" s="52"/>
      <c r="SRW19" s="52"/>
      <c r="SRX19" s="52"/>
      <c r="SRY19" s="52"/>
      <c r="SRZ19" s="52"/>
      <c r="SSA19" s="52"/>
      <c r="SSB19" s="52"/>
      <c r="SSC19" s="52"/>
      <c r="SSD19" s="52"/>
      <c r="SSE19" s="52"/>
      <c r="SSF19" s="52"/>
      <c r="SSG19" s="52"/>
      <c r="SSH19" s="52"/>
      <c r="SSI19" s="52"/>
      <c r="SSJ19" s="52"/>
      <c r="SSK19" s="52"/>
      <c r="SSL19" s="52"/>
      <c r="SSM19" s="52"/>
      <c r="SSN19" s="52"/>
      <c r="SSO19" s="52"/>
      <c r="SSP19" s="52"/>
      <c r="SSQ19" s="52"/>
      <c r="SSR19" s="52"/>
      <c r="SSS19" s="52"/>
      <c r="SST19" s="52"/>
      <c r="SSU19" s="52"/>
      <c r="SSV19" s="52"/>
      <c r="SSW19" s="52"/>
      <c r="SSX19" s="52"/>
      <c r="SSY19" s="52"/>
      <c r="SSZ19" s="52"/>
      <c r="STA19" s="52"/>
      <c r="STB19" s="52"/>
      <c r="STC19" s="52"/>
      <c r="STD19" s="52"/>
      <c r="STE19" s="52"/>
      <c r="STF19" s="52"/>
      <c r="STG19" s="52"/>
      <c r="STH19" s="52"/>
      <c r="STI19" s="52"/>
      <c r="STJ19" s="52"/>
      <c r="STK19" s="52"/>
      <c r="STL19" s="52"/>
      <c r="STM19" s="52"/>
      <c r="STN19" s="52"/>
      <c r="STO19" s="52"/>
      <c r="STP19" s="52"/>
      <c r="STQ19" s="52"/>
      <c r="STR19" s="52"/>
      <c r="STS19" s="52"/>
      <c r="STT19" s="52"/>
      <c r="STU19" s="52"/>
      <c r="STV19" s="52"/>
      <c r="STW19" s="52"/>
      <c r="STX19" s="52"/>
      <c r="STY19" s="52"/>
      <c r="STZ19" s="52"/>
      <c r="SUA19" s="52"/>
      <c r="SUB19" s="52"/>
      <c r="SUC19" s="52"/>
      <c r="SUD19" s="52"/>
      <c r="SUE19" s="52"/>
      <c r="SUF19" s="52"/>
      <c r="SUG19" s="52"/>
      <c r="SUH19" s="52"/>
      <c r="SUI19" s="52"/>
      <c r="SUJ19" s="52"/>
      <c r="SUK19" s="52"/>
      <c r="SUL19" s="52"/>
      <c r="SUM19" s="52"/>
      <c r="SUN19" s="52"/>
      <c r="SUO19" s="52"/>
      <c r="SUP19" s="52"/>
      <c r="SUQ19" s="52"/>
      <c r="SUR19" s="52"/>
      <c r="SUS19" s="52"/>
      <c r="SUT19" s="52"/>
      <c r="SUU19" s="52"/>
      <c r="SUV19" s="52"/>
      <c r="SUW19" s="52"/>
      <c r="SUX19" s="52"/>
      <c r="SUY19" s="52"/>
      <c r="SUZ19" s="52"/>
      <c r="SVA19" s="52"/>
      <c r="SVB19" s="52"/>
      <c r="SVC19" s="52"/>
      <c r="SVD19" s="52"/>
      <c r="SVE19" s="52"/>
      <c r="SVF19" s="52"/>
      <c r="SVG19" s="52"/>
      <c r="SVH19" s="52"/>
      <c r="SVI19" s="52"/>
      <c r="SVJ19" s="52"/>
      <c r="SVK19" s="52"/>
      <c r="SVL19" s="52"/>
      <c r="SVM19" s="52"/>
      <c r="SVN19" s="52"/>
      <c r="SVO19" s="52"/>
      <c r="SVP19" s="52"/>
      <c r="SVQ19" s="52"/>
      <c r="SVR19" s="52"/>
      <c r="SVS19" s="52"/>
      <c r="SVT19" s="52"/>
      <c r="SVU19" s="52"/>
      <c r="SVV19" s="52"/>
      <c r="SVW19" s="52"/>
      <c r="SVX19" s="52"/>
      <c r="SVY19" s="52"/>
      <c r="SVZ19" s="52"/>
      <c r="SWA19" s="52"/>
      <c r="SWB19" s="52"/>
      <c r="SWC19" s="52"/>
      <c r="SWD19" s="52"/>
      <c r="SWE19" s="52"/>
      <c r="SWF19" s="52"/>
      <c r="SWG19" s="52"/>
      <c r="SWH19" s="52"/>
      <c r="SWI19" s="52"/>
      <c r="SWJ19" s="52"/>
      <c r="SWK19" s="52"/>
      <c r="SWL19" s="52"/>
      <c r="SWM19" s="52"/>
      <c r="SWN19" s="52"/>
      <c r="SWO19" s="52"/>
      <c r="SWP19" s="52"/>
      <c r="SWQ19" s="52"/>
      <c r="SWR19" s="52"/>
      <c r="SWS19" s="52"/>
      <c r="SWT19" s="52"/>
      <c r="SWU19" s="52"/>
      <c r="SWV19" s="52"/>
      <c r="SWW19" s="52"/>
      <c r="SWX19" s="52"/>
      <c r="SWY19" s="52"/>
      <c r="SWZ19" s="52"/>
      <c r="SXA19" s="52"/>
      <c r="SXB19" s="52"/>
      <c r="SXC19" s="52"/>
      <c r="SXD19" s="52"/>
      <c r="SXE19" s="52"/>
      <c r="SXF19" s="52"/>
      <c r="SXG19" s="52"/>
      <c r="SXH19" s="52"/>
      <c r="SXI19" s="52"/>
      <c r="SXJ19" s="52"/>
      <c r="SXK19" s="52"/>
      <c r="SXL19" s="52"/>
      <c r="SXM19" s="52"/>
      <c r="SXN19" s="52"/>
      <c r="SXO19" s="52"/>
      <c r="SXP19" s="52"/>
      <c r="SXQ19" s="52"/>
      <c r="SXR19" s="52"/>
      <c r="SXS19" s="52"/>
      <c r="SXT19" s="52"/>
      <c r="SXU19" s="52"/>
      <c r="SXV19" s="52"/>
      <c r="SXW19" s="52"/>
      <c r="SXX19" s="52"/>
      <c r="SXY19" s="52"/>
      <c r="SXZ19" s="52"/>
      <c r="SYA19" s="52"/>
      <c r="SYB19" s="52"/>
      <c r="SYC19" s="52"/>
      <c r="SYD19" s="52"/>
      <c r="SYE19" s="52"/>
      <c r="SYF19" s="52"/>
      <c r="SYG19" s="52"/>
      <c r="SYH19" s="52"/>
      <c r="SYI19" s="52"/>
      <c r="SYJ19" s="52"/>
      <c r="SYK19" s="52"/>
      <c r="SYL19" s="52"/>
      <c r="SYM19" s="52"/>
      <c r="SYN19" s="52"/>
      <c r="SYO19" s="52"/>
      <c r="SYP19" s="52"/>
      <c r="SYQ19" s="52"/>
      <c r="SYR19" s="52"/>
      <c r="SYS19" s="52"/>
      <c r="SYT19" s="52"/>
      <c r="SYU19" s="52"/>
      <c r="SYV19" s="52"/>
      <c r="SYW19" s="52"/>
      <c r="SYX19" s="52"/>
      <c r="SYY19" s="52"/>
      <c r="SYZ19" s="52"/>
      <c r="SZA19" s="52"/>
      <c r="SZB19" s="52"/>
      <c r="SZC19" s="52"/>
      <c r="SZD19" s="52"/>
      <c r="SZE19" s="52"/>
      <c r="SZF19" s="52"/>
      <c r="SZG19" s="52"/>
      <c r="SZH19" s="52"/>
      <c r="SZI19" s="52"/>
      <c r="SZJ19" s="52"/>
      <c r="SZK19" s="52"/>
      <c r="SZL19" s="52"/>
      <c r="SZM19" s="52"/>
      <c r="SZN19" s="52"/>
      <c r="SZO19" s="52"/>
      <c r="SZP19" s="52"/>
      <c r="SZQ19" s="52"/>
      <c r="SZR19" s="52"/>
      <c r="SZS19" s="52"/>
      <c r="SZT19" s="52"/>
      <c r="SZU19" s="52"/>
      <c r="SZV19" s="52"/>
      <c r="SZW19" s="52"/>
      <c r="SZX19" s="52"/>
      <c r="SZY19" s="52"/>
      <c r="SZZ19" s="52"/>
      <c r="TAA19" s="52"/>
      <c r="TAB19" s="52"/>
      <c r="TAC19" s="52"/>
      <c r="TAD19" s="52"/>
      <c r="TAE19" s="52"/>
      <c r="TAF19" s="52"/>
      <c r="TAG19" s="52"/>
      <c r="TAH19" s="52"/>
      <c r="TAI19" s="52"/>
      <c r="TAJ19" s="52"/>
      <c r="TAK19" s="52"/>
      <c r="TAL19" s="52"/>
      <c r="TAM19" s="52"/>
      <c r="TAN19" s="52"/>
      <c r="TAO19" s="52"/>
      <c r="TAP19" s="52"/>
      <c r="TAQ19" s="52"/>
      <c r="TAR19" s="52"/>
      <c r="TAS19" s="52"/>
      <c r="TAT19" s="52"/>
      <c r="TAU19" s="52"/>
      <c r="TAV19" s="52"/>
      <c r="TAW19" s="52"/>
      <c r="TAX19" s="52"/>
      <c r="TAY19" s="52"/>
      <c r="TAZ19" s="52"/>
      <c r="TBA19" s="52"/>
      <c r="TBB19" s="52"/>
      <c r="TBC19" s="52"/>
      <c r="TBD19" s="52"/>
      <c r="TBE19" s="52"/>
      <c r="TBF19" s="52"/>
      <c r="TBG19" s="52"/>
      <c r="TBH19" s="52"/>
      <c r="TBI19" s="52"/>
      <c r="TBJ19" s="52"/>
      <c r="TBK19" s="52"/>
      <c r="TBL19" s="52"/>
      <c r="TBM19" s="52"/>
      <c r="TBN19" s="52"/>
      <c r="TBO19" s="52"/>
      <c r="TBP19" s="52"/>
      <c r="TBQ19" s="52"/>
      <c r="TBR19" s="52"/>
      <c r="TBS19" s="52"/>
      <c r="TBT19" s="52"/>
      <c r="TBU19" s="52"/>
      <c r="TBV19" s="52"/>
      <c r="TBW19" s="52"/>
      <c r="TBX19" s="52"/>
      <c r="TBY19" s="52"/>
      <c r="TBZ19" s="52"/>
      <c r="TCA19" s="52"/>
      <c r="TCB19" s="52"/>
      <c r="TCC19" s="52"/>
      <c r="TCD19" s="52"/>
      <c r="TCE19" s="52"/>
      <c r="TCF19" s="52"/>
      <c r="TCG19" s="52"/>
      <c r="TCH19" s="52"/>
      <c r="TCI19" s="52"/>
      <c r="TCJ19" s="52"/>
      <c r="TCK19" s="52"/>
      <c r="TCL19" s="52"/>
      <c r="TCM19" s="52"/>
      <c r="TCN19" s="52"/>
      <c r="TCO19" s="52"/>
      <c r="TCP19" s="52"/>
      <c r="TCQ19" s="52"/>
      <c r="TCR19" s="52"/>
      <c r="TCS19" s="52"/>
      <c r="TCT19" s="52"/>
      <c r="TCU19" s="52"/>
      <c r="TCV19" s="52"/>
      <c r="TCW19" s="52"/>
      <c r="TCX19" s="52"/>
      <c r="TCY19" s="52"/>
      <c r="TCZ19" s="52"/>
      <c r="TDA19" s="52"/>
      <c r="TDB19" s="52"/>
      <c r="TDC19" s="52"/>
      <c r="TDD19" s="52"/>
      <c r="TDE19" s="52"/>
      <c r="TDF19" s="52"/>
      <c r="TDG19" s="52"/>
      <c r="TDH19" s="52"/>
      <c r="TDI19" s="52"/>
      <c r="TDJ19" s="52"/>
      <c r="TDK19" s="52"/>
      <c r="TDL19" s="52"/>
      <c r="TDM19" s="52"/>
      <c r="TDN19" s="52"/>
      <c r="TDO19" s="52"/>
      <c r="TDP19" s="52"/>
      <c r="TDQ19" s="52"/>
      <c r="TDR19" s="52"/>
      <c r="TDS19" s="52"/>
      <c r="TDT19" s="52"/>
      <c r="TDU19" s="52"/>
      <c r="TDV19" s="52"/>
      <c r="TDW19" s="52"/>
      <c r="TDX19" s="52"/>
      <c r="TDY19" s="52"/>
      <c r="TDZ19" s="52"/>
      <c r="TEA19" s="52"/>
      <c r="TEB19" s="52"/>
      <c r="TEC19" s="52"/>
      <c r="TED19" s="52"/>
      <c r="TEE19" s="52"/>
      <c r="TEF19" s="52"/>
      <c r="TEG19" s="52"/>
      <c r="TEH19" s="52"/>
      <c r="TEI19" s="52"/>
      <c r="TEJ19" s="52"/>
      <c r="TEK19" s="52"/>
      <c r="TEL19" s="52"/>
      <c r="TEM19" s="52"/>
      <c r="TEN19" s="52"/>
      <c r="TEO19" s="52"/>
      <c r="TEP19" s="52"/>
      <c r="TEQ19" s="52"/>
      <c r="TER19" s="52"/>
      <c r="TES19" s="52"/>
      <c r="TET19" s="52"/>
      <c r="TEU19" s="52"/>
      <c r="TEV19" s="52"/>
      <c r="TEW19" s="52"/>
      <c r="TEX19" s="52"/>
      <c r="TEY19" s="52"/>
      <c r="TEZ19" s="52"/>
      <c r="TFA19" s="52"/>
      <c r="TFB19" s="52"/>
      <c r="TFC19" s="52"/>
      <c r="TFD19" s="52"/>
      <c r="TFE19" s="52"/>
      <c r="TFF19" s="52"/>
      <c r="TFG19" s="52"/>
      <c r="TFH19" s="52"/>
      <c r="TFI19" s="52"/>
      <c r="TFJ19" s="52"/>
      <c r="TFK19" s="52"/>
      <c r="TFL19" s="52"/>
      <c r="TFM19" s="52"/>
      <c r="TFN19" s="52"/>
      <c r="TFO19" s="52"/>
      <c r="TFP19" s="52"/>
      <c r="TFQ19" s="52"/>
      <c r="TFR19" s="52"/>
      <c r="TFS19" s="52"/>
      <c r="TFT19" s="52"/>
      <c r="TFU19" s="52"/>
      <c r="TFV19" s="52"/>
      <c r="TFW19" s="52"/>
      <c r="TFX19" s="52"/>
      <c r="TFY19" s="52"/>
      <c r="TFZ19" s="52"/>
      <c r="TGA19" s="52"/>
      <c r="TGB19" s="52"/>
      <c r="TGC19" s="52"/>
      <c r="TGD19" s="52"/>
      <c r="TGE19" s="52"/>
      <c r="TGF19" s="52"/>
      <c r="TGG19" s="52"/>
      <c r="TGH19" s="52"/>
      <c r="TGI19" s="52"/>
      <c r="TGJ19" s="52"/>
      <c r="TGK19" s="52"/>
      <c r="TGL19" s="52"/>
      <c r="TGM19" s="52"/>
      <c r="TGN19" s="52"/>
      <c r="TGO19" s="52"/>
      <c r="TGP19" s="52"/>
      <c r="TGQ19" s="52"/>
      <c r="TGR19" s="52"/>
      <c r="TGS19" s="52"/>
      <c r="TGT19" s="52"/>
      <c r="TGU19" s="52"/>
      <c r="TGV19" s="52"/>
      <c r="TGW19" s="52"/>
      <c r="TGX19" s="52"/>
      <c r="TGY19" s="52"/>
      <c r="TGZ19" s="52"/>
      <c r="THA19" s="52"/>
      <c r="THB19" s="52"/>
      <c r="THC19" s="52"/>
      <c r="THD19" s="52"/>
      <c r="THE19" s="52"/>
      <c r="THF19" s="52"/>
      <c r="THG19" s="52"/>
      <c r="THH19" s="52"/>
      <c r="THI19" s="52"/>
      <c r="THJ19" s="52"/>
      <c r="THK19" s="52"/>
      <c r="THL19" s="52"/>
      <c r="THM19" s="52"/>
      <c r="THN19" s="52"/>
      <c r="THO19" s="52"/>
      <c r="THP19" s="52"/>
      <c r="THQ19" s="52"/>
      <c r="THR19" s="52"/>
      <c r="THS19" s="52"/>
      <c r="THT19" s="52"/>
      <c r="THU19" s="52"/>
      <c r="THV19" s="52"/>
      <c r="THW19" s="52"/>
      <c r="THX19" s="52"/>
      <c r="THY19" s="52"/>
      <c r="THZ19" s="52"/>
      <c r="TIA19" s="52"/>
      <c r="TIB19" s="52"/>
      <c r="TIC19" s="52"/>
      <c r="TID19" s="52"/>
      <c r="TIE19" s="52"/>
      <c r="TIF19" s="52"/>
      <c r="TIG19" s="52"/>
      <c r="TIH19" s="52"/>
      <c r="TII19" s="52"/>
      <c r="TIJ19" s="52"/>
      <c r="TIK19" s="52"/>
      <c r="TIL19" s="52"/>
      <c r="TIM19" s="52"/>
      <c r="TIN19" s="52"/>
      <c r="TIO19" s="52"/>
      <c r="TIP19" s="52"/>
      <c r="TIQ19" s="52"/>
      <c r="TIR19" s="52"/>
      <c r="TIS19" s="52"/>
      <c r="TIT19" s="52"/>
      <c r="TIU19" s="52"/>
      <c r="TIV19" s="52"/>
      <c r="TIW19" s="52"/>
      <c r="TIX19" s="52"/>
      <c r="TIY19" s="52"/>
      <c r="TIZ19" s="52"/>
      <c r="TJA19" s="52"/>
      <c r="TJB19" s="52"/>
      <c r="TJC19" s="52"/>
      <c r="TJD19" s="52"/>
      <c r="TJE19" s="52"/>
      <c r="TJF19" s="52"/>
      <c r="TJG19" s="52"/>
      <c r="TJH19" s="52"/>
      <c r="TJI19" s="52"/>
      <c r="TJJ19" s="52"/>
      <c r="TJK19" s="52"/>
      <c r="TJL19" s="52"/>
      <c r="TJM19" s="52"/>
      <c r="TJN19" s="52"/>
      <c r="TJO19" s="52"/>
      <c r="TJP19" s="52"/>
      <c r="TJQ19" s="52"/>
      <c r="TJR19" s="52"/>
      <c r="TJS19" s="52"/>
      <c r="TJT19" s="52"/>
      <c r="TJU19" s="52"/>
      <c r="TJV19" s="52"/>
      <c r="TJW19" s="52"/>
      <c r="TJX19" s="52"/>
      <c r="TJY19" s="52"/>
      <c r="TJZ19" s="52"/>
      <c r="TKA19" s="52"/>
      <c r="TKB19" s="52"/>
      <c r="TKC19" s="52"/>
      <c r="TKD19" s="52"/>
      <c r="TKE19" s="52"/>
      <c r="TKF19" s="52"/>
      <c r="TKG19" s="52"/>
      <c r="TKH19" s="52"/>
      <c r="TKI19" s="52"/>
      <c r="TKJ19" s="52"/>
      <c r="TKK19" s="52"/>
      <c r="TKL19" s="52"/>
      <c r="TKM19" s="52"/>
      <c r="TKN19" s="52"/>
      <c r="TKO19" s="52"/>
      <c r="TKP19" s="52"/>
      <c r="TKQ19" s="52"/>
      <c r="TKR19" s="52"/>
      <c r="TKS19" s="52"/>
      <c r="TKT19" s="52"/>
      <c r="TKU19" s="52"/>
      <c r="TKV19" s="52"/>
      <c r="TKW19" s="52"/>
      <c r="TKX19" s="52"/>
      <c r="TKY19" s="52"/>
      <c r="TKZ19" s="52"/>
      <c r="TLA19" s="52"/>
      <c r="TLB19" s="52"/>
      <c r="TLC19" s="52"/>
      <c r="TLD19" s="52"/>
      <c r="TLE19" s="52"/>
      <c r="TLF19" s="52"/>
      <c r="TLG19" s="52"/>
      <c r="TLH19" s="52"/>
      <c r="TLI19" s="52"/>
      <c r="TLJ19" s="52"/>
      <c r="TLK19" s="52"/>
      <c r="TLL19" s="52"/>
      <c r="TLM19" s="52"/>
      <c r="TLN19" s="52"/>
      <c r="TLO19" s="52"/>
      <c r="TLP19" s="52"/>
      <c r="TLQ19" s="52"/>
      <c r="TLR19" s="52"/>
      <c r="TLS19" s="52"/>
      <c r="TLT19" s="52"/>
      <c r="TLU19" s="52"/>
      <c r="TLV19" s="52"/>
      <c r="TLW19" s="52"/>
      <c r="TLX19" s="52"/>
      <c r="TLY19" s="52"/>
      <c r="TLZ19" s="52"/>
      <c r="TMA19" s="52"/>
      <c r="TMB19" s="52"/>
      <c r="TMC19" s="52"/>
      <c r="TMD19" s="52"/>
      <c r="TME19" s="52"/>
      <c r="TMF19" s="52"/>
      <c r="TMG19" s="52"/>
      <c r="TMH19" s="52"/>
      <c r="TMI19" s="52"/>
      <c r="TMJ19" s="52"/>
      <c r="TMK19" s="52"/>
      <c r="TML19" s="52"/>
      <c r="TMM19" s="52"/>
      <c r="TMN19" s="52"/>
      <c r="TMO19" s="52"/>
      <c r="TMP19" s="52"/>
      <c r="TMQ19" s="52"/>
      <c r="TMR19" s="52"/>
      <c r="TMS19" s="52"/>
      <c r="TMT19" s="52"/>
      <c r="TMU19" s="52"/>
      <c r="TMV19" s="52"/>
      <c r="TMW19" s="52"/>
      <c r="TMX19" s="52"/>
      <c r="TMY19" s="52"/>
      <c r="TMZ19" s="52"/>
      <c r="TNA19" s="52"/>
      <c r="TNB19" s="52"/>
      <c r="TNC19" s="52"/>
      <c r="TND19" s="52"/>
      <c r="TNE19" s="52"/>
      <c r="TNF19" s="52"/>
      <c r="TNG19" s="52"/>
      <c r="TNH19" s="52"/>
      <c r="TNI19" s="52"/>
      <c r="TNJ19" s="52"/>
      <c r="TNK19" s="52"/>
      <c r="TNL19" s="52"/>
      <c r="TNM19" s="52"/>
      <c r="TNN19" s="52"/>
      <c r="TNO19" s="52"/>
      <c r="TNP19" s="52"/>
      <c r="TNQ19" s="52"/>
      <c r="TNR19" s="52"/>
      <c r="TNS19" s="52"/>
      <c r="TNT19" s="52"/>
      <c r="TNU19" s="52"/>
      <c r="TNV19" s="52"/>
      <c r="TNW19" s="52"/>
      <c r="TNX19" s="52"/>
      <c r="TNY19" s="52"/>
      <c r="TNZ19" s="52"/>
      <c r="TOA19" s="52"/>
      <c r="TOB19" s="52"/>
      <c r="TOC19" s="52"/>
      <c r="TOD19" s="52"/>
      <c r="TOE19" s="52"/>
      <c r="TOF19" s="52"/>
      <c r="TOG19" s="52"/>
      <c r="TOH19" s="52"/>
      <c r="TOI19" s="52"/>
      <c r="TOJ19" s="52"/>
      <c r="TOK19" s="52"/>
      <c r="TOL19" s="52"/>
      <c r="TOM19" s="52"/>
      <c r="TON19" s="52"/>
      <c r="TOO19" s="52"/>
      <c r="TOP19" s="52"/>
      <c r="TOQ19" s="52"/>
      <c r="TOR19" s="52"/>
      <c r="TOS19" s="52"/>
      <c r="TOT19" s="52"/>
      <c r="TOU19" s="52"/>
      <c r="TOV19" s="52"/>
      <c r="TOW19" s="52"/>
      <c r="TOX19" s="52"/>
      <c r="TOY19" s="52"/>
      <c r="TOZ19" s="52"/>
      <c r="TPA19" s="52"/>
      <c r="TPB19" s="52"/>
      <c r="TPC19" s="52"/>
      <c r="TPD19" s="52"/>
      <c r="TPE19" s="52"/>
      <c r="TPF19" s="52"/>
      <c r="TPG19" s="52"/>
      <c r="TPH19" s="52"/>
      <c r="TPI19" s="52"/>
      <c r="TPJ19" s="52"/>
      <c r="TPK19" s="52"/>
      <c r="TPL19" s="52"/>
      <c r="TPM19" s="52"/>
      <c r="TPN19" s="52"/>
      <c r="TPO19" s="52"/>
      <c r="TPP19" s="52"/>
      <c r="TPQ19" s="52"/>
      <c r="TPR19" s="52"/>
      <c r="TPS19" s="52"/>
      <c r="TPT19" s="52"/>
      <c r="TPU19" s="52"/>
      <c r="TPV19" s="52"/>
      <c r="TPW19" s="52"/>
      <c r="TPX19" s="52"/>
      <c r="TPY19" s="52"/>
      <c r="TPZ19" s="52"/>
      <c r="TQA19" s="52"/>
      <c r="TQB19" s="52"/>
      <c r="TQC19" s="52"/>
      <c r="TQD19" s="52"/>
      <c r="TQE19" s="52"/>
      <c r="TQF19" s="52"/>
      <c r="TQG19" s="52"/>
      <c r="TQH19" s="52"/>
      <c r="TQI19" s="52"/>
      <c r="TQJ19" s="52"/>
      <c r="TQK19" s="52"/>
      <c r="TQL19" s="52"/>
      <c r="TQM19" s="52"/>
      <c r="TQN19" s="52"/>
      <c r="TQO19" s="52"/>
      <c r="TQP19" s="52"/>
      <c r="TQQ19" s="52"/>
      <c r="TQR19" s="52"/>
      <c r="TQS19" s="52"/>
      <c r="TQT19" s="52"/>
      <c r="TQU19" s="52"/>
      <c r="TQV19" s="52"/>
      <c r="TQW19" s="52"/>
      <c r="TQX19" s="52"/>
      <c r="TQY19" s="52"/>
      <c r="TQZ19" s="52"/>
      <c r="TRA19" s="52"/>
      <c r="TRB19" s="52"/>
      <c r="TRC19" s="52"/>
      <c r="TRD19" s="52"/>
      <c r="TRE19" s="52"/>
      <c r="TRF19" s="52"/>
      <c r="TRG19" s="52"/>
      <c r="TRH19" s="52"/>
      <c r="TRI19" s="52"/>
      <c r="TRJ19" s="52"/>
      <c r="TRK19" s="52"/>
      <c r="TRL19" s="52"/>
      <c r="TRM19" s="52"/>
      <c r="TRN19" s="52"/>
      <c r="TRO19" s="52"/>
      <c r="TRP19" s="52"/>
      <c r="TRQ19" s="52"/>
      <c r="TRR19" s="52"/>
      <c r="TRS19" s="52"/>
      <c r="TRT19" s="52"/>
      <c r="TRU19" s="52"/>
      <c r="TRV19" s="52"/>
      <c r="TRW19" s="52"/>
      <c r="TRX19" s="52"/>
      <c r="TRY19" s="52"/>
      <c r="TRZ19" s="52"/>
      <c r="TSA19" s="52"/>
      <c r="TSB19" s="52"/>
      <c r="TSC19" s="52"/>
      <c r="TSD19" s="52"/>
      <c r="TSE19" s="52"/>
      <c r="TSF19" s="52"/>
      <c r="TSG19" s="52"/>
      <c r="TSH19" s="52"/>
      <c r="TSI19" s="52"/>
      <c r="TSJ19" s="52"/>
      <c r="TSK19" s="52"/>
      <c r="TSL19" s="52"/>
      <c r="TSM19" s="52"/>
      <c r="TSN19" s="52"/>
      <c r="TSO19" s="52"/>
      <c r="TSP19" s="52"/>
      <c r="TSQ19" s="52"/>
      <c r="TSR19" s="52"/>
      <c r="TSS19" s="52"/>
      <c r="TST19" s="52"/>
      <c r="TSU19" s="52"/>
      <c r="TSV19" s="52"/>
      <c r="TSW19" s="52"/>
      <c r="TSX19" s="52"/>
      <c r="TSY19" s="52"/>
      <c r="TSZ19" s="52"/>
      <c r="TTA19" s="52"/>
      <c r="TTB19" s="52"/>
      <c r="TTC19" s="52"/>
      <c r="TTD19" s="52"/>
      <c r="TTE19" s="52"/>
      <c r="TTF19" s="52"/>
      <c r="TTG19" s="52"/>
      <c r="TTH19" s="52"/>
      <c r="TTI19" s="52"/>
      <c r="TTJ19" s="52"/>
      <c r="TTK19" s="52"/>
      <c r="TTL19" s="52"/>
      <c r="TTM19" s="52"/>
      <c r="TTN19" s="52"/>
      <c r="TTO19" s="52"/>
      <c r="TTP19" s="52"/>
      <c r="TTQ19" s="52"/>
      <c r="TTR19" s="52"/>
      <c r="TTS19" s="52"/>
      <c r="TTT19" s="52"/>
      <c r="TTU19" s="52"/>
      <c r="TTV19" s="52"/>
      <c r="TTW19" s="52"/>
      <c r="TTX19" s="52"/>
      <c r="TTY19" s="52"/>
      <c r="TTZ19" s="52"/>
      <c r="TUA19" s="52"/>
      <c r="TUB19" s="52"/>
      <c r="TUC19" s="52"/>
      <c r="TUD19" s="52"/>
      <c r="TUE19" s="52"/>
      <c r="TUF19" s="52"/>
      <c r="TUG19" s="52"/>
      <c r="TUH19" s="52"/>
      <c r="TUI19" s="52"/>
      <c r="TUJ19" s="52"/>
      <c r="TUK19" s="52"/>
      <c r="TUL19" s="52"/>
      <c r="TUM19" s="52"/>
      <c r="TUN19" s="52"/>
      <c r="TUO19" s="52"/>
      <c r="TUP19" s="52"/>
      <c r="TUQ19" s="52"/>
      <c r="TUR19" s="52"/>
      <c r="TUS19" s="52"/>
      <c r="TUT19" s="52"/>
      <c r="TUU19" s="52"/>
      <c r="TUV19" s="52"/>
      <c r="TUW19" s="52"/>
      <c r="TUX19" s="52"/>
      <c r="TUY19" s="52"/>
      <c r="TUZ19" s="52"/>
      <c r="TVA19" s="52"/>
      <c r="TVB19" s="52"/>
      <c r="TVC19" s="52"/>
      <c r="TVD19" s="52"/>
      <c r="TVE19" s="52"/>
      <c r="TVF19" s="52"/>
      <c r="TVG19" s="52"/>
      <c r="TVH19" s="52"/>
      <c r="TVI19" s="52"/>
      <c r="TVJ19" s="52"/>
      <c r="TVK19" s="52"/>
      <c r="TVL19" s="52"/>
      <c r="TVM19" s="52"/>
      <c r="TVN19" s="52"/>
      <c r="TVO19" s="52"/>
      <c r="TVP19" s="52"/>
      <c r="TVQ19" s="52"/>
      <c r="TVR19" s="52"/>
      <c r="TVS19" s="52"/>
      <c r="TVT19" s="52"/>
      <c r="TVU19" s="52"/>
      <c r="TVV19" s="52"/>
      <c r="TVW19" s="52"/>
      <c r="TVX19" s="52"/>
      <c r="TVY19" s="52"/>
      <c r="TVZ19" s="52"/>
      <c r="TWA19" s="52"/>
      <c r="TWB19" s="52"/>
      <c r="TWC19" s="52"/>
      <c r="TWD19" s="52"/>
      <c r="TWE19" s="52"/>
      <c r="TWF19" s="52"/>
      <c r="TWG19" s="52"/>
      <c r="TWH19" s="52"/>
      <c r="TWI19" s="52"/>
      <c r="TWJ19" s="52"/>
      <c r="TWK19" s="52"/>
      <c r="TWL19" s="52"/>
      <c r="TWM19" s="52"/>
      <c r="TWN19" s="52"/>
      <c r="TWO19" s="52"/>
      <c r="TWP19" s="52"/>
      <c r="TWQ19" s="52"/>
      <c r="TWR19" s="52"/>
      <c r="TWS19" s="52"/>
      <c r="TWT19" s="52"/>
      <c r="TWU19" s="52"/>
      <c r="TWV19" s="52"/>
      <c r="TWW19" s="52"/>
      <c r="TWX19" s="52"/>
      <c r="TWY19" s="52"/>
      <c r="TWZ19" s="52"/>
      <c r="TXA19" s="52"/>
      <c r="TXB19" s="52"/>
      <c r="TXC19" s="52"/>
      <c r="TXD19" s="52"/>
      <c r="TXE19" s="52"/>
      <c r="TXF19" s="52"/>
      <c r="TXG19" s="52"/>
      <c r="TXH19" s="52"/>
      <c r="TXI19" s="52"/>
      <c r="TXJ19" s="52"/>
      <c r="TXK19" s="52"/>
      <c r="TXL19" s="52"/>
      <c r="TXM19" s="52"/>
      <c r="TXN19" s="52"/>
      <c r="TXO19" s="52"/>
      <c r="TXP19" s="52"/>
      <c r="TXQ19" s="52"/>
      <c r="TXR19" s="52"/>
      <c r="TXS19" s="52"/>
      <c r="TXT19" s="52"/>
      <c r="TXU19" s="52"/>
      <c r="TXV19" s="52"/>
      <c r="TXW19" s="52"/>
      <c r="TXX19" s="52"/>
      <c r="TXY19" s="52"/>
      <c r="TXZ19" s="52"/>
      <c r="TYA19" s="52"/>
      <c r="TYB19" s="52"/>
      <c r="TYC19" s="52"/>
      <c r="TYD19" s="52"/>
      <c r="TYE19" s="52"/>
      <c r="TYF19" s="52"/>
      <c r="TYG19" s="52"/>
      <c r="TYH19" s="52"/>
      <c r="TYI19" s="52"/>
      <c r="TYJ19" s="52"/>
      <c r="TYK19" s="52"/>
      <c r="TYL19" s="52"/>
      <c r="TYM19" s="52"/>
      <c r="TYN19" s="52"/>
      <c r="TYO19" s="52"/>
      <c r="TYP19" s="52"/>
      <c r="TYQ19" s="52"/>
      <c r="TYR19" s="52"/>
      <c r="TYS19" s="52"/>
      <c r="TYT19" s="52"/>
      <c r="TYU19" s="52"/>
      <c r="TYV19" s="52"/>
      <c r="TYW19" s="52"/>
      <c r="TYX19" s="52"/>
      <c r="TYY19" s="52"/>
      <c r="TYZ19" s="52"/>
      <c r="TZA19" s="52"/>
      <c r="TZB19" s="52"/>
      <c r="TZC19" s="52"/>
      <c r="TZD19" s="52"/>
      <c r="TZE19" s="52"/>
      <c r="TZF19" s="52"/>
      <c r="TZG19" s="52"/>
      <c r="TZH19" s="52"/>
      <c r="TZI19" s="52"/>
      <c r="TZJ19" s="52"/>
      <c r="TZK19" s="52"/>
      <c r="TZL19" s="52"/>
      <c r="TZM19" s="52"/>
      <c r="TZN19" s="52"/>
      <c r="TZO19" s="52"/>
      <c r="TZP19" s="52"/>
      <c r="TZQ19" s="52"/>
      <c r="TZR19" s="52"/>
      <c r="TZS19" s="52"/>
      <c r="TZT19" s="52"/>
      <c r="TZU19" s="52"/>
      <c r="TZV19" s="52"/>
      <c r="TZW19" s="52"/>
      <c r="TZX19" s="52"/>
      <c r="TZY19" s="52"/>
      <c r="TZZ19" s="52"/>
      <c r="UAA19" s="52"/>
      <c r="UAB19" s="52"/>
      <c r="UAC19" s="52"/>
      <c r="UAD19" s="52"/>
      <c r="UAE19" s="52"/>
      <c r="UAF19" s="52"/>
      <c r="UAG19" s="52"/>
      <c r="UAH19" s="52"/>
      <c r="UAI19" s="52"/>
      <c r="UAJ19" s="52"/>
      <c r="UAK19" s="52"/>
      <c r="UAL19" s="52"/>
      <c r="UAM19" s="52"/>
      <c r="UAN19" s="52"/>
      <c r="UAO19" s="52"/>
      <c r="UAP19" s="52"/>
      <c r="UAQ19" s="52"/>
      <c r="UAR19" s="52"/>
      <c r="UAS19" s="52"/>
      <c r="UAT19" s="52"/>
      <c r="UAU19" s="52"/>
      <c r="UAV19" s="52"/>
      <c r="UAW19" s="52"/>
      <c r="UAX19" s="52"/>
      <c r="UAY19" s="52"/>
      <c r="UAZ19" s="52"/>
      <c r="UBA19" s="52"/>
      <c r="UBB19" s="52"/>
      <c r="UBC19" s="52"/>
      <c r="UBD19" s="52"/>
      <c r="UBE19" s="52"/>
      <c r="UBF19" s="52"/>
      <c r="UBG19" s="52"/>
      <c r="UBH19" s="52"/>
      <c r="UBI19" s="52"/>
      <c r="UBJ19" s="52"/>
      <c r="UBK19" s="52"/>
      <c r="UBL19" s="52"/>
      <c r="UBM19" s="52"/>
      <c r="UBN19" s="52"/>
      <c r="UBO19" s="52"/>
      <c r="UBP19" s="52"/>
      <c r="UBQ19" s="52"/>
      <c r="UBR19" s="52"/>
      <c r="UBS19" s="52"/>
      <c r="UBT19" s="52"/>
      <c r="UBU19" s="52"/>
      <c r="UBV19" s="52"/>
      <c r="UBW19" s="52"/>
      <c r="UBX19" s="52"/>
      <c r="UBY19" s="52"/>
      <c r="UBZ19" s="52"/>
      <c r="UCA19" s="52"/>
      <c r="UCB19" s="52"/>
      <c r="UCC19" s="52"/>
      <c r="UCD19" s="52"/>
      <c r="UCE19" s="52"/>
      <c r="UCF19" s="52"/>
      <c r="UCG19" s="52"/>
      <c r="UCH19" s="52"/>
      <c r="UCI19" s="52"/>
      <c r="UCJ19" s="52"/>
      <c r="UCK19" s="52"/>
      <c r="UCL19" s="52"/>
      <c r="UCM19" s="52"/>
      <c r="UCN19" s="52"/>
      <c r="UCO19" s="52"/>
      <c r="UCP19" s="52"/>
      <c r="UCQ19" s="52"/>
      <c r="UCR19" s="52"/>
      <c r="UCS19" s="52"/>
      <c r="UCT19" s="52"/>
      <c r="UCU19" s="52"/>
      <c r="UCV19" s="52"/>
      <c r="UCW19" s="52"/>
      <c r="UCX19" s="52"/>
      <c r="UCY19" s="52"/>
      <c r="UCZ19" s="52"/>
      <c r="UDA19" s="52"/>
      <c r="UDB19" s="52"/>
      <c r="UDC19" s="52"/>
      <c r="UDD19" s="52"/>
      <c r="UDE19" s="52"/>
      <c r="UDF19" s="52"/>
      <c r="UDG19" s="52"/>
      <c r="UDH19" s="52"/>
      <c r="UDI19" s="52"/>
      <c r="UDJ19" s="52"/>
      <c r="UDK19" s="52"/>
      <c r="UDL19" s="52"/>
      <c r="UDM19" s="52"/>
      <c r="UDN19" s="52"/>
      <c r="UDO19" s="52"/>
      <c r="UDP19" s="52"/>
      <c r="UDQ19" s="52"/>
      <c r="UDR19" s="52"/>
      <c r="UDS19" s="52"/>
      <c r="UDT19" s="52"/>
      <c r="UDU19" s="52"/>
      <c r="UDV19" s="52"/>
      <c r="UDW19" s="52"/>
      <c r="UDX19" s="52"/>
      <c r="UDY19" s="52"/>
      <c r="UDZ19" s="52"/>
      <c r="UEA19" s="52"/>
      <c r="UEB19" s="52"/>
      <c r="UEC19" s="52"/>
      <c r="UED19" s="52"/>
      <c r="UEE19" s="52"/>
      <c r="UEF19" s="52"/>
      <c r="UEG19" s="52"/>
      <c r="UEH19" s="52"/>
      <c r="UEI19" s="52"/>
      <c r="UEJ19" s="52"/>
      <c r="UEK19" s="52"/>
      <c r="UEL19" s="52"/>
      <c r="UEM19" s="52"/>
      <c r="UEN19" s="52"/>
      <c r="UEO19" s="52"/>
      <c r="UEP19" s="52"/>
      <c r="UEQ19" s="52"/>
      <c r="UER19" s="52"/>
      <c r="UES19" s="52"/>
      <c r="UET19" s="52"/>
      <c r="UEU19" s="52"/>
      <c r="UEV19" s="52"/>
      <c r="UEW19" s="52"/>
      <c r="UEX19" s="52"/>
      <c r="UEY19" s="52"/>
      <c r="UEZ19" s="52"/>
      <c r="UFA19" s="52"/>
      <c r="UFB19" s="52"/>
      <c r="UFC19" s="52"/>
      <c r="UFD19" s="52"/>
      <c r="UFE19" s="52"/>
      <c r="UFF19" s="52"/>
      <c r="UFG19" s="52"/>
      <c r="UFH19" s="52"/>
      <c r="UFI19" s="52"/>
      <c r="UFJ19" s="52"/>
      <c r="UFK19" s="52"/>
      <c r="UFL19" s="52"/>
      <c r="UFM19" s="52"/>
      <c r="UFN19" s="52"/>
      <c r="UFO19" s="52"/>
      <c r="UFP19" s="52"/>
      <c r="UFQ19" s="52"/>
      <c r="UFR19" s="52"/>
      <c r="UFS19" s="52"/>
      <c r="UFT19" s="52"/>
      <c r="UFU19" s="52"/>
      <c r="UFV19" s="52"/>
      <c r="UFW19" s="52"/>
      <c r="UFX19" s="52"/>
      <c r="UFY19" s="52"/>
      <c r="UFZ19" s="52"/>
      <c r="UGA19" s="52"/>
      <c r="UGB19" s="52"/>
      <c r="UGC19" s="52"/>
      <c r="UGD19" s="52"/>
      <c r="UGE19" s="52"/>
      <c r="UGF19" s="52"/>
      <c r="UGG19" s="52"/>
      <c r="UGH19" s="52"/>
      <c r="UGI19" s="52"/>
      <c r="UGJ19" s="52"/>
      <c r="UGK19" s="52"/>
      <c r="UGL19" s="52"/>
      <c r="UGM19" s="52"/>
      <c r="UGN19" s="52"/>
      <c r="UGO19" s="52"/>
      <c r="UGP19" s="52"/>
      <c r="UGQ19" s="52"/>
      <c r="UGR19" s="52"/>
      <c r="UGS19" s="52"/>
      <c r="UGT19" s="52"/>
      <c r="UGU19" s="52"/>
      <c r="UGV19" s="52"/>
      <c r="UGW19" s="52"/>
      <c r="UGX19" s="52"/>
      <c r="UGY19" s="52"/>
      <c r="UGZ19" s="52"/>
      <c r="UHA19" s="52"/>
      <c r="UHB19" s="52"/>
      <c r="UHC19" s="52"/>
      <c r="UHD19" s="52"/>
      <c r="UHE19" s="52"/>
      <c r="UHF19" s="52"/>
      <c r="UHG19" s="52"/>
      <c r="UHH19" s="52"/>
      <c r="UHI19" s="52"/>
      <c r="UHJ19" s="52"/>
      <c r="UHK19" s="52"/>
      <c r="UHL19" s="52"/>
      <c r="UHM19" s="52"/>
      <c r="UHN19" s="52"/>
      <c r="UHO19" s="52"/>
      <c r="UHP19" s="52"/>
      <c r="UHQ19" s="52"/>
      <c r="UHR19" s="52"/>
      <c r="UHS19" s="52"/>
      <c r="UHT19" s="52"/>
      <c r="UHU19" s="52"/>
      <c r="UHV19" s="52"/>
      <c r="UHW19" s="52"/>
      <c r="UHX19" s="52"/>
      <c r="UHY19" s="52"/>
      <c r="UHZ19" s="52"/>
      <c r="UIA19" s="52"/>
      <c r="UIB19" s="52"/>
      <c r="UIC19" s="52"/>
      <c r="UID19" s="52"/>
      <c r="UIE19" s="52"/>
      <c r="UIF19" s="52"/>
      <c r="UIG19" s="52"/>
      <c r="UIH19" s="52"/>
      <c r="UII19" s="52"/>
      <c r="UIJ19" s="52"/>
      <c r="UIK19" s="52"/>
      <c r="UIL19" s="52"/>
      <c r="UIM19" s="52"/>
      <c r="UIN19" s="52"/>
      <c r="UIO19" s="52"/>
      <c r="UIP19" s="52"/>
      <c r="UIQ19" s="52"/>
      <c r="UIR19" s="52"/>
      <c r="UIS19" s="52"/>
      <c r="UIT19" s="52"/>
      <c r="UIU19" s="52"/>
      <c r="UIV19" s="52"/>
      <c r="UIW19" s="52"/>
      <c r="UIX19" s="52"/>
      <c r="UIY19" s="52"/>
      <c r="UIZ19" s="52"/>
      <c r="UJA19" s="52"/>
      <c r="UJB19" s="52"/>
      <c r="UJC19" s="52"/>
      <c r="UJD19" s="52"/>
      <c r="UJE19" s="52"/>
      <c r="UJF19" s="52"/>
      <c r="UJG19" s="52"/>
      <c r="UJH19" s="52"/>
      <c r="UJI19" s="52"/>
      <c r="UJJ19" s="52"/>
      <c r="UJK19" s="52"/>
      <c r="UJL19" s="52"/>
      <c r="UJM19" s="52"/>
      <c r="UJN19" s="52"/>
      <c r="UJO19" s="52"/>
      <c r="UJP19" s="52"/>
      <c r="UJQ19" s="52"/>
      <c r="UJR19" s="52"/>
      <c r="UJS19" s="52"/>
      <c r="UJT19" s="52"/>
      <c r="UJU19" s="52"/>
      <c r="UJV19" s="52"/>
      <c r="UJW19" s="52"/>
      <c r="UJX19" s="52"/>
      <c r="UJY19" s="52"/>
      <c r="UJZ19" s="52"/>
      <c r="UKA19" s="52"/>
      <c r="UKB19" s="52"/>
      <c r="UKC19" s="52"/>
      <c r="UKD19" s="52"/>
      <c r="UKE19" s="52"/>
      <c r="UKF19" s="52"/>
      <c r="UKG19" s="52"/>
      <c r="UKH19" s="52"/>
      <c r="UKI19" s="52"/>
      <c r="UKJ19" s="52"/>
      <c r="UKK19" s="52"/>
      <c r="UKL19" s="52"/>
      <c r="UKM19" s="52"/>
      <c r="UKN19" s="52"/>
      <c r="UKO19" s="52"/>
      <c r="UKP19" s="52"/>
      <c r="UKQ19" s="52"/>
      <c r="UKR19" s="52"/>
      <c r="UKS19" s="52"/>
      <c r="UKT19" s="52"/>
      <c r="UKU19" s="52"/>
      <c r="UKV19" s="52"/>
      <c r="UKW19" s="52"/>
      <c r="UKX19" s="52"/>
      <c r="UKY19" s="52"/>
      <c r="UKZ19" s="52"/>
      <c r="ULA19" s="52"/>
      <c r="ULB19" s="52"/>
      <c r="ULC19" s="52"/>
      <c r="ULD19" s="52"/>
      <c r="ULE19" s="52"/>
      <c r="ULF19" s="52"/>
      <c r="ULG19" s="52"/>
      <c r="ULH19" s="52"/>
      <c r="ULI19" s="52"/>
      <c r="ULJ19" s="52"/>
      <c r="ULK19" s="52"/>
      <c r="ULL19" s="52"/>
      <c r="ULM19" s="52"/>
      <c r="ULN19" s="52"/>
      <c r="ULO19" s="52"/>
      <c r="ULP19" s="52"/>
      <c r="ULQ19" s="52"/>
      <c r="ULR19" s="52"/>
      <c r="ULS19" s="52"/>
      <c r="ULT19" s="52"/>
      <c r="ULU19" s="52"/>
      <c r="ULV19" s="52"/>
      <c r="ULW19" s="52"/>
      <c r="ULX19" s="52"/>
      <c r="ULY19" s="52"/>
      <c r="ULZ19" s="52"/>
      <c r="UMA19" s="52"/>
      <c r="UMB19" s="52"/>
      <c r="UMC19" s="52"/>
      <c r="UMD19" s="52"/>
      <c r="UME19" s="52"/>
      <c r="UMF19" s="52"/>
      <c r="UMG19" s="52"/>
      <c r="UMH19" s="52"/>
      <c r="UMI19" s="52"/>
      <c r="UMJ19" s="52"/>
      <c r="UMK19" s="52"/>
      <c r="UML19" s="52"/>
      <c r="UMM19" s="52"/>
      <c r="UMN19" s="52"/>
      <c r="UMO19" s="52"/>
      <c r="UMP19" s="52"/>
      <c r="UMQ19" s="52"/>
      <c r="UMR19" s="52"/>
      <c r="UMS19" s="52"/>
      <c r="UMT19" s="52"/>
      <c r="UMU19" s="52"/>
      <c r="UMV19" s="52"/>
      <c r="UMW19" s="52"/>
      <c r="UMX19" s="52"/>
      <c r="UMY19" s="52"/>
      <c r="UMZ19" s="52"/>
      <c r="UNA19" s="52"/>
      <c r="UNB19" s="52"/>
      <c r="UNC19" s="52"/>
      <c r="UND19" s="52"/>
      <c r="UNE19" s="52"/>
      <c r="UNF19" s="52"/>
      <c r="UNG19" s="52"/>
      <c r="UNH19" s="52"/>
      <c r="UNI19" s="52"/>
      <c r="UNJ19" s="52"/>
      <c r="UNK19" s="52"/>
      <c r="UNL19" s="52"/>
      <c r="UNM19" s="52"/>
      <c r="UNN19" s="52"/>
      <c r="UNO19" s="52"/>
      <c r="UNP19" s="52"/>
      <c r="UNQ19" s="52"/>
      <c r="UNR19" s="52"/>
      <c r="UNS19" s="52"/>
      <c r="UNT19" s="52"/>
      <c r="UNU19" s="52"/>
      <c r="UNV19" s="52"/>
      <c r="UNW19" s="52"/>
      <c r="UNX19" s="52"/>
      <c r="UNY19" s="52"/>
      <c r="UNZ19" s="52"/>
      <c r="UOA19" s="52"/>
      <c r="UOB19" s="52"/>
      <c r="UOC19" s="52"/>
      <c r="UOD19" s="52"/>
      <c r="UOE19" s="52"/>
      <c r="UOF19" s="52"/>
      <c r="UOG19" s="52"/>
      <c r="UOH19" s="52"/>
      <c r="UOI19" s="52"/>
      <c r="UOJ19" s="52"/>
      <c r="UOK19" s="52"/>
      <c r="UOL19" s="52"/>
      <c r="UOM19" s="52"/>
      <c r="UON19" s="52"/>
      <c r="UOO19" s="52"/>
      <c r="UOP19" s="52"/>
      <c r="UOQ19" s="52"/>
      <c r="UOR19" s="52"/>
      <c r="UOS19" s="52"/>
      <c r="UOT19" s="52"/>
      <c r="UOU19" s="52"/>
      <c r="UOV19" s="52"/>
      <c r="UOW19" s="52"/>
      <c r="UOX19" s="52"/>
      <c r="UOY19" s="52"/>
      <c r="UOZ19" s="52"/>
      <c r="UPA19" s="52"/>
      <c r="UPB19" s="52"/>
      <c r="UPC19" s="52"/>
      <c r="UPD19" s="52"/>
      <c r="UPE19" s="52"/>
      <c r="UPF19" s="52"/>
      <c r="UPG19" s="52"/>
      <c r="UPH19" s="52"/>
      <c r="UPI19" s="52"/>
      <c r="UPJ19" s="52"/>
      <c r="UPK19" s="52"/>
      <c r="UPL19" s="52"/>
      <c r="UPM19" s="52"/>
      <c r="UPN19" s="52"/>
      <c r="UPO19" s="52"/>
      <c r="UPP19" s="52"/>
      <c r="UPQ19" s="52"/>
      <c r="UPR19" s="52"/>
      <c r="UPS19" s="52"/>
      <c r="UPT19" s="52"/>
      <c r="UPU19" s="52"/>
      <c r="UPV19" s="52"/>
      <c r="UPW19" s="52"/>
      <c r="UPX19" s="52"/>
      <c r="UPY19" s="52"/>
      <c r="UPZ19" s="52"/>
      <c r="UQA19" s="52"/>
      <c r="UQB19" s="52"/>
      <c r="UQC19" s="52"/>
      <c r="UQD19" s="52"/>
      <c r="UQE19" s="52"/>
      <c r="UQF19" s="52"/>
      <c r="UQG19" s="52"/>
      <c r="UQH19" s="52"/>
      <c r="UQI19" s="52"/>
      <c r="UQJ19" s="52"/>
      <c r="UQK19" s="52"/>
      <c r="UQL19" s="52"/>
      <c r="UQM19" s="52"/>
      <c r="UQN19" s="52"/>
      <c r="UQO19" s="52"/>
      <c r="UQP19" s="52"/>
      <c r="UQQ19" s="52"/>
      <c r="UQR19" s="52"/>
      <c r="UQS19" s="52"/>
      <c r="UQT19" s="52"/>
      <c r="UQU19" s="52"/>
      <c r="UQV19" s="52"/>
      <c r="UQW19" s="52"/>
      <c r="UQX19" s="52"/>
      <c r="UQY19" s="52"/>
      <c r="UQZ19" s="52"/>
      <c r="URA19" s="52"/>
      <c r="URB19" s="52"/>
      <c r="URC19" s="52"/>
      <c r="URD19" s="52"/>
      <c r="URE19" s="52"/>
      <c r="URF19" s="52"/>
      <c r="URG19" s="52"/>
      <c r="URH19" s="52"/>
      <c r="URI19" s="52"/>
      <c r="URJ19" s="52"/>
      <c r="URK19" s="52"/>
      <c r="URL19" s="52"/>
      <c r="URM19" s="52"/>
      <c r="URN19" s="52"/>
      <c r="URO19" s="52"/>
      <c r="URP19" s="52"/>
      <c r="URQ19" s="52"/>
      <c r="URR19" s="52"/>
      <c r="URS19" s="52"/>
      <c r="URT19" s="52"/>
      <c r="URU19" s="52"/>
      <c r="URV19" s="52"/>
      <c r="URW19" s="52"/>
      <c r="URX19" s="52"/>
      <c r="URY19" s="52"/>
      <c r="URZ19" s="52"/>
      <c r="USA19" s="52"/>
      <c r="USB19" s="52"/>
      <c r="USC19" s="52"/>
      <c r="USD19" s="52"/>
      <c r="USE19" s="52"/>
      <c r="USF19" s="52"/>
      <c r="USG19" s="52"/>
      <c r="USH19" s="52"/>
      <c r="USI19" s="52"/>
      <c r="USJ19" s="52"/>
      <c r="USK19" s="52"/>
      <c r="USL19" s="52"/>
      <c r="USM19" s="52"/>
      <c r="USN19" s="52"/>
      <c r="USO19" s="52"/>
      <c r="USP19" s="52"/>
      <c r="USQ19" s="52"/>
      <c r="USR19" s="52"/>
      <c r="USS19" s="52"/>
      <c r="UST19" s="52"/>
      <c r="USU19" s="52"/>
      <c r="USV19" s="52"/>
      <c r="USW19" s="52"/>
      <c r="USX19" s="52"/>
      <c r="USY19" s="52"/>
      <c r="USZ19" s="52"/>
      <c r="UTA19" s="52"/>
      <c r="UTB19" s="52"/>
      <c r="UTC19" s="52"/>
      <c r="UTD19" s="52"/>
      <c r="UTE19" s="52"/>
      <c r="UTF19" s="52"/>
      <c r="UTG19" s="52"/>
      <c r="UTH19" s="52"/>
      <c r="UTI19" s="52"/>
      <c r="UTJ19" s="52"/>
      <c r="UTK19" s="52"/>
      <c r="UTL19" s="52"/>
      <c r="UTM19" s="52"/>
      <c r="UTN19" s="52"/>
      <c r="UTO19" s="52"/>
      <c r="UTP19" s="52"/>
      <c r="UTQ19" s="52"/>
      <c r="UTR19" s="52"/>
      <c r="UTS19" s="52"/>
      <c r="UTT19" s="52"/>
      <c r="UTU19" s="52"/>
      <c r="UTV19" s="52"/>
      <c r="UTW19" s="52"/>
      <c r="UTX19" s="52"/>
      <c r="UTY19" s="52"/>
      <c r="UTZ19" s="52"/>
      <c r="UUA19" s="52"/>
      <c r="UUB19" s="52"/>
      <c r="UUC19" s="52"/>
      <c r="UUD19" s="52"/>
      <c r="UUE19" s="52"/>
      <c r="UUF19" s="52"/>
      <c r="UUG19" s="52"/>
      <c r="UUH19" s="52"/>
      <c r="UUI19" s="52"/>
      <c r="UUJ19" s="52"/>
      <c r="UUK19" s="52"/>
      <c r="UUL19" s="52"/>
      <c r="UUM19" s="52"/>
      <c r="UUN19" s="52"/>
      <c r="UUO19" s="52"/>
      <c r="UUP19" s="52"/>
      <c r="UUQ19" s="52"/>
      <c r="UUR19" s="52"/>
      <c r="UUS19" s="52"/>
      <c r="UUT19" s="52"/>
      <c r="UUU19" s="52"/>
      <c r="UUV19" s="52"/>
      <c r="UUW19" s="52"/>
      <c r="UUX19" s="52"/>
      <c r="UUY19" s="52"/>
      <c r="UUZ19" s="52"/>
      <c r="UVA19" s="52"/>
      <c r="UVB19" s="52"/>
      <c r="UVC19" s="52"/>
      <c r="UVD19" s="52"/>
      <c r="UVE19" s="52"/>
      <c r="UVF19" s="52"/>
      <c r="UVG19" s="52"/>
      <c r="UVH19" s="52"/>
      <c r="UVI19" s="52"/>
      <c r="UVJ19" s="52"/>
      <c r="UVK19" s="52"/>
      <c r="UVL19" s="52"/>
      <c r="UVM19" s="52"/>
      <c r="UVN19" s="52"/>
      <c r="UVO19" s="52"/>
      <c r="UVP19" s="52"/>
      <c r="UVQ19" s="52"/>
      <c r="UVR19" s="52"/>
      <c r="UVS19" s="52"/>
      <c r="UVT19" s="52"/>
      <c r="UVU19" s="52"/>
      <c r="UVV19" s="52"/>
      <c r="UVW19" s="52"/>
      <c r="UVX19" s="52"/>
      <c r="UVY19" s="52"/>
      <c r="UVZ19" s="52"/>
      <c r="UWA19" s="52"/>
      <c r="UWB19" s="52"/>
      <c r="UWC19" s="52"/>
      <c r="UWD19" s="52"/>
      <c r="UWE19" s="52"/>
      <c r="UWF19" s="52"/>
      <c r="UWG19" s="52"/>
      <c r="UWH19" s="52"/>
      <c r="UWI19" s="52"/>
      <c r="UWJ19" s="52"/>
      <c r="UWK19" s="52"/>
      <c r="UWL19" s="52"/>
      <c r="UWM19" s="52"/>
      <c r="UWN19" s="52"/>
      <c r="UWO19" s="52"/>
      <c r="UWP19" s="52"/>
      <c r="UWQ19" s="52"/>
      <c r="UWR19" s="52"/>
      <c r="UWS19" s="52"/>
      <c r="UWT19" s="52"/>
      <c r="UWU19" s="52"/>
      <c r="UWV19" s="52"/>
      <c r="UWW19" s="52"/>
      <c r="UWX19" s="52"/>
      <c r="UWY19" s="52"/>
      <c r="UWZ19" s="52"/>
      <c r="UXA19" s="52"/>
      <c r="UXB19" s="52"/>
      <c r="UXC19" s="52"/>
      <c r="UXD19" s="52"/>
      <c r="UXE19" s="52"/>
      <c r="UXF19" s="52"/>
      <c r="UXG19" s="52"/>
      <c r="UXH19" s="52"/>
      <c r="UXI19" s="52"/>
      <c r="UXJ19" s="52"/>
      <c r="UXK19" s="52"/>
      <c r="UXL19" s="52"/>
      <c r="UXM19" s="52"/>
      <c r="UXN19" s="52"/>
      <c r="UXO19" s="52"/>
      <c r="UXP19" s="52"/>
      <c r="UXQ19" s="52"/>
      <c r="UXR19" s="52"/>
      <c r="UXS19" s="52"/>
      <c r="UXT19" s="52"/>
      <c r="UXU19" s="52"/>
      <c r="UXV19" s="52"/>
      <c r="UXW19" s="52"/>
      <c r="UXX19" s="52"/>
      <c r="UXY19" s="52"/>
      <c r="UXZ19" s="52"/>
      <c r="UYA19" s="52"/>
      <c r="UYB19" s="52"/>
      <c r="UYC19" s="52"/>
      <c r="UYD19" s="52"/>
      <c r="UYE19" s="52"/>
      <c r="UYF19" s="52"/>
      <c r="UYG19" s="52"/>
      <c r="UYH19" s="52"/>
      <c r="UYI19" s="52"/>
      <c r="UYJ19" s="52"/>
      <c r="UYK19" s="52"/>
      <c r="UYL19" s="52"/>
      <c r="UYM19" s="52"/>
      <c r="UYN19" s="52"/>
      <c r="UYO19" s="52"/>
      <c r="UYP19" s="52"/>
      <c r="UYQ19" s="52"/>
      <c r="UYR19" s="52"/>
      <c r="UYS19" s="52"/>
      <c r="UYT19" s="52"/>
      <c r="UYU19" s="52"/>
      <c r="UYV19" s="52"/>
      <c r="UYW19" s="52"/>
      <c r="UYX19" s="52"/>
      <c r="UYY19" s="52"/>
      <c r="UYZ19" s="52"/>
      <c r="UZA19" s="52"/>
      <c r="UZB19" s="52"/>
      <c r="UZC19" s="52"/>
      <c r="UZD19" s="52"/>
      <c r="UZE19" s="52"/>
      <c r="UZF19" s="52"/>
      <c r="UZG19" s="52"/>
      <c r="UZH19" s="52"/>
      <c r="UZI19" s="52"/>
      <c r="UZJ19" s="52"/>
      <c r="UZK19" s="52"/>
      <c r="UZL19" s="52"/>
      <c r="UZM19" s="52"/>
      <c r="UZN19" s="52"/>
      <c r="UZO19" s="52"/>
      <c r="UZP19" s="52"/>
      <c r="UZQ19" s="52"/>
      <c r="UZR19" s="52"/>
      <c r="UZS19" s="52"/>
      <c r="UZT19" s="52"/>
      <c r="UZU19" s="52"/>
      <c r="UZV19" s="52"/>
      <c r="UZW19" s="52"/>
      <c r="UZX19" s="52"/>
      <c r="UZY19" s="52"/>
      <c r="UZZ19" s="52"/>
      <c r="VAA19" s="52"/>
      <c r="VAB19" s="52"/>
      <c r="VAC19" s="52"/>
      <c r="VAD19" s="52"/>
      <c r="VAE19" s="52"/>
      <c r="VAF19" s="52"/>
      <c r="VAG19" s="52"/>
      <c r="VAH19" s="52"/>
      <c r="VAI19" s="52"/>
      <c r="VAJ19" s="52"/>
      <c r="VAK19" s="52"/>
      <c r="VAL19" s="52"/>
      <c r="VAM19" s="52"/>
      <c r="VAN19" s="52"/>
      <c r="VAO19" s="52"/>
      <c r="VAP19" s="52"/>
      <c r="VAQ19" s="52"/>
      <c r="VAR19" s="52"/>
      <c r="VAS19" s="52"/>
      <c r="VAT19" s="52"/>
      <c r="VAU19" s="52"/>
      <c r="VAV19" s="52"/>
      <c r="VAW19" s="52"/>
      <c r="VAX19" s="52"/>
      <c r="VAY19" s="52"/>
      <c r="VAZ19" s="52"/>
      <c r="VBA19" s="52"/>
      <c r="VBB19" s="52"/>
      <c r="VBC19" s="52"/>
      <c r="VBD19" s="52"/>
      <c r="VBE19" s="52"/>
      <c r="VBF19" s="52"/>
      <c r="VBG19" s="52"/>
      <c r="VBH19" s="52"/>
      <c r="VBI19" s="52"/>
      <c r="VBJ19" s="52"/>
      <c r="VBK19" s="52"/>
      <c r="VBL19" s="52"/>
      <c r="VBM19" s="52"/>
      <c r="VBN19" s="52"/>
      <c r="VBO19" s="52"/>
      <c r="VBP19" s="52"/>
      <c r="VBQ19" s="52"/>
      <c r="VBR19" s="52"/>
      <c r="VBS19" s="52"/>
      <c r="VBT19" s="52"/>
      <c r="VBU19" s="52"/>
      <c r="VBV19" s="52"/>
      <c r="VBW19" s="52"/>
      <c r="VBX19" s="52"/>
      <c r="VBY19" s="52"/>
      <c r="VBZ19" s="52"/>
      <c r="VCA19" s="52"/>
      <c r="VCB19" s="52"/>
      <c r="VCC19" s="52"/>
      <c r="VCD19" s="52"/>
      <c r="VCE19" s="52"/>
      <c r="VCF19" s="52"/>
      <c r="VCG19" s="52"/>
      <c r="VCH19" s="52"/>
      <c r="VCI19" s="52"/>
      <c r="VCJ19" s="52"/>
      <c r="VCK19" s="52"/>
      <c r="VCL19" s="52"/>
      <c r="VCM19" s="52"/>
      <c r="VCN19" s="52"/>
      <c r="VCO19" s="52"/>
      <c r="VCP19" s="52"/>
      <c r="VCQ19" s="52"/>
      <c r="VCR19" s="52"/>
      <c r="VCS19" s="52"/>
      <c r="VCT19" s="52"/>
      <c r="VCU19" s="52"/>
      <c r="VCV19" s="52"/>
      <c r="VCW19" s="52"/>
      <c r="VCX19" s="52"/>
      <c r="VCY19" s="52"/>
      <c r="VCZ19" s="52"/>
      <c r="VDA19" s="52"/>
      <c r="VDB19" s="52"/>
      <c r="VDC19" s="52"/>
      <c r="VDD19" s="52"/>
      <c r="VDE19" s="52"/>
      <c r="VDF19" s="52"/>
      <c r="VDG19" s="52"/>
      <c r="VDH19" s="52"/>
      <c r="VDI19" s="52"/>
      <c r="VDJ19" s="52"/>
      <c r="VDK19" s="52"/>
      <c r="VDL19" s="52"/>
      <c r="VDM19" s="52"/>
      <c r="VDN19" s="52"/>
      <c r="VDO19" s="52"/>
      <c r="VDP19" s="52"/>
      <c r="VDQ19" s="52"/>
      <c r="VDR19" s="52"/>
      <c r="VDS19" s="52"/>
      <c r="VDT19" s="52"/>
      <c r="VDU19" s="52"/>
      <c r="VDV19" s="52"/>
      <c r="VDW19" s="52"/>
      <c r="VDX19" s="52"/>
      <c r="VDY19" s="52"/>
      <c r="VDZ19" s="52"/>
      <c r="VEA19" s="52"/>
      <c r="VEB19" s="52"/>
      <c r="VEC19" s="52"/>
      <c r="VED19" s="52"/>
      <c r="VEE19" s="52"/>
      <c r="VEF19" s="52"/>
      <c r="VEG19" s="52"/>
      <c r="VEH19" s="52"/>
      <c r="VEI19" s="52"/>
      <c r="VEJ19" s="52"/>
      <c r="VEK19" s="52"/>
      <c r="VEL19" s="52"/>
      <c r="VEM19" s="52"/>
      <c r="VEN19" s="52"/>
      <c r="VEO19" s="52"/>
      <c r="VEP19" s="52"/>
      <c r="VEQ19" s="52"/>
      <c r="VER19" s="52"/>
      <c r="VES19" s="52"/>
      <c r="VET19" s="52"/>
      <c r="VEU19" s="52"/>
      <c r="VEV19" s="52"/>
      <c r="VEW19" s="52"/>
      <c r="VEX19" s="52"/>
      <c r="VEY19" s="52"/>
      <c r="VEZ19" s="52"/>
      <c r="VFA19" s="52"/>
      <c r="VFB19" s="52"/>
      <c r="VFC19" s="52"/>
      <c r="VFD19" s="52"/>
      <c r="VFE19" s="52"/>
      <c r="VFF19" s="52"/>
      <c r="VFG19" s="52"/>
      <c r="VFH19" s="52"/>
      <c r="VFI19" s="52"/>
      <c r="VFJ19" s="52"/>
      <c r="VFK19" s="52"/>
      <c r="VFL19" s="52"/>
      <c r="VFM19" s="52"/>
      <c r="VFN19" s="52"/>
      <c r="VFO19" s="52"/>
      <c r="VFP19" s="52"/>
      <c r="VFQ19" s="52"/>
      <c r="VFR19" s="52"/>
      <c r="VFS19" s="52"/>
      <c r="VFT19" s="52"/>
      <c r="VFU19" s="52"/>
      <c r="VFV19" s="52"/>
      <c r="VFW19" s="52"/>
      <c r="VFX19" s="52"/>
      <c r="VFY19" s="52"/>
      <c r="VFZ19" s="52"/>
      <c r="VGA19" s="52"/>
      <c r="VGB19" s="52"/>
      <c r="VGC19" s="52"/>
      <c r="VGD19" s="52"/>
      <c r="VGE19" s="52"/>
      <c r="VGF19" s="52"/>
      <c r="VGG19" s="52"/>
      <c r="VGH19" s="52"/>
      <c r="VGI19" s="52"/>
      <c r="VGJ19" s="52"/>
      <c r="VGK19" s="52"/>
      <c r="VGL19" s="52"/>
      <c r="VGM19" s="52"/>
      <c r="VGN19" s="52"/>
      <c r="VGO19" s="52"/>
      <c r="VGP19" s="52"/>
      <c r="VGQ19" s="52"/>
      <c r="VGR19" s="52"/>
      <c r="VGS19" s="52"/>
      <c r="VGT19" s="52"/>
      <c r="VGU19" s="52"/>
      <c r="VGV19" s="52"/>
      <c r="VGW19" s="52"/>
      <c r="VGX19" s="52"/>
      <c r="VGY19" s="52"/>
      <c r="VGZ19" s="52"/>
      <c r="VHA19" s="52"/>
      <c r="VHB19" s="52"/>
      <c r="VHC19" s="52"/>
      <c r="VHD19" s="52"/>
      <c r="VHE19" s="52"/>
      <c r="VHF19" s="52"/>
      <c r="VHG19" s="52"/>
      <c r="VHH19" s="52"/>
      <c r="VHI19" s="52"/>
      <c r="VHJ19" s="52"/>
      <c r="VHK19" s="52"/>
      <c r="VHL19" s="52"/>
      <c r="VHM19" s="52"/>
      <c r="VHN19" s="52"/>
      <c r="VHO19" s="52"/>
      <c r="VHP19" s="52"/>
      <c r="VHQ19" s="52"/>
      <c r="VHR19" s="52"/>
      <c r="VHS19" s="52"/>
      <c r="VHT19" s="52"/>
      <c r="VHU19" s="52"/>
      <c r="VHV19" s="52"/>
      <c r="VHW19" s="52"/>
      <c r="VHX19" s="52"/>
      <c r="VHY19" s="52"/>
      <c r="VHZ19" s="52"/>
      <c r="VIA19" s="52"/>
      <c r="VIB19" s="52"/>
      <c r="VIC19" s="52"/>
      <c r="VID19" s="52"/>
      <c r="VIE19" s="52"/>
      <c r="VIF19" s="52"/>
      <c r="VIG19" s="52"/>
      <c r="VIH19" s="52"/>
      <c r="VII19" s="52"/>
      <c r="VIJ19" s="52"/>
      <c r="VIK19" s="52"/>
      <c r="VIL19" s="52"/>
      <c r="VIM19" s="52"/>
      <c r="VIN19" s="52"/>
      <c r="VIO19" s="52"/>
      <c r="VIP19" s="52"/>
      <c r="VIQ19" s="52"/>
      <c r="VIR19" s="52"/>
      <c r="VIS19" s="52"/>
      <c r="VIT19" s="52"/>
      <c r="VIU19" s="52"/>
      <c r="VIV19" s="52"/>
      <c r="VIW19" s="52"/>
      <c r="VIX19" s="52"/>
      <c r="VIY19" s="52"/>
      <c r="VIZ19" s="52"/>
      <c r="VJA19" s="52"/>
      <c r="VJB19" s="52"/>
      <c r="VJC19" s="52"/>
      <c r="VJD19" s="52"/>
      <c r="VJE19" s="52"/>
      <c r="VJF19" s="52"/>
      <c r="VJG19" s="52"/>
      <c r="VJH19" s="52"/>
      <c r="VJI19" s="52"/>
      <c r="VJJ19" s="52"/>
      <c r="VJK19" s="52"/>
      <c r="VJL19" s="52"/>
      <c r="VJM19" s="52"/>
      <c r="VJN19" s="52"/>
      <c r="VJO19" s="52"/>
      <c r="VJP19" s="52"/>
      <c r="VJQ19" s="52"/>
      <c r="VJR19" s="52"/>
      <c r="VJS19" s="52"/>
      <c r="VJT19" s="52"/>
      <c r="VJU19" s="52"/>
      <c r="VJV19" s="52"/>
      <c r="VJW19" s="52"/>
      <c r="VJX19" s="52"/>
      <c r="VJY19" s="52"/>
      <c r="VJZ19" s="52"/>
      <c r="VKA19" s="52"/>
      <c r="VKB19" s="52"/>
      <c r="VKC19" s="52"/>
      <c r="VKD19" s="52"/>
      <c r="VKE19" s="52"/>
      <c r="VKF19" s="52"/>
      <c r="VKG19" s="52"/>
      <c r="VKH19" s="52"/>
      <c r="VKI19" s="52"/>
      <c r="VKJ19" s="52"/>
      <c r="VKK19" s="52"/>
      <c r="VKL19" s="52"/>
      <c r="VKM19" s="52"/>
      <c r="VKN19" s="52"/>
      <c r="VKO19" s="52"/>
      <c r="VKP19" s="52"/>
      <c r="VKQ19" s="52"/>
      <c r="VKR19" s="52"/>
      <c r="VKS19" s="52"/>
      <c r="VKT19" s="52"/>
      <c r="VKU19" s="52"/>
      <c r="VKV19" s="52"/>
      <c r="VKW19" s="52"/>
      <c r="VKX19" s="52"/>
      <c r="VKY19" s="52"/>
      <c r="VKZ19" s="52"/>
      <c r="VLA19" s="52"/>
      <c r="VLB19" s="52"/>
      <c r="VLC19" s="52"/>
      <c r="VLD19" s="52"/>
      <c r="VLE19" s="52"/>
      <c r="VLF19" s="52"/>
      <c r="VLG19" s="52"/>
      <c r="VLH19" s="52"/>
      <c r="VLI19" s="52"/>
      <c r="VLJ19" s="52"/>
      <c r="VLK19" s="52"/>
      <c r="VLL19" s="52"/>
      <c r="VLM19" s="52"/>
      <c r="VLN19" s="52"/>
      <c r="VLO19" s="52"/>
      <c r="VLP19" s="52"/>
      <c r="VLQ19" s="52"/>
      <c r="VLR19" s="52"/>
      <c r="VLS19" s="52"/>
      <c r="VLT19" s="52"/>
      <c r="VLU19" s="52"/>
      <c r="VLV19" s="52"/>
      <c r="VLW19" s="52"/>
      <c r="VLX19" s="52"/>
      <c r="VLY19" s="52"/>
      <c r="VLZ19" s="52"/>
      <c r="VMA19" s="52"/>
      <c r="VMB19" s="52"/>
      <c r="VMC19" s="52"/>
      <c r="VMD19" s="52"/>
      <c r="VME19" s="52"/>
      <c r="VMF19" s="52"/>
      <c r="VMG19" s="52"/>
      <c r="VMH19" s="52"/>
      <c r="VMI19" s="52"/>
      <c r="VMJ19" s="52"/>
      <c r="VMK19" s="52"/>
      <c r="VML19" s="52"/>
      <c r="VMM19" s="52"/>
      <c r="VMN19" s="52"/>
      <c r="VMO19" s="52"/>
      <c r="VMP19" s="52"/>
      <c r="VMQ19" s="52"/>
      <c r="VMR19" s="52"/>
      <c r="VMS19" s="52"/>
      <c r="VMT19" s="52"/>
      <c r="VMU19" s="52"/>
      <c r="VMV19" s="52"/>
      <c r="VMW19" s="52"/>
      <c r="VMX19" s="52"/>
      <c r="VMY19" s="52"/>
      <c r="VMZ19" s="52"/>
      <c r="VNA19" s="52"/>
      <c r="VNB19" s="52"/>
      <c r="VNC19" s="52"/>
      <c r="VND19" s="52"/>
      <c r="VNE19" s="52"/>
      <c r="VNF19" s="52"/>
      <c r="VNG19" s="52"/>
      <c r="VNH19" s="52"/>
      <c r="VNI19" s="52"/>
      <c r="VNJ19" s="52"/>
      <c r="VNK19" s="52"/>
      <c r="VNL19" s="52"/>
      <c r="VNM19" s="52"/>
      <c r="VNN19" s="52"/>
      <c r="VNO19" s="52"/>
      <c r="VNP19" s="52"/>
      <c r="VNQ19" s="52"/>
      <c r="VNR19" s="52"/>
      <c r="VNS19" s="52"/>
      <c r="VNT19" s="52"/>
      <c r="VNU19" s="52"/>
      <c r="VNV19" s="52"/>
      <c r="VNW19" s="52"/>
      <c r="VNX19" s="52"/>
      <c r="VNY19" s="52"/>
      <c r="VNZ19" s="52"/>
      <c r="VOA19" s="52"/>
      <c r="VOB19" s="52"/>
      <c r="VOC19" s="52"/>
      <c r="VOD19" s="52"/>
      <c r="VOE19" s="52"/>
      <c r="VOF19" s="52"/>
      <c r="VOG19" s="52"/>
      <c r="VOH19" s="52"/>
      <c r="VOI19" s="52"/>
      <c r="VOJ19" s="52"/>
      <c r="VOK19" s="52"/>
      <c r="VOL19" s="52"/>
      <c r="VOM19" s="52"/>
      <c r="VON19" s="52"/>
      <c r="VOO19" s="52"/>
      <c r="VOP19" s="52"/>
      <c r="VOQ19" s="52"/>
      <c r="VOR19" s="52"/>
      <c r="VOS19" s="52"/>
      <c r="VOT19" s="52"/>
      <c r="VOU19" s="52"/>
      <c r="VOV19" s="52"/>
      <c r="VOW19" s="52"/>
      <c r="VOX19" s="52"/>
      <c r="VOY19" s="52"/>
      <c r="VOZ19" s="52"/>
      <c r="VPA19" s="52"/>
      <c r="VPB19" s="52"/>
      <c r="VPC19" s="52"/>
      <c r="VPD19" s="52"/>
      <c r="VPE19" s="52"/>
      <c r="VPF19" s="52"/>
      <c r="VPG19" s="52"/>
      <c r="VPH19" s="52"/>
      <c r="VPI19" s="52"/>
      <c r="VPJ19" s="52"/>
      <c r="VPK19" s="52"/>
      <c r="VPL19" s="52"/>
      <c r="VPM19" s="52"/>
      <c r="VPN19" s="52"/>
      <c r="VPO19" s="52"/>
      <c r="VPP19" s="52"/>
      <c r="VPQ19" s="52"/>
      <c r="VPR19" s="52"/>
      <c r="VPS19" s="52"/>
      <c r="VPT19" s="52"/>
      <c r="VPU19" s="52"/>
      <c r="VPV19" s="52"/>
      <c r="VPW19" s="52"/>
      <c r="VPX19" s="52"/>
      <c r="VPY19" s="52"/>
      <c r="VPZ19" s="52"/>
      <c r="VQA19" s="52"/>
      <c r="VQB19" s="52"/>
      <c r="VQC19" s="52"/>
      <c r="VQD19" s="52"/>
      <c r="VQE19" s="52"/>
      <c r="VQF19" s="52"/>
      <c r="VQG19" s="52"/>
      <c r="VQH19" s="52"/>
      <c r="VQI19" s="52"/>
      <c r="VQJ19" s="52"/>
      <c r="VQK19" s="52"/>
      <c r="VQL19" s="52"/>
      <c r="VQM19" s="52"/>
      <c r="VQN19" s="52"/>
      <c r="VQO19" s="52"/>
      <c r="VQP19" s="52"/>
      <c r="VQQ19" s="52"/>
      <c r="VQR19" s="52"/>
      <c r="VQS19" s="52"/>
      <c r="VQT19" s="52"/>
      <c r="VQU19" s="52"/>
      <c r="VQV19" s="52"/>
      <c r="VQW19" s="52"/>
      <c r="VQX19" s="52"/>
      <c r="VQY19" s="52"/>
      <c r="VQZ19" s="52"/>
      <c r="VRA19" s="52"/>
      <c r="VRB19" s="52"/>
      <c r="VRC19" s="52"/>
      <c r="VRD19" s="52"/>
      <c r="VRE19" s="52"/>
      <c r="VRF19" s="52"/>
      <c r="VRG19" s="52"/>
      <c r="VRH19" s="52"/>
      <c r="VRI19" s="52"/>
      <c r="VRJ19" s="52"/>
      <c r="VRK19" s="52"/>
      <c r="VRL19" s="52"/>
      <c r="VRM19" s="52"/>
      <c r="VRN19" s="52"/>
      <c r="VRO19" s="52"/>
      <c r="VRP19" s="52"/>
      <c r="VRQ19" s="52"/>
      <c r="VRR19" s="52"/>
      <c r="VRS19" s="52"/>
      <c r="VRT19" s="52"/>
      <c r="VRU19" s="52"/>
      <c r="VRV19" s="52"/>
      <c r="VRW19" s="52"/>
      <c r="VRX19" s="52"/>
      <c r="VRY19" s="52"/>
      <c r="VRZ19" s="52"/>
      <c r="VSA19" s="52"/>
      <c r="VSB19" s="52"/>
      <c r="VSC19" s="52"/>
      <c r="VSD19" s="52"/>
      <c r="VSE19" s="52"/>
      <c r="VSF19" s="52"/>
      <c r="VSG19" s="52"/>
      <c r="VSH19" s="52"/>
      <c r="VSI19" s="52"/>
      <c r="VSJ19" s="52"/>
      <c r="VSK19" s="52"/>
      <c r="VSL19" s="52"/>
      <c r="VSM19" s="52"/>
      <c r="VSN19" s="52"/>
      <c r="VSO19" s="52"/>
      <c r="VSP19" s="52"/>
      <c r="VSQ19" s="52"/>
      <c r="VSR19" s="52"/>
      <c r="VSS19" s="52"/>
      <c r="VST19" s="52"/>
      <c r="VSU19" s="52"/>
      <c r="VSV19" s="52"/>
      <c r="VSW19" s="52"/>
      <c r="VSX19" s="52"/>
      <c r="VSY19" s="52"/>
      <c r="VSZ19" s="52"/>
      <c r="VTA19" s="52"/>
      <c r="VTB19" s="52"/>
      <c r="VTC19" s="52"/>
      <c r="VTD19" s="52"/>
      <c r="VTE19" s="52"/>
      <c r="VTF19" s="52"/>
      <c r="VTG19" s="52"/>
      <c r="VTH19" s="52"/>
      <c r="VTI19" s="52"/>
      <c r="VTJ19" s="52"/>
      <c r="VTK19" s="52"/>
      <c r="VTL19" s="52"/>
      <c r="VTM19" s="52"/>
      <c r="VTN19" s="52"/>
      <c r="VTO19" s="52"/>
      <c r="VTP19" s="52"/>
      <c r="VTQ19" s="52"/>
      <c r="VTR19" s="52"/>
      <c r="VTS19" s="52"/>
      <c r="VTT19" s="52"/>
      <c r="VTU19" s="52"/>
      <c r="VTV19" s="52"/>
      <c r="VTW19" s="52"/>
      <c r="VTX19" s="52"/>
      <c r="VTY19" s="52"/>
      <c r="VTZ19" s="52"/>
      <c r="VUA19" s="52"/>
      <c r="VUB19" s="52"/>
      <c r="VUC19" s="52"/>
      <c r="VUD19" s="52"/>
      <c r="VUE19" s="52"/>
      <c r="VUF19" s="52"/>
      <c r="VUG19" s="52"/>
      <c r="VUH19" s="52"/>
      <c r="VUI19" s="52"/>
      <c r="VUJ19" s="52"/>
      <c r="VUK19" s="52"/>
      <c r="VUL19" s="52"/>
      <c r="VUM19" s="52"/>
      <c r="VUN19" s="52"/>
      <c r="VUO19" s="52"/>
      <c r="VUP19" s="52"/>
      <c r="VUQ19" s="52"/>
      <c r="VUR19" s="52"/>
      <c r="VUS19" s="52"/>
      <c r="VUT19" s="52"/>
      <c r="VUU19" s="52"/>
      <c r="VUV19" s="52"/>
      <c r="VUW19" s="52"/>
      <c r="VUX19" s="52"/>
      <c r="VUY19" s="52"/>
      <c r="VUZ19" s="52"/>
      <c r="VVA19" s="52"/>
      <c r="VVB19" s="52"/>
      <c r="VVC19" s="52"/>
      <c r="VVD19" s="52"/>
      <c r="VVE19" s="52"/>
      <c r="VVF19" s="52"/>
      <c r="VVG19" s="52"/>
      <c r="VVH19" s="52"/>
      <c r="VVI19" s="52"/>
      <c r="VVJ19" s="52"/>
      <c r="VVK19" s="52"/>
      <c r="VVL19" s="52"/>
      <c r="VVM19" s="52"/>
      <c r="VVN19" s="52"/>
      <c r="VVO19" s="52"/>
      <c r="VVP19" s="52"/>
      <c r="VVQ19" s="52"/>
      <c r="VVR19" s="52"/>
      <c r="VVS19" s="52"/>
      <c r="VVT19" s="52"/>
      <c r="VVU19" s="52"/>
      <c r="VVV19" s="52"/>
      <c r="VVW19" s="52"/>
      <c r="VVX19" s="52"/>
      <c r="VVY19" s="52"/>
      <c r="VVZ19" s="52"/>
      <c r="VWA19" s="52"/>
      <c r="VWB19" s="52"/>
      <c r="VWC19" s="52"/>
      <c r="VWD19" s="52"/>
      <c r="VWE19" s="52"/>
      <c r="VWF19" s="52"/>
      <c r="VWG19" s="52"/>
      <c r="VWH19" s="52"/>
      <c r="VWI19" s="52"/>
      <c r="VWJ19" s="52"/>
      <c r="VWK19" s="52"/>
      <c r="VWL19" s="52"/>
      <c r="VWM19" s="52"/>
      <c r="VWN19" s="52"/>
      <c r="VWO19" s="52"/>
      <c r="VWP19" s="52"/>
      <c r="VWQ19" s="52"/>
      <c r="VWR19" s="52"/>
      <c r="VWS19" s="52"/>
      <c r="VWT19" s="52"/>
      <c r="VWU19" s="52"/>
      <c r="VWV19" s="52"/>
      <c r="VWW19" s="52"/>
      <c r="VWX19" s="52"/>
      <c r="VWY19" s="52"/>
      <c r="VWZ19" s="52"/>
      <c r="VXA19" s="52"/>
      <c r="VXB19" s="52"/>
      <c r="VXC19" s="52"/>
      <c r="VXD19" s="52"/>
      <c r="VXE19" s="52"/>
      <c r="VXF19" s="52"/>
      <c r="VXG19" s="52"/>
      <c r="VXH19" s="52"/>
      <c r="VXI19" s="52"/>
      <c r="VXJ19" s="52"/>
      <c r="VXK19" s="52"/>
      <c r="VXL19" s="52"/>
      <c r="VXM19" s="52"/>
      <c r="VXN19" s="52"/>
      <c r="VXO19" s="52"/>
      <c r="VXP19" s="52"/>
      <c r="VXQ19" s="52"/>
      <c r="VXR19" s="52"/>
      <c r="VXS19" s="52"/>
      <c r="VXT19" s="52"/>
      <c r="VXU19" s="52"/>
      <c r="VXV19" s="52"/>
      <c r="VXW19" s="52"/>
      <c r="VXX19" s="52"/>
      <c r="VXY19" s="52"/>
      <c r="VXZ19" s="52"/>
      <c r="VYA19" s="52"/>
      <c r="VYB19" s="52"/>
      <c r="VYC19" s="52"/>
      <c r="VYD19" s="52"/>
      <c r="VYE19" s="52"/>
      <c r="VYF19" s="52"/>
      <c r="VYG19" s="52"/>
      <c r="VYH19" s="52"/>
      <c r="VYI19" s="52"/>
      <c r="VYJ19" s="52"/>
      <c r="VYK19" s="52"/>
      <c r="VYL19" s="52"/>
      <c r="VYM19" s="52"/>
      <c r="VYN19" s="52"/>
      <c r="VYO19" s="52"/>
      <c r="VYP19" s="52"/>
      <c r="VYQ19" s="52"/>
      <c r="VYR19" s="52"/>
      <c r="VYS19" s="52"/>
      <c r="VYT19" s="52"/>
      <c r="VYU19" s="52"/>
      <c r="VYV19" s="52"/>
      <c r="VYW19" s="52"/>
      <c r="VYX19" s="52"/>
      <c r="VYY19" s="52"/>
      <c r="VYZ19" s="52"/>
      <c r="VZA19" s="52"/>
      <c r="VZB19" s="52"/>
      <c r="VZC19" s="52"/>
      <c r="VZD19" s="52"/>
      <c r="VZE19" s="52"/>
      <c r="VZF19" s="52"/>
      <c r="VZG19" s="52"/>
      <c r="VZH19" s="52"/>
      <c r="VZI19" s="52"/>
      <c r="VZJ19" s="52"/>
      <c r="VZK19" s="52"/>
      <c r="VZL19" s="52"/>
      <c r="VZM19" s="52"/>
      <c r="VZN19" s="52"/>
      <c r="VZO19" s="52"/>
      <c r="VZP19" s="52"/>
      <c r="VZQ19" s="52"/>
      <c r="VZR19" s="52"/>
      <c r="VZS19" s="52"/>
      <c r="VZT19" s="52"/>
      <c r="VZU19" s="52"/>
      <c r="VZV19" s="52"/>
      <c r="VZW19" s="52"/>
      <c r="VZX19" s="52"/>
      <c r="VZY19" s="52"/>
      <c r="VZZ19" s="52"/>
      <c r="WAA19" s="52"/>
      <c r="WAB19" s="52"/>
      <c r="WAC19" s="52"/>
      <c r="WAD19" s="52"/>
      <c r="WAE19" s="52"/>
      <c r="WAF19" s="52"/>
      <c r="WAG19" s="52"/>
      <c r="WAH19" s="52"/>
      <c r="WAI19" s="52"/>
      <c r="WAJ19" s="52"/>
      <c r="WAK19" s="52"/>
      <c r="WAL19" s="52"/>
      <c r="WAM19" s="52"/>
      <c r="WAN19" s="52"/>
      <c r="WAO19" s="52"/>
      <c r="WAP19" s="52"/>
      <c r="WAQ19" s="52"/>
      <c r="WAR19" s="52"/>
      <c r="WAS19" s="52"/>
      <c r="WAT19" s="52"/>
      <c r="WAU19" s="52"/>
      <c r="WAV19" s="52"/>
      <c r="WAW19" s="52"/>
      <c r="WAX19" s="52"/>
      <c r="WAY19" s="52"/>
      <c r="WAZ19" s="52"/>
      <c r="WBA19" s="52"/>
      <c r="WBB19" s="52"/>
      <c r="WBC19" s="52"/>
      <c r="WBD19" s="52"/>
      <c r="WBE19" s="52"/>
      <c r="WBF19" s="52"/>
      <c r="WBG19" s="52"/>
      <c r="WBH19" s="52"/>
      <c r="WBI19" s="52"/>
      <c r="WBJ19" s="52"/>
      <c r="WBK19" s="52"/>
      <c r="WBL19" s="52"/>
      <c r="WBM19" s="52"/>
      <c r="WBN19" s="52"/>
      <c r="WBO19" s="52"/>
      <c r="WBP19" s="52"/>
      <c r="WBQ19" s="52"/>
      <c r="WBR19" s="52"/>
      <c r="WBS19" s="52"/>
      <c r="WBT19" s="52"/>
      <c r="WBU19" s="52"/>
      <c r="WBV19" s="52"/>
      <c r="WBW19" s="52"/>
      <c r="WBX19" s="52"/>
      <c r="WBY19" s="52"/>
      <c r="WBZ19" s="52"/>
      <c r="WCA19" s="52"/>
      <c r="WCB19" s="52"/>
      <c r="WCC19" s="52"/>
      <c r="WCD19" s="52"/>
      <c r="WCE19" s="52"/>
      <c r="WCF19" s="52"/>
      <c r="WCG19" s="52"/>
      <c r="WCH19" s="52"/>
      <c r="WCI19" s="52"/>
      <c r="WCJ19" s="52"/>
      <c r="WCK19" s="52"/>
      <c r="WCL19" s="52"/>
      <c r="WCM19" s="52"/>
      <c r="WCN19" s="52"/>
      <c r="WCO19" s="52"/>
      <c r="WCP19" s="52"/>
      <c r="WCQ19" s="52"/>
      <c r="WCR19" s="52"/>
      <c r="WCS19" s="52"/>
      <c r="WCT19" s="52"/>
      <c r="WCU19" s="52"/>
      <c r="WCV19" s="52"/>
      <c r="WCW19" s="52"/>
      <c r="WCX19" s="52"/>
      <c r="WCY19" s="52"/>
      <c r="WCZ19" s="52"/>
      <c r="WDA19" s="52"/>
      <c r="WDB19" s="52"/>
      <c r="WDC19" s="52"/>
      <c r="WDD19" s="52"/>
      <c r="WDE19" s="52"/>
      <c r="WDF19" s="52"/>
      <c r="WDG19" s="52"/>
      <c r="WDH19" s="52"/>
      <c r="WDI19" s="52"/>
      <c r="WDJ19" s="52"/>
      <c r="WDK19" s="52"/>
      <c r="WDL19" s="52"/>
      <c r="WDM19" s="52"/>
      <c r="WDN19" s="52"/>
      <c r="WDO19" s="52"/>
      <c r="WDP19" s="52"/>
      <c r="WDQ19" s="52"/>
      <c r="WDR19" s="52"/>
      <c r="WDS19" s="52"/>
      <c r="WDT19" s="52"/>
      <c r="WDU19" s="52"/>
      <c r="WDV19" s="52"/>
      <c r="WDW19" s="52"/>
      <c r="WDX19" s="52"/>
      <c r="WDY19" s="52"/>
      <c r="WDZ19" s="52"/>
      <c r="WEA19" s="52"/>
      <c r="WEB19" s="52"/>
      <c r="WEC19" s="52"/>
      <c r="WED19" s="52"/>
      <c r="WEE19" s="52"/>
      <c r="WEF19" s="52"/>
      <c r="WEG19" s="52"/>
      <c r="WEH19" s="52"/>
      <c r="WEI19" s="52"/>
      <c r="WEJ19" s="52"/>
      <c r="WEK19" s="52"/>
      <c r="WEL19" s="52"/>
      <c r="WEM19" s="52"/>
      <c r="WEN19" s="52"/>
      <c r="WEO19" s="52"/>
      <c r="WEP19" s="52"/>
      <c r="WEQ19" s="52"/>
      <c r="WER19" s="52"/>
      <c r="WES19" s="52"/>
      <c r="WET19" s="52"/>
      <c r="WEU19" s="52"/>
      <c r="WEV19" s="52"/>
      <c r="WEW19" s="52"/>
      <c r="WEX19" s="52"/>
      <c r="WEY19" s="52"/>
      <c r="WEZ19" s="52"/>
      <c r="WFA19" s="52"/>
      <c r="WFB19" s="52"/>
      <c r="WFC19" s="52"/>
      <c r="WFD19" s="52"/>
      <c r="WFE19" s="52"/>
      <c r="WFF19" s="52"/>
      <c r="WFG19" s="52"/>
      <c r="WFH19" s="52"/>
      <c r="WFI19" s="52"/>
      <c r="WFJ19" s="52"/>
      <c r="WFK19" s="52"/>
      <c r="WFL19" s="52"/>
      <c r="WFM19" s="52"/>
      <c r="WFN19" s="52"/>
      <c r="WFO19" s="52"/>
      <c r="WFP19" s="52"/>
      <c r="WFQ19" s="52"/>
      <c r="WFR19" s="52"/>
      <c r="WFS19" s="52"/>
      <c r="WFT19" s="52"/>
      <c r="WFU19" s="52"/>
      <c r="WFV19" s="52"/>
      <c r="WFW19" s="52"/>
      <c r="WFX19" s="52"/>
      <c r="WFY19" s="52"/>
      <c r="WFZ19" s="52"/>
      <c r="WGA19" s="52"/>
      <c r="WGB19" s="52"/>
      <c r="WGC19" s="52"/>
      <c r="WGD19" s="52"/>
      <c r="WGE19" s="52"/>
      <c r="WGF19" s="52"/>
      <c r="WGG19" s="52"/>
      <c r="WGH19" s="52"/>
      <c r="WGI19" s="52"/>
      <c r="WGJ19" s="52"/>
      <c r="WGK19" s="52"/>
      <c r="WGL19" s="52"/>
      <c r="WGM19" s="52"/>
      <c r="WGN19" s="52"/>
      <c r="WGO19" s="52"/>
      <c r="WGP19" s="52"/>
      <c r="WGQ19" s="52"/>
      <c r="WGR19" s="52"/>
      <c r="WGS19" s="52"/>
      <c r="WGT19" s="52"/>
      <c r="WGU19" s="52"/>
      <c r="WGV19" s="52"/>
      <c r="WGW19" s="52"/>
      <c r="WGX19" s="52"/>
      <c r="WGY19" s="52"/>
      <c r="WGZ19" s="52"/>
      <c r="WHA19" s="52"/>
      <c r="WHB19" s="52"/>
      <c r="WHC19" s="52"/>
      <c r="WHD19" s="52"/>
      <c r="WHE19" s="52"/>
      <c r="WHF19" s="52"/>
      <c r="WHG19" s="52"/>
      <c r="WHH19" s="52"/>
      <c r="WHI19" s="52"/>
      <c r="WHJ19" s="52"/>
      <c r="WHK19" s="52"/>
      <c r="WHL19" s="52"/>
      <c r="WHM19" s="52"/>
      <c r="WHN19" s="52"/>
      <c r="WHO19" s="52"/>
      <c r="WHP19" s="52"/>
      <c r="WHQ19" s="52"/>
      <c r="WHR19" s="52"/>
      <c r="WHS19" s="52"/>
      <c r="WHT19" s="52"/>
      <c r="WHU19" s="52"/>
      <c r="WHV19" s="52"/>
      <c r="WHW19" s="52"/>
      <c r="WHX19" s="52"/>
      <c r="WHY19" s="52"/>
      <c r="WHZ19" s="52"/>
      <c r="WIA19" s="52"/>
      <c r="WIB19" s="52"/>
      <c r="WIC19" s="52"/>
      <c r="WID19" s="52"/>
      <c r="WIE19" s="52"/>
      <c r="WIF19" s="52"/>
      <c r="WIG19" s="52"/>
      <c r="WIH19" s="52"/>
      <c r="WII19" s="52"/>
      <c r="WIJ19" s="52"/>
      <c r="WIK19" s="52"/>
      <c r="WIL19" s="52"/>
      <c r="WIM19" s="52"/>
      <c r="WIN19" s="52"/>
      <c r="WIO19" s="52"/>
      <c r="WIP19" s="52"/>
      <c r="WIQ19" s="52"/>
      <c r="WIR19" s="52"/>
      <c r="WIS19" s="52"/>
      <c r="WIT19" s="52"/>
      <c r="WIU19" s="52"/>
      <c r="WIV19" s="52"/>
      <c r="WIW19" s="52"/>
      <c r="WIX19" s="52"/>
      <c r="WIY19" s="52"/>
      <c r="WIZ19" s="52"/>
      <c r="WJA19" s="52"/>
      <c r="WJB19" s="52"/>
      <c r="WJC19" s="52"/>
      <c r="WJD19" s="52"/>
      <c r="WJE19" s="52"/>
      <c r="WJF19" s="52"/>
      <c r="WJG19" s="52"/>
      <c r="WJH19" s="52"/>
      <c r="WJI19" s="52"/>
      <c r="WJJ19" s="52"/>
      <c r="WJK19" s="52"/>
      <c r="WJL19" s="52"/>
      <c r="WJM19" s="52"/>
      <c r="WJN19" s="52"/>
      <c r="WJO19" s="52"/>
      <c r="WJP19" s="52"/>
      <c r="WJQ19" s="52"/>
      <c r="WJR19" s="52"/>
      <c r="WJS19" s="52"/>
      <c r="WJT19" s="52"/>
      <c r="WJU19" s="52"/>
      <c r="WJV19" s="52"/>
      <c r="WJW19" s="52"/>
      <c r="WJX19" s="52"/>
      <c r="WJY19" s="52"/>
      <c r="WJZ19" s="52"/>
      <c r="WKA19" s="52"/>
      <c r="WKB19" s="52"/>
      <c r="WKC19" s="52"/>
      <c r="WKD19" s="52"/>
      <c r="WKE19" s="52"/>
      <c r="WKF19" s="52"/>
      <c r="WKG19" s="52"/>
      <c r="WKH19" s="52"/>
      <c r="WKI19" s="52"/>
      <c r="WKJ19" s="52"/>
      <c r="WKK19" s="52"/>
      <c r="WKL19" s="52"/>
      <c r="WKM19" s="52"/>
      <c r="WKN19" s="52"/>
      <c r="WKO19" s="52"/>
      <c r="WKP19" s="52"/>
      <c r="WKQ19" s="52"/>
      <c r="WKR19" s="52"/>
      <c r="WKS19" s="52"/>
      <c r="WKT19" s="52"/>
      <c r="WKU19" s="52"/>
      <c r="WKV19" s="52"/>
      <c r="WKW19" s="52"/>
      <c r="WKX19" s="52"/>
      <c r="WKY19" s="52"/>
      <c r="WKZ19" s="52"/>
      <c r="WLA19" s="52"/>
      <c r="WLB19" s="52"/>
      <c r="WLC19" s="52"/>
      <c r="WLD19" s="52"/>
      <c r="WLE19" s="52"/>
      <c r="WLF19" s="52"/>
      <c r="WLG19" s="52"/>
      <c r="WLH19" s="52"/>
      <c r="WLI19" s="52"/>
      <c r="WLJ19" s="52"/>
      <c r="WLK19" s="52"/>
      <c r="WLL19" s="52"/>
      <c r="WLM19" s="52"/>
      <c r="WLN19" s="52"/>
      <c r="WLO19" s="52"/>
      <c r="WLP19" s="52"/>
      <c r="WLQ19" s="52"/>
      <c r="WLR19" s="52"/>
      <c r="WLS19" s="52"/>
      <c r="WLT19" s="52"/>
      <c r="WLU19" s="52"/>
      <c r="WLV19" s="52"/>
      <c r="WLW19" s="52"/>
      <c r="WLX19" s="52"/>
      <c r="WLY19" s="52"/>
      <c r="WLZ19" s="52"/>
      <c r="WMA19" s="52"/>
      <c r="WMB19" s="52"/>
      <c r="WMC19" s="52"/>
      <c r="WMD19" s="52"/>
      <c r="WME19" s="52"/>
      <c r="WMF19" s="52"/>
      <c r="WMG19" s="52"/>
      <c r="WMH19" s="52"/>
      <c r="WMI19" s="52"/>
      <c r="WMJ19" s="52"/>
      <c r="WMK19" s="52"/>
      <c r="WML19" s="52"/>
      <c r="WMM19" s="52"/>
      <c r="WMN19" s="52"/>
      <c r="WMO19" s="52"/>
      <c r="WMP19" s="52"/>
      <c r="WMQ19" s="52"/>
      <c r="WMR19" s="52"/>
      <c r="WMS19" s="52"/>
      <c r="WMT19" s="52"/>
      <c r="WMU19" s="52"/>
      <c r="WMV19" s="52"/>
      <c r="WMW19" s="52"/>
      <c r="WMX19" s="52"/>
      <c r="WMY19" s="52"/>
      <c r="WMZ19" s="52"/>
      <c r="WNA19" s="52"/>
      <c r="WNB19" s="52"/>
      <c r="WNC19" s="52"/>
      <c r="WND19" s="52"/>
      <c r="WNE19" s="52"/>
      <c r="WNF19" s="52"/>
      <c r="WNG19" s="52"/>
      <c r="WNH19" s="52"/>
      <c r="WNI19" s="52"/>
      <c r="WNJ19" s="52"/>
      <c r="WNK19" s="52"/>
      <c r="WNL19" s="52"/>
      <c r="WNM19" s="52"/>
      <c r="WNN19" s="52"/>
      <c r="WNO19" s="52"/>
      <c r="WNP19" s="52"/>
      <c r="WNQ19" s="52"/>
      <c r="WNR19" s="52"/>
      <c r="WNS19" s="52"/>
      <c r="WNT19" s="52"/>
      <c r="WNU19" s="52"/>
      <c r="WNV19" s="52"/>
      <c r="WNW19" s="52"/>
      <c r="WNX19" s="52"/>
      <c r="WNY19" s="52"/>
      <c r="WNZ19" s="52"/>
      <c r="WOA19" s="52"/>
      <c r="WOB19" s="52"/>
      <c r="WOC19" s="52"/>
      <c r="WOD19" s="52"/>
      <c r="WOE19" s="52"/>
      <c r="WOF19" s="52"/>
      <c r="WOG19" s="52"/>
      <c r="WOH19" s="52"/>
      <c r="WOI19" s="52"/>
      <c r="WOJ19" s="52"/>
      <c r="WOK19" s="52"/>
      <c r="WOL19" s="52"/>
      <c r="WOM19" s="52"/>
      <c r="WON19" s="52"/>
      <c r="WOO19" s="52"/>
      <c r="WOP19" s="52"/>
      <c r="WOQ19" s="52"/>
      <c r="WOR19" s="52"/>
      <c r="WOS19" s="52"/>
      <c r="WOT19" s="52"/>
      <c r="WOU19" s="52"/>
      <c r="WOV19" s="52"/>
      <c r="WOW19" s="52"/>
      <c r="WOX19" s="52"/>
      <c r="WOY19" s="52"/>
      <c r="WOZ19" s="52"/>
      <c r="WPA19" s="52"/>
      <c r="WPB19" s="52"/>
      <c r="WPC19" s="52"/>
      <c r="WPD19" s="52"/>
      <c r="WPE19" s="52"/>
      <c r="WPF19" s="52"/>
      <c r="WPG19" s="52"/>
      <c r="WPH19" s="52"/>
      <c r="WPI19" s="52"/>
      <c r="WPJ19" s="52"/>
      <c r="WPK19" s="52"/>
      <c r="WPL19" s="52"/>
      <c r="WPM19" s="52"/>
      <c r="WPN19" s="52"/>
      <c r="WPO19" s="52"/>
      <c r="WPP19" s="52"/>
      <c r="WPQ19" s="52"/>
      <c r="WPR19" s="52"/>
      <c r="WPS19" s="52"/>
      <c r="WPT19" s="52"/>
      <c r="WPU19" s="52"/>
      <c r="WPV19" s="52"/>
      <c r="WPW19" s="52"/>
      <c r="WPX19" s="52"/>
      <c r="WPY19" s="52"/>
      <c r="WPZ19" s="52"/>
      <c r="WQA19" s="52"/>
      <c r="WQB19" s="52"/>
      <c r="WQC19" s="52"/>
      <c r="WQD19" s="52"/>
      <c r="WQE19" s="52"/>
      <c r="WQF19" s="52"/>
      <c r="WQG19" s="52"/>
      <c r="WQH19" s="52"/>
      <c r="WQI19" s="52"/>
      <c r="WQJ19" s="52"/>
      <c r="WQK19" s="52"/>
      <c r="WQL19" s="52"/>
      <c r="WQM19" s="52"/>
      <c r="WQN19" s="52"/>
      <c r="WQO19" s="52"/>
      <c r="WQP19" s="52"/>
      <c r="WQQ19" s="52"/>
      <c r="WQR19" s="52"/>
      <c r="WQS19" s="52"/>
      <c r="WQT19" s="52"/>
      <c r="WQU19" s="52"/>
      <c r="WQV19" s="52"/>
      <c r="WQW19" s="52"/>
      <c r="WQX19" s="52"/>
      <c r="WQY19" s="52"/>
      <c r="WQZ19" s="52"/>
      <c r="WRA19" s="52"/>
      <c r="WRB19" s="52"/>
      <c r="WRC19" s="52"/>
      <c r="WRD19" s="52"/>
      <c r="WRE19" s="52"/>
      <c r="WRF19" s="52"/>
      <c r="WRG19" s="52"/>
      <c r="WRH19" s="52"/>
      <c r="WRI19" s="52"/>
      <c r="WRJ19" s="52"/>
      <c r="WRK19" s="52"/>
      <c r="WRL19" s="52"/>
      <c r="WRM19" s="52"/>
      <c r="WRN19" s="52"/>
      <c r="WRO19" s="52"/>
      <c r="WRP19" s="52"/>
      <c r="WRQ19" s="52"/>
      <c r="WRR19" s="52"/>
      <c r="WRS19" s="52"/>
      <c r="WRT19" s="52"/>
      <c r="WRU19" s="52"/>
      <c r="WRV19" s="52"/>
      <c r="WRW19" s="52"/>
      <c r="WRX19" s="52"/>
      <c r="WRY19" s="52"/>
      <c r="WRZ19" s="52"/>
      <c r="WSA19" s="52"/>
      <c r="WSB19" s="52"/>
      <c r="WSC19" s="52"/>
      <c r="WSD19" s="52"/>
      <c r="WSE19" s="52"/>
      <c r="WSF19" s="52"/>
      <c r="WSG19" s="52"/>
      <c r="WSH19" s="52"/>
      <c r="WSI19" s="52"/>
      <c r="WSJ19" s="52"/>
      <c r="WSK19" s="52"/>
      <c r="WSL19" s="52"/>
      <c r="WSM19" s="52"/>
      <c r="WSN19" s="52"/>
      <c r="WSO19" s="52"/>
      <c r="WSP19" s="52"/>
      <c r="WSQ19" s="52"/>
      <c r="WSR19" s="52"/>
      <c r="WSS19" s="52"/>
      <c r="WST19" s="52"/>
      <c r="WSU19" s="52"/>
      <c r="WSV19" s="52"/>
      <c r="WSW19" s="52"/>
      <c r="WSX19" s="52"/>
      <c r="WSY19" s="52"/>
      <c r="WSZ19" s="52"/>
      <c r="WTA19" s="52"/>
      <c r="WTB19" s="52"/>
      <c r="WTC19" s="52"/>
      <c r="WTD19" s="52"/>
      <c r="WTE19" s="52"/>
      <c r="WTF19" s="52"/>
      <c r="WTG19" s="52"/>
      <c r="WTH19" s="52"/>
      <c r="WTI19" s="52"/>
      <c r="WTJ19" s="52"/>
      <c r="WTK19" s="52"/>
      <c r="WTL19" s="52"/>
      <c r="WTM19" s="52"/>
      <c r="WTN19" s="52"/>
      <c r="WTO19" s="52"/>
      <c r="WTP19" s="52"/>
      <c r="WTQ19" s="52"/>
      <c r="WTR19" s="52"/>
      <c r="WTS19" s="52"/>
      <c r="WTT19" s="52"/>
      <c r="WTU19" s="52"/>
      <c r="WTV19" s="52"/>
      <c r="WTW19" s="52"/>
      <c r="WTX19" s="52"/>
      <c r="WTY19" s="52"/>
      <c r="WTZ19" s="52"/>
      <c r="WUA19" s="52"/>
      <c r="WUB19" s="52"/>
      <c r="WUC19" s="52"/>
      <c r="WUD19" s="52"/>
      <c r="WUE19" s="52"/>
      <c r="WUF19" s="52"/>
      <c r="WUG19" s="52"/>
      <c r="WUH19" s="52"/>
      <c r="WUI19" s="52"/>
      <c r="WUJ19" s="52"/>
      <c r="WUK19" s="52"/>
      <c r="WUL19" s="52"/>
      <c r="WUM19" s="52"/>
      <c r="WUN19" s="52"/>
      <c r="WUO19" s="52"/>
      <c r="WUP19" s="52"/>
      <c r="WUQ19" s="52"/>
      <c r="WUR19" s="52"/>
      <c r="WUS19" s="52"/>
      <c r="WUT19" s="52"/>
      <c r="WUU19" s="52"/>
      <c r="WUV19" s="52"/>
      <c r="WUW19" s="52"/>
      <c r="WUX19" s="52"/>
      <c r="WUY19" s="52"/>
      <c r="WUZ19" s="52"/>
      <c r="WVA19" s="52"/>
      <c r="WVB19" s="52"/>
      <c r="WVC19" s="52"/>
      <c r="WVD19" s="52"/>
      <c r="WVE19" s="52"/>
      <c r="WVF19" s="52"/>
      <c r="WVG19" s="52"/>
      <c r="WVH19" s="52"/>
      <c r="WVI19" s="52"/>
      <c r="WVJ19" s="52"/>
      <c r="WVK19" s="52"/>
      <c r="WVL19" s="52"/>
      <c r="WVM19" s="52"/>
      <c r="WVN19" s="52"/>
      <c r="WVO19" s="52"/>
      <c r="WVP19" s="52"/>
      <c r="WVQ19" s="52"/>
      <c r="WVR19" s="52"/>
      <c r="WVS19" s="52"/>
      <c r="WVT19" s="52"/>
      <c r="WVU19" s="52"/>
      <c r="WVV19" s="52"/>
      <c r="WVW19" s="52"/>
      <c r="WVX19" s="52"/>
      <c r="WVY19" s="52"/>
      <c r="WVZ19" s="52"/>
      <c r="WWA19" s="52"/>
      <c r="WWB19" s="52"/>
      <c r="WWC19" s="52"/>
      <c r="WWD19" s="52"/>
      <c r="WWE19" s="52"/>
      <c r="WWF19" s="52"/>
      <c r="WWG19" s="52"/>
      <c r="WWH19" s="52"/>
      <c r="WWI19" s="52"/>
      <c r="WWJ19" s="52"/>
      <c r="WWK19" s="52"/>
      <c r="WWL19" s="52"/>
      <c r="WWM19" s="52"/>
      <c r="WWN19" s="52"/>
      <c r="WWO19" s="52"/>
      <c r="WWP19" s="52"/>
      <c r="WWQ19" s="52"/>
      <c r="WWR19" s="52"/>
      <c r="WWS19" s="52"/>
      <c r="WWT19" s="52"/>
      <c r="WWU19" s="52"/>
      <c r="WWV19" s="52"/>
      <c r="WWW19" s="52"/>
      <c r="WWX19" s="52"/>
      <c r="WWY19" s="52"/>
      <c r="WWZ19" s="52"/>
      <c r="WXA19" s="52"/>
      <c r="WXB19" s="52"/>
      <c r="WXC19" s="52"/>
      <c r="WXD19" s="52"/>
      <c r="WXE19" s="52"/>
      <c r="WXF19" s="52"/>
      <c r="WXG19" s="52"/>
      <c r="WXH19" s="52"/>
      <c r="WXI19" s="52"/>
      <c r="WXJ19" s="52"/>
      <c r="WXK19" s="52"/>
      <c r="WXL19" s="52"/>
      <c r="WXM19" s="52"/>
      <c r="WXN19" s="52"/>
      <c r="WXO19" s="52"/>
      <c r="WXP19" s="52"/>
      <c r="WXQ19" s="52"/>
      <c r="WXR19" s="52"/>
      <c r="WXS19" s="52"/>
      <c r="WXT19" s="52"/>
      <c r="WXU19" s="52"/>
      <c r="WXV19" s="52"/>
      <c r="WXW19" s="52"/>
      <c r="WXX19" s="52"/>
      <c r="WXY19" s="52"/>
      <c r="WXZ19" s="52"/>
      <c r="WYA19" s="52"/>
      <c r="WYB19" s="52"/>
      <c r="WYC19" s="52"/>
      <c r="WYD19" s="52"/>
      <c r="WYE19" s="52"/>
      <c r="WYF19" s="52"/>
      <c r="WYG19" s="52"/>
      <c r="WYH19" s="52"/>
      <c r="WYI19" s="52"/>
      <c r="WYJ19" s="52"/>
      <c r="WYK19" s="52"/>
      <c r="WYL19" s="52"/>
      <c r="WYM19" s="52"/>
      <c r="WYN19" s="52"/>
      <c r="WYO19" s="52"/>
      <c r="WYP19" s="52"/>
      <c r="WYQ19" s="52"/>
      <c r="WYR19" s="52"/>
      <c r="WYS19" s="52"/>
      <c r="WYT19" s="52"/>
      <c r="WYU19" s="52"/>
      <c r="WYV19" s="52"/>
      <c r="WYW19" s="52"/>
      <c r="WYX19" s="52"/>
      <c r="WYY19" s="52"/>
      <c r="WYZ19" s="52"/>
      <c r="WZA19" s="52"/>
      <c r="WZB19" s="52"/>
      <c r="WZC19" s="52"/>
      <c r="WZD19" s="52"/>
      <c r="WZE19" s="52"/>
      <c r="WZF19" s="52"/>
      <c r="WZG19" s="52"/>
      <c r="WZH19" s="52"/>
      <c r="WZI19" s="52"/>
      <c r="WZJ19" s="52"/>
      <c r="WZK19" s="52"/>
      <c r="WZL19" s="52"/>
      <c r="WZM19" s="52"/>
      <c r="WZN19" s="52"/>
      <c r="WZO19" s="52"/>
      <c r="WZP19" s="52"/>
      <c r="WZQ19" s="52"/>
      <c r="WZR19" s="52"/>
      <c r="WZS19" s="52"/>
      <c r="WZT19" s="52"/>
      <c r="WZU19" s="52"/>
      <c r="WZV19" s="52"/>
      <c r="WZW19" s="52"/>
      <c r="WZX19" s="52"/>
      <c r="WZY19" s="52"/>
      <c r="WZZ19" s="52"/>
      <c r="XAA19" s="52"/>
      <c r="XAB19" s="52"/>
      <c r="XAC19" s="52"/>
      <c r="XAD19" s="52"/>
      <c r="XAE19" s="52"/>
      <c r="XAF19" s="52"/>
      <c r="XAG19" s="52"/>
      <c r="XAH19" s="52"/>
      <c r="XAI19" s="52"/>
      <c r="XAJ19" s="52"/>
      <c r="XAK19" s="52"/>
      <c r="XAL19" s="52"/>
      <c r="XAM19" s="52"/>
      <c r="XAN19" s="52"/>
      <c r="XAO19" s="52"/>
      <c r="XAP19" s="52"/>
      <c r="XAQ19" s="52"/>
      <c r="XAR19" s="52"/>
      <c r="XAS19" s="52"/>
      <c r="XAT19" s="52"/>
      <c r="XAU19" s="52"/>
      <c r="XAV19" s="52"/>
      <c r="XAW19" s="52"/>
      <c r="XAX19" s="52"/>
      <c r="XAY19" s="52"/>
      <c r="XAZ19" s="52"/>
      <c r="XBA19" s="52"/>
      <c r="XBB19" s="52"/>
      <c r="XBC19" s="52"/>
      <c r="XBD19" s="52"/>
      <c r="XBE19" s="52"/>
      <c r="XBF19" s="52"/>
      <c r="XBG19" s="52"/>
      <c r="XBH19" s="52"/>
      <c r="XBI19" s="52"/>
      <c r="XBJ19" s="52"/>
      <c r="XBK19" s="52"/>
      <c r="XBL19" s="52"/>
      <c r="XBM19" s="52"/>
      <c r="XBN19" s="52"/>
      <c r="XBO19" s="52"/>
      <c r="XBP19" s="52"/>
      <c r="XBQ19" s="52"/>
      <c r="XBR19" s="52"/>
      <c r="XBS19" s="52"/>
      <c r="XBT19" s="52"/>
      <c r="XBU19" s="52"/>
      <c r="XBV19" s="52"/>
      <c r="XBW19" s="52"/>
      <c r="XBX19" s="52"/>
      <c r="XBY19" s="52"/>
      <c r="XBZ19" s="52"/>
      <c r="XCA19" s="52"/>
      <c r="XCB19" s="52"/>
      <c r="XCC19" s="52"/>
      <c r="XCD19" s="52"/>
      <c r="XCE19" s="52"/>
      <c r="XCF19" s="52"/>
      <c r="XCG19" s="52"/>
      <c r="XCH19" s="52"/>
      <c r="XCI19" s="52"/>
      <c r="XCJ19" s="52"/>
      <c r="XCK19" s="52"/>
      <c r="XCL19" s="52"/>
      <c r="XCM19" s="52"/>
      <c r="XCN19" s="52"/>
      <c r="XCO19" s="52"/>
      <c r="XCP19" s="52"/>
      <c r="XCQ19" s="52"/>
      <c r="XCR19" s="52"/>
      <c r="XCS19" s="52"/>
      <c r="XCT19" s="52"/>
      <c r="XCU19" s="52"/>
      <c r="XCV19" s="52"/>
      <c r="XCW19" s="52"/>
      <c r="XCX19" s="52"/>
      <c r="XCY19" s="52"/>
      <c r="XCZ19" s="52"/>
      <c r="XDA19" s="52"/>
      <c r="XDB19" s="52"/>
      <c r="XDC19" s="52"/>
      <c r="XDD19" s="52"/>
      <c r="XDE19" s="52"/>
      <c r="XDF19" s="52"/>
      <c r="XDG19" s="52"/>
      <c r="XDH19" s="52"/>
      <c r="XDI19" s="52"/>
      <c r="XDJ19" s="52"/>
      <c r="XDK19" s="52"/>
      <c r="XDL19" s="52"/>
      <c r="XDM19" s="52"/>
      <c r="XDN19" s="52"/>
      <c r="XDO19" s="52"/>
      <c r="XDP19" s="52"/>
      <c r="XDQ19" s="52"/>
      <c r="XDR19" s="52"/>
      <c r="XDS19" s="52"/>
      <c r="XDT19" s="52"/>
      <c r="XDU19" s="52"/>
      <c r="XDV19" s="52"/>
      <c r="XDW19" s="52"/>
      <c r="XDX19" s="52"/>
      <c r="XDY19" s="52"/>
      <c r="XDZ19" s="52"/>
      <c r="XEA19" s="52"/>
      <c r="XEB19" s="52"/>
      <c r="XEC19" s="52"/>
      <c r="XED19" s="52"/>
      <c r="XEE19" s="52"/>
      <c r="XEF19" s="52"/>
      <c r="XEG19" s="52"/>
      <c r="XEH19" s="52"/>
      <c r="XEI19" s="52"/>
      <c r="XEJ19" s="52"/>
      <c r="XEK19" s="52"/>
      <c r="XEL19" s="52"/>
      <c r="XEM19" s="52"/>
      <c r="XEN19" s="52"/>
      <c r="XEO19" s="52"/>
      <c r="XEP19" s="52"/>
      <c r="XEQ19" s="52"/>
      <c r="XER19" s="52"/>
      <c r="XES19" s="52"/>
      <c r="XET19" s="52"/>
      <c r="XEU19" s="52"/>
      <c r="XEV19" s="52"/>
      <c r="XEW19" s="52"/>
      <c r="XEX19" s="52"/>
      <c r="XEY19" s="52"/>
      <c r="XEZ19" s="52"/>
      <c r="XFA19" s="52"/>
      <c r="XFB19" s="52"/>
      <c r="XFC19" s="52"/>
    </row>
    <row r="20" spans="1:16383" ht="12" hidden="1" customHeight="1" thickTop="1"/>
    <row r="21" spans="1:16383" ht="12" hidden="1" customHeight="1"/>
  </sheetData>
  <phoneticPr fontId="19"/>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tabColor theme="0"/>
  </sheetPr>
  <dimension ref="A1:U13"/>
  <sheetViews>
    <sheetView showRowColHeaders="0" zoomScale="80" zoomScaleNormal="80" workbookViewId="0"/>
  </sheetViews>
  <sheetFormatPr defaultColWidth="0" defaultRowHeight="11.4" customHeight="1" zeroHeight="1"/>
  <cols>
    <col min="1" max="8" width="2.77734375" style="38" customWidth="1"/>
    <col min="9" max="9" width="8.88671875" style="38" customWidth="1"/>
    <col min="10" max="10" width="9.77734375" style="38" customWidth="1"/>
    <col min="11" max="13" width="10.77734375" style="38" customWidth="1"/>
    <col min="14" max="14" width="8.88671875" style="38" hidden="1" customWidth="1"/>
    <col min="15" max="16384" width="8.88671875" style="38" hidden="1"/>
  </cols>
  <sheetData>
    <row r="1" spans="1:21" ht="12.6" thickBot="1">
      <c r="A1" s="36" t="str">
        <f>ProjectName</f>
        <v>Financial Modelling Course</v>
      </c>
      <c r="B1" s="37"/>
      <c r="C1" s="37"/>
      <c r="D1" s="37"/>
      <c r="E1" s="37"/>
      <c r="F1" s="37"/>
      <c r="G1" s="37"/>
      <c r="H1" s="37"/>
      <c r="I1" s="37"/>
      <c r="J1" s="37"/>
      <c r="K1" s="37"/>
      <c r="L1" s="37"/>
      <c r="M1" s="37"/>
      <c r="N1" s="37"/>
      <c r="O1" s="37"/>
      <c r="P1" s="37"/>
      <c r="Q1" s="37"/>
      <c r="R1" s="37"/>
      <c r="S1" s="37"/>
      <c r="T1" s="37"/>
      <c r="U1" s="37"/>
    </row>
    <row r="2" spans="1:21" ht="13.2" customHeight="1" thickTop="1">
      <c r="A2" s="39" t="str">
        <f ca="1">"Sheet: "&amp;RIGHT(CELL("filename",A$1),LEN(CELL("filename",A$1))-FIND("]",CELL("filename",A$1)))</f>
        <v>Sheet: Input&gt;</v>
      </c>
      <c r="B2" s="40"/>
      <c r="C2" s="40"/>
      <c r="D2" s="40"/>
      <c r="E2" s="40"/>
      <c r="F2" s="40"/>
      <c r="G2" s="40"/>
      <c r="H2" s="40"/>
      <c r="I2" s="40"/>
      <c r="J2" s="40"/>
      <c r="K2" s="40"/>
      <c r="L2" s="40"/>
      <c r="M2" s="40"/>
      <c r="N2" s="40"/>
      <c r="O2" s="40"/>
      <c r="P2" s="40"/>
      <c r="Q2" s="40"/>
      <c r="R2" s="40"/>
      <c r="S2" s="40"/>
      <c r="T2" s="40"/>
      <c r="U2" s="40"/>
    </row>
    <row r="3" spans="1:21"/>
    <row r="4" spans="1:21"/>
    <row r="5" spans="1:21"/>
    <row r="6" spans="1:21"/>
    <row r="7" spans="1:21"/>
    <row r="8" spans="1:21"/>
    <row r="9" spans="1:21"/>
    <row r="10" spans="1:21"/>
    <row r="11" spans="1:21"/>
    <row r="12" spans="1:21"/>
    <row r="13" spans="1:21"/>
  </sheetData>
  <phoneticPr fontId="19"/>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FF00"/>
  </sheetPr>
  <dimension ref="A1:XFC45"/>
  <sheetViews>
    <sheetView showGridLines="0" zoomScale="80" zoomScaleNormal="80" workbookViewId="0">
      <pane xSplit="13" ySplit="9" topLeftCell="N10" activePane="bottomRight" state="frozen"/>
      <selection pane="topRight" activeCell="N1" sqref="N1"/>
      <selection pane="bottomLeft" activeCell="A10" sqref="A10"/>
      <selection pane="bottomRight"/>
    </sheetView>
  </sheetViews>
  <sheetFormatPr defaultColWidth="0" defaultRowHeight="12" customHeight="1" zeroHeight="1"/>
  <cols>
    <col min="1" max="8" width="2.77734375" style="48" customWidth="1"/>
    <col min="9" max="9" width="15.77734375" style="48" customWidth="1"/>
    <col min="10" max="10" width="9.77734375" style="48" customWidth="1"/>
    <col min="11" max="23" width="10.77734375" style="48" customWidth="1"/>
    <col min="24" max="24" width="40.77734375" style="52" customWidth="1"/>
    <col min="25" max="16384" width="0" style="52" hidden="1"/>
  </cols>
  <sheetData>
    <row r="1" spans="1:16383" ht="12" customHeight="1" thickBot="1">
      <c r="A1" s="50" t="str">
        <f>ProjectName</f>
        <v>Financial Modelling Course</v>
      </c>
      <c r="B1" s="51"/>
      <c r="C1" s="51"/>
      <c r="D1" s="51"/>
      <c r="E1" s="51"/>
      <c r="F1" s="51"/>
      <c r="G1" s="51"/>
      <c r="H1" s="51"/>
      <c r="I1" s="51"/>
      <c r="J1" s="51"/>
      <c r="K1" s="51"/>
      <c r="L1" s="51"/>
      <c r="M1" s="51"/>
      <c r="N1" s="51"/>
      <c r="O1" s="51"/>
      <c r="P1" s="51"/>
      <c r="Q1" s="51"/>
      <c r="R1" s="51"/>
      <c r="S1" s="51"/>
      <c r="T1" s="51"/>
      <c r="U1" s="51"/>
      <c r="V1" s="51"/>
      <c r="W1" s="51"/>
    </row>
    <row r="2" spans="1:16383" ht="12" customHeight="1" thickTop="1">
      <c r="A2" s="53" t="str">
        <f ca="1">"Sheet: "&amp;RIGHT(CELL("filename",A$1),LEN(CELL("filename",A$1))-FIND("]",CELL("filename",A$1)))</f>
        <v>Sheet: Project</v>
      </c>
      <c r="B2" s="54"/>
      <c r="C2" s="54"/>
      <c r="D2" s="54"/>
      <c r="E2" s="54"/>
      <c r="F2" s="54"/>
      <c r="G2" s="54"/>
      <c r="H2" s="54"/>
      <c r="I2" s="54"/>
      <c r="J2" s="54"/>
      <c r="K2" s="54"/>
      <c r="L2" s="54"/>
      <c r="M2" s="54"/>
      <c r="N2" s="54"/>
      <c r="O2" s="54"/>
      <c r="P2" s="54"/>
      <c r="Q2" s="54"/>
      <c r="R2" s="54"/>
      <c r="S2" s="54"/>
      <c r="T2" s="54"/>
      <c r="U2" s="54"/>
      <c r="V2" s="54"/>
      <c r="W2" s="54"/>
    </row>
    <row r="3" spans="1:16383" ht="12" customHeight="1"/>
    <row r="4" spans="1:16383" ht="12" customHeight="1">
      <c r="D4" s="48" t="s">
        <v>69</v>
      </c>
      <c r="N4" s="21" t="str">
        <f t="shared" ref="N4:W4" si="0">FY_LabelA</f>
        <v>FY19</v>
      </c>
      <c r="O4" s="21" t="str">
        <f t="shared" si="0"/>
        <v>FY20</v>
      </c>
      <c r="P4" s="21" t="str">
        <f t="shared" si="0"/>
        <v>FY21</v>
      </c>
      <c r="Q4" s="21" t="str">
        <f t="shared" si="0"/>
        <v>FY22</v>
      </c>
      <c r="R4" s="21" t="str">
        <f t="shared" si="0"/>
        <v>FY23</v>
      </c>
      <c r="S4" s="21" t="str">
        <f t="shared" si="0"/>
        <v>FY24</v>
      </c>
      <c r="T4" s="21" t="str">
        <f t="shared" si="0"/>
        <v>FY25</v>
      </c>
      <c r="U4" s="21" t="str">
        <f t="shared" si="0"/>
        <v>FY26</v>
      </c>
      <c r="V4" s="21" t="str">
        <f t="shared" si="0"/>
        <v>FY27</v>
      </c>
      <c r="W4" s="21" t="str">
        <f t="shared" si="0"/>
        <v>FY28</v>
      </c>
    </row>
    <row r="5" spans="1:16383" ht="12" customHeight="1">
      <c r="D5" s="48" t="s">
        <v>6</v>
      </c>
      <c r="N5" s="26">
        <f t="shared" ref="N5:W5" si="1">PeriodFromA</f>
        <v>43466</v>
      </c>
      <c r="O5" s="26">
        <f t="shared" si="1"/>
        <v>43831</v>
      </c>
      <c r="P5" s="26">
        <f t="shared" si="1"/>
        <v>44197</v>
      </c>
      <c r="Q5" s="26">
        <f t="shared" si="1"/>
        <v>44562</v>
      </c>
      <c r="R5" s="26">
        <f t="shared" si="1"/>
        <v>44927</v>
      </c>
      <c r="S5" s="26">
        <f t="shared" si="1"/>
        <v>45292</v>
      </c>
      <c r="T5" s="26">
        <f t="shared" si="1"/>
        <v>45658</v>
      </c>
      <c r="U5" s="26">
        <f t="shared" si="1"/>
        <v>46023</v>
      </c>
      <c r="V5" s="26">
        <f t="shared" si="1"/>
        <v>46388</v>
      </c>
      <c r="W5" s="26">
        <f t="shared" si="1"/>
        <v>46753</v>
      </c>
    </row>
    <row r="6" spans="1:16383" ht="12" customHeight="1">
      <c r="D6" s="48" t="s">
        <v>7</v>
      </c>
      <c r="N6" s="26">
        <f t="shared" ref="N6:W6" si="2">PeriodToA</f>
        <v>43830</v>
      </c>
      <c r="O6" s="26">
        <f t="shared" si="2"/>
        <v>44196</v>
      </c>
      <c r="P6" s="26">
        <f t="shared" si="2"/>
        <v>44561</v>
      </c>
      <c r="Q6" s="26">
        <f t="shared" si="2"/>
        <v>44926</v>
      </c>
      <c r="R6" s="26">
        <f t="shared" si="2"/>
        <v>45291</v>
      </c>
      <c r="S6" s="26">
        <f t="shared" si="2"/>
        <v>45657</v>
      </c>
      <c r="T6" s="26">
        <f t="shared" si="2"/>
        <v>46022</v>
      </c>
      <c r="U6" s="26">
        <f t="shared" si="2"/>
        <v>46387</v>
      </c>
      <c r="V6" s="26">
        <f t="shared" si="2"/>
        <v>46752</v>
      </c>
      <c r="W6" s="26">
        <f t="shared" si="2"/>
        <v>47118</v>
      </c>
    </row>
    <row r="7" spans="1:16383" ht="12" customHeight="1">
      <c r="D7" s="48" t="s">
        <v>70</v>
      </c>
      <c r="N7" s="48">
        <f t="shared" ref="N7:W7" si="3">PeriodNumberA</f>
        <v>1</v>
      </c>
      <c r="O7" s="48">
        <f t="shared" si="3"/>
        <v>2</v>
      </c>
      <c r="P7" s="48">
        <f t="shared" si="3"/>
        <v>3</v>
      </c>
      <c r="Q7" s="48">
        <f t="shared" si="3"/>
        <v>4</v>
      </c>
      <c r="R7" s="48">
        <f t="shared" si="3"/>
        <v>5</v>
      </c>
      <c r="S7" s="48">
        <f t="shared" si="3"/>
        <v>6</v>
      </c>
      <c r="T7" s="48">
        <f t="shared" si="3"/>
        <v>7</v>
      </c>
      <c r="U7" s="48">
        <f t="shared" si="3"/>
        <v>8</v>
      </c>
      <c r="V7" s="48">
        <f t="shared" si="3"/>
        <v>9</v>
      </c>
      <c r="W7" s="48">
        <f t="shared" si="3"/>
        <v>10</v>
      </c>
    </row>
    <row r="8" spans="1:16383" ht="12" customHeight="1"/>
    <row r="9" spans="1:16383" ht="12" customHeight="1">
      <c r="J9" s="55" t="s">
        <v>2</v>
      </c>
      <c r="K9" s="55" t="s">
        <v>16</v>
      </c>
      <c r="L9" s="55" t="s">
        <v>1</v>
      </c>
      <c r="M9" s="55" t="s">
        <v>72</v>
      </c>
    </row>
    <row r="10" spans="1:16383" s="49" customFormat="1" ht="18" thickBot="1">
      <c r="A10" s="65" t="s">
        <v>97</v>
      </c>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c r="CZ10" s="52"/>
      <c r="DA10" s="52"/>
      <c r="DB10" s="52"/>
      <c r="DC10" s="52"/>
      <c r="DD10" s="52"/>
      <c r="DE10" s="52"/>
      <c r="DF10" s="52"/>
      <c r="DG10" s="52"/>
      <c r="DH10" s="52"/>
      <c r="DI10" s="52"/>
      <c r="DJ10" s="52"/>
      <c r="DK10" s="52"/>
      <c r="DL10" s="52"/>
      <c r="DM10" s="52"/>
      <c r="DN10" s="52"/>
      <c r="DO10" s="52"/>
      <c r="DP10" s="52"/>
      <c r="DQ10" s="52"/>
      <c r="DR10" s="52"/>
      <c r="DS10" s="52"/>
      <c r="DT10" s="52"/>
      <c r="DU10" s="52"/>
      <c r="DV10" s="52"/>
      <c r="DW10" s="52"/>
      <c r="DX10" s="52"/>
      <c r="DY10" s="52"/>
      <c r="DZ10" s="52"/>
      <c r="EA10" s="52"/>
      <c r="EB10" s="52"/>
      <c r="EC10" s="52"/>
      <c r="ED10" s="52"/>
      <c r="EE10" s="52"/>
      <c r="EF10" s="52"/>
      <c r="EG10" s="52"/>
      <c r="EH10" s="52"/>
      <c r="EI10" s="52"/>
      <c r="EJ10" s="52"/>
      <c r="EK10" s="52"/>
      <c r="EL10" s="52"/>
      <c r="EM10" s="52"/>
      <c r="EN10" s="52"/>
      <c r="EO10" s="52"/>
      <c r="EP10" s="52"/>
      <c r="EQ10" s="52"/>
      <c r="ER10" s="52"/>
      <c r="ES10" s="52"/>
      <c r="ET10" s="52"/>
      <c r="EU10" s="52"/>
      <c r="EV10" s="52"/>
      <c r="EW10" s="52"/>
      <c r="EX10" s="52"/>
      <c r="EY10" s="52"/>
      <c r="EZ10" s="52"/>
      <c r="FA10" s="52"/>
      <c r="FB10" s="52"/>
      <c r="FC10" s="52"/>
      <c r="FD10" s="52"/>
      <c r="FE10" s="52"/>
      <c r="FF10" s="52"/>
      <c r="FG10" s="52"/>
      <c r="FH10" s="52"/>
      <c r="FI10" s="52"/>
      <c r="FJ10" s="52"/>
      <c r="FK10" s="52"/>
      <c r="FL10" s="52"/>
      <c r="FM10" s="52"/>
      <c r="FN10" s="52"/>
      <c r="FO10" s="52"/>
      <c r="FP10" s="52"/>
      <c r="FQ10" s="52"/>
      <c r="FR10" s="52"/>
      <c r="FS10" s="52"/>
      <c r="FT10" s="52"/>
      <c r="FU10" s="52"/>
      <c r="FV10" s="52"/>
      <c r="FW10" s="52"/>
      <c r="FX10" s="52"/>
      <c r="FY10" s="52"/>
      <c r="FZ10" s="52"/>
      <c r="GA10" s="52"/>
      <c r="GB10" s="52"/>
      <c r="GC10" s="52"/>
      <c r="GD10" s="52"/>
      <c r="GE10" s="52"/>
      <c r="GF10" s="52"/>
      <c r="GG10" s="52"/>
      <c r="GH10" s="52"/>
      <c r="GI10" s="52"/>
      <c r="GJ10" s="52"/>
      <c r="GK10" s="52"/>
      <c r="GL10" s="52"/>
      <c r="GM10" s="52"/>
      <c r="GN10" s="52"/>
      <c r="GO10" s="52"/>
      <c r="GP10" s="52"/>
      <c r="GQ10" s="52"/>
      <c r="GR10" s="52"/>
      <c r="GS10" s="52"/>
      <c r="GT10" s="52"/>
      <c r="GU10" s="52"/>
      <c r="GV10" s="52"/>
      <c r="GW10" s="52"/>
      <c r="GX10" s="52"/>
      <c r="GY10" s="52"/>
      <c r="GZ10" s="52"/>
      <c r="HA10" s="52"/>
      <c r="HB10" s="52"/>
      <c r="HC10" s="52"/>
      <c r="HD10" s="52"/>
      <c r="HE10" s="52"/>
      <c r="HF10" s="52"/>
      <c r="HG10" s="52"/>
      <c r="HH10" s="52"/>
      <c r="HI10" s="52"/>
      <c r="HJ10" s="52"/>
      <c r="HK10" s="52"/>
      <c r="HL10" s="52"/>
      <c r="HM10" s="52"/>
      <c r="HN10" s="52"/>
      <c r="HO10" s="52"/>
      <c r="HP10" s="52"/>
      <c r="HQ10" s="52"/>
      <c r="HR10" s="52"/>
      <c r="HS10" s="52"/>
      <c r="HT10" s="52"/>
      <c r="HU10" s="52"/>
      <c r="HV10" s="52"/>
      <c r="HW10" s="52"/>
      <c r="HX10" s="52"/>
      <c r="HY10" s="52"/>
      <c r="HZ10" s="52"/>
      <c r="IA10" s="52"/>
      <c r="IB10" s="52"/>
      <c r="IC10" s="52"/>
      <c r="ID10" s="52"/>
      <c r="IE10" s="52"/>
      <c r="IF10" s="52"/>
      <c r="IG10" s="52"/>
      <c r="IH10" s="52"/>
      <c r="II10" s="52"/>
      <c r="IJ10" s="52"/>
      <c r="IK10" s="52"/>
      <c r="IL10" s="52"/>
      <c r="IM10" s="52"/>
      <c r="IN10" s="52"/>
      <c r="IO10" s="52"/>
      <c r="IP10" s="52"/>
      <c r="IQ10" s="52"/>
      <c r="IR10" s="52"/>
      <c r="IS10" s="52"/>
      <c r="IT10" s="52"/>
      <c r="IU10" s="52"/>
      <c r="IV10" s="52"/>
      <c r="IW10" s="52"/>
      <c r="IX10" s="52"/>
      <c r="IY10" s="52"/>
      <c r="IZ10" s="52"/>
      <c r="JA10" s="52"/>
      <c r="JB10" s="52"/>
      <c r="JC10" s="52"/>
      <c r="JD10" s="52"/>
      <c r="JE10" s="52"/>
      <c r="JF10" s="52"/>
      <c r="JG10" s="52"/>
      <c r="JH10" s="52"/>
      <c r="JI10" s="52"/>
      <c r="JJ10" s="52"/>
      <c r="JK10" s="52"/>
      <c r="JL10" s="52"/>
      <c r="JM10" s="52"/>
      <c r="JN10" s="52"/>
      <c r="JO10" s="52"/>
      <c r="JP10" s="52"/>
      <c r="JQ10" s="52"/>
      <c r="JR10" s="52"/>
      <c r="JS10" s="52"/>
      <c r="JT10" s="52"/>
      <c r="JU10" s="52"/>
      <c r="JV10" s="52"/>
      <c r="JW10" s="52"/>
      <c r="JX10" s="52"/>
      <c r="JY10" s="52"/>
      <c r="JZ10" s="52"/>
      <c r="KA10" s="52"/>
      <c r="KB10" s="52"/>
      <c r="KC10" s="52"/>
      <c r="KD10" s="52"/>
      <c r="KE10" s="52"/>
      <c r="KF10" s="52"/>
      <c r="KG10" s="52"/>
      <c r="KH10" s="52"/>
      <c r="KI10" s="52"/>
      <c r="KJ10" s="52"/>
      <c r="KK10" s="52"/>
      <c r="KL10" s="52"/>
      <c r="KM10" s="52"/>
      <c r="KN10" s="52"/>
      <c r="KO10" s="52"/>
      <c r="KP10" s="52"/>
      <c r="KQ10" s="52"/>
      <c r="KR10" s="52"/>
      <c r="KS10" s="52"/>
      <c r="KT10" s="52"/>
      <c r="KU10" s="52"/>
      <c r="KV10" s="52"/>
      <c r="KW10" s="52"/>
      <c r="KX10" s="52"/>
      <c r="KY10" s="52"/>
      <c r="KZ10" s="52"/>
      <c r="LA10" s="52"/>
      <c r="LB10" s="52"/>
      <c r="LC10" s="52"/>
      <c r="LD10" s="52"/>
      <c r="LE10" s="52"/>
      <c r="LF10" s="52"/>
      <c r="LG10" s="52"/>
      <c r="LH10" s="52"/>
      <c r="LI10" s="52"/>
      <c r="LJ10" s="52"/>
      <c r="LK10" s="52"/>
      <c r="LL10" s="52"/>
      <c r="LM10" s="52"/>
      <c r="LN10" s="52"/>
      <c r="LO10" s="52"/>
      <c r="LP10" s="52"/>
      <c r="LQ10" s="52"/>
      <c r="LR10" s="52"/>
      <c r="LS10" s="52"/>
      <c r="LT10" s="52"/>
      <c r="LU10" s="52"/>
      <c r="LV10" s="52"/>
      <c r="LW10" s="52"/>
      <c r="LX10" s="52"/>
      <c r="LY10" s="52"/>
      <c r="LZ10" s="52"/>
      <c r="MA10" s="52"/>
      <c r="MB10" s="52"/>
      <c r="MC10" s="52"/>
      <c r="MD10" s="52"/>
      <c r="ME10" s="52"/>
      <c r="MF10" s="52"/>
      <c r="MG10" s="52"/>
      <c r="MH10" s="52"/>
      <c r="MI10" s="52"/>
      <c r="MJ10" s="52"/>
      <c r="MK10" s="52"/>
      <c r="ML10" s="52"/>
      <c r="MM10" s="52"/>
      <c r="MN10" s="52"/>
      <c r="MO10" s="52"/>
      <c r="MP10" s="52"/>
      <c r="MQ10" s="52"/>
      <c r="MR10" s="52"/>
      <c r="MS10" s="52"/>
      <c r="MT10" s="52"/>
      <c r="MU10" s="52"/>
      <c r="MV10" s="52"/>
      <c r="MW10" s="52"/>
      <c r="MX10" s="52"/>
      <c r="MY10" s="52"/>
      <c r="MZ10" s="52"/>
      <c r="NA10" s="52"/>
      <c r="NB10" s="52"/>
      <c r="NC10" s="52"/>
      <c r="ND10" s="52"/>
      <c r="NE10" s="52"/>
      <c r="NF10" s="52"/>
      <c r="NG10" s="52"/>
      <c r="NH10" s="52"/>
      <c r="NI10" s="52"/>
      <c r="NJ10" s="52"/>
      <c r="NK10" s="52"/>
      <c r="NL10" s="52"/>
      <c r="NM10" s="52"/>
      <c r="NN10" s="52"/>
      <c r="NO10" s="52"/>
      <c r="NP10" s="52"/>
      <c r="NQ10" s="52"/>
      <c r="NR10" s="52"/>
      <c r="NS10" s="52"/>
      <c r="NT10" s="52"/>
      <c r="NU10" s="52"/>
      <c r="NV10" s="52"/>
      <c r="NW10" s="52"/>
      <c r="NX10" s="52"/>
      <c r="NY10" s="52"/>
      <c r="NZ10" s="52"/>
      <c r="OA10" s="52"/>
      <c r="OB10" s="52"/>
      <c r="OC10" s="52"/>
      <c r="OD10" s="52"/>
      <c r="OE10" s="52"/>
      <c r="OF10" s="52"/>
      <c r="OG10" s="52"/>
      <c r="OH10" s="52"/>
      <c r="OI10" s="52"/>
      <c r="OJ10" s="52"/>
      <c r="OK10" s="52"/>
      <c r="OL10" s="52"/>
      <c r="OM10" s="52"/>
      <c r="ON10" s="52"/>
      <c r="OO10" s="52"/>
      <c r="OP10" s="52"/>
      <c r="OQ10" s="52"/>
      <c r="OR10" s="52"/>
      <c r="OS10" s="52"/>
      <c r="OT10" s="52"/>
      <c r="OU10" s="52"/>
      <c r="OV10" s="52"/>
      <c r="OW10" s="52"/>
      <c r="OX10" s="52"/>
      <c r="OY10" s="52"/>
      <c r="OZ10" s="52"/>
      <c r="PA10" s="52"/>
      <c r="PB10" s="52"/>
      <c r="PC10" s="52"/>
      <c r="PD10" s="52"/>
      <c r="PE10" s="52"/>
      <c r="PF10" s="52"/>
      <c r="PG10" s="52"/>
      <c r="PH10" s="52"/>
      <c r="PI10" s="52"/>
      <c r="PJ10" s="52"/>
      <c r="PK10" s="52"/>
      <c r="PL10" s="52"/>
      <c r="PM10" s="52"/>
      <c r="PN10" s="52"/>
      <c r="PO10" s="52"/>
      <c r="PP10" s="52"/>
      <c r="PQ10" s="52"/>
      <c r="PR10" s="52"/>
      <c r="PS10" s="52"/>
      <c r="PT10" s="52"/>
      <c r="PU10" s="52"/>
      <c r="PV10" s="52"/>
      <c r="PW10" s="52"/>
      <c r="PX10" s="52"/>
      <c r="PY10" s="52"/>
      <c r="PZ10" s="52"/>
      <c r="QA10" s="52"/>
      <c r="QB10" s="52"/>
      <c r="QC10" s="52"/>
      <c r="QD10" s="52"/>
      <c r="QE10" s="52"/>
      <c r="QF10" s="52"/>
      <c r="QG10" s="52"/>
      <c r="QH10" s="52"/>
      <c r="QI10" s="52"/>
      <c r="QJ10" s="52"/>
      <c r="QK10" s="52"/>
      <c r="QL10" s="52"/>
      <c r="QM10" s="52"/>
      <c r="QN10" s="52"/>
      <c r="QO10" s="52"/>
      <c r="QP10" s="52"/>
      <c r="QQ10" s="52"/>
      <c r="QR10" s="52"/>
      <c r="QS10" s="52"/>
      <c r="QT10" s="52"/>
      <c r="QU10" s="52"/>
      <c r="QV10" s="52"/>
      <c r="QW10" s="52"/>
      <c r="QX10" s="52"/>
      <c r="QY10" s="52"/>
      <c r="QZ10" s="52"/>
      <c r="RA10" s="52"/>
      <c r="RB10" s="52"/>
      <c r="RC10" s="52"/>
      <c r="RD10" s="52"/>
      <c r="RE10" s="52"/>
      <c r="RF10" s="52"/>
      <c r="RG10" s="52"/>
      <c r="RH10" s="52"/>
      <c r="RI10" s="52"/>
      <c r="RJ10" s="52"/>
      <c r="RK10" s="52"/>
      <c r="RL10" s="52"/>
      <c r="RM10" s="52"/>
      <c r="RN10" s="52"/>
      <c r="RO10" s="52"/>
      <c r="RP10" s="52"/>
      <c r="RQ10" s="52"/>
      <c r="RR10" s="52"/>
      <c r="RS10" s="52"/>
      <c r="RT10" s="52"/>
      <c r="RU10" s="52"/>
      <c r="RV10" s="52"/>
      <c r="RW10" s="52"/>
      <c r="RX10" s="52"/>
      <c r="RY10" s="52"/>
      <c r="RZ10" s="52"/>
      <c r="SA10" s="52"/>
      <c r="SB10" s="52"/>
      <c r="SC10" s="52"/>
      <c r="SD10" s="52"/>
      <c r="SE10" s="52"/>
      <c r="SF10" s="52"/>
      <c r="SG10" s="52"/>
      <c r="SH10" s="52"/>
      <c r="SI10" s="52"/>
      <c r="SJ10" s="52"/>
      <c r="SK10" s="52"/>
      <c r="SL10" s="52"/>
      <c r="SM10" s="52"/>
      <c r="SN10" s="52"/>
      <c r="SO10" s="52"/>
      <c r="SP10" s="52"/>
      <c r="SQ10" s="52"/>
      <c r="SR10" s="52"/>
      <c r="SS10" s="52"/>
      <c r="ST10" s="52"/>
      <c r="SU10" s="52"/>
      <c r="SV10" s="52"/>
      <c r="SW10" s="52"/>
      <c r="SX10" s="52"/>
      <c r="SY10" s="52"/>
      <c r="SZ10" s="52"/>
      <c r="TA10" s="52"/>
      <c r="TB10" s="52"/>
      <c r="TC10" s="52"/>
      <c r="TD10" s="52"/>
      <c r="TE10" s="52"/>
      <c r="TF10" s="52"/>
      <c r="TG10" s="52"/>
      <c r="TH10" s="52"/>
      <c r="TI10" s="52"/>
      <c r="TJ10" s="52"/>
      <c r="TK10" s="52"/>
      <c r="TL10" s="52"/>
      <c r="TM10" s="52"/>
      <c r="TN10" s="52"/>
      <c r="TO10" s="52"/>
      <c r="TP10" s="52"/>
      <c r="TQ10" s="52"/>
      <c r="TR10" s="52"/>
      <c r="TS10" s="52"/>
      <c r="TT10" s="52"/>
      <c r="TU10" s="52"/>
      <c r="TV10" s="52"/>
      <c r="TW10" s="52"/>
      <c r="TX10" s="52"/>
      <c r="TY10" s="52"/>
      <c r="TZ10" s="52"/>
      <c r="UA10" s="52"/>
      <c r="UB10" s="52"/>
      <c r="UC10" s="52"/>
      <c r="UD10" s="52"/>
      <c r="UE10" s="52"/>
      <c r="UF10" s="52"/>
      <c r="UG10" s="52"/>
      <c r="UH10" s="52"/>
      <c r="UI10" s="52"/>
      <c r="UJ10" s="52"/>
      <c r="UK10" s="52"/>
      <c r="UL10" s="52"/>
      <c r="UM10" s="52"/>
      <c r="UN10" s="52"/>
      <c r="UO10" s="52"/>
      <c r="UP10" s="52"/>
      <c r="UQ10" s="52"/>
      <c r="UR10" s="52"/>
      <c r="US10" s="52"/>
      <c r="UT10" s="52"/>
      <c r="UU10" s="52"/>
      <c r="UV10" s="52"/>
      <c r="UW10" s="52"/>
      <c r="UX10" s="52"/>
      <c r="UY10" s="52"/>
      <c r="UZ10" s="52"/>
      <c r="VA10" s="52"/>
      <c r="VB10" s="52"/>
      <c r="VC10" s="52"/>
      <c r="VD10" s="52"/>
      <c r="VE10" s="52"/>
      <c r="VF10" s="52"/>
      <c r="VG10" s="52"/>
      <c r="VH10" s="52"/>
      <c r="VI10" s="52"/>
      <c r="VJ10" s="52"/>
      <c r="VK10" s="52"/>
      <c r="VL10" s="52"/>
      <c r="VM10" s="52"/>
      <c r="VN10" s="52"/>
      <c r="VO10" s="52"/>
      <c r="VP10" s="52"/>
      <c r="VQ10" s="52"/>
      <c r="VR10" s="52"/>
      <c r="VS10" s="52"/>
      <c r="VT10" s="52"/>
      <c r="VU10" s="52"/>
      <c r="VV10" s="52"/>
      <c r="VW10" s="52"/>
      <c r="VX10" s="52"/>
      <c r="VY10" s="52"/>
      <c r="VZ10" s="52"/>
      <c r="WA10" s="52"/>
      <c r="WB10" s="52"/>
      <c r="WC10" s="52"/>
      <c r="WD10" s="52"/>
      <c r="WE10" s="52"/>
      <c r="WF10" s="52"/>
      <c r="WG10" s="52"/>
      <c r="WH10" s="52"/>
      <c r="WI10" s="52"/>
      <c r="WJ10" s="52"/>
      <c r="WK10" s="52"/>
      <c r="WL10" s="52"/>
      <c r="WM10" s="52"/>
      <c r="WN10" s="52"/>
      <c r="WO10" s="52"/>
      <c r="WP10" s="52"/>
      <c r="WQ10" s="52"/>
      <c r="WR10" s="52"/>
      <c r="WS10" s="52"/>
      <c r="WT10" s="52"/>
      <c r="WU10" s="52"/>
      <c r="WV10" s="52"/>
      <c r="WW10" s="52"/>
      <c r="WX10" s="52"/>
      <c r="WY10" s="52"/>
      <c r="WZ10" s="52"/>
      <c r="XA10" s="52"/>
      <c r="XB10" s="52"/>
      <c r="XC10" s="52"/>
      <c r="XD10" s="52"/>
      <c r="XE10" s="52"/>
      <c r="XF10" s="52"/>
      <c r="XG10" s="52"/>
      <c r="XH10" s="52"/>
      <c r="XI10" s="52"/>
      <c r="XJ10" s="52"/>
      <c r="XK10" s="52"/>
      <c r="XL10" s="52"/>
      <c r="XM10" s="52"/>
      <c r="XN10" s="52"/>
      <c r="XO10" s="52"/>
      <c r="XP10" s="52"/>
      <c r="XQ10" s="52"/>
      <c r="XR10" s="52"/>
      <c r="XS10" s="52"/>
      <c r="XT10" s="52"/>
      <c r="XU10" s="52"/>
      <c r="XV10" s="52"/>
      <c r="XW10" s="52"/>
      <c r="XX10" s="52"/>
      <c r="XY10" s="52"/>
      <c r="XZ10" s="52"/>
      <c r="YA10" s="52"/>
      <c r="YB10" s="52"/>
      <c r="YC10" s="52"/>
      <c r="YD10" s="52"/>
      <c r="YE10" s="52"/>
      <c r="YF10" s="52"/>
      <c r="YG10" s="52"/>
      <c r="YH10" s="52"/>
      <c r="YI10" s="52"/>
      <c r="YJ10" s="52"/>
      <c r="YK10" s="52"/>
      <c r="YL10" s="52"/>
      <c r="YM10" s="52"/>
      <c r="YN10" s="52"/>
      <c r="YO10" s="52"/>
      <c r="YP10" s="52"/>
      <c r="YQ10" s="52"/>
      <c r="YR10" s="52"/>
      <c r="YS10" s="52"/>
      <c r="YT10" s="52"/>
      <c r="YU10" s="52"/>
      <c r="YV10" s="52"/>
      <c r="YW10" s="52"/>
      <c r="YX10" s="52"/>
      <c r="YY10" s="52"/>
      <c r="YZ10" s="52"/>
      <c r="ZA10" s="52"/>
      <c r="ZB10" s="52"/>
      <c r="ZC10" s="52"/>
      <c r="ZD10" s="52"/>
      <c r="ZE10" s="52"/>
      <c r="ZF10" s="52"/>
      <c r="ZG10" s="52"/>
      <c r="ZH10" s="52"/>
      <c r="ZI10" s="52"/>
      <c r="ZJ10" s="52"/>
      <c r="ZK10" s="52"/>
      <c r="ZL10" s="52"/>
      <c r="ZM10" s="52"/>
      <c r="ZN10" s="52"/>
      <c r="ZO10" s="52"/>
      <c r="ZP10" s="52"/>
      <c r="ZQ10" s="52"/>
      <c r="ZR10" s="52"/>
      <c r="ZS10" s="52"/>
      <c r="ZT10" s="52"/>
      <c r="ZU10" s="52"/>
      <c r="ZV10" s="52"/>
      <c r="ZW10" s="52"/>
      <c r="ZX10" s="52"/>
      <c r="ZY10" s="52"/>
      <c r="ZZ10" s="52"/>
      <c r="AAA10" s="52"/>
      <c r="AAB10" s="52"/>
      <c r="AAC10" s="52"/>
      <c r="AAD10" s="52"/>
      <c r="AAE10" s="52"/>
      <c r="AAF10" s="52"/>
      <c r="AAG10" s="52"/>
      <c r="AAH10" s="52"/>
      <c r="AAI10" s="52"/>
      <c r="AAJ10" s="52"/>
      <c r="AAK10" s="52"/>
      <c r="AAL10" s="52"/>
      <c r="AAM10" s="52"/>
      <c r="AAN10" s="52"/>
      <c r="AAO10" s="52"/>
      <c r="AAP10" s="52"/>
      <c r="AAQ10" s="52"/>
      <c r="AAR10" s="52"/>
      <c r="AAS10" s="52"/>
      <c r="AAT10" s="52"/>
      <c r="AAU10" s="52"/>
      <c r="AAV10" s="52"/>
      <c r="AAW10" s="52"/>
      <c r="AAX10" s="52"/>
      <c r="AAY10" s="52"/>
      <c r="AAZ10" s="52"/>
      <c r="ABA10" s="52"/>
      <c r="ABB10" s="52"/>
      <c r="ABC10" s="52"/>
      <c r="ABD10" s="52"/>
      <c r="ABE10" s="52"/>
      <c r="ABF10" s="52"/>
      <c r="ABG10" s="52"/>
      <c r="ABH10" s="52"/>
      <c r="ABI10" s="52"/>
      <c r="ABJ10" s="52"/>
      <c r="ABK10" s="52"/>
      <c r="ABL10" s="52"/>
      <c r="ABM10" s="52"/>
      <c r="ABN10" s="52"/>
      <c r="ABO10" s="52"/>
      <c r="ABP10" s="52"/>
      <c r="ABQ10" s="52"/>
      <c r="ABR10" s="52"/>
      <c r="ABS10" s="52"/>
      <c r="ABT10" s="52"/>
      <c r="ABU10" s="52"/>
      <c r="ABV10" s="52"/>
      <c r="ABW10" s="52"/>
      <c r="ABX10" s="52"/>
      <c r="ABY10" s="52"/>
      <c r="ABZ10" s="52"/>
      <c r="ACA10" s="52"/>
      <c r="ACB10" s="52"/>
      <c r="ACC10" s="52"/>
      <c r="ACD10" s="52"/>
      <c r="ACE10" s="52"/>
      <c r="ACF10" s="52"/>
      <c r="ACG10" s="52"/>
      <c r="ACH10" s="52"/>
      <c r="ACI10" s="52"/>
      <c r="ACJ10" s="52"/>
      <c r="ACK10" s="52"/>
      <c r="ACL10" s="52"/>
      <c r="ACM10" s="52"/>
      <c r="ACN10" s="52"/>
      <c r="ACO10" s="52"/>
      <c r="ACP10" s="52"/>
      <c r="ACQ10" s="52"/>
      <c r="ACR10" s="52"/>
      <c r="ACS10" s="52"/>
      <c r="ACT10" s="52"/>
      <c r="ACU10" s="52"/>
      <c r="ACV10" s="52"/>
      <c r="ACW10" s="52"/>
      <c r="ACX10" s="52"/>
      <c r="ACY10" s="52"/>
      <c r="ACZ10" s="52"/>
      <c r="ADA10" s="52"/>
      <c r="ADB10" s="52"/>
      <c r="ADC10" s="52"/>
      <c r="ADD10" s="52"/>
      <c r="ADE10" s="52"/>
      <c r="ADF10" s="52"/>
      <c r="ADG10" s="52"/>
      <c r="ADH10" s="52"/>
      <c r="ADI10" s="52"/>
      <c r="ADJ10" s="52"/>
      <c r="ADK10" s="52"/>
      <c r="ADL10" s="52"/>
      <c r="ADM10" s="52"/>
      <c r="ADN10" s="52"/>
      <c r="ADO10" s="52"/>
      <c r="ADP10" s="52"/>
      <c r="ADQ10" s="52"/>
      <c r="ADR10" s="52"/>
      <c r="ADS10" s="52"/>
      <c r="ADT10" s="52"/>
      <c r="ADU10" s="52"/>
      <c r="ADV10" s="52"/>
      <c r="ADW10" s="52"/>
      <c r="ADX10" s="52"/>
      <c r="ADY10" s="52"/>
      <c r="ADZ10" s="52"/>
      <c r="AEA10" s="52"/>
      <c r="AEB10" s="52"/>
      <c r="AEC10" s="52"/>
      <c r="AED10" s="52"/>
      <c r="AEE10" s="52"/>
      <c r="AEF10" s="52"/>
      <c r="AEG10" s="52"/>
      <c r="AEH10" s="52"/>
      <c r="AEI10" s="52"/>
      <c r="AEJ10" s="52"/>
      <c r="AEK10" s="52"/>
      <c r="AEL10" s="52"/>
      <c r="AEM10" s="52"/>
      <c r="AEN10" s="52"/>
      <c r="AEO10" s="52"/>
      <c r="AEP10" s="52"/>
      <c r="AEQ10" s="52"/>
      <c r="AER10" s="52"/>
      <c r="AES10" s="52"/>
      <c r="AET10" s="52"/>
      <c r="AEU10" s="52"/>
      <c r="AEV10" s="52"/>
      <c r="AEW10" s="52"/>
      <c r="AEX10" s="52"/>
      <c r="AEY10" s="52"/>
      <c r="AEZ10" s="52"/>
      <c r="AFA10" s="52"/>
      <c r="AFB10" s="52"/>
      <c r="AFC10" s="52"/>
      <c r="AFD10" s="52"/>
      <c r="AFE10" s="52"/>
      <c r="AFF10" s="52"/>
      <c r="AFG10" s="52"/>
      <c r="AFH10" s="52"/>
      <c r="AFI10" s="52"/>
      <c r="AFJ10" s="52"/>
      <c r="AFK10" s="52"/>
      <c r="AFL10" s="52"/>
      <c r="AFM10" s="52"/>
      <c r="AFN10" s="52"/>
      <c r="AFO10" s="52"/>
      <c r="AFP10" s="52"/>
      <c r="AFQ10" s="52"/>
      <c r="AFR10" s="52"/>
      <c r="AFS10" s="52"/>
      <c r="AFT10" s="52"/>
      <c r="AFU10" s="52"/>
      <c r="AFV10" s="52"/>
      <c r="AFW10" s="52"/>
      <c r="AFX10" s="52"/>
      <c r="AFY10" s="52"/>
      <c r="AFZ10" s="52"/>
      <c r="AGA10" s="52"/>
      <c r="AGB10" s="52"/>
      <c r="AGC10" s="52"/>
      <c r="AGD10" s="52"/>
      <c r="AGE10" s="52"/>
      <c r="AGF10" s="52"/>
      <c r="AGG10" s="52"/>
      <c r="AGH10" s="52"/>
      <c r="AGI10" s="52"/>
      <c r="AGJ10" s="52"/>
      <c r="AGK10" s="52"/>
      <c r="AGL10" s="52"/>
      <c r="AGM10" s="52"/>
      <c r="AGN10" s="52"/>
      <c r="AGO10" s="52"/>
      <c r="AGP10" s="52"/>
      <c r="AGQ10" s="52"/>
      <c r="AGR10" s="52"/>
      <c r="AGS10" s="52"/>
      <c r="AGT10" s="52"/>
      <c r="AGU10" s="52"/>
      <c r="AGV10" s="52"/>
      <c r="AGW10" s="52"/>
      <c r="AGX10" s="52"/>
      <c r="AGY10" s="52"/>
      <c r="AGZ10" s="52"/>
      <c r="AHA10" s="52"/>
      <c r="AHB10" s="52"/>
      <c r="AHC10" s="52"/>
      <c r="AHD10" s="52"/>
      <c r="AHE10" s="52"/>
      <c r="AHF10" s="52"/>
      <c r="AHG10" s="52"/>
      <c r="AHH10" s="52"/>
      <c r="AHI10" s="52"/>
      <c r="AHJ10" s="52"/>
      <c r="AHK10" s="52"/>
      <c r="AHL10" s="52"/>
      <c r="AHM10" s="52"/>
      <c r="AHN10" s="52"/>
      <c r="AHO10" s="52"/>
      <c r="AHP10" s="52"/>
      <c r="AHQ10" s="52"/>
      <c r="AHR10" s="52"/>
      <c r="AHS10" s="52"/>
      <c r="AHT10" s="52"/>
      <c r="AHU10" s="52"/>
      <c r="AHV10" s="52"/>
      <c r="AHW10" s="52"/>
      <c r="AHX10" s="52"/>
      <c r="AHY10" s="52"/>
      <c r="AHZ10" s="52"/>
      <c r="AIA10" s="52"/>
      <c r="AIB10" s="52"/>
      <c r="AIC10" s="52"/>
      <c r="AID10" s="52"/>
      <c r="AIE10" s="52"/>
      <c r="AIF10" s="52"/>
      <c r="AIG10" s="52"/>
      <c r="AIH10" s="52"/>
      <c r="AII10" s="52"/>
      <c r="AIJ10" s="52"/>
      <c r="AIK10" s="52"/>
      <c r="AIL10" s="52"/>
      <c r="AIM10" s="52"/>
      <c r="AIN10" s="52"/>
      <c r="AIO10" s="52"/>
      <c r="AIP10" s="52"/>
      <c r="AIQ10" s="52"/>
      <c r="AIR10" s="52"/>
      <c r="AIS10" s="52"/>
      <c r="AIT10" s="52"/>
      <c r="AIU10" s="52"/>
      <c r="AIV10" s="52"/>
      <c r="AIW10" s="52"/>
      <c r="AIX10" s="52"/>
      <c r="AIY10" s="52"/>
      <c r="AIZ10" s="52"/>
      <c r="AJA10" s="52"/>
      <c r="AJB10" s="52"/>
      <c r="AJC10" s="52"/>
      <c r="AJD10" s="52"/>
      <c r="AJE10" s="52"/>
      <c r="AJF10" s="52"/>
      <c r="AJG10" s="52"/>
      <c r="AJH10" s="52"/>
      <c r="AJI10" s="52"/>
      <c r="AJJ10" s="52"/>
      <c r="AJK10" s="52"/>
      <c r="AJL10" s="52"/>
      <c r="AJM10" s="52"/>
      <c r="AJN10" s="52"/>
      <c r="AJO10" s="52"/>
      <c r="AJP10" s="52"/>
      <c r="AJQ10" s="52"/>
      <c r="AJR10" s="52"/>
      <c r="AJS10" s="52"/>
      <c r="AJT10" s="52"/>
      <c r="AJU10" s="52"/>
      <c r="AJV10" s="52"/>
      <c r="AJW10" s="52"/>
      <c r="AJX10" s="52"/>
      <c r="AJY10" s="52"/>
      <c r="AJZ10" s="52"/>
      <c r="AKA10" s="52"/>
      <c r="AKB10" s="52"/>
      <c r="AKC10" s="52"/>
      <c r="AKD10" s="52"/>
      <c r="AKE10" s="52"/>
      <c r="AKF10" s="52"/>
      <c r="AKG10" s="52"/>
      <c r="AKH10" s="52"/>
      <c r="AKI10" s="52"/>
      <c r="AKJ10" s="52"/>
      <c r="AKK10" s="52"/>
      <c r="AKL10" s="52"/>
      <c r="AKM10" s="52"/>
      <c r="AKN10" s="52"/>
      <c r="AKO10" s="52"/>
      <c r="AKP10" s="52"/>
      <c r="AKQ10" s="52"/>
      <c r="AKR10" s="52"/>
      <c r="AKS10" s="52"/>
      <c r="AKT10" s="52"/>
      <c r="AKU10" s="52"/>
      <c r="AKV10" s="52"/>
      <c r="AKW10" s="52"/>
      <c r="AKX10" s="52"/>
      <c r="AKY10" s="52"/>
      <c r="AKZ10" s="52"/>
      <c r="ALA10" s="52"/>
      <c r="ALB10" s="52"/>
      <c r="ALC10" s="52"/>
      <c r="ALD10" s="52"/>
      <c r="ALE10" s="52"/>
      <c r="ALF10" s="52"/>
      <c r="ALG10" s="52"/>
      <c r="ALH10" s="52"/>
      <c r="ALI10" s="52"/>
      <c r="ALJ10" s="52"/>
      <c r="ALK10" s="52"/>
      <c r="ALL10" s="52"/>
      <c r="ALM10" s="52"/>
      <c r="ALN10" s="52"/>
      <c r="ALO10" s="52"/>
      <c r="ALP10" s="52"/>
      <c r="ALQ10" s="52"/>
      <c r="ALR10" s="52"/>
      <c r="ALS10" s="52"/>
      <c r="ALT10" s="52"/>
      <c r="ALU10" s="52"/>
      <c r="ALV10" s="52"/>
      <c r="ALW10" s="52"/>
      <c r="ALX10" s="52"/>
      <c r="ALY10" s="52"/>
      <c r="ALZ10" s="52"/>
      <c r="AMA10" s="52"/>
      <c r="AMB10" s="52"/>
      <c r="AMC10" s="52"/>
      <c r="AMD10" s="52"/>
      <c r="AME10" s="52"/>
      <c r="AMF10" s="52"/>
      <c r="AMG10" s="52"/>
      <c r="AMH10" s="52"/>
      <c r="AMI10" s="52"/>
      <c r="AMJ10" s="52"/>
      <c r="AMK10" s="52"/>
      <c r="AML10" s="52"/>
      <c r="AMM10" s="52"/>
      <c r="AMN10" s="52"/>
      <c r="AMO10" s="52"/>
      <c r="AMP10" s="52"/>
      <c r="AMQ10" s="52"/>
      <c r="AMR10" s="52"/>
      <c r="AMS10" s="52"/>
      <c r="AMT10" s="52"/>
      <c r="AMU10" s="52"/>
      <c r="AMV10" s="52"/>
      <c r="AMW10" s="52"/>
      <c r="AMX10" s="52"/>
      <c r="AMY10" s="52"/>
      <c r="AMZ10" s="52"/>
      <c r="ANA10" s="52"/>
      <c r="ANB10" s="52"/>
      <c r="ANC10" s="52"/>
      <c r="AND10" s="52"/>
      <c r="ANE10" s="52"/>
      <c r="ANF10" s="52"/>
      <c r="ANG10" s="52"/>
      <c r="ANH10" s="52"/>
      <c r="ANI10" s="52"/>
      <c r="ANJ10" s="52"/>
      <c r="ANK10" s="52"/>
      <c r="ANL10" s="52"/>
      <c r="ANM10" s="52"/>
      <c r="ANN10" s="52"/>
      <c r="ANO10" s="52"/>
      <c r="ANP10" s="52"/>
      <c r="ANQ10" s="52"/>
      <c r="ANR10" s="52"/>
      <c r="ANS10" s="52"/>
      <c r="ANT10" s="52"/>
      <c r="ANU10" s="52"/>
      <c r="ANV10" s="52"/>
      <c r="ANW10" s="52"/>
      <c r="ANX10" s="52"/>
      <c r="ANY10" s="52"/>
      <c r="ANZ10" s="52"/>
      <c r="AOA10" s="52"/>
      <c r="AOB10" s="52"/>
      <c r="AOC10" s="52"/>
      <c r="AOD10" s="52"/>
      <c r="AOE10" s="52"/>
      <c r="AOF10" s="52"/>
      <c r="AOG10" s="52"/>
      <c r="AOH10" s="52"/>
      <c r="AOI10" s="52"/>
      <c r="AOJ10" s="52"/>
      <c r="AOK10" s="52"/>
      <c r="AOL10" s="52"/>
      <c r="AOM10" s="52"/>
      <c r="AON10" s="52"/>
      <c r="AOO10" s="52"/>
      <c r="AOP10" s="52"/>
      <c r="AOQ10" s="52"/>
      <c r="AOR10" s="52"/>
      <c r="AOS10" s="52"/>
      <c r="AOT10" s="52"/>
      <c r="AOU10" s="52"/>
      <c r="AOV10" s="52"/>
      <c r="AOW10" s="52"/>
      <c r="AOX10" s="52"/>
      <c r="AOY10" s="52"/>
      <c r="AOZ10" s="52"/>
      <c r="APA10" s="52"/>
      <c r="APB10" s="52"/>
      <c r="APC10" s="52"/>
      <c r="APD10" s="52"/>
      <c r="APE10" s="52"/>
      <c r="APF10" s="52"/>
      <c r="APG10" s="52"/>
      <c r="APH10" s="52"/>
      <c r="API10" s="52"/>
      <c r="APJ10" s="52"/>
      <c r="APK10" s="52"/>
      <c r="APL10" s="52"/>
      <c r="APM10" s="52"/>
      <c r="APN10" s="52"/>
      <c r="APO10" s="52"/>
      <c r="APP10" s="52"/>
      <c r="APQ10" s="52"/>
      <c r="APR10" s="52"/>
      <c r="APS10" s="52"/>
      <c r="APT10" s="52"/>
      <c r="APU10" s="52"/>
      <c r="APV10" s="52"/>
      <c r="APW10" s="52"/>
      <c r="APX10" s="52"/>
      <c r="APY10" s="52"/>
      <c r="APZ10" s="52"/>
      <c r="AQA10" s="52"/>
      <c r="AQB10" s="52"/>
      <c r="AQC10" s="52"/>
      <c r="AQD10" s="52"/>
      <c r="AQE10" s="52"/>
      <c r="AQF10" s="52"/>
      <c r="AQG10" s="52"/>
      <c r="AQH10" s="52"/>
      <c r="AQI10" s="52"/>
      <c r="AQJ10" s="52"/>
      <c r="AQK10" s="52"/>
      <c r="AQL10" s="52"/>
      <c r="AQM10" s="52"/>
      <c r="AQN10" s="52"/>
      <c r="AQO10" s="52"/>
      <c r="AQP10" s="52"/>
      <c r="AQQ10" s="52"/>
      <c r="AQR10" s="52"/>
      <c r="AQS10" s="52"/>
      <c r="AQT10" s="52"/>
      <c r="AQU10" s="52"/>
      <c r="AQV10" s="52"/>
      <c r="AQW10" s="52"/>
      <c r="AQX10" s="52"/>
      <c r="AQY10" s="52"/>
      <c r="AQZ10" s="52"/>
      <c r="ARA10" s="52"/>
      <c r="ARB10" s="52"/>
      <c r="ARC10" s="52"/>
      <c r="ARD10" s="52"/>
      <c r="ARE10" s="52"/>
      <c r="ARF10" s="52"/>
      <c r="ARG10" s="52"/>
      <c r="ARH10" s="52"/>
      <c r="ARI10" s="52"/>
      <c r="ARJ10" s="52"/>
      <c r="ARK10" s="52"/>
      <c r="ARL10" s="52"/>
      <c r="ARM10" s="52"/>
      <c r="ARN10" s="52"/>
      <c r="ARO10" s="52"/>
      <c r="ARP10" s="52"/>
      <c r="ARQ10" s="52"/>
      <c r="ARR10" s="52"/>
      <c r="ARS10" s="52"/>
      <c r="ART10" s="52"/>
      <c r="ARU10" s="52"/>
      <c r="ARV10" s="52"/>
      <c r="ARW10" s="52"/>
      <c r="ARX10" s="52"/>
      <c r="ARY10" s="52"/>
      <c r="ARZ10" s="52"/>
      <c r="ASA10" s="52"/>
      <c r="ASB10" s="52"/>
      <c r="ASC10" s="52"/>
      <c r="ASD10" s="52"/>
      <c r="ASE10" s="52"/>
      <c r="ASF10" s="52"/>
      <c r="ASG10" s="52"/>
      <c r="ASH10" s="52"/>
      <c r="ASI10" s="52"/>
      <c r="ASJ10" s="52"/>
      <c r="ASK10" s="52"/>
      <c r="ASL10" s="52"/>
      <c r="ASM10" s="52"/>
      <c r="ASN10" s="52"/>
      <c r="ASO10" s="52"/>
      <c r="ASP10" s="52"/>
      <c r="ASQ10" s="52"/>
      <c r="ASR10" s="52"/>
      <c r="ASS10" s="52"/>
      <c r="AST10" s="52"/>
      <c r="ASU10" s="52"/>
      <c r="ASV10" s="52"/>
      <c r="ASW10" s="52"/>
      <c r="ASX10" s="52"/>
      <c r="ASY10" s="52"/>
      <c r="ASZ10" s="52"/>
      <c r="ATA10" s="52"/>
      <c r="ATB10" s="52"/>
      <c r="ATC10" s="52"/>
      <c r="ATD10" s="52"/>
      <c r="ATE10" s="52"/>
      <c r="ATF10" s="52"/>
      <c r="ATG10" s="52"/>
      <c r="ATH10" s="52"/>
      <c r="ATI10" s="52"/>
      <c r="ATJ10" s="52"/>
      <c r="ATK10" s="52"/>
      <c r="ATL10" s="52"/>
      <c r="ATM10" s="52"/>
      <c r="ATN10" s="52"/>
      <c r="ATO10" s="52"/>
      <c r="ATP10" s="52"/>
      <c r="ATQ10" s="52"/>
      <c r="ATR10" s="52"/>
      <c r="ATS10" s="52"/>
      <c r="ATT10" s="52"/>
      <c r="ATU10" s="52"/>
      <c r="ATV10" s="52"/>
      <c r="ATW10" s="52"/>
      <c r="ATX10" s="52"/>
      <c r="ATY10" s="52"/>
      <c r="ATZ10" s="52"/>
      <c r="AUA10" s="52"/>
      <c r="AUB10" s="52"/>
      <c r="AUC10" s="52"/>
      <c r="AUD10" s="52"/>
      <c r="AUE10" s="52"/>
      <c r="AUF10" s="52"/>
      <c r="AUG10" s="52"/>
      <c r="AUH10" s="52"/>
      <c r="AUI10" s="52"/>
      <c r="AUJ10" s="52"/>
      <c r="AUK10" s="52"/>
      <c r="AUL10" s="52"/>
      <c r="AUM10" s="52"/>
      <c r="AUN10" s="52"/>
      <c r="AUO10" s="52"/>
      <c r="AUP10" s="52"/>
      <c r="AUQ10" s="52"/>
      <c r="AUR10" s="52"/>
      <c r="AUS10" s="52"/>
      <c r="AUT10" s="52"/>
      <c r="AUU10" s="52"/>
      <c r="AUV10" s="52"/>
      <c r="AUW10" s="52"/>
      <c r="AUX10" s="52"/>
      <c r="AUY10" s="52"/>
      <c r="AUZ10" s="52"/>
      <c r="AVA10" s="52"/>
      <c r="AVB10" s="52"/>
      <c r="AVC10" s="52"/>
      <c r="AVD10" s="52"/>
      <c r="AVE10" s="52"/>
      <c r="AVF10" s="52"/>
      <c r="AVG10" s="52"/>
      <c r="AVH10" s="52"/>
      <c r="AVI10" s="52"/>
      <c r="AVJ10" s="52"/>
      <c r="AVK10" s="52"/>
      <c r="AVL10" s="52"/>
      <c r="AVM10" s="52"/>
      <c r="AVN10" s="52"/>
      <c r="AVO10" s="52"/>
      <c r="AVP10" s="52"/>
      <c r="AVQ10" s="52"/>
      <c r="AVR10" s="52"/>
      <c r="AVS10" s="52"/>
      <c r="AVT10" s="52"/>
      <c r="AVU10" s="52"/>
      <c r="AVV10" s="52"/>
      <c r="AVW10" s="52"/>
      <c r="AVX10" s="52"/>
      <c r="AVY10" s="52"/>
      <c r="AVZ10" s="52"/>
      <c r="AWA10" s="52"/>
      <c r="AWB10" s="52"/>
      <c r="AWC10" s="52"/>
      <c r="AWD10" s="52"/>
      <c r="AWE10" s="52"/>
      <c r="AWF10" s="52"/>
      <c r="AWG10" s="52"/>
      <c r="AWH10" s="52"/>
      <c r="AWI10" s="52"/>
      <c r="AWJ10" s="52"/>
      <c r="AWK10" s="52"/>
      <c r="AWL10" s="52"/>
      <c r="AWM10" s="52"/>
      <c r="AWN10" s="52"/>
      <c r="AWO10" s="52"/>
      <c r="AWP10" s="52"/>
      <c r="AWQ10" s="52"/>
      <c r="AWR10" s="52"/>
      <c r="AWS10" s="52"/>
      <c r="AWT10" s="52"/>
      <c r="AWU10" s="52"/>
      <c r="AWV10" s="52"/>
      <c r="AWW10" s="52"/>
      <c r="AWX10" s="52"/>
      <c r="AWY10" s="52"/>
      <c r="AWZ10" s="52"/>
      <c r="AXA10" s="52"/>
      <c r="AXB10" s="52"/>
      <c r="AXC10" s="52"/>
      <c r="AXD10" s="52"/>
      <c r="AXE10" s="52"/>
      <c r="AXF10" s="52"/>
      <c r="AXG10" s="52"/>
      <c r="AXH10" s="52"/>
      <c r="AXI10" s="52"/>
      <c r="AXJ10" s="52"/>
      <c r="AXK10" s="52"/>
      <c r="AXL10" s="52"/>
      <c r="AXM10" s="52"/>
      <c r="AXN10" s="52"/>
      <c r="AXO10" s="52"/>
      <c r="AXP10" s="52"/>
      <c r="AXQ10" s="52"/>
      <c r="AXR10" s="52"/>
      <c r="AXS10" s="52"/>
      <c r="AXT10" s="52"/>
      <c r="AXU10" s="52"/>
      <c r="AXV10" s="52"/>
      <c r="AXW10" s="52"/>
      <c r="AXX10" s="52"/>
      <c r="AXY10" s="52"/>
      <c r="AXZ10" s="52"/>
      <c r="AYA10" s="52"/>
      <c r="AYB10" s="52"/>
      <c r="AYC10" s="52"/>
      <c r="AYD10" s="52"/>
      <c r="AYE10" s="52"/>
      <c r="AYF10" s="52"/>
      <c r="AYG10" s="52"/>
      <c r="AYH10" s="52"/>
      <c r="AYI10" s="52"/>
      <c r="AYJ10" s="52"/>
      <c r="AYK10" s="52"/>
      <c r="AYL10" s="52"/>
      <c r="AYM10" s="52"/>
      <c r="AYN10" s="52"/>
      <c r="AYO10" s="52"/>
      <c r="AYP10" s="52"/>
      <c r="AYQ10" s="52"/>
      <c r="AYR10" s="52"/>
      <c r="AYS10" s="52"/>
      <c r="AYT10" s="52"/>
      <c r="AYU10" s="52"/>
      <c r="AYV10" s="52"/>
      <c r="AYW10" s="52"/>
      <c r="AYX10" s="52"/>
      <c r="AYY10" s="52"/>
      <c r="AYZ10" s="52"/>
      <c r="AZA10" s="52"/>
      <c r="AZB10" s="52"/>
      <c r="AZC10" s="52"/>
      <c r="AZD10" s="52"/>
      <c r="AZE10" s="52"/>
      <c r="AZF10" s="52"/>
      <c r="AZG10" s="52"/>
      <c r="AZH10" s="52"/>
      <c r="AZI10" s="52"/>
      <c r="AZJ10" s="52"/>
      <c r="AZK10" s="52"/>
      <c r="AZL10" s="52"/>
      <c r="AZM10" s="52"/>
      <c r="AZN10" s="52"/>
      <c r="AZO10" s="52"/>
      <c r="AZP10" s="52"/>
      <c r="AZQ10" s="52"/>
      <c r="AZR10" s="52"/>
      <c r="AZS10" s="52"/>
      <c r="AZT10" s="52"/>
      <c r="AZU10" s="52"/>
      <c r="AZV10" s="52"/>
      <c r="AZW10" s="52"/>
      <c r="AZX10" s="52"/>
      <c r="AZY10" s="52"/>
      <c r="AZZ10" s="52"/>
      <c r="BAA10" s="52"/>
      <c r="BAB10" s="52"/>
      <c r="BAC10" s="52"/>
      <c r="BAD10" s="52"/>
      <c r="BAE10" s="52"/>
      <c r="BAF10" s="52"/>
      <c r="BAG10" s="52"/>
      <c r="BAH10" s="52"/>
      <c r="BAI10" s="52"/>
      <c r="BAJ10" s="52"/>
      <c r="BAK10" s="52"/>
      <c r="BAL10" s="52"/>
      <c r="BAM10" s="52"/>
      <c r="BAN10" s="52"/>
      <c r="BAO10" s="52"/>
      <c r="BAP10" s="52"/>
      <c r="BAQ10" s="52"/>
      <c r="BAR10" s="52"/>
      <c r="BAS10" s="52"/>
      <c r="BAT10" s="52"/>
      <c r="BAU10" s="52"/>
      <c r="BAV10" s="52"/>
      <c r="BAW10" s="52"/>
      <c r="BAX10" s="52"/>
      <c r="BAY10" s="52"/>
      <c r="BAZ10" s="52"/>
      <c r="BBA10" s="52"/>
      <c r="BBB10" s="52"/>
      <c r="BBC10" s="52"/>
      <c r="BBD10" s="52"/>
      <c r="BBE10" s="52"/>
      <c r="BBF10" s="52"/>
      <c r="BBG10" s="52"/>
      <c r="BBH10" s="52"/>
      <c r="BBI10" s="52"/>
      <c r="BBJ10" s="52"/>
      <c r="BBK10" s="52"/>
      <c r="BBL10" s="52"/>
      <c r="BBM10" s="52"/>
      <c r="BBN10" s="52"/>
      <c r="BBO10" s="52"/>
      <c r="BBP10" s="52"/>
      <c r="BBQ10" s="52"/>
      <c r="BBR10" s="52"/>
      <c r="BBS10" s="52"/>
      <c r="BBT10" s="52"/>
      <c r="BBU10" s="52"/>
      <c r="BBV10" s="52"/>
      <c r="BBW10" s="52"/>
      <c r="BBX10" s="52"/>
      <c r="BBY10" s="52"/>
      <c r="BBZ10" s="52"/>
      <c r="BCA10" s="52"/>
      <c r="BCB10" s="52"/>
      <c r="BCC10" s="52"/>
      <c r="BCD10" s="52"/>
      <c r="BCE10" s="52"/>
      <c r="BCF10" s="52"/>
      <c r="BCG10" s="52"/>
      <c r="BCH10" s="52"/>
      <c r="BCI10" s="52"/>
      <c r="BCJ10" s="52"/>
      <c r="BCK10" s="52"/>
      <c r="BCL10" s="52"/>
      <c r="BCM10" s="52"/>
      <c r="BCN10" s="52"/>
      <c r="BCO10" s="52"/>
      <c r="BCP10" s="52"/>
      <c r="BCQ10" s="52"/>
      <c r="BCR10" s="52"/>
      <c r="BCS10" s="52"/>
      <c r="BCT10" s="52"/>
      <c r="BCU10" s="52"/>
      <c r="BCV10" s="52"/>
      <c r="BCW10" s="52"/>
      <c r="BCX10" s="52"/>
      <c r="BCY10" s="52"/>
      <c r="BCZ10" s="52"/>
      <c r="BDA10" s="52"/>
      <c r="BDB10" s="52"/>
      <c r="BDC10" s="52"/>
      <c r="BDD10" s="52"/>
      <c r="BDE10" s="52"/>
      <c r="BDF10" s="52"/>
      <c r="BDG10" s="52"/>
      <c r="BDH10" s="52"/>
      <c r="BDI10" s="52"/>
      <c r="BDJ10" s="52"/>
      <c r="BDK10" s="52"/>
      <c r="BDL10" s="52"/>
      <c r="BDM10" s="52"/>
      <c r="BDN10" s="52"/>
      <c r="BDO10" s="52"/>
      <c r="BDP10" s="52"/>
      <c r="BDQ10" s="52"/>
      <c r="BDR10" s="52"/>
      <c r="BDS10" s="52"/>
      <c r="BDT10" s="52"/>
      <c r="BDU10" s="52"/>
      <c r="BDV10" s="52"/>
      <c r="BDW10" s="52"/>
      <c r="BDX10" s="52"/>
      <c r="BDY10" s="52"/>
      <c r="BDZ10" s="52"/>
      <c r="BEA10" s="52"/>
      <c r="BEB10" s="52"/>
      <c r="BEC10" s="52"/>
      <c r="BED10" s="52"/>
      <c r="BEE10" s="52"/>
      <c r="BEF10" s="52"/>
      <c r="BEG10" s="52"/>
      <c r="BEH10" s="52"/>
      <c r="BEI10" s="52"/>
      <c r="BEJ10" s="52"/>
      <c r="BEK10" s="52"/>
      <c r="BEL10" s="52"/>
      <c r="BEM10" s="52"/>
      <c r="BEN10" s="52"/>
      <c r="BEO10" s="52"/>
      <c r="BEP10" s="52"/>
      <c r="BEQ10" s="52"/>
      <c r="BER10" s="52"/>
      <c r="BES10" s="52"/>
      <c r="BET10" s="52"/>
      <c r="BEU10" s="52"/>
      <c r="BEV10" s="52"/>
      <c r="BEW10" s="52"/>
      <c r="BEX10" s="52"/>
      <c r="BEY10" s="52"/>
      <c r="BEZ10" s="52"/>
      <c r="BFA10" s="52"/>
      <c r="BFB10" s="52"/>
      <c r="BFC10" s="52"/>
      <c r="BFD10" s="52"/>
      <c r="BFE10" s="52"/>
      <c r="BFF10" s="52"/>
      <c r="BFG10" s="52"/>
      <c r="BFH10" s="52"/>
      <c r="BFI10" s="52"/>
      <c r="BFJ10" s="52"/>
      <c r="BFK10" s="52"/>
      <c r="BFL10" s="52"/>
      <c r="BFM10" s="52"/>
      <c r="BFN10" s="52"/>
      <c r="BFO10" s="52"/>
      <c r="BFP10" s="52"/>
      <c r="BFQ10" s="52"/>
      <c r="BFR10" s="52"/>
      <c r="BFS10" s="52"/>
      <c r="BFT10" s="52"/>
      <c r="BFU10" s="52"/>
      <c r="BFV10" s="52"/>
      <c r="BFW10" s="52"/>
      <c r="BFX10" s="52"/>
      <c r="BFY10" s="52"/>
      <c r="BFZ10" s="52"/>
      <c r="BGA10" s="52"/>
      <c r="BGB10" s="52"/>
      <c r="BGC10" s="52"/>
      <c r="BGD10" s="52"/>
      <c r="BGE10" s="52"/>
      <c r="BGF10" s="52"/>
      <c r="BGG10" s="52"/>
      <c r="BGH10" s="52"/>
      <c r="BGI10" s="52"/>
      <c r="BGJ10" s="52"/>
      <c r="BGK10" s="52"/>
      <c r="BGL10" s="52"/>
      <c r="BGM10" s="52"/>
      <c r="BGN10" s="52"/>
      <c r="BGO10" s="52"/>
      <c r="BGP10" s="52"/>
      <c r="BGQ10" s="52"/>
      <c r="BGR10" s="52"/>
      <c r="BGS10" s="52"/>
      <c r="BGT10" s="52"/>
      <c r="BGU10" s="52"/>
      <c r="BGV10" s="52"/>
      <c r="BGW10" s="52"/>
      <c r="BGX10" s="52"/>
      <c r="BGY10" s="52"/>
      <c r="BGZ10" s="52"/>
      <c r="BHA10" s="52"/>
      <c r="BHB10" s="52"/>
      <c r="BHC10" s="52"/>
      <c r="BHD10" s="52"/>
      <c r="BHE10" s="52"/>
      <c r="BHF10" s="52"/>
      <c r="BHG10" s="52"/>
      <c r="BHH10" s="52"/>
      <c r="BHI10" s="52"/>
      <c r="BHJ10" s="52"/>
      <c r="BHK10" s="52"/>
      <c r="BHL10" s="52"/>
      <c r="BHM10" s="52"/>
      <c r="BHN10" s="52"/>
      <c r="BHO10" s="52"/>
      <c r="BHP10" s="52"/>
      <c r="BHQ10" s="52"/>
      <c r="BHR10" s="52"/>
      <c r="BHS10" s="52"/>
      <c r="BHT10" s="52"/>
      <c r="BHU10" s="52"/>
      <c r="BHV10" s="52"/>
      <c r="BHW10" s="52"/>
      <c r="BHX10" s="52"/>
      <c r="BHY10" s="52"/>
      <c r="BHZ10" s="52"/>
      <c r="BIA10" s="52"/>
      <c r="BIB10" s="52"/>
      <c r="BIC10" s="52"/>
      <c r="BID10" s="52"/>
      <c r="BIE10" s="52"/>
      <c r="BIF10" s="52"/>
      <c r="BIG10" s="52"/>
      <c r="BIH10" s="52"/>
      <c r="BII10" s="52"/>
      <c r="BIJ10" s="52"/>
      <c r="BIK10" s="52"/>
      <c r="BIL10" s="52"/>
      <c r="BIM10" s="52"/>
      <c r="BIN10" s="52"/>
      <c r="BIO10" s="52"/>
      <c r="BIP10" s="52"/>
      <c r="BIQ10" s="52"/>
      <c r="BIR10" s="52"/>
      <c r="BIS10" s="52"/>
      <c r="BIT10" s="52"/>
      <c r="BIU10" s="52"/>
      <c r="BIV10" s="52"/>
      <c r="BIW10" s="52"/>
      <c r="BIX10" s="52"/>
      <c r="BIY10" s="52"/>
      <c r="BIZ10" s="52"/>
      <c r="BJA10" s="52"/>
      <c r="BJB10" s="52"/>
      <c r="BJC10" s="52"/>
      <c r="BJD10" s="52"/>
      <c r="BJE10" s="52"/>
      <c r="BJF10" s="52"/>
      <c r="BJG10" s="52"/>
      <c r="BJH10" s="52"/>
      <c r="BJI10" s="52"/>
      <c r="BJJ10" s="52"/>
      <c r="BJK10" s="52"/>
      <c r="BJL10" s="52"/>
      <c r="BJM10" s="52"/>
      <c r="BJN10" s="52"/>
      <c r="BJO10" s="52"/>
      <c r="BJP10" s="52"/>
      <c r="BJQ10" s="52"/>
      <c r="BJR10" s="52"/>
      <c r="BJS10" s="52"/>
      <c r="BJT10" s="52"/>
      <c r="BJU10" s="52"/>
      <c r="BJV10" s="52"/>
      <c r="BJW10" s="52"/>
      <c r="BJX10" s="52"/>
      <c r="BJY10" s="52"/>
      <c r="BJZ10" s="52"/>
      <c r="BKA10" s="52"/>
      <c r="BKB10" s="52"/>
      <c r="BKC10" s="52"/>
      <c r="BKD10" s="52"/>
      <c r="BKE10" s="52"/>
      <c r="BKF10" s="52"/>
      <c r="BKG10" s="52"/>
      <c r="BKH10" s="52"/>
      <c r="BKI10" s="52"/>
      <c r="BKJ10" s="52"/>
      <c r="BKK10" s="52"/>
      <c r="BKL10" s="52"/>
      <c r="BKM10" s="52"/>
      <c r="BKN10" s="52"/>
      <c r="BKO10" s="52"/>
      <c r="BKP10" s="52"/>
      <c r="BKQ10" s="52"/>
      <c r="BKR10" s="52"/>
      <c r="BKS10" s="52"/>
      <c r="BKT10" s="52"/>
      <c r="BKU10" s="52"/>
      <c r="BKV10" s="52"/>
      <c r="BKW10" s="52"/>
      <c r="BKX10" s="52"/>
      <c r="BKY10" s="52"/>
      <c r="BKZ10" s="52"/>
      <c r="BLA10" s="52"/>
      <c r="BLB10" s="52"/>
      <c r="BLC10" s="52"/>
      <c r="BLD10" s="52"/>
      <c r="BLE10" s="52"/>
      <c r="BLF10" s="52"/>
      <c r="BLG10" s="52"/>
      <c r="BLH10" s="52"/>
      <c r="BLI10" s="52"/>
      <c r="BLJ10" s="52"/>
      <c r="BLK10" s="52"/>
      <c r="BLL10" s="52"/>
      <c r="BLM10" s="52"/>
      <c r="BLN10" s="52"/>
      <c r="BLO10" s="52"/>
      <c r="BLP10" s="52"/>
      <c r="BLQ10" s="52"/>
      <c r="BLR10" s="52"/>
      <c r="BLS10" s="52"/>
      <c r="BLT10" s="52"/>
      <c r="BLU10" s="52"/>
      <c r="BLV10" s="52"/>
      <c r="BLW10" s="52"/>
      <c r="BLX10" s="52"/>
      <c r="BLY10" s="52"/>
      <c r="BLZ10" s="52"/>
      <c r="BMA10" s="52"/>
      <c r="BMB10" s="52"/>
      <c r="BMC10" s="52"/>
      <c r="BMD10" s="52"/>
      <c r="BME10" s="52"/>
      <c r="BMF10" s="52"/>
      <c r="BMG10" s="52"/>
      <c r="BMH10" s="52"/>
      <c r="BMI10" s="52"/>
      <c r="BMJ10" s="52"/>
      <c r="BMK10" s="52"/>
      <c r="BML10" s="52"/>
      <c r="BMM10" s="52"/>
      <c r="BMN10" s="52"/>
      <c r="BMO10" s="52"/>
      <c r="BMP10" s="52"/>
      <c r="BMQ10" s="52"/>
      <c r="BMR10" s="52"/>
      <c r="BMS10" s="52"/>
      <c r="BMT10" s="52"/>
      <c r="BMU10" s="52"/>
      <c r="BMV10" s="52"/>
      <c r="BMW10" s="52"/>
      <c r="BMX10" s="52"/>
      <c r="BMY10" s="52"/>
      <c r="BMZ10" s="52"/>
      <c r="BNA10" s="52"/>
      <c r="BNB10" s="52"/>
      <c r="BNC10" s="52"/>
      <c r="BND10" s="52"/>
      <c r="BNE10" s="52"/>
      <c r="BNF10" s="52"/>
      <c r="BNG10" s="52"/>
      <c r="BNH10" s="52"/>
      <c r="BNI10" s="52"/>
      <c r="BNJ10" s="52"/>
      <c r="BNK10" s="52"/>
      <c r="BNL10" s="52"/>
      <c r="BNM10" s="52"/>
      <c r="BNN10" s="52"/>
      <c r="BNO10" s="52"/>
      <c r="BNP10" s="52"/>
      <c r="BNQ10" s="52"/>
      <c r="BNR10" s="52"/>
      <c r="BNS10" s="52"/>
      <c r="BNT10" s="52"/>
      <c r="BNU10" s="52"/>
      <c r="BNV10" s="52"/>
      <c r="BNW10" s="52"/>
      <c r="BNX10" s="52"/>
      <c r="BNY10" s="52"/>
      <c r="BNZ10" s="52"/>
      <c r="BOA10" s="52"/>
      <c r="BOB10" s="52"/>
      <c r="BOC10" s="52"/>
      <c r="BOD10" s="52"/>
      <c r="BOE10" s="52"/>
      <c r="BOF10" s="52"/>
      <c r="BOG10" s="52"/>
      <c r="BOH10" s="52"/>
      <c r="BOI10" s="52"/>
      <c r="BOJ10" s="52"/>
      <c r="BOK10" s="52"/>
      <c r="BOL10" s="52"/>
      <c r="BOM10" s="52"/>
      <c r="BON10" s="52"/>
      <c r="BOO10" s="52"/>
      <c r="BOP10" s="52"/>
      <c r="BOQ10" s="52"/>
      <c r="BOR10" s="52"/>
      <c r="BOS10" s="52"/>
      <c r="BOT10" s="52"/>
      <c r="BOU10" s="52"/>
      <c r="BOV10" s="52"/>
      <c r="BOW10" s="52"/>
      <c r="BOX10" s="52"/>
      <c r="BOY10" s="52"/>
      <c r="BOZ10" s="52"/>
      <c r="BPA10" s="52"/>
      <c r="BPB10" s="52"/>
      <c r="BPC10" s="52"/>
      <c r="BPD10" s="52"/>
      <c r="BPE10" s="52"/>
      <c r="BPF10" s="52"/>
      <c r="BPG10" s="52"/>
      <c r="BPH10" s="52"/>
      <c r="BPI10" s="52"/>
      <c r="BPJ10" s="52"/>
      <c r="BPK10" s="52"/>
      <c r="BPL10" s="52"/>
      <c r="BPM10" s="52"/>
      <c r="BPN10" s="52"/>
      <c r="BPO10" s="52"/>
      <c r="BPP10" s="52"/>
      <c r="BPQ10" s="52"/>
      <c r="BPR10" s="52"/>
      <c r="BPS10" s="52"/>
      <c r="BPT10" s="52"/>
      <c r="BPU10" s="52"/>
      <c r="BPV10" s="52"/>
      <c r="BPW10" s="52"/>
      <c r="BPX10" s="52"/>
      <c r="BPY10" s="52"/>
      <c r="BPZ10" s="52"/>
      <c r="BQA10" s="52"/>
      <c r="BQB10" s="52"/>
      <c r="BQC10" s="52"/>
      <c r="BQD10" s="52"/>
      <c r="BQE10" s="52"/>
      <c r="BQF10" s="52"/>
      <c r="BQG10" s="52"/>
      <c r="BQH10" s="52"/>
      <c r="BQI10" s="52"/>
      <c r="BQJ10" s="52"/>
      <c r="BQK10" s="52"/>
      <c r="BQL10" s="52"/>
      <c r="BQM10" s="52"/>
      <c r="BQN10" s="52"/>
      <c r="BQO10" s="52"/>
      <c r="BQP10" s="52"/>
      <c r="BQQ10" s="52"/>
      <c r="BQR10" s="52"/>
      <c r="BQS10" s="52"/>
      <c r="BQT10" s="52"/>
      <c r="BQU10" s="52"/>
      <c r="BQV10" s="52"/>
      <c r="BQW10" s="52"/>
      <c r="BQX10" s="52"/>
      <c r="BQY10" s="52"/>
      <c r="BQZ10" s="52"/>
      <c r="BRA10" s="52"/>
      <c r="BRB10" s="52"/>
      <c r="BRC10" s="52"/>
      <c r="BRD10" s="52"/>
      <c r="BRE10" s="52"/>
      <c r="BRF10" s="52"/>
      <c r="BRG10" s="52"/>
      <c r="BRH10" s="52"/>
      <c r="BRI10" s="52"/>
      <c r="BRJ10" s="52"/>
      <c r="BRK10" s="52"/>
      <c r="BRL10" s="52"/>
      <c r="BRM10" s="52"/>
      <c r="BRN10" s="52"/>
      <c r="BRO10" s="52"/>
      <c r="BRP10" s="52"/>
      <c r="BRQ10" s="52"/>
      <c r="BRR10" s="52"/>
      <c r="BRS10" s="52"/>
      <c r="BRT10" s="52"/>
      <c r="BRU10" s="52"/>
      <c r="BRV10" s="52"/>
      <c r="BRW10" s="52"/>
      <c r="BRX10" s="52"/>
      <c r="BRY10" s="52"/>
      <c r="BRZ10" s="52"/>
      <c r="BSA10" s="52"/>
      <c r="BSB10" s="52"/>
      <c r="BSC10" s="52"/>
      <c r="BSD10" s="52"/>
      <c r="BSE10" s="52"/>
      <c r="BSF10" s="52"/>
      <c r="BSG10" s="52"/>
      <c r="BSH10" s="52"/>
      <c r="BSI10" s="52"/>
      <c r="BSJ10" s="52"/>
      <c r="BSK10" s="52"/>
      <c r="BSL10" s="52"/>
      <c r="BSM10" s="52"/>
      <c r="BSN10" s="52"/>
      <c r="BSO10" s="52"/>
      <c r="BSP10" s="52"/>
      <c r="BSQ10" s="52"/>
      <c r="BSR10" s="52"/>
      <c r="BSS10" s="52"/>
      <c r="BST10" s="52"/>
      <c r="BSU10" s="52"/>
      <c r="BSV10" s="52"/>
      <c r="BSW10" s="52"/>
      <c r="BSX10" s="52"/>
      <c r="BSY10" s="52"/>
      <c r="BSZ10" s="52"/>
      <c r="BTA10" s="52"/>
      <c r="BTB10" s="52"/>
      <c r="BTC10" s="52"/>
      <c r="BTD10" s="52"/>
      <c r="BTE10" s="52"/>
      <c r="BTF10" s="52"/>
      <c r="BTG10" s="52"/>
      <c r="BTH10" s="52"/>
      <c r="BTI10" s="52"/>
      <c r="BTJ10" s="52"/>
      <c r="BTK10" s="52"/>
      <c r="BTL10" s="52"/>
      <c r="BTM10" s="52"/>
      <c r="BTN10" s="52"/>
      <c r="BTO10" s="52"/>
      <c r="BTP10" s="52"/>
      <c r="BTQ10" s="52"/>
      <c r="BTR10" s="52"/>
      <c r="BTS10" s="52"/>
      <c r="BTT10" s="52"/>
      <c r="BTU10" s="52"/>
      <c r="BTV10" s="52"/>
      <c r="BTW10" s="52"/>
      <c r="BTX10" s="52"/>
      <c r="BTY10" s="52"/>
      <c r="BTZ10" s="52"/>
      <c r="BUA10" s="52"/>
      <c r="BUB10" s="52"/>
      <c r="BUC10" s="52"/>
      <c r="BUD10" s="52"/>
      <c r="BUE10" s="52"/>
      <c r="BUF10" s="52"/>
      <c r="BUG10" s="52"/>
      <c r="BUH10" s="52"/>
      <c r="BUI10" s="52"/>
      <c r="BUJ10" s="52"/>
      <c r="BUK10" s="52"/>
      <c r="BUL10" s="52"/>
      <c r="BUM10" s="52"/>
      <c r="BUN10" s="52"/>
      <c r="BUO10" s="52"/>
      <c r="BUP10" s="52"/>
      <c r="BUQ10" s="52"/>
      <c r="BUR10" s="52"/>
      <c r="BUS10" s="52"/>
      <c r="BUT10" s="52"/>
      <c r="BUU10" s="52"/>
      <c r="BUV10" s="52"/>
      <c r="BUW10" s="52"/>
      <c r="BUX10" s="52"/>
      <c r="BUY10" s="52"/>
      <c r="BUZ10" s="52"/>
      <c r="BVA10" s="52"/>
      <c r="BVB10" s="52"/>
      <c r="BVC10" s="52"/>
      <c r="BVD10" s="52"/>
      <c r="BVE10" s="52"/>
      <c r="BVF10" s="52"/>
      <c r="BVG10" s="52"/>
      <c r="BVH10" s="52"/>
      <c r="BVI10" s="52"/>
      <c r="BVJ10" s="52"/>
      <c r="BVK10" s="52"/>
      <c r="BVL10" s="52"/>
      <c r="BVM10" s="52"/>
      <c r="BVN10" s="52"/>
      <c r="BVO10" s="52"/>
      <c r="BVP10" s="52"/>
      <c r="BVQ10" s="52"/>
      <c r="BVR10" s="52"/>
      <c r="BVS10" s="52"/>
      <c r="BVT10" s="52"/>
      <c r="BVU10" s="52"/>
      <c r="BVV10" s="52"/>
      <c r="BVW10" s="52"/>
      <c r="BVX10" s="52"/>
      <c r="BVY10" s="52"/>
      <c r="BVZ10" s="52"/>
      <c r="BWA10" s="52"/>
      <c r="BWB10" s="52"/>
      <c r="BWC10" s="52"/>
      <c r="BWD10" s="52"/>
      <c r="BWE10" s="52"/>
      <c r="BWF10" s="52"/>
      <c r="BWG10" s="52"/>
      <c r="BWH10" s="52"/>
      <c r="BWI10" s="52"/>
      <c r="BWJ10" s="52"/>
      <c r="BWK10" s="52"/>
      <c r="BWL10" s="52"/>
      <c r="BWM10" s="52"/>
      <c r="BWN10" s="52"/>
      <c r="BWO10" s="52"/>
      <c r="BWP10" s="52"/>
      <c r="BWQ10" s="52"/>
      <c r="BWR10" s="52"/>
      <c r="BWS10" s="52"/>
      <c r="BWT10" s="52"/>
      <c r="BWU10" s="52"/>
      <c r="BWV10" s="52"/>
      <c r="BWW10" s="52"/>
      <c r="BWX10" s="52"/>
      <c r="BWY10" s="52"/>
      <c r="BWZ10" s="52"/>
      <c r="BXA10" s="52"/>
      <c r="BXB10" s="52"/>
      <c r="BXC10" s="52"/>
      <c r="BXD10" s="52"/>
      <c r="BXE10" s="52"/>
      <c r="BXF10" s="52"/>
      <c r="BXG10" s="52"/>
      <c r="BXH10" s="52"/>
      <c r="BXI10" s="52"/>
      <c r="BXJ10" s="52"/>
      <c r="BXK10" s="52"/>
      <c r="BXL10" s="52"/>
      <c r="BXM10" s="52"/>
      <c r="BXN10" s="52"/>
      <c r="BXO10" s="52"/>
      <c r="BXP10" s="52"/>
      <c r="BXQ10" s="52"/>
      <c r="BXR10" s="52"/>
      <c r="BXS10" s="52"/>
      <c r="BXT10" s="52"/>
      <c r="BXU10" s="52"/>
      <c r="BXV10" s="52"/>
      <c r="BXW10" s="52"/>
      <c r="BXX10" s="52"/>
      <c r="BXY10" s="52"/>
      <c r="BXZ10" s="52"/>
      <c r="BYA10" s="52"/>
      <c r="BYB10" s="52"/>
      <c r="BYC10" s="52"/>
      <c r="BYD10" s="52"/>
      <c r="BYE10" s="52"/>
      <c r="BYF10" s="52"/>
      <c r="BYG10" s="52"/>
      <c r="BYH10" s="52"/>
      <c r="BYI10" s="52"/>
      <c r="BYJ10" s="52"/>
      <c r="BYK10" s="52"/>
      <c r="BYL10" s="52"/>
      <c r="BYM10" s="52"/>
      <c r="BYN10" s="52"/>
      <c r="BYO10" s="52"/>
      <c r="BYP10" s="52"/>
      <c r="BYQ10" s="52"/>
      <c r="BYR10" s="52"/>
      <c r="BYS10" s="52"/>
      <c r="BYT10" s="52"/>
      <c r="BYU10" s="52"/>
      <c r="BYV10" s="52"/>
      <c r="BYW10" s="52"/>
      <c r="BYX10" s="52"/>
      <c r="BYY10" s="52"/>
      <c r="BYZ10" s="52"/>
      <c r="BZA10" s="52"/>
      <c r="BZB10" s="52"/>
      <c r="BZC10" s="52"/>
      <c r="BZD10" s="52"/>
      <c r="BZE10" s="52"/>
      <c r="BZF10" s="52"/>
      <c r="BZG10" s="52"/>
      <c r="BZH10" s="52"/>
      <c r="BZI10" s="52"/>
      <c r="BZJ10" s="52"/>
      <c r="BZK10" s="52"/>
      <c r="BZL10" s="52"/>
      <c r="BZM10" s="52"/>
      <c r="BZN10" s="52"/>
      <c r="BZO10" s="52"/>
      <c r="BZP10" s="52"/>
      <c r="BZQ10" s="52"/>
      <c r="BZR10" s="52"/>
      <c r="BZS10" s="52"/>
      <c r="BZT10" s="52"/>
      <c r="BZU10" s="52"/>
      <c r="BZV10" s="52"/>
      <c r="BZW10" s="52"/>
      <c r="BZX10" s="52"/>
      <c r="BZY10" s="52"/>
      <c r="BZZ10" s="52"/>
      <c r="CAA10" s="52"/>
      <c r="CAB10" s="52"/>
      <c r="CAC10" s="52"/>
      <c r="CAD10" s="52"/>
      <c r="CAE10" s="52"/>
      <c r="CAF10" s="52"/>
      <c r="CAG10" s="52"/>
      <c r="CAH10" s="52"/>
      <c r="CAI10" s="52"/>
      <c r="CAJ10" s="52"/>
      <c r="CAK10" s="52"/>
      <c r="CAL10" s="52"/>
      <c r="CAM10" s="52"/>
      <c r="CAN10" s="52"/>
      <c r="CAO10" s="52"/>
      <c r="CAP10" s="52"/>
      <c r="CAQ10" s="52"/>
      <c r="CAR10" s="52"/>
      <c r="CAS10" s="52"/>
      <c r="CAT10" s="52"/>
      <c r="CAU10" s="52"/>
      <c r="CAV10" s="52"/>
      <c r="CAW10" s="52"/>
      <c r="CAX10" s="52"/>
      <c r="CAY10" s="52"/>
      <c r="CAZ10" s="52"/>
      <c r="CBA10" s="52"/>
      <c r="CBB10" s="52"/>
      <c r="CBC10" s="52"/>
      <c r="CBD10" s="52"/>
      <c r="CBE10" s="52"/>
      <c r="CBF10" s="52"/>
      <c r="CBG10" s="52"/>
      <c r="CBH10" s="52"/>
      <c r="CBI10" s="52"/>
      <c r="CBJ10" s="52"/>
      <c r="CBK10" s="52"/>
      <c r="CBL10" s="52"/>
      <c r="CBM10" s="52"/>
      <c r="CBN10" s="52"/>
      <c r="CBO10" s="52"/>
      <c r="CBP10" s="52"/>
      <c r="CBQ10" s="52"/>
      <c r="CBR10" s="52"/>
      <c r="CBS10" s="52"/>
      <c r="CBT10" s="52"/>
      <c r="CBU10" s="52"/>
      <c r="CBV10" s="52"/>
      <c r="CBW10" s="52"/>
      <c r="CBX10" s="52"/>
      <c r="CBY10" s="52"/>
      <c r="CBZ10" s="52"/>
      <c r="CCA10" s="52"/>
      <c r="CCB10" s="52"/>
      <c r="CCC10" s="52"/>
      <c r="CCD10" s="52"/>
      <c r="CCE10" s="52"/>
      <c r="CCF10" s="52"/>
      <c r="CCG10" s="52"/>
      <c r="CCH10" s="52"/>
      <c r="CCI10" s="52"/>
      <c r="CCJ10" s="52"/>
      <c r="CCK10" s="52"/>
      <c r="CCL10" s="52"/>
      <c r="CCM10" s="52"/>
      <c r="CCN10" s="52"/>
      <c r="CCO10" s="52"/>
      <c r="CCP10" s="52"/>
      <c r="CCQ10" s="52"/>
      <c r="CCR10" s="52"/>
      <c r="CCS10" s="52"/>
      <c r="CCT10" s="52"/>
      <c r="CCU10" s="52"/>
      <c r="CCV10" s="52"/>
      <c r="CCW10" s="52"/>
      <c r="CCX10" s="52"/>
      <c r="CCY10" s="52"/>
      <c r="CCZ10" s="52"/>
      <c r="CDA10" s="52"/>
      <c r="CDB10" s="52"/>
      <c r="CDC10" s="52"/>
      <c r="CDD10" s="52"/>
      <c r="CDE10" s="52"/>
      <c r="CDF10" s="52"/>
      <c r="CDG10" s="52"/>
      <c r="CDH10" s="52"/>
      <c r="CDI10" s="52"/>
      <c r="CDJ10" s="52"/>
      <c r="CDK10" s="52"/>
      <c r="CDL10" s="52"/>
      <c r="CDM10" s="52"/>
      <c r="CDN10" s="52"/>
      <c r="CDO10" s="52"/>
      <c r="CDP10" s="52"/>
      <c r="CDQ10" s="52"/>
      <c r="CDR10" s="52"/>
      <c r="CDS10" s="52"/>
      <c r="CDT10" s="52"/>
      <c r="CDU10" s="52"/>
      <c r="CDV10" s="52"/>
      <c r="CDW10" s="52"/>
      <c r="CDX10" s="52"/>
      <c r="CDY10" s="52"/>
      <c r="CDZ10" s="52"/>
      <c r="CEA10" s="52"/>
      <c r="CEB10" s="52"/>
      <c r="CEC10" s="52"/>
      <c r="CED10" s="52"/>
      <c r="CEE10" s="52"/>
      <c r="CEF10" s="52"/>
      <c r="CEG10" s="52"/>
      <c r="CEH10" s="52"/>
      <c r="CEI10" s="52"/>
      <c r="CEJ10" s="52"/>
      <c r="CEK10" s="52"/>
      <c r="CEL10" s="52"/>
      <c r="CEM10" s="52"/>
      <c r="CEN10" s="52"/>
      <c r="CEO10" s="52"/>
      <c r="CEP10" s="52"/>
      <c r="CEQ10" s="52"/>
      <c r="CER10" s="52"/>
      <c r="CES10" s="52"/>
      <c r="CET10" s="52"/>
      <c r="CEU10" s="52"/>
      <c r="CEV10" s="52"/>
      <c r="CEW10" s="52"/>
      <c r="CEX10" s="52"/>
      <c r="CEY10" s="52"/>
      <c r="CEZ10" s="52"/>
      <c r="CFA10" s="52"/>
      <c r="CFB10" s="52"/>
      <c r="CFC10" s="52"/>
      <c r="CFD10" s="52"/>
      <c r="CFE10" s="52"/>
      <c r="CFF10" s="52"/>
      <c r="CFG10" s="52"/>
      <c r="CFH10" s="52"/>
      <c r="CFI10" s="52"/>
      <c r="CFJ10" s="52"/>
      <c r="CFK10" s="52"/>
      <c r="CFL10" s="52"/>
      <c r="CFM10" s="52"/>
      <c r="CFN10" s="52"/>
      <c r="CFO10" s="52"/>
      <c r="CFP10" s="52"/>
      <c r="CFQ10" s="52"/>
      <c r="CFR10" s="52"/>
      <c r="CFS10" s="52"/>
      <c r="CFT10" s="52"/>
      <c r="CFU10" s="52"/>
      <c r="CFV10" s="52"/>
      <c r="CFW10" s="52"/>
      <c r="CFX10" s="52"/>
      <c r="CFY10" s="52"/>
      <c r="CFZ10" s="52"/>
      <c r="CGA10" s="52"/>
      <c r="CGB10" s="52"/>
      <c r="CGC10" s="52"/>
      <c r="CGD10" s="52"/>
      <c r="CGE10" s="52"/>
      <c r="CGF10" s="52"/>
      <c r="CGG10" s="52"/>
      <c r="CGH10" s="52"/>
      <c r="CGI10" s="52"/>
      <c r="CGJ10" s="52"/>
      <c r="CGK10" s="52"/>
      <c r="CGL10" s="52"/>
      <c r="CGM10" s="52"/>
      <c r="CGN10" s="52"/>
      <c r="CGO10" s="52"/>
      <c r="CGP10" s="52"/>
      <c r="CGQ10" s="52"/>
      <c r="CGR10" s="52"/>
      <c r="CGS10" s="52"/>
      <c r="CGT10" s="52"/>
      <c r="CGU10" s="52"/>
      <c r="CGV10" s="52"/>
      <c r="CGW10" s="52"/>
      <c r="CGX10" s="52"/>
      <c r="CGY10" s="52"/>
      <c r="CGZ10" s="52"/>
      <c r="CHA10" s="52"/>
      <c r="CHB10" s="52"/>
      <c r="CHC10" s="52"/>
      <c r="CHD10" s="52"/>
      <c r="CHE10" s="52"/>
      <c r="CHF10" s="52"/>
      <c r="CHG10" s="52"/>
      <c r="CHH10" s="52"/>
      <c r="CHI10" s="52"/>
      <c r="CHJ10" s="52"/>
      <c r="CHK10" s="52"/>
      <c r="CHL10" s="52"/>
      <c r="CHM10" s="52"/>
      <c r="CHN10" s="52"/>
      <c r="CHO10" s="52"/>
      <c r="CHP10" s="52"/>
      <c r="CHQ10" s="52"/>
      <c r="CHR10" s="52"/>
      <c r="CHS10" s="52"/>
      <c r="CHT10" s="52"/>
      <c r="CHU10" s="52"/>
      <c r="CHV10" s="52"/>
      <c r="CHW10" s="52"/>
      <c r="CHX10" s="52"/>
      <c r="CHY10" s="52"/>
      <c r="CHZ10" s="52"/>
      <c r="CIA10" s="52"/>
      <c r="CIB10" s="52"/>
      <c r="CIC10" s="52"/>
      <c r="CID10" s="52"/>
      <c r="CIE10" s="52"/>
      <c r="CIF10" s="52"/>
      <c r="CIG10" s="52"/>
      <c r="CIH10" s="52"/>
      <c r="CII10" s="52"/>
      <c r="CIJ10" s="52"/>
      <c r="CIK10" s="52"/>
      <c r="CIL10" s="52"/>
      <c r="CIM10" s="52"/>
      <c r="CIN10" s="52"/>
      <c r="CIO10" s="52"/>
      <c r="CIP10" s="52"/>
      <c r="CIQ10" s="52"/>
      <c r="CIR10" s="52"/>
      <c r="CIS10" s="52"/>
      <c r="CIT10" s="52"/>
      <c r="CIU10" s="52"/>
      <c r="CIV10" s="52"/>
      <c r="CIW10" s="52"/>
      <c r="CIX10" s="52"/>
      <c r="CIY10" s="52"/>
      <c r="CIZ10" s="52"/>
      <c r="CJA10" s="52"/>
      <c r="CJB10" s="52"/>
      <c r="CJC10" s="52"/>
      <c r="CJD10" s="52"/>
      <c r="CJE10" s="52"/>
      <c r="CJF10" s="52"/>
      <c r="CJG10" s="52"/>
      <c r="CJH10" s="52"/>
      <c r="CJI10" s="52"/>
      <c r="CJJ10" s="52"/>
      <c r="CJK10" s="52"/>
      <c r="CJL10" s="52"/>
      <c r="CJM10" s="52"/>
      <c r="CJN10" s="52"/>
      <c r="CJO10" s="52"/>
      <c r="CJP10" s="52"/>
      <c r="CJQ10" s="52"/>
      <c r="CJR10" s="52"/>
      <c r="CJS10" s="52"/>
      <c r="CJT10" s="52"/>
      <c r="CJU10" s="52"/>
      <c r="CJV10" s="52"/>
      <c r="CJW10" s="52"/>
      <c r="CJX10" s="52"/>
      <c r="CJY10" s="52"/>
      <c r="CJZ10" s="52"/>
      <c r="CKA10" s="52"/>
      <c r="CKB10" s="52"/>
      <c r="CKC10" s="52"/>
      <c r="CKD10" s="52"/>
      <c r="CKE10" s="52"/>
      <c r="CKF10" s="52"/>
      <c r="CKG10" s="52"/>
      <c r="CKH10" s="52"/>
      <c r="CKI10" s="52"/>
      <c r="CKJ10" s="52"/>
      <c r="CKK10" s="52"/>
      <c r="CKL10" s="52"/>
      <c r="CKM10" s="52"/>
      <c r="CKN10" s="52"/>
      <c r="CKO10" s="52"/>
      <c r="CKP10" s="52"/>
      <c r="CKQ10" s="52"/>
      <c r="CKR10" s="52"/>
      <c r="CKS10" s="52"/>
      <c r="CKT10" s="52"/>
      <c r="CKU10" s="52"/>
      <c r="CKV10" s="52"/>
      <c r="CKW10" s="52"/>
      <c r="CKX10" s="52"/>
      <c r="CKY10" s="52"/>
      <c r="CKZ10" s="52"/>
      <c r="CLA10" s="52"/>
      <c r="CLB10" s="52"/>
      <c r="CLC10" s="52"/>
      <c r="CLD10" s="52"/>
      <c r="CLE10" s="52"/>
      <c r="CLF10" s="52"/>
      <c r="CLG10" s="52"/>
      <c r="CLH10" s="52"/>
      <c r="CLI10" s="52"/>
      <c r="CLJ10" s="52"/>
      <c r="CLK10" s="52"/>
      <c r="CLL10" s="52"/>
      <c r="CLM10" s="52"/>
      <c r="CLN10" s="52"/>
      <c r="CLO10" s="52"/>
      <c r="CLP10" s="52"/>
      <c r="CLQ10" s="52"/>
      <c r="CLR10" s="52"/>
      <c r="CLS10" s="52"/>
      <c r="CLT10" s="52"/>
      <c r="CLU10" s="52"/>
      <c r="CLV10" s="52"/>
      <c r="CLW10" s="52"/>
      <c r="CLX10" s="52"/>
      <c r="CLY10" s="52"/>
      <c r="CLZ10" s="52"/>
      <c r="CMA10" s="52"/>
      <c r="CMB10" s="52"/>
      <c r="CMC10" s="52"/>
      <c r="CMD10" s="52"/>
      <c r="CME10" s="52"/>
      <c r="CMF10" s="52"/>
      <c r="CMG10" s="52"/>
      <c r="CMH10" s="52"/>
      <c r="CMI10" s="52"/>
      <c r="CMJ10" s="52"/>
      <c r="CMK10" s="52"/>
      <c r="CML10" s="52"/>
      <c r="CMM10" s="52"/>
      <c r="CMN10" s="52"/>
      <c r="CMO10" s="52"/>
      <c r="CMP10" s="52"/>
      <c r="CMQ10" s="52"/>
      <c r="CMR10" s="52"/>
      <c r="CMS10" s="52"/>
      <c r="CMT10" s="52"/>
      <c r="CMU10" s="52"/>
      <c r="CMV10" s="52"/>
      <c r="CMW10" s="52"/>
      <c r="CMX10" s="52"/>
      <c r="CMY10" s="52"/>
      <c r="CMZ10" s="52"/>
      <c r="CNA10" s="52"/>
      <c r="CNB10" s="52"/>
      <c r="CNC10" s="52"/>
      <c r="CND10" s="52"/>
      <c r="CNE10" s="52"/>
      <c r="CNF10" s="52"/>
      <c r="CNG10" s="52"/>
      <c r="CNH10" s="52"/>
      <c r="CNI10" s="52"/>
      <c r="CNJ10" s="52"/>
      <c r="CNK10" s="52"/>
      <c r="CNL10" s="52"/>
      <c r="CNM10" s="52"/>
      <c r="CNN10" s="52"/>
      <c r="CNO10" s="52"/>
      <c r="CNP10" s="52"/>
      <c r="CNQ10" s="52"/>
      <c r="CNR10" s="52"/>
      <c r="CNS10" s="52"/>
      <c r="CNT10" s="52"/>
      <c r="CNU10" s="52"/>
      <c r="CNV10" s="52"/>
      <c r="CNW10" s="52"/>
      <c r="CNX10" s="52"/>
      <c r="CNY10" s="52"/>
      <c r="CNZ10" s="52"/>
      <c r="COA10" s="52"/>
      <c r="COB10" s="52"/>
      <c r="COC10" s="52"/>
      <c r="COD10" s="52"/>
      <c r="COE10" s="52"/>
      <c r="COF10" s="52"/>
      <c r="COG10" s="52"/>
      <c r="COH10" s="52"/>
      <c r="COI10" s="52"/>
      <c r="COJ10" s="52"/>
      <c r="COK10" s="52"/>
      <c r="COL10" s="52"/>
      <c r="COM10" s="52"/>
      <c r="CON10" s="52"/>
      <c r="COO10" s="52"/>
      <c r="COP10" s="52"/>
      <c r="COQ10" s="52"/>
      <c r="COR10" s="52"/>
      <c r="COS10" s="52"/>
      <c r="COT10" s="52"/>
      <c r="COU10" s="52"/>
      <c r="COV10" s="52"/>
      <c r="COW10" s="52"/>
      <c r="COX10" s="52"/>
      <c r="COY10" s="52"/>
      <c r="COZ10" s="52"/>
      <c r="CPA10" s="52"/>
      <c r="CPB10" s="52"/>
      <c r="CPC10" s="52"/>
      <c r="CPD10" s="52"/>
      <c r="CPE10" s="52"/>
      <c r="CPF10" s="52"/>
      <c r="CPG10" s="52"/>
      <c r="CPH10" s="52"/>
      <c r="CPI10" s="52"/>
      <c r="CPJ10" s="52"/>
      <c r="CPK10" s="52"/>
      <c r="CPL10" s="52"/>
      <c r="CPM10" s="52"/>
      <c r="CPN10" s="52"/>
      <c r="CPO10" s="52"/>
      <c r="CPP10" s="52"/>
      <c r="CPQ10" s="52"/>
      <c r="CPR10" s="52"/>
      <c r="CPS10" s="52"/>
      <c r="CPT10" s="52"/>
      <c r="CPU10" s="52"/>
      <c r="CPV10" s="52"/>
      <c r="CPW10" s="52"/>
      <c r="CPX10" s="52"/>
      <c r="CPY10" s="52"/>
      <c r="CPZ10" s="52"/>
      <c r="CQA10" s="52"/>
      <c r="CQB10" s="52"/>
      <c r="CQC10" s="52"/>
      <c r="CQD10" s="52"/>
      <c r="CQE10" s="52"/>
      <c r="CQF10" s="52"/>
      <c r="CQG10" s="52"/>
      <c r="CQH10" s="52"/>
      <c r="CQI10" s="52"/>
      <c r="CQJ10" s="52"/>
      <c r="CQK10" s="52"/>
      <c r="CQL10" s="52"/>
      <c r="CQM10" s="52"/>
      <c r="CQN10" s="52"/>
      <c r="CQO10" s="52"/>
      <c r="CQP10" s="52"/>
      <c r="CQQ10" s="52"/>
      <c r="CQR10" s="52"/>
      <c r="CQS10" s="52"/>
      <c r="CQT10" s="52"/>
      <c r="CQU10" s="52"/>
      <c r="CQV10" s="52"/>
      <c r="CQW10" s="52"/>
      <c r="CQX10" s="52"/>
      <c r="CQY10" s="52"/>
      <c r="CQZ10" s="52"/>
      <c r="CRA10" s="52"/>
      <c r="CRB10" s="52"/>
      <c r="CRC10" s="52"/>
      <c r="CRD10" s="52"/>
      <c r="CRE10" s="52"/>
      <c r="CRF10" s="52"/>
      <c r="CRG10" s="52"/>
      <c r="CRH10" s="52"/>
      <c r="CRI10" s="52"/>
      <c r="CRJ10" s="52"/>
      <c r="CRK10" s="52"/>
      <c r="CRL10" s="52"/>
      <c r="CRM10" s="52"/>
      <c r="CRN10" s="52"/>
      <c r="CRO10" s="52"/>
      <c r="CRP10" s="52"/>
      <c r="CRQ10" s="52"/>
      <c r="CRR10" s="52"/>
      <c r="CRS10" s="52"/>
      <c r="CRT10" s="52"/>
      <c r="CRU10" s="52"/>
      <c r="CRV10" s="52"/>
      <c r="CRW10" s="52"/>
      <c r="CRX10" s="52"/>
      <c r="CRY10" s="52"/>
      <c r="CRZ10" s="52"/>
      <c r="CSA10" s="52"/>
      <c r="CSB10" s="52"/>
      <c r="CSC10" s="52"/>
      <c r="CSD10" s="52"/>
      <c r="CSE10" s="52"/>
      <c r="CSF10" s="52"/>
      <c r="CSG10" s="52"/>
      <c r="CSH10" s="52"/>
      <c r="CSI10" s="52"/>
      <c r="CSJ10" s="52"/>
      <c r="CSK10" s="52"/>
      <c r="CSL10" s="52"/>
      <c r="CSM10" s="52"/>
      <c r="CSN10" s="52"/>
      <c r="CSO10" s="52"/>
      <c r="CSP10" s="52"/>
      <c r="CSQ10" s="52"/>
      <c r="CSR10" s="52"/>
      <c r="CSS10" s="52"/>
      <c r="CST10" s="52"/>
      <c r="CSU10" s="52"/>
      <c r="CSV10" s="52"/>
      <c r="CSW10" s="52"/>
      <c r="CSX10" s="52"/>
      <c r="CSY10" s="52"/>
      <c r="CSZ10" s="52"/>
      <c r="CTA10" s="52"/>
      <c r="CTB10" s="52"/>
      <c r="CTC10" s="52"/>
      <c r="CTD10" s="52"/>
      <c r="CTE10" s="52"/>
      <c r="CTF10" s="52"/>
      <c r="CTG10" s="52"/>
      <c r="CTH10" s="52"/>
      <c r="CTI10" s="52"/>
      <c r="CTJ10" s="52"/>
      <c r="CTK10" s="52"/>
      <c r="CTL10" s="52"/>
      <c r="CTM10" s="52"/>
      <c r="CTN10" s="52"/>
      <c r="CTO10" s="52"/>
      <c r="CTP10" s="52"/>
      <c r="CTQ10" s="52"/>
      <c r="CTR10" s="52"/>
      <c r="CTS10" s="52"/>
      <c r="CTT10" s="52"/>
      <c r="CTU10" s="52"/>
      <c r="CTV10" s="52"/>
      <c r="CTW10" s="52"/>
      <c r="CTX10" s="52"/>
      <c r="CTY10" s="52"/>
      <c r="CTZ10" s="52"/>
      <c r="CUA10" s="52"/>
      <c r="CUB10" s="52"/>
      <c r="CUC10" s="52"/>
      <c r="CUD10" s="52"/>
      <c r="CUE10" s="52"/>
      <c r="CUF10" s="52"/>
      <c r="CUG10" s="52"/>
      <c r="CUH10" s="52"/>
      <c r="CUI10" s="52"/>
      <c r="CUJ10" s="52"/>
      <c r="CUK10" s="52"/>
      <c r="CUL10" s="52"/>
      <c r="CUM10" s="52"/>
      <c r="CUN10" s="52"/>
      <c r="CUO10" s="52"/>
      <c r="CUP10" s="52"/>
      <c r="CUQ10" s="52"/>
      <c r="CUR10" s="52"/>
      <c r="CUS10" s="52"/>
      <c r="CUT10" s="52"/>
      <c r="CUU10" s="52"/>
      <c r="CUV10" s="52"/>
      <c r="CUW10" s="52"/>
      <c r="CUX10" s="52"/>
      <c r="CUY10" s="52"/>
      <c r="CUZ10" s="52"/>
      <c r="CVA10" s="52"/>
      <c r="CVB10" s="52"/>
      <c r="CVC10" s="52"/>
      <c r="CVD10" s="52"/>
      <c r="CVE10" s="52"/>
      <c r="CVF10" s="52"/>
      <c r="CVG10" s="52"/>
      <c r="CVH10" s="52"/>
      <c r="CVI10" s="52"/>
      <c r="CVJ10" s="52"/>
      <c r="CVK10" s="52"/>
      <c r="CVL10" s="52"/>
      <c r="CVM10" s="52"/>
      <c r="CVN10" s="52"/>
      <c r="CVO10" s="52"/>
      <c r="CVP10" s="52"/>
      <c r="CVQ10" s="52"/>
      <c r="CVR10" s="52"/>
      <c r="CVS10" s="52"/>
      <c r="CVT10" s="52"/>
      <c r="CVU10" s="52"/>
      <c r="CVV10" s="52"/>
      <c r="CVW10" s="52"/>
      <c r="CVX10" s="52"/>
      <c r="CVY10" s="52"/>
      <c r="CVZ10" s="52"/>
      <c r="CWA10" s="52"/>
      <c r="CWB10" s="52"/>
      <c r="CWC10" s="52"/>
      <c r="CWD10" s="52"/>
      <c r="CWE10" s="52"/>
      <c r="CWF10" s="52"/>
      <c r="CWG10" s="52"/>
      <c r="CWH10" s="52"/>
      <c r="CWI10" s="52"/>
      <c r="CWJ10" s="52"/>
      <c r="CWK10" s="52"/>
      <c r="CWL10" s="52"/>
      <c r="CWM10" s="52"/>
      <c r="CWN10" s="52"/>
      <c r="CWO10" s="52"/>
      <c r="CWP10" s="52"/>
      <c r="CWQ10" s="52"/>
      <c r="CWR10" s="52"/>
      <c r="CWS10" s="52"/>
      <c r="CWT10" s="52"/>
      <c r="CWU10" s="52"/>
      <c r="CWV10" s="52"/>
      <c r="CWW10" s="52"/>
      <c r="CWX10" s="52"/>
      <c r="CWY10" s="52"/>
      <c r="CWZ10" s="52"/>
      <c r="CXA10" s="52"/>
      <c r="CXB10" s="52"/>
      <c r="CXC10" s="52"/>
      <c r="CXD10" s="52"/>
      <c r="CXE10" s="52"/>
      <c r="CXF10" s="52"/>
      <c r="CXG10" s="52"/>
      <c r="CXH10" s="52"/>
      <c r="CXI10" s="52"/>
      <c r="CXJ10" s="52"/>
      <c r="CXK10" s="52"/>
      <c r="CXL10" s="52"/>
      <c r="CXM10" s="52"/>
      <c r="CXN10" s="52"/>
      <c r="CXO10" s="52"/>
      <c r="CXP10" s="52"/>
      <c r="CXQ10" s="52"/>
      <c r="CXR10" s="52"/>
      <c r="CXS10" s="52"/>
      <c r="CXT10" s="52"/>
      <c r="CXU10" s="52"/>
      <c r="CXV10" s="52"/>
      <c r="CXW10" s="52"/>
      <c r="CXX10" s="52"/>
      <c r="CXY10" s="52"/>
      <c r="CXZ10" s="52"/>
      <c r="CYA10" s="52"/>
      <c r="CYB10" s="52"/>
      <c r="CYC10" s="52"/>
      <c r="CYD10" s="52"/>
      <c r="CYE10" s="52"/>
      <c r="CYF10" s="52"/>
      <c r="CYG10" s="52"/>
      <c r="CYH10" s="52"/>
      <c r="CYI10" s="52"/>
      <c r="CYJ10" s="52"/>
      <c r="CYK10" s="52"/>
      <c r="CYL10" s="52"/>
      <c r="CYM10" s="52"/>
      <c r="CYN10" s="52"/>
      <c r="CYO10" s="52"/>
      <c r="CYP10" s="52"/>
      <c r="CYQ10" s="52"/>
      <c r="CYR10" s="52"/>
      <c r="CYS10" s="52"/>
      <c r="CYT10" s="52"/>
      <c r="CYU10" s="52"/>
      <c r="CYV10" s="52"/>
      <c r="CYW10" s="52"/>
      <c r="CYX10" s="52"/>
      <c r="CYY10" s="52"/>
      <c r="CYZ10" s="52"/>
      <c r="CZA10" s="52"/>
      <c r="CZB10" s="52"/>
      <c r="CZC10" s="52"/>
      <c r="CZD10" s="52"/>
      <c r="CZE10" s="52"/>
      <c r="CZF10" s="52"/>
      <c r="CZG10" s="52"/>
      <c r="CZH10" s="52"/>
      <c r="CZI10" s="52"/>
      <c r="CZJ10" s="52"/>
      <c r="CZK10" s="52"/>
      <c r="CZL10" s="52"/>
      <c r="CZM10" s="52"/>
      <c r="CZN10" s="52"/>
      <c r="CZO10" s="52"/>
      <c r="CZP10" s="52"/>
      <c r="CZQ10" s="52"/>
      <c r="CZR10" s="52"/>
      <c r="CZS10" s="52"/>
      <c r="CZT10" s="52"/>
      <c r="CZU10" s="52"/>
      <c r="CZV10" s="52"/>
      <c r="CZW10" s="52"/>
      <c r="CZX10" s="52"/>
      <c r="CZY10" s="52"/>
      <c r="CZZ10" s="52"/>
      <c r="DAA10" s="52"/>
      <c r="DAB10" s="52"/>
      <c r="DAC10" s="52"/>
      <c r="DAD10" s="52"/>
      <c r="DAE10" s="52"/>
      <c r="DAF10" s="52"/>
      <c r="DAG10" s="52"/>
      <c r="DAH10" s="52"/>
      <c r="DAI10" s="52"/>
      <c r="DAJ10" s="52"/>
      <c r="DAK10" s="52"/>
      <c r="DAL10" s="52"/>
      <c r="DAM10" s="52"/>
      <c r="DAN10" s="52"/>
      <c r="DAO10" s="52"/>
      <c r="DAP10" s="52"/>
      <c r="DAQ10" s="52"/>
      <c r="DAR10" s="52"/>
      <c r="DAS10" s="52"/>
      <c r="DAT10" s="52"/>
      <c r="DAU10" s="52"/>
      <c r="DAV10" s="52"/>
      <c r="DAW10" s="52"/>
      <c r="DAX10" s="52"/>
      <c r="DAY10" s="52"/>
      <c r="DAZ10" s="52"/>
      <c r="DBA10" s="52"/>
      <c r="DBB10" s="52"/>
      <c r="DBC10" s="52"/>
      <c r="DBD10" s="52"/>
      <c r="DBE10" s="52"/>
      <c r="DBF10" s="52"/>
      <c r="DBG10" s="52"/>
      <c r="DBH10" s="52"/>
      <c r="DBI10" s="52"/>
      <c r="DBJ10" s="52"/>
      <c r="DBK10" s="52"/>
      <c r="DBL10" s="52"/>
      <c r="DBM10" s="52"/>
      <c r="DBN10" s="52"/>
      <c r="DBO10" s="52"/>
      <c r="DBP10" s="52"/>
      <c r="DBQ10" s="52"/>
      <c r="DBR10" s="52"/>
      <c r="DBS10" s="52"/>
      <c r="DBT10" s="52"/>
      <c r="DBU10" s="52"/>
      <c r="DBV10" s="52"/>
      <c r="DBW10" s="52"/>
      <c r="DBX10" s="52"/>
      <c r="DBY10" s="52"/>
      <c r="DBZ10" s="52"/>
      <c r="DCA10" s="52"/>
      <c r="DCB10" s="52"/>
      <c r="DCC10" s="52"/>
      <c r="DCD10" s="52"/>
      <c r="DCE10" s="52"/>
      <c r="DCF10" s="52"/>
      <c r="DCG10" s="52"/>
      <c r="DCH10" s="52"/>
      <c r="DCI10" s="52"/>
      <c r="DCJ10" s="52"/>
      <c r="DCK10" s="52"/>
      <c r="DCL10" s="52"/>
      <c r="DCM10" s="52"/>
      <c r="DCN10" s="52"/>
      <c r="DCO10" s="52"/>
      <c r="DCP10" s="52"/>
      <c r="DCQ10" s="52"/>
      <c r="DCR10" s="52"/>
      <c r="DCS10" s="52"/>
      <c r="DCT10" s="52"/>
      <c r="DCU10" s="52"/>
      <c r="DCV10" s="52"/>
      <c r="DCW10" s="52"/>
      <c r="DCX10" s="52"/>
      <c r="DCY10" s="52"/>
      <c r="DCZ10" s="52"/>
      <c r="DDA10" s="52"/>
      <c r="DDB10" s="52"/>
      <c r="DDC10" s="52"/>
      <c r="DDD10" s="52"/>
      <c r="DDE10" s="52"/>
      <c r="DDF10" s="52"/>
      <c r="DDG10" s="52"/>
      <c r="DDH10" s="52"/>
      <c r="DDI10" s="52"/>
      <c r="DDJ10" s="52"/>
      <c r="DDK10" s="52"/>
      <c r="DDL10" s="52"/>
      <c r="DDM10" s="52"/>
      <c r="DDN10" s="52"/>
      <c r="DDO10" s="52"/>
      <c r="DDP10" s="52"/>
      <c r="DDQ10" s="52"/>
      <c r="DDR10" s="52"/>
      <c r="DDS10" s="52"/>
      <c r="DDT10" s="52"/>
      <c r="DDU10" s="52"/>
      <c r="DDV10" s="52"/>
      <c r="DDW10" s="52"/>
      <c r="DDX10" s="52"/>
      <c r="DDY10" s="52"/>
      <c r="DDZ10" s="52"/>
      <c r="DEA10" s="52"/>
      <c r="DEB10" s="52"/>
      <c r="DEC10" s="52"/>
      <c r="DED10" s="52"/>
      <c r="DEE10" s="52"/>
      <c r="DEF10" s="52"/>
      <c r="DEG10" s="52"/>
      <c r="DEH10" s="52"/>
      <c r="DEI10" s="52"/>
      <c r="DEJ10" s="52"/>
      <c r="DEK10" s="52"/>
      <c r="DEL10" s="52"/>
      <c r="DEM10" s="52"/>
      <c r="DEN10" s="52"/>
      <c r="DEO10" s="52"/>
      <c r="DEP10" s="52"/>
      <c r="DEQ10" s="52"/>
      <c r="DER10" s="52"/>
      <c r="DES10" s="52"/>
      <c r="DET10" s="52"/>
      <c r="DEU10" s="52"/>
      <c r="DEV10" s="52"/>
      <c r="DEW10" s="52"/>
      <c r="DEX10" s="52"/>
      <c r="DEY10" s="52"/>
      <c r="DEZ10" s="52"/>
      <c r="DFA10" s="52"/>
      <c r="DFB10" s="52"/>
      <c r="DFC10" s="52"/>
      <c r="DFD10" s="52"/>
      <c r="DFE10" s="52"/>
      <c r="DFF10" s="52"/>
      <c r="DFG10" s="52"/>
      <c r="DFH10" s="52"/>
      <c r="DFI10" s="52"/>
      <c r="DFJ10" s="52"/>
      <c r="DFK10" s="52"/>
      <c r="DFL10" s="52"/>
      <c r="DFM10" s="52"/>
      <c r="DFN10" s="52"/>
      <c r="DFO10" s="52"/>
      <c r="DFP10" s="52"/>
      <c r="DFQ10" s="52"/>
      <c r="DFR10" s="52"/>
      <c r="DFS10" s="52"/>
      <c r="DFT10" s="52"/>
      <c r="DFU10" s="52"/>
      <c r="DFV10" s="52"/>
      <c r="DFW10" s="52"/>
      <c r="DFX10" s="52"/>
      <c r="DFY10" s="52"/>
      <c r="DFZ10" s="52"/>
      <c r="DGA10" s="52"/>
      <c r="DGB10" s="52"/>
      <c r="DGC10" s="52"/>
      <c r="DGD10" s="52"/>
      <c r="DGE10" s="52"/>
      <c r="DGF10" s="52"/>
      <c r="DGG10" s="52"/>
      <c r="DGH10" s="52"/>
      <c r="DGI10" s="52"/>
      <c r="DGJ10" s="52"/>
      <c r="DGK10" s="52"/>
      <c r="DGL10" s="52"/>
      <c r="DGM10" s="52"/>
      <c r="DGN10" s="52"/>
      <c r="DGO10" s="52"/>
      <c r="DGP10" s="52"/>
      <c r="DGQ10" s="52"/>
      <c r="DGR10" s="52"/>
      <c r="DGS10" s="52"/>
      <c r="DGT10" s="52"/>
      <c r="DGU10" s="52"/>
      <c r="DGV10" s="52"/>
      <c r="DGW10" s="52"/>
      <c r="DGX10" s="52"/>
      <c r="DGY10" s="52"/>
      <c r="DGZ10" s="52"/>
      <c r="DHA10" s="52"/>
      <c r="DHB10" s="52"/>
      <c r="DHC10" s="52"/>
      <c r="DHD10" s="52"/>
      <c r="DHE10" s="52"/>
      <c r="DHF10" s="52"/>
      <c r="DHG10" s="52"/>
      <c r="DHH10" s="52"/>
      <c r="DHI10" s="52"/>
      <c r="DHJ10" s="52"/>
      <c r="DHK10" s="52"/>
      <c r="DHL10" s="52"/>
      <c r="DHM10" s="52"/>
      <c r="DHN10" s="52"/>
      <c r="DHO10" s="52"/>
      <c r="DHP10" s="52"/>
      <c r="DHQ10" s="52"/>
      <c r="DHR10" s="52"/>
      <c r="DHS10" s="52"/>
      <c r="DHT10" s="52"/>
      <c r="DHU10" s="52"/>
      <c r="DHV10" s="52"/>
      <c r="DHW10" s="52"/>
      <c r="DHX10" s="52"/>
      <c r="DHY10" s="52"/>
      <c r="DHZ10" s="52"/>
      <c r="DIA10" s="52"/>
      <c r="DIB10" s="52"/>
      <c r="DIC10" s="52"/>
      <c r="DID10" s="52"/>
      <c r="DIE10" s="52"/>
      <c r="DIF10" s="52"/>
      <c r="DIG10" s="52"/>
      <c r="DIH10" s="52"/>
      <c r="DII10" s="52"/>
      <c r="DIJ10" s="52"/>
      <c r="DIK10" s="52"/>
      <c r="DIL10" s="52"/>
      <c r="DIM10" s="52"/>
      <c r="DIN10" s="52"/>
      <c r="DIO10" s="52"/>
      <c r="DIP10" s="52"/>
      <c r="DIQ10" s="52"/>
      <c r="DIR10" s="52"/>
      <c r="DIS10" s="52"/>
      <c r="DIT10" s="52"/>
      <c r="DIU10" s="52"/>
      <c r="DIV10" s="52"/>
      <c r="DIW10" s="52"/>
      <c r="DIX10" s="52"/>
      <c r="DIY10" s="52"/>
      <c r="DIZ10" s="52"/>
      <c r="DJA10" s="52"/>
      <c r="DJB10" s="52"/>
      <c r="DJC10" s="52"/>
      <c r="DJD10" s="52"/>
      <c r="DJE10" s="52"/>
      <c r="DJF10" s="52"/>
      <c r="DJG10" s="52"/>
      <c r="DJH10" s="52"/>
      <c r="DJI10" s="52"/>
      <c r="DJJ10" s="52"/>
      <c r="DJK10" s="52"/>
      <c r="DJL10" s="52"/>
      <c r="DJM10" s="52"/>
      <c r="DJN10" s="52"/>
      <c r="DJO10" s="52"/>
      <c r="DJP10" s="52"/>
      <c r="DJQ10" s="52"/>
      <c r="DJR10" s="52"/>
      <c r="DJS10" s="52"/>
      <c r="DJT10" s="52"/>
      <c r="DJU10" s="52"/>
      <c r="DJV10" s="52"/>
      <c r="DJW10" s="52"/>
      <c r="DJX10" s="52"/>
      <c r="DJY10" s="52"/>
      <c r="DJZ10" s="52"/>
      <c r="DKA10" s="52"/>
      <c r="DKB10" s="52"/>
      <c r="DKC10" s="52"/>
      <c r="DKD10" s="52"/>
      <c r="DKE10" s="52"/>
      <c r="DKF10" s="52"/>
      <c r="DKG10" s="52"/>
      <c r="DKH10" s="52"/>
      <c r="DKI10" s="52"/>
      <c r="DKJ10" s="52"/>
      <c r="DKK10" s="52"/>
      <c r="DKL10" s="52"/>
      <c r="DKM10" s="52"/>
      <c r="DKN10" s="52"/>
      <c r="DKO10" s="52"/>
      <c r="DKP10" s="52"/>
      <c r="DKQ10" s="52"/>
      <c r="DKR10" s="52"/>
      <c r="DKS10" s="52"/>
      <c r="DKT10" s="52"/>
      <c r="DKU10" s="52"/>
      <c r="DKV10" s="52"/>
      <c r="DKW10" s="52"/>
      <c r="DKX10" s="52"/>
      <c r="DKY10" s="52"/>
      <c r="DKZ10" s="52"/>
      <c r="DLA10" s="52"/>
      <c r="DLB10" s="52"/>
      <c r="DLC10" s="52"/>
      <c r="DLD10" s="52"/>
      <c r="DLE10" s="52"/>
      <c r="DLF10" s="52"/>
      <c r="DLG10" s="52"/>
      <c r="DLH10" s="52"/>
      <c r="DLI10" s="52"/>
      <c r="DLJ10" s="52"/>
      <c r="DLK10" s="52"/>
      <c r="DLL10" s="52"/>
      <c r="DLM10" s="52"/>
      <c r="DLN10" s="52"/>
      <c r="DLO10" s="52"/>
      <c r="DLP10" s="52"/>
      <c r="DLQ10" s="52"/>
      <c r="DLR10" s="52"/>
      <c r="DLS10" s="52"/>
      <c r="DLT10" s="52"/>
      <c r="DLU10" s="52"/>
      <c r="DLV10" s="52"/>
      <c r="DLW10" s="52"/>
      <c r="DLX10" s="52"/>
      <c r="DLY10" s="52"/>
      <c r="DLZ10" s="52"/>
      <c r="DMA10" s="52"/>
      <c r="DMB10" s="52"/>
      <c r="DMC10" s="52"/>
      <c r="DMD10" s="52"/>
      <c r="DME10" s="52"/>
      <c r="DMF10" s="52"/>
      <c r="DMG10" s="52"/>
      <c r="DMH10" s="52"/>
      <c r="DMI10" s="52"/>
      <c r="DMJ10" s="52"/>
      <c r="DMK10" s="52"/>
      <c r="DML10" s="52"/>
      <c r="DMM10" s="52"/>
      <c r="DMN10" s="52"/>
      <c r="DMO10" s="52"/>
      <c r="DMP10" s="52"/>
      <c r="DMQ10" s="52"/>
      <c r="DMR10" s="52"/>
      <c r="DMS10" s="52"/>
      <c r="DMT10" s="52"/>
      <c r="DMU10" s="52"/>
      <c r="DMV10" s="52"/>
      <c r="DMW10" s="52"/>
      <c r="DMX10" s="52"/>
      <c r="DMY10" s="52"/>
      <c r="DMZ10" s="52"/>
      <c r="DNA10" s="52"/>
      <c r="DNB10" s="52"/>
      <c r="DNC10" s="52"/>
      <c r="DND10" s="52"/>
      <c r="DNE10" s="52"/>
      <c r="DNF10" s="52"/>
      <c r="DNG10" s="52"/>
      <c r="DNH10" s="52"/>
      <c r="DNI10" s="52"/>
      <c r="DNJ10" s="52"/>
      <c r="DNK10" s="52"/>
      <c r="DNL10" s="52"/>
      <c r="DNM10" s="52"/>
      <c r="DNN10" s="52"/>
      <c r="DNO10" s="52"/>
      <c r="DNP10" s="52"/>
      <c r="DNQ10" s="52"/>
      <c r="DNR10" s="52"/>
      <c r="DNS10" s="52"/>
      <c r="DNT10" s="52"/>
      <c r="DNU10" s="52"/>
      <c r="DNV10" s="52"/>
      <c r="DNW10" s="52"/>
      <c r="DNX10" s="52"/>
      <c r="DNY10" s="52"/>
      <c r="DNZ10" s="52"/>
      <c r="DOA10" s="52"/>
      <c r="DOB10" s="52"/>
      <c r="DOC10" s="52"/>
      <c r="DOD10" s="52"/>
      <c r="DOE10" s="52"/>
      <c r="DOF10" s="52"/>
      <c r="DOG10" s="52"/>
      <c r="DOH10" s="52"/>
      <c r="DOI10" s="52"/>
      <c r="DOJ10" s="52"/>
      <c r="DOK10" s="52"/>
      <c r="DOL10" s="52"/>
      <c r="DOM10" s="52"/>
      <c r="DON10" s="52"/>
      <c r="DOO10" s="52"/>
      <c r="DOP10" s="52"/>
      <c r="DOQ10" s="52"/>
      <c r="DOR10" s="52"/>
      <c r="DOS10" s="52"/>
      <c r="DOT10" s="52"/>
      <c r="DOU10" s="52"/>
      <c r="DOV10" s="52"/>
      <c r="DOW10" s="52"/>
      <c r="DOX10" s="52"/>
      <c r="DOY10" s="52"/>
      <c r="DOZ10" s="52"/>
      <c r="DPA10" s="52"/>
      <c r="DPB10" s="52"/>
      <c r="DPC10" s="52"/>
      <c r="DPD10" s="52"/>
      <c r="DPE10" s="52"/>
      <c r="DPF10" s="52"/>
      <c r="DPG10" s="52"/>
      <c r="DPH10" s="52"/>
      <c r="DPI10" s="52"/>
      <c r="DPJ10" s="52"/>
      <c r="DPK10" s="52"/>
      <c r="DPL10" s="52"/>
      <c r="DPM10" s="52"/>
      <c r="DPN10" s="52"/>
      <c r="DPO10" s="52"/>
      <c r="DPP10" s="52"/>
      <c r="DPQ10" s="52"/>
      <c r="DPR10" s="52"/>
      <c r="DPS10" s="52"/>
      <c r="DPT10" s="52"/>
      <c r="DPU10" s="52"/>
      <c r="DPV10" s="52"/>
      <c r="DPW10" s="52"/>
      <c r="DPX10" s="52"/>
      <c r="DPY10" s="52"/>
      <c r="DPZ10" s="52"/>
      <c r="DQA10" s="52"/>
      <c r="DQB10" s="52"/>
      <c r="DQC10" s="52"/>
      <c r="DQD10" s="52"/>
      <c r="DQE10" s="52"/>
      <c r="DQF10" s="52"/>
      <c r="DQG10" s="52"/>
      <c r="DQH10" s="52"/>
      <c r="DQI10" s="52"/>
      <c r="DQJ10" s="52"/>
      <c r="DQK10" s="52"/>
      <c r="DQL10" s="52"/>
      <c r="DQM10" s="52"/>
      <c r="DQN10" s="52"/>
      <c r="DQO10" s="52"/>
      <c r="DQP10" s="52"/>
      <c r="DQQ10" s="52"/>
      <c r="DQR10" s="52"/>
      <c r="DQS10" s="52"/>
      <c r="DQT10" s="52"/>
      <c r="DQU10" s="52"/>
      <c r="DQV10" s="52"/>
      <c r="DQW10" s="52"/>
      <c r="DQX10" s="52"/>
      <c r="DQY10" s="52"/>
      <c r="DQZ10" s="52"/>
      <c r="DRA10" s="52"/>
      <c r="DRB10" s="52"/>
      <c r="DRC10" s="52"/>
      <c r="DRD10" s="52"/>
      <c r="DRE10" s="52"/>
      <c r="DRF10" s="52"/>
      <c r="DRG10" s="52"/>
      <c r="DRH10" s="52"/>
      <c r="DRI10" s="52"/>
      <c r="DRJ10" s="52"/>
      <c r="DRK10" s="52"/>
      <c r="DRL10" s="52"/>
      <c r="DRM10" s="52"/>
      <c r="DRN10" s="52"/>
      <c r="DRO10" s="52"/>
      <c r="DRP10" s="52"/>
      <c r="DRQ10" s="52"/>
      <c r="DRR10" s="52"/>
      <c r="DRS10" s="52"/>
      <c r="DRT10" s="52"/>
      <c r="DRU10" s="52"/>
      <c r="DRV10" s="52"/>
      <c r="DRW10" s="52"/>
      <c r="DRX10" s="52"/>
      <c r="DRY10" s="52"/>
      <c r="DRZ10" s="52"/>
      <c r="DSA10" s="52"/>
      <c r="DSB10" s="52"/>
      <c r="DSC10" s="52"/>
      <c r="DSD10" s="52"/>
      <c r="DSE10" s="52"/>
      <c r="DSF10" s="52"/>
      <c r="DSG10" s="52"/>
      <c r="DSH10" s="52"/>
      <c r="DSI10" s="52"/>
      <c r="DSJ10" s="52"/>
      <c r="DSK10" s="52"/>
      <c r="DSL10" s="52"/>
      <c r="DSM10" s="52"/>
      <c r="DSN10" s="52"/>
      <c r="DSO10" s="52"/>
      <c r="DSP10" s="52"/>
      <c r="DSQ10" s="52"/>
      <c r="DSR10" s="52"/>
      <c r="DSS10" s="52"/>
      <c r="DST10" s="52"/>
      <c r="DSU10" s="52"/>
      <c r="DSV10" s="52"/>
      <c r="DSW10" s="52"/>
      <c r="DSX10" s="52"/>
      <c r="DSY10" s="52"/>
      <c r="DSZ10" s="52"/>
      <c r="DTA10" s="52"/>
      <c r="DTB10" s="52"/>
      <c r="DTC10" s="52"/>
      <c r="DTD10" s="52"/>
      <c r="DTE10" s="52"/>
      <c r="DTF10" s="52"/>
      <c r="DTG10" s="52"/>
      <c r="DTH10" s="52"/>
      <c r="DTI10" s="52"/>
      <c r="DTJ10" s="52"/>
      <c r="DTK10" s="52"/>
      <c r="DTL10" s="52"/>
      <c r="DTM10" s="52"/>
      <c r="DTN10" s="52"/>
      <c r="DTO10" s="52"/>
      <c r="DTP10" s="52"/>
      <c r="DTQ10" s="52"/>
      <c r="DTR10" s="52"/>
      <c r="DTS10" s="52"/>
      <c r="DTT10" s="52"/>
      <c r="DTU10" s="52"/>
      <c r="DTV10" s="52"/>
      <c r="DTW10" s="52"/>
      <c r="DTX10" s="52"/>
      <c r="DTY10" s="52"/>
      <c r="DTZ10" s="52"/>
      <c r="DUA10" s="52"/>
      <c r="DUB10" s="52"/>
      <c r="DUC10" s="52"/>
      <c r="DUD10" s="52"/>
      <c r="DUE10" s="52"/>
      <c r="DUF10" s="52"/>
      <c r="DUG10" s="52"/>
      <c r="DUH10" s="52"/>
      <c r="DUI10" s="52"/>
      <c r="DUJ10" s="52"/>
      <c r="DUK10" s="52"/>
      <c r="DUL10" s="52"/>
      <c r="DUM10" s="52"/>
      <c r="DUN10" s="52"/>
      <c r="DUO10" s="52"/>
      <c r="DUP10" s="52"/>
      <c r="DUQ10" s="52"/>
      <c r="DUR10" s="52"/>
      <c r="DUS10" s="52"/>
      <c r="DUT10" s="52"/>
      <c r="DUU10" s="52"/>
      <c r="DUV10" s="52"/>
      <c r="DUW10" s="52"/>
      <c r="DUX10" s="52"/>
      <c r="DUY10" s="52"/>
      <c r="DUZ10" s="52"/>
      <c r="DVA10" s="52"/>
      <c r="DVB10" s="52"/>
      <c r="DVC10" s="52"/>
      <c r="DVD10" s="52"/>
      <c r="DVE10" s="52"/>
      <c r="DVF10" s="52"/>
      <c r="DVG10" s="52"/>
      <c r="DVH10" s="52"/>
      <c r="DVI10" s="52"/>
      <c r="DVJ10" s="52"/>
      <c r="DVK10" s="52"/>
      <c r="DVL10" s="52"/>
      <c r="DVM10" s="52"/>
      <c r="DVN10" s="52"/>
      <c r="DVO10" s="52"/>
      <c r="DVP10" s="52"/>
      <c r="DVQ10" s="52"/>
      <c r="DVR10" s="52"/>
      <c r="DVS10" s="52"/>
      <c r="DVT10" s="52"/>
      <c r="DVU10" s="52"/>
      <c r="DVV10" s="52"/>
      <c r="DVW10" s="52"/>
      <c r="DVX10" s="52"/>
      <c r="DVY10" s="52"/>
      <c r="DVZ10" s="52"/>
      <c r="DWA10" s="52"/>
      <c r="DWB10" s="52"/>
      <c r="DWC10" s="52"/>
      <c r="DWD10" s="52"/>
      <c r="DWE10" s="52"/>
      <c r="DWF10" s="52"/>
      <c r="DWG10" s="52"/>
      <c r="DWH10" s="52"/>
      <c r="DWI10" s="52"/>
      <c r="DWJ10" s="52"/>
      <c r="DWK10" s="52"/>
      <c r="DWL10" s="52"/>
      <c r="DWM10" s="52"/>
      <c r="DWN10" s="52"/>
      <c r="DWO10" s="52"/>
      <c r="DWP10" s="52"/>
      <c r="DWQ10" s="52"/>
      <c r="DWR10" s="52"/>
      <c r="DWS10" s="52"/>
      <c r="DWT10" s="52"/>
      <c r="DWU10" s="52"/>
      <c r="DWV10" s="52"/>
      <c r="DWW10" s="52"/>
      <c r="DWX10" s="52"/>
      <c r="DWY10" s="52"/>
      <c r="DWZ10" s="52"/>
      <c r="DXA10" s="52"/>
      <c r="DXB10" s="52"/>
      <c r="DXC10" s="52"/>
      <c r="DXD10" s="52"/>
      <c r="DXE10" s="52"/>
      <c r="DXF10" s="52"/>
      <c r="DXG10" s="52"/>
      <c r="DXH10" s="52"/>
      <c r="DXI10" s="52"/>
      <c r="DXJ10" s="52"/>
      <c r="DXK10" s="52"/>
      <c r="DXL10" s="52"/>
      <c r="DXM10" s="52"/>
      <c r="DXN10" s="52"/>
      <c r="DXO10" s="52"/>
      <c r="DXP10" s="52"/>
      <c r="DXQ10" s="52"/>
      <c r="DXR10" s="52"/>
      <c r="DXS10" s="52"/>
      <c r="DXT10" s="52"/>
      <c r="DXU10" s="52"/>
      <c r="DXV10" s="52"/>
      <c r="DXW10" s="52"/>
      <c r="DXX10" s="52"/>
      <c r="DXY10" s="52"/>
      <c r="DXZ10" s="52"/>
      <c r="DYA10" s="52"/>
      <c r="DYB10" s="52"/>
      <c r="DYC10" s="52"/>
      <c r="DYD10" s="52"/>
      <c r="DYE10" s="52"/>
      <c r="DYF10" s="52"/>
      <c r="DYG10" s="52"/>
      <c r="DYH10" s="52"/>
      <c r="DYI10" s="52"/>
      <c r="DYJ10" s="52"/>
      <c r="DYK10" s="52"/>
      <c r="DYL10" s="52"/>
      <c r="DYM10" s="52"/>
      <c r="DYN10" s="52"/>
      <c r="DYO10" s="52"/>
      <c r="DYP10" s="52"/>
      <c r="DYQ10" s="52"/>
      <c r="DYR10" s="52"/>
      <c r="DYS10" s="52"/>
      <c r="DYT10" s="52"/>
      <c r="DYU10" s="52"/>
      <c r="DYV10" s="52"/>
      <c r="DYW10" s="52"/>
      <c r="DYX10" s="52"/>
      <c r="DYY10" s="52"/>
      <c r="DYZ10" s="52"/>
      <c r="DZA10" s="52"/>
      <c r="DZB10" s="52"/>
      <c r="DZC10" s="52"/>
      <c r="DZD10" s="52"/>
      <c r="DZE10" s="52"/>
      <c r="DZF10" s="52"/>
      <c r="DZG10" s="52"/>
      <c r="DZH10" s="52"/>
      <c r="DZI10" s="52"/>
      <c r="DZJ10" s="52"/>
      <c r="DZK10" s="52"/>
      <c r="DZL10" s="52"/>
      <c r="DZM10" s="52"/>
      <c r="DZN10" s="52"/>
      <c r="DZO10" s="52"/>
      <c r="DZP10" s="52"/>
      <c r="DZQ10" s="52"/>
      <c r="DZR10" s="52"/>
      <c r="DZS10" s="52"/>
      <c r="DZT10" s="52"/>
      <c r="DZU10" s="52"/>
      <c r="DZV10" s="52"/>
      <c r="DZW10" s="52"/>
      <c r="DZX10" s="52"/>
      <c r="DZY10" s="52"/>
      <c r="DZZ10" s="52"/>
      <c r="EAA10" s="52"/>
      <c r="EAB10" s="52"/>
      <c r="EAC10" s="52"/>
      <c r="EAD10" s="52"/>
      <c r="EAE10" s="52"/>
      <c r="EAF10" s="52"/>
      <c r="EAG10" s="52"/>
      <c r="EAH10" s="52"/>
      <c r="EAI10" s="52"/>
      <c r="EAJ10" s="52"/>
      <c r="EAK10" s="52"/>
      <c r="EAL10" s="52"/>
      <c r="EAM10" s="52"/>
      <c r="EAN10" s="52"/>
      <c r="EAO10" s="52"/>
      <c r="EAP10" s="52"/>
      <c r="EAQ10" s="52"/>
      <c r="EAR10" s="52"/>
      <c r="EAS10" s="52"/>
      <c r="EAT10" s="52"/>
      <c r="EAU10" s="52"/>
      <c r="EAV10" s="52"/>
      <c r="EAW10" s="52"/>
      <c r="EAX10" s="52"/>
      <c r="EAY10" s="52"/>
      <c r="EAZ10" s="52"/>
      <c r="EBA10" s="52"/>
      <c r="EBB10" s="52"/>
      <c r="EBC10" s="52"/>
      <c r="EBD10" s="52"/>
      <c r="EBE10" s="52"/>
      <c r="EBF10" s="52"/>
      <c r="EBG10" s="52"/>
      <c r="EBH10" s="52"/>
      <c r="EBI10" s="52"/>
      <c r="EBJ10" s="52"/>
      <c r="EBK10" s="52"/>
      <c r="EBL10" s="52"/>
      <c r="EBM10" s="52"/>
      <c r="EBN10" s="52"/>
      <c r="EBO10" s="52"/>
      <c r="EBP10" s="52"/>
      <c r="EBQ10" s="52"/>
      <c r="EBR10" s="52"/>
      <c r="EBS10" s="52"/>
      <c r="EBT10" s="52"/>
      <c r="EBU10" s="52"/>
      <c r="EBV10" s="52"/>
      <c r="EBW10" s="52"/>
      <c r="EBX10" s="52"/>
      <c r="EBY10" s="52"/>
      <c r="EBZ10" s="52"/>
      <c r="ECA10" s="52"/>
      <c r="ECB10" s="52"/>
      <c r="ECC10" s="52"/>
      <c r="ECD10" s="52"/>
      <c r="ECE10" s="52"/>
      <c r="ECF10" s="52"/>
      <c r="ECG10" s="52"/>
      <c r="ECH10" s="52"/>
      <c r="ECI10" s="52"/>
      <c r="ECJ10" s="52"/>
      <c r="ECK10" s="52"/>
      <c r="ECL10" s="52"/>
      <c r="ECM10" s="52"/>
      <c r="ECN10" s="52"/>
      <c r="ECO10" s="52"/>
      <c r="ECP10" s="52"/>
      <c r="ECQ10" s="52"/>
      <c r="ECR10" s="52"/>
      <c r="ECS10" s="52"/>
      <c r="ECT10" s="52"/>
      <c r="ECU10" s="52"/>
      <c r="ECV10" s="52"/>
      <c r="ECW10" s="52"/>
      <c r="ECX10" s="52"/>
      <c r="ECY10" s="52"/>
      <c r="ECZ10" s="52"/>
      <c r="EDA10" s="52"/>
      <c r="EDB10" s="52"/>
      <c r="EDC10" s="52"/>
      <c r="EDD10" s="52"/>
      <c r="EDE10" s="52"/>
      <c r="EDF10" s="52"/>
      <c r="EDG10" s="52"/>
      <c r="EDH10" s="52"/>
      <c r="EDI10" s="52"/>
      <c r="EDJ10" s="52"/>
      <c r="EDK10" s="52"/>
      <c r="EDL10" s="52"/>
      <c r="EDM10" s="52"/>
      <c r="EDN10" s="52"/>
      <c r="EDO10" s="52"/>
      <c r="EDP10" s="52"/>
      <c r="EDQ10" s="52"/>
      <c r="EDR10" s="52"/>
      <c r="EDS10" s="52"/>
      <c r="EDT10" s="52"/>
      <c r="EDU10" s="52"/>
      <c r="EDV10" s="52"/>
      <c r="EDW10" s="52"/>
      <c r="EDX10" s="52"/>
      <c r="EDY10" s="52"/>
      <c r="EDZ10" s="52"/>
      <c r="EEA10" s="52"/>
      <c r="EEB10" s="52"/>
      <c r="EEC10" s="52"/>
      <c r="EED10" s="52"/>
      <c r="EEE10" s="52"/>
      <c r="EEF10" s="52"/>
      <c r="EEG10" s="52"/>
      <c r="EEH10" s="52"/>
      <c r="EEI10" s="52"/>
      <c r="EEJ10" s="52"/>
      <c r="EEK10" s="52"/>
      <c r="EEL10" s="52"/>
      <c r="EEM10" s="52"/>
      <c r="EEN10" s="52"/>
      <c r="EEO10" s="52"/>
      <c r="EEP10" s="52"/>
      <c r="EEQ10" s="52"/>
      <c r="EER10" s="52"/>
      <c r="EES10" s="52"/>
      <c r="EET10" s="52"/>
      <c r="EEU10" s="52"/>
      <c r="EEV10" s="52"/>
      <c r="EEW10" s="52"/>
      <c r="EEX10" s="52"/>
      <c r="EEY10" s="52"/>
      <c r="EEZ10" s="52"/>
      <c r="EFA10" s="52"/>
      <c r="EFB10" s="52"/>
      <c r="EFC10" s="52"/>
      <c r="EFD10" s="52"/>
      <c r="EFE10" s="52"/>
      <c r="EFF10" s="52"/>
      <c r="EFG10" s="52"/>
      <c r="EFH10" s="52"/>
      <c r="EFI10" s="52"/>
      <c r="EFJ10" s="52"/>
      <c r="EFK10" s="52"/>
      <c r="EFL10" s="52"/>
      <c r="EFM10" s="52"/>
      <c r="EFN10" s="52"/>
      <c r="EFO10" s="52"/>
      <c r="EFP10" s="52"/>
      <c r="EFQ10" s="52"/>
      <c r="EFR10" s="52"/>
      <c r="EFS10" s="52"/>
      <c r="EFT10" s="52"/>
      <c r="EFU10" s="52"/>
      <c r="EFV10" s="52"/>
      <c r="EFW10" s="52"/>
      <c r="EFX10" s="52"/>
      <c r="EFY10" s="52"/>
      <c r="EFZ10" s="52"/>
      <c r="EGA10" s="52"/>
      <c r="EGB10" s="52"/>
      <c r="EGC10" s="52"/>
      <c r="EGD10" s="52"/>
      <c r="EGE10" s="52"/>
      <c r="EGF10" s="52"/>
      <c r="EGG10" s="52"/>
      <c r="EGH10" s="52"/>
      <c r="EGI10" s="52"/>
      <c r="EGJ10" s="52"/>
      <c r="EGK10" s="52"/>
      <c r="EGL10" s="52"/>
      <c r="EGM10" s="52"/>
      <c r="EGN10" s="52"/>
      <c r="EGO10" s="52"/>
      <c r="EGP10" s="52"/>
      <c r="EGQ10" s="52"/>
      <c r="EGR10" s="52"/>
      <c r="EGS10" s="52"/>
      <c r="EGT10" s="52"/>
      <c r="EGU10" s="52"/>
      <c r="EGV10" s="52"/>
      <c r="EGW10" s="52"/>
      <c r="EGX10" s="52"/>
      <c r="EGY10" s="52"/>
      <c r="EGZ10" s="52"/>
      <c r="EHA10" s="52"/>
      <c r="EHB10" s="52"/>
      <c r="EHC10" s="52"/>
      <c r="EHD10" s="52"/>
      <c r="EHE10" s="52"/>
      <c r="EHF10" s="52"/>
      <c r="EHG10" s="52"/>
      <c r="EHH10" s="52"/>
      <c r="EHI10" s="52"/>
      <c r="EHJ10" s="52"/>
      <c r="EHK10" s="52"/>
      <c r="EHL10" s="52"/>
      <c r="EHM10" s="52"/>
      <c r="EHN10" s="52"/>
      <c r="EHO10" s="52"/>
      <c r="EHP10" s="52"/>
      <c r="EHQ10" s="52"/>
      <c r="EHR10" s="52"/>
      <c r="EHS10" s="52"/>
      <c r="EHT10" s="52"/>
      <c r="EHU10" s="52"/>
      <c r="EHV10" s="52"/>
      <c r="EHW10" s="52"/>
      <c r="EHX10" s="52"/>
      <c r="EHY10" s="52"/>
      <c r="EHZ10" s="52"/>
      <c r="EIA10" s="52"/>
      <c r="EIB10" s="52"/>
      <c r="EIC10" s="52"/>
      <c r="EID10" s="52"/>
      <c r="EIE10" s="52"/>
      <c r="EIF10" s="52"/>
      <c r="EIG10" s="52"/>
      <c r="EIH10" s="52"/>
      <c r="EII10" s="52"/>
      <c r="EIJ10" s="52"/>
      <c r="EIK10" s="52"/>
      <c r="EIL10" s="52"/>
      <c r="EIM10" s="52"/>
      <c r="EIN10" s="52"/>
      <c r="EIO10" s="52"/>
      <c r="EIP10" s="52"/>
      <c r="EIQ10" s="52"/>
      <c r="EIR10" s="52"/>
      <c r="EIS10" s="52"/>
      <c r="EIT10" s="52"/>
      <c r="EIU10" s="52"/>
      <c r="EIV10" s="52"/>
      <c r="EIW10" s="52"/>
      <c r="EIX10" s="52"/>
      <c r="EIY10" s="52"/>
      <c r="EIZ10" s="52"/>
      <c r="EJA10" s="52"/>
      <c r="EJB10" s="52"/>
      <c r="EJC10" s="52"/>
      <c r="EJD10" s="52"/>
      <c r="EJE10" s="52"/>
      <c r="EJF10" s="52"/>
      <c r="EJG10" s="52"/>
      <c r="EJH10" s="52"/>
      <c r="EJI10" s="52"/>
      <c r="EJJ10" s="52"/>
      <c r="EJK10" s="52"/>
      <c r="EJL10" s="52"/>
      <c r="EJM10" s="52"/>
      <c r="EJN10" s="52"/>
      <c r="EJO10" s="52"/>
      <c r="EJP10" s="52"/>
      <c r="EJQ10" s="52"/>
      <c r="EJR10" s="52"/>
      <c r="EJS10" s="52"/>
      <c r="EJT10" s="52"/>
      <c r="EJU10" s="52"/>
      <c r="EJV10" s="52"/>
      <c r="EJW10" s="52"/>
      <c r="EJX10" s="52"/>
      <c r="EJY10" s="52"/>
      <c r="EJZ10" s="52"/>
      <c r="EKA10" s="52"/>
      <c r="EKB10" s="52"/>
      <c r="EKC10" s="52"/>
      <c r="EKD10" s="52"/>
      <c r="EKE10" s="52"/>
      <c r="EKF10" s="52"/>
      <c r="EKG10" s="52"/>
      <c r="EKH10" s="52"/>
      <c r="EKI10" s="52"/>
      <c r="EKJ10" s="52"/>
      <c r="EKK10" s="52"/>
      <c r="EKL10" s="52"/>
      <c r="EKM10" s="52"/>
      <c r="EKN10" s="52"/>
      <c r="EKO10" s="52"/>
      <c r="EKP10" s="52"/>
      <c r="EKQ10" s="52"/>
      <c r="EKR10" s="52"/>
      <c r="EKS10" s="52"/>
      <c r="EKT10" s="52"/>
      <c r="EKU10" s="52"/>
      <c r="EKV10" s="52"/>
      <c r="EKW10" s="52"/>
      <c r="EKX10" s="52"/>
      <c r="EKY10" s="52"/>
      <c r="EKZ10" s="52"/>
      <c r="ELA10" s="52"/>
      <c r="ELB10" s="52"/>
      <c r="ELC10" s="52"/>
      <c r="ELD10" s="52"/>
      <c r="ELE10" s="52"/>
      <c r="ELF10" s="52"/>
      <c r="ELG10" s="52"/>
      <c r="ELH10" s="52"/>
      <c r="ELI10" s="52"/>
      <c r="ELJ10" s="52"/>
      <c r="ELK10" s="52"/>
      <c r="ELL10" s="52"/>
      <c r="ELM10" s="52"/>
      <c r="ELN10" s="52"/>
      <c r="ELO10" s="52"/>
      <c r="ELP10" s="52"/>
      <c r="ELQ10" s="52"/>
      <c r="ELR10" s="52"/>
      <c r="ELS10" s="52"/>
      <c r="ELT10" s="52"/>
      <c r="ELU10" s="52"/>
      <c r="ELV10" s="52"/>
      <c r="ELW10" s="52"/>
      <c r="ELX10" s="52"/>
      <c r="ELY10" s="52"/>
      <c r="ELZ10" s="52"/>
      <c r="EMA10" s="52"/>
      <c r="EMB10" s="52"/>
      <c r="EMC10" s="52"/>
      <c r="EMD10" s="52"/>
      <c r="EME10" s="52"/>
      <c r="EMF10" s="52"/>
      <c r="EMG10" s="52"/>
      <c r="EMH10" s="52"/>
      <c r="EMI10" s="52"/>
      <c r="EMJ10" s="52"/>
      <c r="EMK10" s="52"/>
      <c r="EML10" s="52"/>
      <c r="EMM10" s="52"/>
      <c r="EMN10" s="52"/>
      <c r="EMO10" s="52"/>
      <c r="EMP10" s="52"/>
      <c r="EMQ10" s="52"/>
      <c r="EMR10" s="52"/>
      <c r="EMS10" s="52"/>
      <c r="EMT10" s="52"/>
      <c r="EMU10" s="52"/>
      <c r="EMV10" s="52"/>
      <c r="EMW10" s="52"/>
      <c r="EMX10" s="52"/>
      <c r="EMY10" s="52"/>
      <c r="EMZ10" s="52"/>
      <c r="ENA10" s="52"/>
      <c r="ENB10" s="52"/>
      <c r="ENC10" s="52"/>
      <c r="END10" s="52"/>
      <c r="ENE10" s="52"/>
      <c r="ENF10" s="52"/>
      <c r="ENG10" s="52"/>
      <c r="ENH10" s="52"/>
      <c r="ENI10" s="52"/>
      <c r="ENJ10" s="52"/>
      <c r="ENK10" s="52"/>
      <c r="ENL10" s="52"/>
      <c r="ENM10" s="52"/>
      <c r="ENN10" s="52"/>
      <c r="ENO10" s="52"/>
      <c r="ENP10" s="52"/>
      <c r="ENQ10" s="52"/>
      <c r="ENR10" s="52"/>
      <c r="ENS10" s="52"/>
      <c r="ENT10" s="52"/>
      <c r="ENU10" s="52"/>
      <c r="ENV10" s="52"/>
      <c r="ENW10" s="52"/>
      <c r="ENX10" s="52"/>
      <c r="ENY10" s="52"/>
      <c r="ENZ10" s="52"/>
      <c r="EOA10" s="52"/>
      <c r="EOB10" s="52"/>
      <c r="EOC10" s="52"/>
      <c r="EOD10" s="52"/>
      <c r="EOE10" s="52"/>
      <c r="EOF10" s="52"/>
      <c r="EOG10" s="52"/>
      <c r="EOH10" s="52"/>
      <c r="EOI10" s="52"/>
      <c r="EOJ10" s="52"/>
      <c r="EOK10" s="52"/>
      <c r="EOL10" s="52"/>
      <c r="EOM10" s="52"/>
      <c r="EON10" s="52"/>
      <c r="EOO10" s="52"/>
      <c r="EOP10" s="52"/>
      <c r="EOQ10" s="52"/>
      <c r="EOR10" s="52"/>
      <c r="EOS10" s="52"/>
      <c r="EOT10" s="52"/>
      <c r="EOU10" s="52"/>
      <c r="EOV10" s="52"/>
      <c r="EOW10" s="52"/>
      <c r="EOX10" s="52"/>
      <c r="EOY10" s="52"/>
      <c r="EOZ10" s="52"/>
      <c r="EPA10" s="52"/>
      <c r="EPB10" s="52"/>
      <c r="EPC10" s="52"/>
      <c r="EPD10" s="52"/>
      <c r="EPE10" s="52"/>
      <c r="EPF10" s="52"/>
      <c r="EPG10" s="52"/>
      <c r="EPH10" s="52"/>
      <c r="EPI10" s="52"/>
      <c r="EPJ10" s="52"/>
      <c r="EPK10" s="52"/>
      <c r="EPL10" s="52"/>
      <c r="EPM10" s="52"/>
      <c r="EPN10" s="52"/>
      <c r="EPO10" s="52"/>
      <c r="EPP10" s="52"/>
      <c r="EPQ10" s="52"/>
      <c r="EPR10" s="52"/>
      <c r="EPS10" s="52"/>
      <c r="EPT10" s="52"/>
      <c r="EPU10" s="52"/>
      <c r="EPV10" s="52"/>
      <c r="EPW10" s="52"/>
      <c r="EPX10" s="52"/>
      <c r="EPY10" s="52"/>
      <c r="EPZ10" s="52"/>
      <c r="EQA10" s="52"/>
      <c r="EQB10" s="52"/>
      <c r="EQC10" s="52"/>
      <c r="EQD10" s="52"/>
      <c r="EQE10" s="52"/>
      <c r="EQF10" s="52"/>
      <c r="EQG10" s="52"/>
      <c r="EQH10" s="52"/>
      <c r="EQI10" s="52"/>
      <c r="EQJ10" s="52"/>
      <c r="EQK10" s="52"/>
      <c r="EQL10" s="52"/>
      <c r="EQM10" s="52"/>
      <c r="EQN10" s="52"/>
      <c r="EQO10" s="52"/>
      <c r="EQP10" s="52"/>
      <c r="EQQ10" s="52"/>
      <c r="EQR10" s="52"/>
      <c r="EQS10" s="52"/>
      <c r="EQT10" s="52"/>
      <c r="EQU10" s="52"/>
      <c r="EQV10" s="52"/>
      <c r="EQW10" s="52"/>
      <c r="EQX10" s="52"/>
      <c r="EQY10" s="52"/>
      <c r="EQZ10" s="52"/>
      <c r="ERA10" s="52"/>
      <c r="ERB10" s="52"/>
      <c r="ERC10" s="52"/>
      <c r="ERD10" s="52"/>
      <c r="ERE10" s="52"/>
      <c r="ERF10" s="52"/>
      <c r="ERG10" s="52"/>
      <c r="ERH10" s="52"/>
      <c r="ERI10" s="52"/>
      <c r="ERJ10" s="52"/>
      <c r="ERK10" s="52"/>
      <c r="ERL10" s="52"/>
      <c r="ERM10" s="52"/>
      <c r="ERN10" s="52"/>
      <c r="ERO10" s="52"/>
      <c r="ERP10" s="52"/>
      <c r="ERQ10" s="52"/>
      <c r="ERR10" s="52"/>
      <c r="ERS10" s="52"/>
      <c r="ERT10" s="52"/>
      <c r="ERU10" s="52"/>
      <c r="ERV10" s="52"/>
      <c r="ERW10" s="52"/>
      <c r="ERX10" s="52"/>
      <c r="ERY10" s="52"/>
      <c r="ERZ10" s="52"/>
      <c r="ESA10" s="52"/>
      <c r="ESB10" s="52"/>
      <c r="ESC10" s="52"/>
      <c r="ESD10" s="52"/>
      <c r="ESE10" s="52"/>
      <c r="ESF10" s="52"/>
      <c r="ESG10" s="52"/>
      <c r="ESH10" s="52"/>
      <c r="ESI10" s="52"/>
      <c r="ESJ10" s="52"/>
      <c r="ESK10" s="52"/>
      <c r="ESL10" s="52"/>
      <c r="ESM10" s="52"/>
      <c r="ESN10" s="52"/>
      <c r="ESO10" s="52"/>
      <c r="ESP10" s="52"/>
      <c r="ESQ10" s="52"/>
      <c r="ESR10" s="52"/>
      <c r="ESS10" s="52"/>
      <c r="EST10" s="52"/>
      <c r="ESU10" s="52"/>
      <c r="ESV10" s="52"/>
      <c r="ESW10" s="52"/>
      <c r="ESX10" s="52"/>
      <c r="ESY10" s="52"/>
      <c r="ESZ10" s="52"/>
      <c r="ETA10" s="52"/>
      <c r="ETB10" s="52"/>
      <c r="ETC10" s="52"/>
      <c r="ETD10" s="52"/>
      <c r="ETE10" s="52"/>
      <c r="ETF10" s="52"/>
      <c r="ETG10" s="52"/>
      <c r="ETH10" s="52"/>
      <c r="ETI10" s="52"/>
      <c r="ETJ10" s="52"/>
      <c r="ETK10" s="52"/>
      <c r="ETL10" s="52"/>
      <c r="ETM10" s="52"/>
      <c r="ETN10" s="52"/>
      <c r="ETO10" s="52"/>
      <c r="ETP10" s="52"/>
      <c r="ETQ10" s="52"/>
      <c r="ETR10" s="52"/>
      <c r="ETS10" s="52"/>
      <c r="ETT10" s="52"/>
      <c r="ETU10" s="52"/>
      <c r="ETV10" s="52"/>
      <c r="ETW10" s="52"/>
      <c r="ETX10" s="52"/>
      <c r="ETY10" s="52"/>
      <c r="ETZ10" s="52"/>
      <c r="EUA10" s="52"/>
      <c r="EUB10" s="52"/>
      <c r="EUC10" s="52"/>
      <c r="EUD10" s="52"/>
      <c r="EUE10" s="52"/>
      <c r="EUF10" s="52"/>
      <c r="EUG10" s="52"/>
      <c r="EUH10" s="52"/>
      <c r="EUI10" s="52"/>
      <c r="EUJ10" s="52"/>
      <c r="EUK10" s="52"/>
      <c r="EUL10" s="52"/>
      <c r="EUM10" s="52"/>
      <c r="EUN10" s="52"/>
      <c r="EUO10" s="52"/>
      <c r="EUP10" s="52"/>
      <c r="EUQ10" s="52"/>
      <c r="EUR10" s="52"/>
      <c r="EUS10" s="52"/>
      <c r="EUT10" s="52"/>
      <c r="EUU10" s="52"/>
      <c r="EUV10" s="52"/>
      <c r="EUW10" s="52"/>
      <c r="EUX10" s="52"/>
      <c r="EUY10" s="52"/>
      <c r="EUZ10" s="52"/>
      <c r="EVA10" s="52"/>
      <c r="EVB10" s="52"/>
      <c r="EVC10" s="52"/>
      <c r="EVD10" s="52"/>
      <c r="EVE10" s="52"/>
      <c r="EVF10" s="52"/>
      <c r="EVG10" s="52"/>
      <c r="EVH10" s="52"/>
      <c r="EVI10" s="52"/>
      <c r="EVJ10" s="52"/>
      <c r="EVK10" s="52"/>
      <c r="EVL10" s="52"/>
      <c r="EVM10" s="52"/>
      <c r="EVN10" s="52"/>
      <c r="EVO10" s="52"/>
      <c r="EVP10" s="52"/>
      <c r="EVQ10" s="52"/>
      <c r="EVR10" s="52"/>
      <c r="EVS10" s="52"/>
      <c r="EVT10" s="52"/>
      <c r="EVU10" s="52"/>
      <c r="EVV10" s="52"/>
      <c r="EVW10" s="52"/>
      <c r="EVX10" s="52"/>
      <c r="EVY10" s="52"/>
      <c r="EVZ10" s="52"/>
      <c r="EWA10" s="52"/>
      <c r="EWB10" s="52"/>
      <c r="EWC10" s="52"/>
      <c r="EWD10" s="52"/>
      <c r="EWE10" s="52"/>
      <c r="EWF10" s="52"/>
      <c r="EWG10" s="52"/>
      <c r="EWH10" s="52"/>
      <c r="EWI10" s="52"/>
      <c r="EWJ10" s="52"/>
      <c r="EWK10" s="52"/>
      <c r="EWL10" s="52"/>
      <c r="EWM10" s="52"/>
      <c r="EWN10" s="52"/>
      <c r="EWO10" s="52"/>
      <c r="EWP10" s="52"/>
      <c r="EWQ10" s="52"/>
      <c r="EWR10" s="52"/>
      <c r="EWS10" s="52"/>
      <c r="EWT10" s="52"/>
      <c r="EWU10" s="52"/>
      <c r="EWV10" s="52"/>
      <c r="EWW10" s="52"/>
      <c r="EWX10" s="52"/>
      <c r="EWY10" s="52"/>
      <c r="EWZ10" s="52"/>
      <c r="EXA10" s="52"/>
      <c r="EXB10" s="52"/>
      <c r="EXC10" s="52"/>
      <c r="EXD10" s="52"/>
      <c r="EXE10" s="52"/>
      <c r="EXF10" s="52"/>
      <c r="EXG10" s="52"/>
      <c r="EXH10" s="52"/>
      <c r="EXI10" s="52"/>
      <c r="EXJ10" s="52"/>
      <c r="EXK10" s="52"/>
      <c r="EXL10" s="52"/>
      <c r="EXM10" s="52"/>
      <c r="EXN10" s="52"/>
      <c r="EXO10" s="52"/>
      <c r="EXP10" s="52"/>
      <c r="EXQ10" s="52"/>
      <c r="EXR10" s="52"/>
      <c r="EXS10" s="52"/>
      <c r="EXT10" s="52"/>
      <c r="EXU10" s="52"/>
      <c r="EXV10" s="52"/>
      <c r="EXW10" s="52"/>
      <c r="EXX10" s="52"/>
      <c r="EXY10" s="52"/>
      <c r="EXZ10" s="52"/>
      <c r="EYA10" s="52"/>
      <c r="EYB10" s="52"/>
      <c r="EYC10" s="52"/>
      <c r="EYD10" s="52"/>
      <c r="EYE10" s="52"/>
      <c r="EYF10" s="52"/>
      <c r="EYG10" s="52"/>
      <c r="EYH10" s="52"/>
      <c r="EYI10" s="52"/>
      <c r="EYJ10" s="52"/>
      <c r="EYK10" s="52"/>
      <c r="EYL10" s="52"/>
      <c r="EYM10" s="52"/>
      <c r="EYN10" s="52"/>
      <c r="EYO10" s="52"/>
      <c r="EYP10" s="52"/>
      <c r="EYQ10" s="52"/>
      <c r="EYR10" s="52"/>
      <c r="EYS10" s="52"/>
      <c r="EYT10" s="52"/>
      <c r="EYU10" s="52"/>
      <c r="EYV10" s="52"/>
      <c r="EYW10" s="52"/>
      <c r="EYX10" s="52"/>
      <c r="EYY10" s="52"/>
      <c r="EYZ10" s="52"/>
      <c r="EZA10" s="52"/>
      <c r="EZB10" s="52"/>
      <c r="EZC10" s="52"/>
      <c r="EZD10" s="52"/>
      <c r="EZE10" s="52"/>
      <c r="EZF10" s="52"/>
      <c r="EZG10" s="52"/>
      <c r="EZH10" s="52"/>
      <c r="EZI10" s="52"/>
      <c r="EZJ10" s="52"/>
      <c r="EZK10" s="52"/>
      <c r="EZL10" s="52"/>
      <c r="EZM10" s="52"/>
      <c r="EZN10" s="52"/>
      <c r="EZO10" s="52"/>
      <c r="EZP10" s="52"/>
      <c r="EZQ10" s="52"/>
      <c r="EZR10" s="52"/>
      <c r="EZS10" s="52"/>
      <c r="EZT10" s="52"/>
      <c r="EZU10" s="52"/>
      <c r="EZV10" s="52"/>
      <c r="EZW10" s="52"/>
      <c r="EZX10" s="52"/>
      <c r="EZY10" s="52"/>
      <c r="EZZ10" s="52"/>
      <c r="FAA10" s="52"/>
      <c r="FAB10" s="52"/>
      <c r="FAC10" s="52"/>
      <c r="FAD10" s="52"/>
      <c r="FAE10" s="52"/>
      <c r="FAF10" s="52"/>
      <c r="FAG10" s="52"/>
      <c r="FAH10" s="52"/>
      <c r="FAI10" s="52"/>
      <c r="FAJ10" s="52"/>
      <c r="FAK10" s="52"/>
      <c r="FAL10" s="52"/>
      <c r="FAM10" s="52"/>
      <c r="FAN10" s="52"/>
      <c r="FAO10" s="52"/>
      <c r="FAP10" s="52"/>
      <c r="FAQ10" s="52"/>
      <c r="FAR10" s="52"/>
      <c r="FAS10" s="52"/>
      <c r="FAT10" s="52"/>
      <c r="FAU10" s="52"/>
      <c r="FAV10" s="52"/>
      <c r="FAW10" s="52"/>
      <c r="FAX10" s="52"/>
      <c r="FAY10" s="52"/>
      <c r="FAZ10" s="52"/>
      <c r="FBA10" s="52"/>
      <c r="FBB10" s="52"/>
      <c r="FBC10" s="52"/>
      <c r="FBD10" s="52"/>
      <c r="FBE10" s="52"/>
      <c r="FBF10" s="52"/>
      <c r="FBG10" s="52"/>
      <c r="FBH10" s="52"/>
      <c r="FBI10" s="52"/>
      <c r="FBJ10" s="52"/>
      <c r="FBK10" s="52"/>
      <c r="FBL10" s="52"/>
      <c r="FBM10" s="52"/>
      <c r="FBN10" s="52"/>
      <c r="FBO10" s="52"/>
      <c r="FBP10" s="52"/>
      <c r="FBQ10" s="52"/>
      <c r="FBR10" s="52"/>
      <c r="FBS10" s="52"/>
      <c r="FBT10" s="52"/>
      <c r="FBU10" s="52"/>
      <c r="FBV10" s="52"/>
      <c r="FBW10" s="52"/>
      <c r="FBX10" s="52"/>
      <c r="FBY10" s="52"/>
      <c r="FBZ10" s="52"/>
      <c r="FCA10" s="52"/>
      <c r="FCB10" s="52"/>
      <c r="FCC10" s="52"/>
      <c r="FCD10" s="52"/>
      <c r="FCE10" s="52"/>
      <c r="FCF10" s="52"/>
      <c r="FCG10" s="52"/>
      <c r="FCH10" s="52"/>
      <c r="FCI10" s="52"/>
      <c r="FCJ10" s="52"/>
      <c r="FCK10" s="52"/>
      <c r="FCL10" s="52"/>
      <c r="FCM10" s="52"/>
      <c r="FCN10" s="52"/>
      <c r="FCO10" s="52"/>
      <c r="FCP10" s="52"/>
      <c r="FCQ10" s="52"/>
      <c r="FCR10" s="52"/>
      <c r="FCS10" s="52"/>
      <c r="FCT10" s="52"/>
      <c r="FCU10" s="52"/>
      <c r="FCV10" s="52"/>
      <c r="FCW10" s="52"/>
      <c r="FCX10" s="52"/>
      <c r="FCY10" s="52"/>
      <c r="FCZ10" s="52"/>
      <c r="FDA10" s="52"/>
      <c r="FDB10" s="52"/>
      <c r="FDC10" s="52"/>
      <c r="FDD10" s="52"/>
      <c r="FDE10" s="52"/>
      <c r="FDF10" s="52"/>
      <c r="FDG10" s="52"/>
      <c r="FDH10" s="52"/>
      <c r="FDI10" s="52"/>
      <c r="FDJ10" s="52"/>
      <c r="FDK10" s="52"/>
      <c r="FDL10" s="52"/>
      <c r="FDM10" s="52"/>
      <c r="FDN10" s="52"/>
      <c r="FDO10" s="52"/>
      <c r="FDP10" s="52"/>
      <c r="FDQ10" s="52"/>
      <c r="FDR10" s="52"/>
      <c r="FDS10" s="52"/>
      <c r="FDT10" s="52"/>
      <c r="FDU10" s="52"/>
      <c r="FDV10" s="52"/>
      <c r="FDW10" s="52"/>
      <c r="FDX10" s="52"/>
      <c r="FDY10" s="52"/>
      <c r="FDZ10" s="52"/>
      <c r="FEA10" s="52"/>
      <c r="FEB10" s="52"/>
      <c r="FEC10" s="52"/>
      <c r="FED10" s="52"/>
      <c r="FEE10" s="52"/>
      <c r="FEF10" s="52"/>
      <c r="FEG10" s="52"/>
      <c r="FEH10" s="52"/>
      <c r="FEI10" s="52"/>
      <c r="FEJ10" s="52"/>
      <c r="FEK10" s="52"/>
      <c r="FEL10" s="52"/>
      <c r="FEM10" s="52"/>
      <c r="FEN10" s="52"/>
      <c r="FEO10" s="52"/>
      <c r="FEP10" s="52"/>
      <c r="FEQ10" s="52"/>
      <c r="FER10" s="52"/>
      <c r="FES10" s="52"/>
      <c r="FET10" s="52"/>
      <c r="FEU10" s="52"/>
      <c r="FEV10" s="52"/>
      <c r="FEW10" s="52"/>
      <c r="FEX10" s="52"/>
      <c r="FEY10" s="52"/>
      <c r="FEZ10" s="52"/>
      <c r="FFA10" s="52"/>
      <c r="FFB10" s="52"/>
      <c r="FFC10" s="52"/>
      <c r="FFD10" s="52"/>
      <c r="FFE10" s="52"/>
      <c r="FFF10" s="52"/>
      <c r="FFG10" s="52"/>
      <c r="FFH10" s="52"/>
      <c r="FFI10" s="52"/>
      <c r="FFJ10" s="52"/>
      <c r="FFK10" s="52"/>
      <c r="FFL10" s="52"/>
      <c r="FFM10" s="52"/>
      <c r="FFN10" s="52"/>
      <c r="FFO10" s="52"/>
      <c r="FFP10" s="52"/>
      <c r="FFQ10" s="52"/>
      <c r="FFR10" s="52"/>
      <c r="FFS10" s="52"/>
      <c r="FFT10" s="52"/>
      <c r="FFU10" s="52"/>
      <c r="FFV10" s="52"/>
      <c r="FFW10" s="52"/>
      <c r="FFX10" s="52"/>
      <c r="FFY10" s="52"/>
      <c r="FFZ10" s="52"/>
      <c r="FGA10" s="52"/>
      <c r="FGB10" s="52"/>
      <c r="FGC10" s="52"/>
      <c r="FGD10" s="52"/>
      <c r="FGE10" s="52"/>
      <c r="FGF10" s="52"/>
      <c r="FGG10" s="52"/>
      <c r="FGH10" s="52"/>
      <c r="FGI10" s="52"/>
      <c r="FGJ10" s="52"/>
      <c r="FGK10" s="52"/>
      <c r="FGL10" s="52"/>
      <c r="FGM10" s="52"/>
      <c r="FGN10" s="52"/>
      <c r="FGO10" s="52"/>
      <c r="FGP10" s="52"/>
      <c r="FGQ10" s="52"/>
      <c r="FGR10" s="52"/>
      <c r="FGS10" s="52"/>
      <c r="FGT10" s="52"/>
      <c r="FGU10" s="52"/>
      <c r="FGV10" s="52"/>
      <c r="FGW10" s="52"/>
      <c r="FGX10" s="52"/>
      <c r="FGY10" s="52"/>
      <c r="FGZ10" s="52"/>
      <c r="FHA10" s="52"/>
      <c r="FHB10" s="52"/>
      <c r="FHC10" s="52"/>
      <c r="FHD10" s="52"/>
      <c r="FHE10" s="52"/>
      <c r="FHF10" s="52"/>
      <c r="FHG10" s="52"/>
      <c r="FHH10" s="52"/>
      <c r="FHI10" s="52"/>
      <c r="FHJ10" s="52"/>
      <c r="FHK10" s="52"/>
      <c r="FHL10" s="52"/>
      <c r="FHM10" s="52"/>
      <c r="FHN10" s="52"/>
      <c r="FHO10" s="52"/>
      <c r="FHP10" s="52"/>
      <c r="FHQ10" s="52"/>
      <c r="FHR10" s="52"/>
      <c r="FHS10" s="52"/>
      <c r="FHT10" s="52"/>
      <c r="FHU10" s="52"/>
      <c r="FHV10" s="52"/>
      <c r="FHW10" s="52"/>
      <c r="FHX10" s="52"/>
      <c r="FHY10" s="52"/>
      <c r="FHZ10" s="52"/>
      <c r="FIA10" s="52"/>
      <c r="FIB10" s="52"/>
      <c r="FIC10" s="52"/>
      <c r="FID10" s="52"/>
      <c r="FIE10" s="52"/>
      <c r="FIF10" s="52"/>
      <c r="FIG10" s="52"/>
      <c r="FIH10" s="52"/>
      <c r="FII10" s="52"/>
      <c r="FIJ10" s="52"/>
      <c r="FIK10" s="52"/>
      <c r="FIL10" s="52"/>
      <c r="FIM10" s="52"/>
      <c r="FIN10" s="52"/>
      <c r="FIO10" s="52"/>
      <c r="FIP10" s="52"/>
      <c r="FIQ10" s="52"/>
      <c r="FIR10" s="52"/>
      <c r="FIS10" s="52"/>
      <c r="FIT10" s="52"/>
      <c r="FIU10" s="52"/>
      <c r="FIV10" s="52"/>
      <c r="FIW10" s="52"/>
      <c r="FIX10" s="52"/>
      <c r="FIY10" s="52"/>
      <c r="FIZ10" s="52"/>
      <c r="FJA10" s="52"/>
      <c r="FJB10" s="52"/>
      <c r="FJC10" s="52"/>
      <c r="FJD10" s="52"/>
      <c r="FJE10" s="52"/>
      <c r="FJF10" s="52"/>
      <c r="FJG10" s="52"/>
      <c r="FJH10" s="52"/>
      <c r="FJI10" s="52"/>
      <c r="FJJ10" s="52"/>
      <c r="FJK10" s="52"/>
      <c r="FJL10" s="52"/>
      <c r="FJM10" s="52"/>
      <c r="FJN10" s="52"/>
      <c r="FJO10" s="52"/>
      <c r="FJP10" s="52"/>
      <c r="FJQ10" s="52"/>
      <c r="FJR10" s="52"/>
      <c r="FJS10" s="52"/>
      <c r="FJT10" s="52"/>
      <c r="FJU10" s="52"/>
      <c r="FJV10" s="52"/>
      <c r="FJW10" s="52"/>
      <c r="FJX10" s="52"/>
      <c r="FJY10" s="52"/>
      <c r="FJZ10" s="52"/>
      <c r="FKA10" s="52"/>
      <c r="FKB10" s="52"/>
      <c r="FKC10" s="52"/>
      <c r="FKD10" s="52"/>
      <c r="FKE10" s="52"/>
      <c r="FKF10" s="52"/>
      <c r="FKG10" s="52"/>
      <c r="FKH10" s="52"/>
      <c r="FKI10" s="52"/>
      <c r="FKJ10" s="52"/>
      <c r="FKK10" s="52"/>
      <c r="FKL10" s="52"/>
      <c r="FKM10" s="52"/>
      <c r="FKN10" s="52"/>
      <c r="FKO10" s="52"/>
      <c r="FKP10" s="52"/>
      <c r="FKQ10" s="52"/>
      <c r="FKR10" s="52"/>
      <c r="FKS10" s="52"/>
      <c r="FKT10" s="52"/>
      <c r="FKU10" s="52"/>
      <c r="FKV10" s="52"/>
      <c r="FKW10" s="52"/>
      <c r="FKX10" s="52"/>
      <c r="FKY10" s="52"/>
      <c r="FKZ10" s="52"/>
      <c r="FLA10" s="52"/>
      <c r="FLB10" s="52"/>
      <c r="FLC10" s="52"/>
      <c r="FLD10" s="52"/>
      <c r="FLE10" s="52"/>
      <c r="FLF10" s="52"/>
      <c r="FLG10" s="52"/>
      <c r="FLH10" s="52"/>
      <c r="FLI10" s="52"/>
      <c r="FLJ10" s="52"/>
      <c r="FLK10" s="52"/>
      <c r="FLL10" s="52"/>
      <c r="FLM10" s="52"/>
      <c r="FLN10" s="52"/>
      <c r="FLO10" s="52"/>
      <c r="FLP10" s="52"/>
      <c r="FLQ10" s="52"/>
      <c r="FLR10" s="52"/>
      <c r="FLS10" s="52"/>
      <c r="FLT10" s="52"/>
      <c r="FLU10" s="52"/>
      <c r="FLV10" s="52"/>
      <c r="FLW10" s="52"/>
      <c r="FLX10" s="52"/>
      <c r="FLY10" s="52"/>
      <c r="FLZ10" s="52"/>
      <c r="FMA10" s="52"/>
      <c r="FMB10" s="52"/>
      <c r="FMC10" s="52"/>
      <c r="FMD10" s="52"/>
      <c r="FME10" s="52"/>
      <c r="FMF10" s="52"/>
      <c r="FMG10" s="52"/>
      <c r="FMH10" s="52"/>
      <c r="FMI10" s="52"/>
      <c r="FMJ10" s="52"/>
      <c r="FMK10" s="52"/>
      <c r="FML10" s="52"/>
      <c r="FMM10" s="52"/>
      <c r="FMN10" s="52"/>
      <c r="FMO10" s="52"/>
      <c r="FMP10" s="52"/>
      <c r="FMQ10" s="52"/>
      <c r="FMR10" s="52"/>
      <c r="FMS10" s="52"/>
      <c r="FMT10" s="52"/>
      <c r="FMU10" s="52"/>
      <c r="FMV10" s="52"/>
      <c r="FMW10" s="52"/>
      <c r="FMX10" s="52"/>
      <c r="FMY10" s="52"/>
      <c r="FMZ10" s="52"/>
      <c r="FNA10" s="52"/>
      <c r="FNB10" s="52"/>
      <c r="FNC10" s="52"/>
      <c r="FND10" s="52"/>
      <c r="FNE10" s="52"/>
      <c r="FNF10" s="52"/>
      <c r="FNG10" s="52"/>
      <c r="FNH10" s="52"/>
      <c r="FNI10" s="52"/>
      <c r="FNJ10" s="52"/>
      <c r="FNK10" s="52"/>
      <c r="FNL10" s="52"/>
      <c r="FNM10" s="52"/>
      <c r="FNN10" s="52"/>
      <c r="FNO10" s="52"/>
      <c r="FNP10" s="52"/>
      <c r="FNQ10" s="52"/>
      <c r="FNR10" s="52"/>
      <c r="FNS10" s="52"/>
      <c r="FNT10" s="52"/>
      <c r="FNU10" s="52"/>
      <c r="FNV10" s="52"/>
      <c r="FNW10" s="52"/>
      <c r="FNX10" s="52"/>
      <c r="FNY10" s="52"/>
      <c r="FNZ10" s="52"/>
      <c r="FOA10" s="52"/>
      <c r="FOB10" s="52"/>
      <c r="FOC10" s="52"/>
      <c r="FOD10" s="52"/>
      <c r="FOE10" s="52"/>
      <c r="FOF10" s="52"/>
      <c r="FOG10" s="52"/>
      <c r="FOH10" s="52"/>
      <c r="FOI10" s="52"/>
      <c r="FOJ10" s="52"/>
      <c r="FOK10" s="52"/>
      <c r="FOL10" s="52"/>
      <c r="FOM10" s="52"/>
      <c r="FON10" s="52"/>
      <c r="FOO10" s="52"/>
      <c r="FOP10" s="52"/>
      <c r="FOQ10" s="52"/>
      <c r="FOR10" s="52"/>
      <c r="FOS10" s="52"/>
      <c r="FOT10" s="52"/>
      <c r="FOU10" s="52"/>
      <c r="FOV10" s="52"/>
      <c r="FOW10" s="52"/>
      <c r="FOX10" s="52"/>
      <c r="FOY10" s="52"/>
      <c r="FOZ10" s="52"/>
      <c r="FPA10" s="52"/>
      <c r="FPB10" s="52"/>
      <c r="FPC10" s="52"/>
      <c r="FPD10" s="52"/>
      <c r="FPE10" s="52"/>
      <c r="FPF10" s="52"/>
      <c r="FPG10" s="52"/>
      <c r="FPH10" s="52"/>
      <c r="FPI10" s="52"/>
      <c r="FPJ10" s="52"/>
      <c r="FPK10" s="52"/>
      <c r="FPL10" s="52"/>
      <c r="FPM10" s="52"/>
      <c r="FPN10" s="52"/>
      <c r="FPO10" s="52"/>
      <c r="FPP10" s="52"/>
      <c r="FPQ10" s="52"/>
      <c r="FPR10" s="52"/>
      <c r="FPS10" s="52"/>
      <c r="FPT10" s="52"/>
      <c r="FPU10" s="52"/>
      <c r="FPV10" s="52"/>
      <c r="FPW10" s="52"/>
      <c r="FPX10" s="52"/>
      <c r="FPY10" s="52"/>
      <c r="FPZ10" s="52"/>
      <c r="FQA10" s="52"/>
      <c r="FQB10" s="52"/>
      <c r="FQC10" s="52"/>
      <c r="FQD10" s="52"/>
      <c r="FQE10" s="52"/>
      <c r="FQF10" s="52"/>
      <c r="FQG10" s="52"/>
      <c r="FQH10" s="52"/>
      <c r="FQI10" s="52"/>
      <c r="FQJ10" s="52"/>
      <c r="FQK10" s="52"/>
      <c r="FQL10" s="52"/>
      <c r="FQM10" s="52"/>
      <c r="FQN10" s="52"/>
      <c r="FQO10" s="52"/>
      <c r="FQP10" s="52"/>
      <c r="FQQ10" s="52"/>
      <c r="FQR10" s="52"/>
      <c r="FQS10" s="52"/>
      <c r="FQT10" s="52"/>
      <c r="FQU10" s="52"/>
      <c r="FQV10" s="52"/>
      <c r="FQW10" s="52"/>
      <c r="FQX10" s="52"/>
      <c r="FQY10" s="52"/>
      <c r="FQZ10" s="52"/>
      <c r="FRA10" s="52"/>
      <c r="FRB10" s="52"/>
      <c r="FRC10" s="52"/>
      <c r="FRD10" s="52"/>
      <c r="FRE10" s="52"/>
      <c r="FRF10" s="52"/>
      <c r="FRG10" s="52"/>
      <c r="FRH10" s="52"/>
      <c r="FRI10" s="52"/>
      <c r="FRJ10" s="52"/>
      <c r="FRK10" s="52"/>
      <c r="FRL10" s="52"/>
      <c r="FRM10" s="52"/>
      <c r="FRN10" s="52"/>
      <c r="FRO10" s="52"/>
      <c r="FRP10" s="52"/>
      <c r="FRQ10" s="52"/>
      <c r="FRR10" s="52"/>
      <c r="FRS10" s="52"/>
      <c r="FRT10" s="52"/>
      <c r="FRU10" s="52"/>
      <c r="FRV10" s="52"/>
      <c r="FRW10" s="52"/>
      <c r="FRX10" s="52"/>
      <c r="FRY10" s="52"/>
      <c r="FRZ10" s="52"/>
      <c r="FSA10" s="52"/>
      <c r="FSB10" s="52"/>
      <c r="FSC10" s="52"/>
      <c r="FSD10" s="52"/>
      <c r="FSE10" s="52"/>
      <c r="FSF10" s="52"/>
      <c r="FSG10" s="52"/>
      <c r="FSH10" s="52"/>
      <c r="FSI10" s="52"/>
      <c r="FSJ10" s="52"/>
      <c r="FSK10" s="52"/>
      <c r="FSL10" s="52"/>
      <c r="FSM10" s="52"/>
      <c r="FSN10" s="52"/>
      <c r="FSO10" s="52"/>
      <c r="FSP10" s="52"/>
      <c r="FSQ10" s="52"/>
      <c r="FSR10" s="52"/>
      <c r="FSS10" s="52"/>
      <c r="FST10" s="52"/>
      <c r="FSU10" s="52"/>
      <c r="FSV10" s="52"/>
      <c r="FSW10" s="52"/>
      <c r="FSX10" s="52"/>
      <c r="FSY10" s="52"/>
      <c r="FSZ10" s="52"/>
      <c r="FTA10" s="52"/>
      <c r="FTB10" s="52"/>
      <c r="FTC10" s="52"/>
      <c r="FTD10" s="52"/>
      <c r="FTE10" s="52"/>
      <c r="FTF10" s="52"/>
      <c r="FTG10" s="52"/>
      <c r="FTH10" s="52"/>
      <c r="FTI10" s="52"/>
      <c r="FTJ10" s="52"/>
      <c r="FTK10" s="52"/>
      <c r="FTL10" s="52"/>
      <c r="FTM10" s="52"/>
      <c r="FTN10" s="52"/>
      <c r="FTO10" s="52"/>
      <c r="FTP10" s="52"/>
      <c r="FTQ10" s="52"/>
      <c r="FTR10" s="52"/>
      <c r="FTS10" s="52"/>
      <c r="FTT10" s="52"/>
      <c r="FTU10" s="52"/>
      <c r="FTV10" s="52"/>
      <c r="FTW10" s="52"/>
      <c r="FTX10" s="52"/>
      <c r="FTY10" s="52"/>
      <c r="FTZ10" s="52"/>
      <c r="FUA10" s="52"/>
      <c r="FUB10" s="52"/>
      <c r="FUC10" s="52"/>
      <c r="FUD10" s="52"/>
      <c r="FUE10" s="52"/>
      <c r="FUF10" s="52"/>
      <c r="FUG10" s="52"/>
      <c r="FUH10" s="52"/>
      <c r="FUI10" s="52"/>
      <c r="FUJ10" s="52"/>
      <c r="FUK10" s="52"/>
      <c r="FUL10" s="52"/>
      <c r="FUM10" s="52"/>
      <c r="FUN10" s="52"/>
      <c r="FUO10" s="52"/>
      <c r="FUP10" s="52"/>
      <c r="FUQ10" s="52"/>
      <c r="FUR10" s="52"/>
      <c r="FUS10" s="52"/>
      <c r="FUT10" s="52"/>
      <c r="FUU10" s="52"/>
      <c r="FUV10" s="52"/>
      <c r="FUW10" s="52"/>
      <c r="FUX10" s="52"/>
      <c r="FUY10" s="52"/>
      <c r="FUZ10" s="52"/>
      <c r="FVA10" s="52"/>
      <c r="FVB10" s="52"/>
      <c r="FVC10" s="52"/>
      <c r="FVD10" s="52"/>
      <c r="FVE10" s="52"/>
      <c r="FVF10" s="52"/>
      <c r="FVG10" s="52"/>
      <c r="FVH10" s="52"/>
      <c r="FVI10" s="52"/>
      <c r="FVJ10" s="52"/>
      <c r="FVK10" s="52"/>
      <c r="FVL10" s="52"/>
      <c r="FVM10" s="52"/>
      <c r="FVN10" s="52"/>
      <c r="FVO10" s="52"/>
      <c r="FVP10" s="52"/>
      <c r="FVQ10" s="52"/>
      <c r="FVR10" s="52"/>
      <c r="FVS10" s="52"/>
      <c r="FVT10" s="52"/>
      <c r="FVU10" s="52"/>
      <c r="FVV10" s="52"/>
      <c r="FVW10" s="52"/>
      <c r="FVX10" s="52"/>
      <c r="FVY10" s="52"/>
      <c r="FVZ10" s="52"/>
      <c r="FWA10" s="52"/>
      <c r="FWB10" s="52"/>
      <c r="FWC10" s="52"/>
      <c r="FWD10" s="52"/>
      <c r="FWE10" s="52"/>
      <c r="FWF10" s="52"/>
      <c r="FWG10" s="52"/>
      <c r="FWH10" s="52"/>
      <c r="FWI10" s="52"/>
      <c r="FWJ10" s="52"/>
      <c r="FWK10" s="52"/>
      <c r="FWL10" s="52"/>
      <c r="FWM10" s="52"/>
      <c r="FWN10" s="52"/>
      <c r="FWO10" s="52"/>
      <c r="FWP10" s="52"/>
      <c r="FWQ10" s="52"/>
      <c r="FWR10" s="52"/>
      <c r="FWS10" s="52"/>
      <c r="FWT10" s="52"/>
      <c r="FWU10" s="52"/>
      <c r="FWV10" s="52"/>
      <c r="FWW10" s="52"/>
      <c r="FWX10" s="52"/>
      <c r="FWY10" s="52"/>
      <c r="FWZ10" s="52"/>
      <c r="FXA10" s="52"/>
      <c r="FXB10" s="52"/>
      <c r="FXC10" s="52"/>
      <c r="FXD10" s="52"/>
      <c r="FXE10" s="52"/>
      <c r="FXF10" s="52"/>
      <c r="FXG10" s="52"/>
      <c r="FXH10" s="52"/>
      <c r="FXI10" s="52"/>
      <c r="FXJ10" s="52"/>
      <c r="FXK10" s="52"/>
      <c r="FXL10" s="52"/>
      <c r="FXM10" s="52"/>
      <c r="FXN10" s="52"/>
      <c r="FXO10" s="52"/>
      <c r="FXP10" s="52"/>
      <c r="FXQ10" s="52"/>
      <c r="FXR10" s="52"/>
      <c r="FXS10" s="52"/>
      <c r="FXT10" s="52"/>
      <c r="FXU10" s="52"/>
      <c r="FXV10" s="52"/>
      <c r="FXW10" s="52"/>
      <c r="FXX10" s="52"/>
      <c r="FXY10" s="52"/>
      <c r="FXZ10" s="52"/>
      <c r="FYA10" s="52"/>
      <c r="FYB10" s="52"/>
      <c r="FYC10" s="52"/>
      <c r="FYD10" s="52"/>
      <c r="FYE10" s="52"/>
      <c r="FYF10" s="52"/>
      <c r="FYG10" s="52"/>
      <c r="FYH10" s="52"/>
      <c r="FYI10" s="52"/>
      <c r="FYJ10" s="52"/>
      <c r="FYK10" s="52"/>
      <c r="FYL10" s="52"/>
      <c r="FYM10" s="52"/>
      <c r="FYN10" s="52"/>
      <c r="FYO10" s="52"/>
      <c r="FYP10" s="52"/>
      <c r="FYQ10" s="52"/>
      <c r="FYR10" s="52"/>
      <c r="FYS10" s="52"/>
      <c r="FYT10" s="52"/>
      <c r="FYU10" s="52"/>
      <c r="FYV10" s="52"/>
      <c r="FYW10" s="52"/>
      <c r="FYX10" s="52"/>
      <c r="FYY10" s="52"/>
      <c r="FYZ10" s="52"/>
      <c r="FZA10" s="52"/>
      <c r="FZB10" s="52"/>
      <c r="FZC10" s="52"/>
      <c r="FZD10" s="52"/>
      <c r="FZE10" s="52"/>
      <c r="FZF10" s="52"/>
      <c r="FZG10" s="52"/>
      <c r="FZH10" s="52"/>
      <c r="FZI10" s="52"/>
      <c r="FZJ10" s="52"/>
      <c r="FZK10" s="52"/>
      <c r="FZL10" s="52"/>
      <c r="FZM10" s="52"/>
      <c r="FZN10" s="52"/>
      <c r="FZO10" s="52"/>
      <c r="FZP10" s="52"/>
      <c r="FZQ10" s="52"/>
      <c r="FZR10" s="52"/>
      <c r="FZS10" s="52"/>
      <c r="FZT10" s="52"/>
      <c r="FZU10" s="52"/>
      <c r="FZV10" s="52"/>
      <c r="FZW10" s="52"/>
      <c r="FZX10" s="52"/>
      <c r="FZY10" s="52"/>
      <c r="FZZ10" s="52"/>
      <c r="GAA10" s="52"/>
      <c r="GAB10" s="52"/>
      <c r="GAC10" s="52"/>
      <c r="GAD10" s="52"/>
      <c r="GAE10" s="52"/>
      <c r="GAF10" s="52"/>
      <c r="GAG10" s="52"/>
      <c r="GAH10" s="52"/>
      <c r="GAI10" s="52"/>
      <c r="GAJ10" s="52"/>
      <c r="GAK10" s="52"/>
      <c r="GAL10" s="52"/>
      <c r="GAM10" s="52"/>
      <c r="GAN10" s="52"/>
      <c r="GAO10" s="52"/>
      <c r="GAP10" s="52"/>
      <c r="GAQ10" s="52"/>
      <c r="GAR10" s="52"/>
      <c r="GAS10" s="52"/>
      <c r="GAT10" s="52"/>
      <c r="GAU10" s="52"/>
      <c r="GAV10" s="52"/>
      <c r="GAW10" s="52"/>
      <c r="GAX10" s="52"/>
      <c r="GAY10" s="52"/>
      <c r="GAZ10" s="52"/>
      <c r="GBA10" s="52"/>
      <c r="GBB10" s="52"/>
      <c r="GBC10" s="52"/>
      <c r="GBD10" s="52"/>
      <c r="GBE10" s="52"/>
      <c r="GBF10" s="52"/>
      <c r="GBG10" s="52"/>
      <c r="GBH10" s="52"/>
      <c r="GBI10" s="52"/>
      <c r="GBJ10" s="52"/>
      <c r="GBK10" s="52"/>
      <c r="GBL10" s="52"/>
      <c r="GBM10" s="52"/>
      <c r="GBN10" s="52"/>
      <c r="GBO10" s="52"/>
      <c r="GBP10" s="52"/>
      <c r="GBQ10" s="52"/>
      <c r="GBR10" s="52"/>
      <c r="GBS10" s="52"/>
      <c r="GBT10" s="52"/>
      <c r="GBU10" s="52"/>
      <c r="GBV10" s="52"/>
      <c r="GBW10" s="52"/>
      <c r="GBX10" s="52"/>
      <c r="GBY10" s="52"/>
      <c r="GBZ10" s="52"/>
      <c r="GCA10" s="52"/>
      <c r="GCB10" s="52"/>
      <c r="GCC10" s="52"/>
      <c r="GCD10" s="52"/>
      <c r="GCE10" s="52"/>
      <c r="GCF10" s="52"/>
      <c r="GCG10" s="52"/>
      <c r="GCH10" s="52"/>
      <c r="GCI10" s="52"/>
      <c r="GCJ10" s="52"/>
      <c r="GCK10" s="52"/>
      <c r="GCL10" s="52"/>
      <c r="GCM10" s="52"/>
      <c r="GCN10" s="52"/>
      <c r="GCO10" s="52"/>
      <c r="GCP10" s="52"/>
      <c r="GCQ10" s="52"/>
      <c r="GCR10" s="52"/>
      <c r="GCS10" s="52"/>
      <c r="GCT10" s="52"/>
      <c r="GCU10" s="52"/>
      <c r="GCV10" s="52"/>
      <c r="GCW10" s="52"/>
      <c r="GCX10" s="52"/>
      <c r="GCY10" s="52"/>
      <c r="GCZ10" s="52"/>
      <c r="GDA10" s="52"/>
      <c r="GDB10" s="52"/>
      <c r="GDC10" s="52"/>
      <c r="GDD10" s="52"/>
      <c r="GDE10" s="52"/>
      <c r="GDF10" s="52"/>
      <c r="GDG10" s="52"/>
      <c r="GDH10" s="52"/>
      <c r="GDI10" s="52"/>
      <c r="GDJ10" s="52"/>
      <c r="GDK10" s="52"/>
      <c r="GDL10" s="52"/>
      <c r="GDM10" s="52"/>
      <c r="GDN10" s="52"/>
      <c r="GDO10" s="52"/>
      <c r="GDP10" s="52"/>
      <c r="GDQ10" s="52"/>
      <c r="GDR10" s="52"/>
      <c r="GDS10" s="52"/>
      <c r="GDT10" s="52"/>
      <c r="GDU10" s="52"/>
      <c r="GDV10" s="52"/>
      <c r="GDW10" s="52"/>
      <c r="GDX10" s="52"/>
      <c r="GDY10" s="52"/>
      <c r="GDZ10" s="52"/>
      <c r="GEA10" s="52"/>
      <c r="GEB10" s="52"/>
      <c r="GEC10" s="52"/>
      <c r="GED10" s="52"/>
      <c r="GEE10" s="52"/>
      <c r="GEF10" s="52"/>
      <c r="GEG10" s="52"/>
      <c r="GEH10" s="52"/>
      <c r="GEI10" s="52"/>
      <c r="GEJ10" s="52"/>
      <c r="GEK10" s="52"/>
      <c r="GEL10" s="52"/>
      <c r="GEM10" s="52"/>
      <c r="GEN10" s="52"/>
      <c r="GEO10" s="52"/>
      <c r="GEP10" s="52"/>
      <c r="GEQ10" s="52"/>
      <c r="GER10" s="52"/>
      <c r="GES10" s="52"/>
      <c r="GET10" s="52"/>
      <c r="GEU10" s="52"/>
      <c r="GEV10" s="52"/>
      <c r="GEW10" s="52"/>
      <c r="GEX10" s="52"/>
      <c r="GEY10" s="52"/>
      <c r="GEZ10" s="52"/>
      <c r="GFA10" s="52"/>
      <c r="GFB10" s="52"/>
      <c r="GFC10" s="52"/>
      <c r="GFD10" s="52"/>
      <c r="GFE10" s="52"/>
      <c r="GFF10" s="52"/>
      <c r="GFG10" s="52"/>
      <c r="GFH10" s="52"/>
      <c r="GFI10" s="52"/>
      <c r="GFJ10" s="52"/>
      <c r="GFK10" s="52"/>
      <c r="GFL10" s="52"/>
      <c r="GFM10" s="52"/>
      <c r="GFN10" s="52"/>
      <c r="GFO10" s="52"/>
      <c r="GFP10" s="52"/>
      <c r="GFQ10" s="52"/>
      <c r="GFR10" s="52"/>
      <c r="GFS10" s="52"/>
      <c r="GFT10" s="52"/>
      <c r="GFU10" s="52"/>
      <c r="GFV10" s="52"/>
      <c r="GFW10" s="52"/>
      <c r="GFX10" s="52"/>
      <c r="GFY10" s="52"/>
      <c r="GFZ10" s="52"/>
      <c r="GGA10" s="52"/>
      <c r="GGB10" s="52"/>
      <c r="GGC10" s="52"/>
      <c r="GGD10" s="52"/>
      <c r="GGE10" s="52"/>
      <c r="GGF10" s="52"/>
      <c r="GGG10" s="52"/>
      <c r="GGH10" s="52"/>
      <c r="GGI10" s="52"/>
      <c r="GGJ10" s="52"/>
      <c r="GGK10" s="52"/>
      <c r="GGL10" s="52"/>
      <c r="GGM10" s="52"/>
      <c r="GGN10" s="52"/>
      <c r="GGO10" s="52"/>
      <c r="GGP10" s="52"/>
      <c r="GGQ10" s="52"/>
      <c r="GGR10" s="52"/>
      <c r="GGS10" s="52"/>
      <c r="GGT10" s="52"/>
      <c r="GGU10" s="52"/>
      <c r="GGV10" s="52"/>
      <c r="GGW10" s="52"/>
      <c r="GGX10" s="52"/>
      <c r="GGY10" s="52"/>
      <c r="GGZ10" s="52"/>
      <c r="GHA10" s="52"/>
      <c r="GHB10" s="52"/>
      <c r="GHC10" s="52"/>
      <c r="GHD10" s="52"/>
      <c r="GHE10" s="52"/>
      <c r="GHF10" s="52"/>
      <c r="GHG10" s="52"/>
      <c r="GHH10" s="52"/>
      <c r="GHI10" s="52"/>
      <c r="GHJ10" s="52"/>
      <c r="GHK10" s="52"/>
      <c r="GHL10" s="52"/>
      <c r="GHM10" s="52"/>
      <c r="GHN10" s="52"/>
      <c r="GHO10" s="52"/>
      <c r="GHP10" s="52"/>
      <c r="GHQ10" s="52"/>
      <c r="GHR10" s="52"/>
      <c r="GHS10" s="52"/>
      <c r="GHT10" s="52"/>
      <c r="GHU10" s="52"/>
      <c r="GHV10" s="52"/>
      <c r="GHW10" s="52"/>
      <c r="GHX10" s="52"/>
      <c r="GHY10" s="52"/>
      <c r="GHZ10" s="52"/>
      <c r="GIA10" s="52"/>
      <c r="GIB10" s="52"/>
      <c r="GIC10" s="52"/>
      <c r="GID10" s="52"/>
      <c r="GIE10" s="52"/>
      <c r="GIF10" s="52"/>
      <c r="GIG10" s="52"/>
      <c r="GIH10" s="52"/>
      <c r="GII10" s="52"/>
      <c r="GIJ10" s="52"/>
      <c r="GIK10" s="52"/>
      <c r="GIL10" s="52"/>
      <c r="GIM10" s="52"/>
      <c r="GIN10" s="52"/>
      <c r="GIO10" s="52"/>
      <c r="GIP10" s="52"/>
      <c r="GIQ10" s="52"/>
      <c r="GIR10" s="52"/>
      <c r="GIS10" s="52"/>
      <c r="GIT10" s="52"/>
      <c r="GIU10" s="52"/>
      <c r="GIV10" s="52"/>
      <c r="GIW10" s="52"/>
      <c r="GIX10" s="52"/>
      <c r="GIY10" s="52"/>
      <c r="GIZ10" s="52"/>
      <c r="GJA10" s="52"/>
      <c r="GJB10" s="52"/>
      <c r="GJC10" s="52"/>
      <c r="GJD10" s="52"/>
      <c r="GJE10" s="52"/>
      <c r="GJF10" s="52"/>
      <c r="GJG10" s="52"/>
      <c r="GJH10" s="52"/>
      <c r="GJI10" s="52"/>
      <c r="GJJ10" s="52"/>
      <c r="GJK10" s="52"/>
      <c r="GJL10" s="52"/>
      <c r="GJM10" s="52"/>
      <c r="GJN10" s="52"/>
      <c r="GJO10" s="52"/>
      <c r="GJP10" s="52"/>
      <c r="GJQ10" s="52"/>
      <c r="GJR10" s="52"/>
      <c r="GJS10" s="52"/>
      <c r="GJT10" s="52"/>
      <c r="GJU10" s="52"/>
      <c r="GJV10" s="52"/>
      <c r="GJW10" s="52"/>
      <c r="GJX10" s="52"/>
      <c r="GJY10" s="52"/>
      <c r="GJZ10" s="52"/>
      <c r="GKA10" s="52"/>
      <c r="GKB10" s="52"/>
      <c r="GKC10" s="52"/>
      <c r="GKD10" s="52"/>
      <c r="GKE10" s="52"/>
      <c r="GKF10" s="52"/>
      <c r="GKG10" s="52"/>
      <c r="GKH10" s="52"/>
      <c r="GKI10" s="52"/>
      <c r="GKJ10" s="52"/>
      <c r="GKK10" s="52"/>
      <c r="GKL10" s="52"/>
      <c r="GKM10" s="52"/>
      <c r="GKN10" s="52"/>
      <c r="GKO10" s="52"/>
      <c r="GKP10" s="52"/>
      <c r="GKQ10" s="52"/>
      <c r="GKR10" s="52"/>
      <c r="GKS10" s="52"/>
      <c r="GKT10" s="52"/>
      <c r="GKU10" s="52"/>
      <c r="GKV10" s="52"/>
      <c r="GKW10" s="52"/>
      <c r="GKX10" s="52"/>
      <c r="GKY10" s="52"/>
      <c r="GKZ10" s="52"/>
      <c r="GLA10" s="52"/>
      <c r="GLB10" s="52"/>
      <c r="GLC10" s="52"/>
      <c r="GLD10" s="52"/>
      <c r="GLE10" s="52"/>
      <c r="GLF10" s="52"/>
      <c r="GLG10" s="52"/>
      <c r="GLH10" s="52"/>
      <c r="GLI10" s="52"/>
      <c r="GLJ10" s="52"/>
      <c r="GLK10" s="52"/>
      <c r="GLL10" s="52"/>
      <c r="GLM10" s="52"/>
      <c r="GLN10" s="52"/>
      <c r="GLO10" s="52"/>
      <c r="GLP10" s="52"/>
      <c r="GLQ10" s="52"/>
      <c r="GLR10" s="52"/>
      <c r="GLS10" s="52"/>
      <c r="GLT10" s="52"/>
      <c r="GLU10" s="52"/>
      <c r="GLV10" s="52"/>
      <c r="GLW10" s="52"/>
      <c r="GLX10" s="52"/>
      <c r="GLY10" s="52"/>
      <c r="GLZ10" s="52"/>
      <c r="GMA10" s="52"/>
      <c r="GMB10" s="52"/>
      <c r="GMC10" s="52"/>
      <c r="GMD10" s="52"/>
      <c r="GME10" s="52"/>
      <c r="GMF10" s="52"/>
      <c r="GMG10" s="52"/>
      <c r="GMH10" s="52"/>
      <c r="GMI10" s="52"/>
      <c r="GMJ10" s="52"/>
      <c r="GMK10" s="52"/>
      <c r="GML10" s="52"/>
      <c r="GMM10" s="52"/>
      <c r="GMN10" s="52"/>
      <c r="GMO10" s="52"/>
      <c r="GMP10" s="52"/>
      <c r="GMQ10" s="52"/>
      <c r="GMR10" s="52"/>
      <c r="GMS10" s="52"/>
      <c r="GMT10" s="52"/>
      <c r="GMU10" s="52"/>
      <c r="GMV10" s="52"/>
      <c r="GMW10" s="52"/>
      <c r="GMX10" s="52"/>
      <c r="GMY10" s="52"/>
      <c r="GMZ10" s="52"/>
      <c r="GNA10" s="52"/>
      <c r="GNB10" s="52"/>
      <c r="GNC10" s="52"/>
      <c r="GND10" s="52"/>
      <c r="GNE10" s="52"/>
      <c r="GNF10" s="52"/>
      <c r="GNG10" s="52"/>
      <c r="GNH10" s="52"/>
      <c r="GNI10" s="52"/>
      <c r="GNJ10" s="52"/>
      <c r="GNK10" s="52"/>
      <c r="GNL10" s="52"/>
      <c r="GNM10" s="52"/>
      <c r="GNN10" s="52"/>
      <c r="GNO10" s="52"/>
      <c r="GNP10" s="52"/>
      <c r="GNQ10" s="52"/>
      <c r="GNR10" s="52"/>
      <c r="GNS10" s="52"/>
      <c r="GNT10" s="52"/>
      <c r="GNU10" s="52"/>
      <c r="GNV10" s="52"/>
      <c r="GNW10" s="52"/>
      <c r="GNX10" s="52"/>
      <c r="GNY10" s="52"/>
      <c r="GNZ10" s="52"/>
      <c r="GOA10" s="52"/>
      <c r="GOB10" s="52"/>
      <c r="GOC10" s="52"/>
      <c r="GOD10" s="52"/>
      <c r="GOE10" s="52"/>
      <c r="GOF10" s="52"/>
      <c r="GOG10" s="52"/>
      <c r="GOH10" s="52"/>
      <c r="GOI10" s="52"/>
      <c r="GOJ10" s="52"/>
      <c r="GOK10" s="52"/>
      <c r="GOL10" s="52"/>
      <c r="GOM10" s="52"/>
      <c r="GON10" s="52"/>
      <c r="GOO10" s="52"/>
      <c r="GOP10" s="52"/>
      <c r="GOQ10" s="52"/>
      <c r="GOR10" s="52"/>
      <c r="GOS10" s="52"/>
      <c r="GOT10" s="52"/>
      <c r="GOU10" s="52"/>
      <c r="GOV10" s="52"/>
      <c r="GOW10" s="52"/>
      <c r="GOX10" s="52"/>
      <c r="GOY10" s="52"/>
      <c r="GOZ10" s="52"/>
      <c r="GPA10" s="52"/>
      <c r="GPB10" s="52"/>
      <c r="GPC10" s="52"/>
      <c r="GPD10" s="52"/>
      <c r="GPE10" s="52"/>
      <c r="GPF10" s="52"/>
      <c r="GPG10" s="52"/>
      <c r="GPH10" s="52"/>
      <c r="GPI10" s="52"/>
      <c r="GPJ10" s="52"/>
      <c r="GPK10" s="52"/>
      <c r="GPL10" s="52"/>
      <c r="GPM10" s="52"/>
      <c r="GPN10" s="52"/>
      <c r="GPO10" s="52"/>
      <c r="GPP10" s="52"/>
      <c r="GPQ10" s="52"/>
      <c r="GPR10" s="52"/>
      <c r="GPS10" s="52"/>
      <c r="GPT10" s="52"/>
      <c r="GPU10" s="52"/>
      <c r="GPV10" s="52"/>
      <c r="GPW10" s="52"/>
      <c r="GPX10" s="52"/>
      <c r="GPY10" s="52"/>
      <c r="GPZ10" s="52"/>
      <c r="GQA10" s="52"/>
      <c r="GQB10" s="52"/>
      <c r="GQC10" s="52"/>
      <c r="GQD10" s="52"/>
      <c r="GQE10" s="52"/>
      <c r="GQF10" s="52"/>
      <c r="GQG10" s="52"/>
      <c r="GQH10" s="52"/>
      <c r="GQI10" s="52"/>
      <c r="GQJ10" s="52"/>
      <c r="GQK10" s="52"/>
      <c r="GQL10" s="52"/>
      <c r="GQM10" s="52"/>
      <c r="GQN10" s="52"/>
      <c r="GQO10" s="52"/>
      <c r="GQP10" s="52"/>
      <c r="GQQ10" s="52"/>
      <c r="GQR10" s="52"/>
      <c r="GQS10" s="52"/>
      <c r="GQT10" s="52"/>
      <c r="GQU10" s="52"/>
      <c r="GQV10" s="52"/>
      <c r="GQW10" s="52"/>
      <c r="GQX10" s="52"/>
      <c r="GQY10" s="52"/>
      <c r="GQZ10" s="52"/>
      <c r="GRA10" s="52"/>
      <c r="GRB10" s="52"/>
      <c r="GRC10" s="52"/>
      <c r="GRD10" s="52"/>
      <c r="GRE10" s="52"/>
      <c r="GRF10" s="52"/>
      <c r="GRG10" s="52"/>
      <c r="GRH10" s="52"/>
      <c r="GRI10" s="52"/>
      <c r="GRJ10" s="52"/>
      <c r="GRK10" s="52"/>
      <c r="GRL10" s="52"/>
      <c r="GRM10" s="52"/>
      <c r="GRN10" s="52"/>
      <c r="GRO10" s="52"/>
      <c r="GRP10" s="52"/>
      <c r="GRQ10" s="52"/>
      <c r="GRR10" s="52"/>
      <c r="GRS10" s="52"/>
      <c r="GRT10" s="52"/>
      <c r="GRU10" s="52"/>
      <c r="GRV10" s="52"/>
      <c r="GRW10" s="52"/>
      <c r="GRX10" s="52"/>
      <c r="GRY10" s="52"/>
      <c r="GRZ10" s="52"/>
      <c r="GSA10" s="52"/>
      <c r="GSB10" s="52"/>
      <c r="GSC10" s="52"/>
      <c r="GSD10" s="52"/>
      <c r="GSE10" s="52"/>
      <c r="GSF10" s="52"/>
      <c r="GSG10" s="52"/>
      <c r="GSH10" s="52"/>
      <c r="GSI10" s="52"/>
      <c r="GSJ10" s="52"/>
      <c r="GSK10" s="52"/>
      <c r="GSL10" s="52"/>
      <c r="GSM10" s="52"/>
      <c r="GSN10" s="52"/>
      <c r="GSO10" s="52"/>
      <c r="GSP10" s="52"/>
      <c r="GSQ10" s="52"/>
      <c r="GSR10" s="52"/>
      <c r="GSS10" s="52"/>
      <c r="GST10" s="52"/>
      <c r="GSU10" s="52"/>
      <c r="GSV10" s="52"/>
      <c r="GSW10" s="52"/>
      <c r="GSX10" s="52"/>
      <c r="GSY10" s="52"/>
      <c r="GSZ10" s="52"/>
      <c r="GTA10" s="52"/>
      <c r="GTB10" s="52"/>
      <c r="GTC10" s="52"/>
      <c r="GTD10" s="52"/>
      <c r="GTE10" s="52"/>
      <c r="GTF10" s="52"/>
      <c r="GTG10" s="52"/>
      <c r="GTH10" s="52"/>
      <c r="GTI10" s="52"/>
      <c r="GTJ10" s="52"/>
      <c r="GTK10" s="52"/>
      <c r="GTL10" s="52"/>
      <c r="GTM10" s="52"/>
      <c r="GTN10" s="52"/>
      <c r="GTO10" s="52"/>
      <c r="GTP10" s="52"/>
      <c r="GTQ10" s="52"/>
      <c r="GTR10" s="52"/>
      <c r="GTS10" s="52"/>
      <c r="GTT10" s="52"/>
      <c r="GTU10" s="52"/>
      <c r="GTV10" s="52"/>
      <c r="GTW10" s="52"/>
      <c r="GTX10" s="52"/>
      <c r="GTY10" s="52"/>
      <c r="GTZ10" s="52"/>
      <c r="GUA10" s="52"/>
      <c r="GUB10" s="52"/>
      <c r="GUC10" s="52"/>
      <c r="GUD10" s="52"/>
      <c r="GUE10" s="52"/>
      <c r="GUF10" s="52"/>
      <c r="GUG10" s="52"/>
      <c r="GUH10" s="52"/>
      <c r="GUI10" s="52"/>
      <c r="GUJ10" s="52"/>
      <c r="GUK10" s="52"/>
      <c r="GUL10" s="52"/>
      <c r="GUM10" s="52"/>
      <c r="GUN10" s="52"/>
      <c r="GUO10" s="52"/>
      <c r="GUP10" s="52"/>
      <c r="GUQ10" s="52"/>
      <c r="GUR10" s="52"/>
      <c r="GUS10" s="52"/>
      <c r="GUT10" s="52"/>
      <c r="GUU10" s="52"/>
      <c r="GUV10" s="52"/>
      <c r="GUW10" s="52"/>
      <c r="GUX10" s="52"/>
      <c r="GUY10" s="52"/>
      <c r="GUZ10" s="52"/>
      <c r="GVA10" s="52"/>
      <c r="GVB10" s="52"/>
      <c r="GVC10" s="52"/>
      <c r="GVD10" s="52"/>
      <c r="GVE10" s="52"/>
      <c r="GVF10" s="52"/>
      <c r="GVG10" s="52"/>
      <c r="GVH10" s="52"/>
      <c r="GVI10" s="52"/>
      <c r="GVJ10" s="52"/>
      <c r="GVK10" s="52"/>
      <c r="GVL10" s="52"/>
      <c r="GVM10" s="52"/>
      <c r="GVN10" s="52"/>
      <c r="GVO10" s="52"/>
      <c r="GVP10" s="52"/>
      <c r="GVQ10" s="52"/>
      <c r="GVR10" s="52"/>
      <c r="GVS10" s="52"/>
      <c r="GVT10" s="52"/>
      <c r="GVU10" s="52"/>
      <c r="GVV10" s="52"/>
      <c r="GVW10" s="52"/>
      <c r="GVX10" s="52"/>
      <c r="GVY10" s="52"/>
      <c r="GVZ10" s="52"/>
      <c r="GWA10" s="52"/>
      <c r="GWB10" s="52"/>
      <c r="GWC10" s="52"/>
      <c r="GWD10" s="52"/>
      <c r="GWE10" s="52"/>
      <c r="GWF10" s="52"/>
      <c r="GWG10" s="52"/>
      <c r="GWH10" s="52"/>
      <c r="GWI10" s="52"/>
      <c r="GWJ10" s="52"/>
      <c r="GWK10" s="52"/>
      <c r="GWL10" s="52"/>
      <c r="GWM10" s="52"/>
      <c r="GWN10" s="52"/>
      <c r="GWO10" s="52"/>
      <c r="GWP10" s="52"/>
      <c r="GWQ10" s="52"/>
      <c r="GWR10" s="52"/>
      <c r="GWS10" s="52"/>
      <c r="GWT10" s="52"/>
      <c r="GWU10" s="52"/>
      <c r="GWV10" s="52"/>
      <c r="GWW10" s="52"/>
      <c r="GWX10" s="52"/>
      <c r="GWY10" s="52"/>
      <c r="GWZ10" s="52"/>
      <c r="GXA10" s="52"/>
      <c r="GXB10" s="52"/>
      <c r="GXC10" s="52"/>
      <c r="GXD10" s="52"/>
      <c r="GXE10" s="52"/>
      <c r="GXF10" s="52"/>
      <c r="GXG10" s="52"/>
      <c r="GXH10" s="52"/>
      <c r="GXI10" s="52"/>
      <c r="GXJ10" s="52"/>
      <c r="GXK10" s="52"/>
      <c r="GXL10" s="52"/>
      <c r="GXM10" s="52"/>
      <c r="GXN10" s="52"/>
      <c r="GXO10" s="52"/>
      <c r="GXP10" s="52"/>
      <c r="GXQ10" s="52"/>
      <c r="GXR10" s="52"/>
      <c r="GXS10" s="52"/>
      <c r="GXT10" s="52"/>
      <c r="GXU10" s="52"/>
      <c r="GXV10" s="52"/>
      <c r="GXW10" s="52"/>
      <c r="GXX10" s="52"/>
      <c r="GXY10" s="52"/>
      <c r="GXZ10" s="52"/>
      <c r="GYA10" s="52"/>
      <c r="GYB10" s="52"/>
      <c r="GYC10" s="52"/>
      <c r="GYD10" s="52"/>
      <c r="GYE10" s="52"/>
      <c r="GYF10" s="52"/>
      <c r="GYG10" s="52"/>
      <c r="GYH10" s="52"/>
      <c r="GYI10" s="52"/>
      <c r="GYJ10" s="52"/>
      <c r="GYK10" s="52"/>
      <c r="GYL10" s="52"/>
      <c r="GYM10" s="52"/>
      <c r="GYN10" s="52"/>
      <c r="GYO10" s="52"/>
      <c r="GYP10" s="52"/>
      <c r="GYQ10" s="52"/>
      <c r="GYR10" s="52"/>
      <c r="GYS10" s="52"/>
      <c r="GYT10" s="52"/>
      <c r="GYU10" s="52"/>
      <c r="GYV10" s="52"/>
      <c r="GYW10" s="52"/>
      <c r="GYX10" s="52"/>
      <c r="GYY10" s="52"/>
      <c r="GYZ10" s="52"/>
      <c r="GZA10" s="52"/>
      <c r="GZB10" s="52"/>
      <c r="GZC10" s="52"/>
      <c r="GZD10" s="52"/>
      <c r="GZE10" s="52"/>
      <c r="GZF10" s="52"/>
      <c r="GZG10" s="52"/>
      <c r="GZH10" s="52"/>
      <c r="GZI10" s="52"/>
      <c r="GZJ10" s="52"/>
      <c r="GZK10" s="52"/>
      <c r="GZL10" s="52"/>
      <c r="GZM10" s="52"/>
      <c r="GZN10" s="52"/>
      <c r="GZO10" s="52"/>
      <c r="GZP10" s="52"/>
      <c r="GZQ10" s="52"/>
      <c r="GZR10" s="52"/>
      <c r="GZS10" s="52"/>
      <c r="GZT10" s="52"/>
      <c r="GZU10" s="52"/>
      <c r="GZV10" s="52"/>
      <c r="GZW10" s="52"/>
      <c r="GZX10" s="52"/>
      <c r="GZY10" s="52"/>
      <c r="GZZ10" s="52"/>
      <c r="HAA10" s="52"/>
      <c r="HAB10" s="52"/>
      <c r="HAC10" s="52"/>
      <c r="HAD10" s="52"/>
      <c r="HAE10" s="52"/>
      <c r="HAF10" s="52"/>
      <c r="HAG10" s="52"/>
      <c r="HAH10" s="52"/>
      <c r="HAI10" s="52"/>
      <c r="HAJ10" s="52"/>
      <c r="HAK10" s="52"/>
      <c r="HAL10" s="52"/>
      <c r="HAM10" s="52"/>
      <c r="HAN10" s="52"/>
      <c r="HAO10" s="52"/>
      <c r="HAP10" s="52"/>
      <c r="HAQ10" s="52"/>
      <c r="HAR10" s="52"/>
      <c r="HAS10" s="52"/>
      <c r="HAT10" s="52"/>
      <c r="HAU10" s="52"/>
      <c r="HAV10" s="52"/>
      <c r="HAW10" s="52"/>
      <c r="HAX10" s="52"/>
      <c r="HAY10" s="52"/>
      <c r="HAZ10" s="52"/>
      <c r="HBA10" s="52"/>
      <c r="HBB10" s="52"/>
      <c r="HBC10" s="52"/>
      <c r="HBD10" s="52"/>
      <c r="HBE10" s="52"/>
      <c r="HBF10" s="52"/>
      <c r="HBG10" s="52"/>
      <c r="HBH10" s="52"/>
      <c r="HBI10" s="52"/>
      <c r="HBJ10" s="52"/>
      <c r="HBK10" s="52"/>
      <c r="HBL10" s="52"/>
      <c r="HBM10" s="52"/>
      <c r="HBN10" s="52"/>
      <c r="HBO10" s="52"/>
      <c r="HBP10" s="52"/>
      <c r="HBQ10" s="52"/>
      <c r="HBR10" s="52"/>
      <c r="HBS10" s="52"/>
      <c r="HBT10" s="52"/>
      <c r="HBU10" s="52"/>
      <c r="HBV10" s="52"/>
      <c r="HBW10" s="52"/>
      <c r="HBX10" s="52"/>
      <c r="HBY10" s="52"/>
      <c r="HBZ10" s="52"/>
      <c r="HCA10" s="52"/>
      <c r="HCB10" s="52"/>
      <c r="HCC10" s="52"/>
      <c r="HCD10" s="52"/>
      <c r="HCE10" s="52"/>
      <c r="HCF10" s="52"/>
      <c r="HCG10" s="52"/>
      <c r="HCH10" s="52"/>
      <c r="HCI10" s="52"/>
      <c r="HCJ10" s="52"/>
      <c r="HCK10" s="52"/>
      <c r="HCL10" s="52"/>
      <c r="HCM10" s="52"/>
      <c r="HCN10" s="52"/>
      <c r="HCO10" s="52"/>
      <c r="HCP10" s="52"/>
      <c r="HCQ10" s="52"/>
      <c r="HCR10" s="52"/>
      <c r="HCS10" s="52"/>
      <c r="HCT10" s="52"/>
      <c r="HCU10" s="52"/>
      <c r="HCV10" s="52"/>
      <c r="HCW10" s="52"/>
      <c r="HCX10" s="52"/>
      <c r="HCY10" s="52"/>
      <c r="HCZ10" s="52"/>
      <c r="HDA10" s="52"/>
      <c r="HDB10" s="52"/>
      <c r="HDC10" s="52"/>
      <c r="HDD10" s="52"/>
      <c r="HDE10" s="52"/>
      <c r="HDF10" s="52"/>
      <c r="HDG10" s="52"/>
      <c r="HDH10" s="52"/>
      <c r="HDI10" s="52"/>
      <c r="HDJ10" s="52"/>
      <c r="HDK10" s="52"/>
      <c r="HDL10" s="52"/>
      <c r="HDM10" s="52"/>
      <c r="HDN10" s="52"/>
      <c r="HDO10" s="52"/>
      <c r="HDP10" s="52"/>
      <c r="HDQ10" s="52"/>
      <c r="HDR10" s="52"/>
      <c r="HDS10" s="52"/>
      <c r="HDT10" s="52"/>
      <c r="HDU10" s="52"/>
      <c r="HDV10" s="52"/>
      <c r="HDW10" s="52"/>
      <c r="HDX10" s="52"/>
      <c r="HDY10" s="52"/>
      <c r="HDZ10" s="52"/>
      <c r="HEA10" s="52"/>
      <c r="HEB10" s="52"/>
      <c r="HEC10" s="52"/>
      <c r="HED10" s="52"/>
      <c r="HEE10" s="52"/>
      <c r="HEF10" s="52"/>
      <c r="HEG10" s="52"/>
      <c r="HEH10" s="52"/>
      <c r="HEI10" s="52"/>
      <c r="HEJ10" s="52"/>
      <c r="HEK10" s="52"/>
      <c r="HEL10" s="52"/>
      <c r="HEM10" s="52"/>
      <c r="HEN10" s="52"/>
      <c r="HEO10" s="52"/>
      <c r="HEP10" s="52"/>
      <c r="HEQ10" s="52"/>
      <c r="HER10" s="52"/>
      <c r="HES10" s="52"/>
      <c r="HET10" s="52"/>
      <c r="HEU10" s="52"/>
      <c r="HEV10" s="52"/>
      <c r="HEW10" s="52"/>
      <c r="HEX10" s="52"/>
      <c r="HEY10" s="52"/>
      <c r="HEZ10" s="52"/>
      <c r="HFA10" s="52"/>
      <c r="HFB10" s="52"/>
      <c r="HFC10" s="52"/>
      <c r="HFD10" s="52"/>
      <c r="HFE10" s="52"/>
      <c r="HFF10" s="52"/>
      <c r="HFG10" s="52"/>
      <c r="HFH10" s="52"/>
      <c r="HFI10" s="52"/>
      <c r="HFJ10" s="52"/>
      <c r="HFK10" s="52"/>
      <c r="HFL10" s="52"/>
      <c r="HFM10" s="52"/>
      <c r="HFN10" s="52"/>
      <c r="HFO10" s="52"/>
      <c r="HFP10" s="52"/>
      <c r="HFQ10" s="52"/>
      <c r="HFR10" s="52"/>
      <c r="HFS10" s="52"/>
      <c r="HFT10" s="52"/>
      <c r="HFU10" s="52"/>
      <c r="HFV10" s="52"/>
      <c r="HFW10" s="52"/>
      <c r="HFX10" s="52"/>
      <c r="HFY10" s="52"/>
      <c r="HFZ10" s="52"/>
      <c r="HGA10" s="52"/>
      <c r="HGB10" s="52"/>
      <c r="HGC10" s="52"/>
      <c r="HGD10" s="52"/>
      <c r="HGE10" s="52"/>
      <c r="HGF10" s="52"/>
      <c r="HGG10" s="52"/>
      <c r="HGH10" s="52"/>
      <c r="HGI10" s="52"/>
      <c r="HGJ10" s="52"/>
      <c r="HGK10" s="52"/>
      <c r="HGL10" s="52"/>
      <c r="HGM10" s="52"/>
      <c r="HGN10" s="52"/>
      <c r="HGO10" s="52"/>
      <c r="HGP10" s="52"/>
      <c r="HGQ10" s="52"/>
      <c r="HGR10" s="52"/>
      <c r="HGS10" s="52"/>
      <c r="HGT10" s="52"/>
      <c r="HGU10" s="52"/>
      <c r="HGV10" s="52"/>
      <c r="HGW10" s="52"/>
      <c r="HGX10" s="52"/>
      <c r="HGY10" s="52"/>
      <c r="HGZ10" s="52"/>
      <c r="HHA10" s="52"/>
      <c r="HHB10" s="52"/>
      <c r="HHC10" s="52"/>
      <c r="HHD10" s="52"/>
      <c r="HHE10" s="52"/>
      <c r="HHF10" s="52"/>
      <c r="HHG10" s="52"/>
      <c r="HHH10" s="52"/>
      <c r="HHI10" s="52"/>
      <c r="HHJ10" s="52"/>
      <c r="HHK10" s="52"/>
      <c r="HHL10" s="52"/>
      <c r="HHM10" s="52"/>
      <c r="HHN10" s="52"/>
      <c r="HHO10" s="52"/>
      <c r="HHP10" s="52"/>
      <c r="HHQ10" s="52"/>
      <c r="HHR10" s="52"/>
      <c r="HHS10" s="52"/>
      <c r="HHT10" s="52"/>
      <c r="HHU10" s="52"/>
      <c r="HHV10" s="52"/>
      <c r="HHW10" s="52"/>
      <c r="HHX10" s="52"/>
      <c r="HHY10" s="52"/>
      <c r="HHZ10" s="52"/>
      <c r="HIA10" s="52"/>
      <c r="HIB10" s="52"/>
      <c r="HIC10" s="52"/>
      <c r="HID10" s="52"/>
      <c r="HIE10" s="52"/>
      <c r="HIF10" s="52"/>
      <c r="HIG10" s="52"/>
      <c r="HIH10" s="52"/>
      <c r="HII10" s="52"/>
      <c r="HIJ10" s="52"/>
      <c r="HIK10" s="52"/>
      <c r="HIL10" s="52"/>
      <c r="HIM10" s="52"/>
      <c r="HIN10" s="52"/>
      <c r="HIO10" s="52"/>
      <c r="HIP10" s="52"/>
      <c r="HIQ10" s="52"/>
      <c r="HIR10" s="52"/>
      <c r="HIS10" s="52"/>
      <c r="HIT10" s="52"/>
      <c r="HIU10" s="52"/>
      <c r="HIV10" s="52"/>
      <c r="HIW10" s="52"/>
      <c r="HIX10" s="52"/>
      <c r="HIY10" s="52"/>
      <c r="HIZ10" s="52"/>
      <c r="HJA10" s="52"/>
      <c r="HJB10" s="52"/>
      <c r="HJC10" s="52"/>
      <c r="HJD10" s="52"/>
      <c r="HJE10" s="52"/>
      <c r="HJF10" s="52"/>
      <c r="HJG10" s="52"/>
      <c r="HJH10" s="52"/>
      <c r="HJI10" s="52"/>
      <c r="HJJ10" s="52"/>
      <c r="HJK10" s="52"/>
      <c r="HJL10" s="52"/>
      <c r="HJM10" s="52"/>
      <c r="HJN10" s="52"/>
      <c r="HJO10" s="52"/>
      <c r="HJP10" s="52"/>
      <c r="HJQ10" s="52"/>
      <c r="HJR10" s="52"/>
      <c r="HJS10" s="52"/>
      <c r="HJT10" s="52"/>
      <c r="HJU10" s="52"/>
      <c r="HJV10" s="52"/>
      <c r="HJW10" s="52"/>
      <c r="HJX10" s="52"/>
      <c r="HJY10" s="52"/>
      <c r="HJZ10" s="52"/>
      <c r="HKA10" s="52"/>
      <c r="HKB10" s="52"/>
      <c r="HKC10" s="52"/>
      <c r="HKD10" s="52"/>
      <c r="HKE10" s="52"/>
      <c r="HKF10" s="52"/>
      <c r="HKG10" s="52"/>
      <c r="HKH10" s="52"/>
      <c r="HKI10" s="52"/>
      <c r="HKJ10" s="52"/>
      <c r="HKK10" s="52"/>
      <c r="HKL10" s="52"/>
      <c r="HKM10" s="52"/>
      <c r="HKN10" s="52"/>
      <c r="HKO10" s="52"/>
      <c r="HKP10" s="52"/>
      <c r="HKQ10" s="52"/>
      <c r="HKR10" s="52"/>
      <c r="HKS10" s="52"/>
      <c r="HKT10" s="52"/>
      <c r="HKU10" s="52"/>
      <c r="HKV10" s="52"/>
      <c r="HKW10" s="52"/>
      <c r="HKX10" s="52"/>
      <c r="HKY10" s="52"/>
      <c r="HKZ10" s="52"/>
      <c r="HLA10" s="52"/>
      <c r="HLB10" s="52"/>
      <c r="HLC10" s="52"/>
      <c r="HLD10" s="52"/>
      <c r="HLE10" s="52"/>
      <c r="HLF10" s="52"/>
      <c r="HLG10" s="52"/>
      <c r="HLH10" s="52"/>
      <c r="HLI10" s="52"/>
      <c r="HLJ10" s="52"/>
      <c r="HLK10" s="52"/>
      <c r="HLL10" s="52"/>
      <c r="HLM10" s="52"/>
      <c r="HLN10" s="52"/>
      <c r="HLO10" s="52"/>
      <c r="HLP10" s="52"/>
      <c r="HLQ10" s="52"/>
      <c r="HLR10" s="52"/>
      <c r="HLS10" s="52"/>
      <c r="HLT10" s="52"/>
      <c r="HLU10" s="52"/>
      <c r="HLV10" s="52"/>
      <c r="HLW10" s="52"/>
      <c r="HLX10" s="52"/>
      <c r="HLY10" s="52"/>
      <c r="HLZ10" s="52"/>
      <c r="HMA10" s="52"/>
      <c r="HMB10" s="52"/>
      <c r="HMC10" s="52"/>
      <c r="HMD10" s="52"/>
      <c r="HME10" s="52"/>
      <c r="HMF10" s="52"/>
      <c r="HMG10" s="52"/>
      <c r="HMH10" s="52"/>
      <c r="HMI10" s="52"/>
      <c r="HMJ10" s="52"/>
      <c r="HMK10" s="52"/>
      <c r="HML10" s="52"/>
      <c r="HMM10" s="52"/>
      <c r="HMN10" s="52"/>
      <c r="HMO10" s="52"/>
      <c r="HMP10" s="52"/>
      <c r="HMQ10" s="52"/>
      <c r="HMR10" s="52"/>
      <c r="HMS10" s="52"/>
      <c r="HMT10" s="52"/>
      <c r="HMU10" s="52"/>
      <c r="HMV10" s="52"/>
      <c r="HMW10" s="52"/>
      <c r="HMX10" s="52"/>
      <c r="HMY10" s="52"/>
      <c r="HMZ10" s="52"/>
      <c r="HNA10" s="52"/>
      <c r="HNB10" s="52"/>
      <c r="HNC10" s="52"/>
      <c r="HND10" s="52"/>
      <c r="HNE10" s="52"/>
      <c r="HNF10" s="52"/>
      <c r="HNG10" s="52"/>
      <c r="HNH10" s="52"/>
      <c r="HNI10" s="52"/>
      <c r="HNJ10" s="52"/>
      <c r="HNK10" s="52"/>
      <c r="HNL10" s="52"/>
      <c r="HNM10" s="52"/>
      <c r="HNN10" s="52"/>
      <c r="HNO10" s="52"/>
      <c r="HNP10" s="52"/>
      <c r="HNQ10" s="52"/>
      <c r="HNR10" s="52"/>
      <c r="HNS10" s="52"/>
      <c r="HNT10" s="52"/>
      <c r="HNU10" s="52"/>
      <c r="HNV10" s="52"/>
      <c r="HNW10" s="52"/>
      <c r="HNX10" s="52"/>
      <c r="HNY10" s="52"/>
      <c r="HNZ10" s="52"/>
      <c r="HOA10" s="52"/>
      <c r="HOB10" s="52"/>
      <c r="HOC10" s="52"/>
      <c r="HOD10" s="52"/>
      <c r="HOE10" s="52"/>
      <c r="HOF10" s="52"/>
      <c r="HOG10" s="52"/>
      <c r="HOH10" s="52"/>
      <c r="HOI10" s="52"/>
      <c r="HOJ10" s="52"/>
      <c r="HOK10" s="52"/>
      <c r="HOL10" s="52"/>
      <c r="HOM10" s="52"/>
      <c r="HON10" s="52"/>
      <c r="HOO10" s="52"/>
      <c r="HOP10" s="52"/>
      <c r="HOQ10" s="52"/>
      <c r="HOR10" s="52"/>
      <c r="HOS10" s="52"/>
      <c r="HOT10" s="52"/>
      <c r="HOU10" s="52"/>
      <c r="HOV10" s="52"/>
      <c r="HOW10" s="52"/>
      <c r="HOX10" s="52"/>
      <c r="HOY10" s="52"/>
      <c r="HOZ10" s="52"/>
      <c r="HPA10" s="52"/>
      <c r="HPB10" s="52"/>
      <c r="HPC10" s="52"/>
      <c r="HPD10" s="52"/>
      <c r="HPE10" s="52"/>
      <c r="HPF10" s="52"/>
      <c r="HPG10" s="52"/>
      <c r="HPH10" s="52"/>
      <c r="HPI10" s="52"/>
      <c r="HPJ10" s="52"/>
      <c r="HPK10" s="52"/>
      <c r="HPL10" s="52"/>
      <c r="HPM10" s="52"/>
      <c r="HPN10" s="52"/>
      <c r="HPO10" s="52"/>
      <c r="HPP10" s="52"/>
      <c r="HPQ10" s="52"/>
      <c r="HPR10" s="52"/>
      <c r="HPS10" s="52"/>
      <c r="HPT10" s="52"/>
      <c r="HPU10" s="52"/>
      <c r="HPV10" s="52"/>
      <c r="HPW10" s="52"/>
      <c r="HPX10" s="52"/>
      <c r="HPY10" s="52"/>
      <c r="HPZ10" s="52"/>
      <c r="HQA10" s="52"/>
      <c r="HQB10" s="52"/>
      <c r="HQC10" s="52"/>
      <c r="HQD10" s="52"/>
      <c r="HQE10" s="52"/>
      <c r="HQF10" s="52"/>
      <c r="HQG10" s="52"/>
      <c r="HQH10" s="52"/>
      <c r="HQI10" s="52"/>
      <c r="HQJ10" s="52"/>
      <c r="HQK10" s="52"/>
      <c r="HQL10" s="52"/>
      <c r="HQM10" s="52"/>
      <c r="HQN10" s="52"/>
      <c r="HQO10" s="52"/>
      <c r="HQP10" s="52"/>
      <c r="HQQ10" s="52"/>
      <c r="HQR10" s="52"/>
      <c r="HQS10" s="52"/>
      <c r="HQT10" s="52"/>
      <c r="HQU10" s="52"/>
      <c r="HQV10" s="52"/>
      <c r="HQW10" s="52"/>
      <c r="HQX10" s="52"/>
      <c r="HQY10" s="52"/>
      <c r="HQZ10" s="52"/>
      <c r="HRA10" s="52"/>
      <c r="HRB10" s="52"/>
      <c r="HRC10" s="52"/>
      <c r="HRD10" s="52"/>
      <c r="HRE10" s="52"/>
      <c r="HRF10" s="52"/>
      <c r="HRG10" s="52"/>
      <c r="HRH10" s="52"/>
      <c r="HRI10" s="52"/>
      <c r="HRJ10" s="52"/>
      <c r="HRK10" s="52"/>
      <c r="HRL10" s="52"/>
      <c r="HRM10" s="52"/>
      <c r="HRN10" s="52"/>
      <c r="HRO10" s="52"/>
      <c r="HRP10" s="52"/>
      <c r="HRQ10" s="52"/>
      <c r="HRR10" s="52"/>
      <c r="HRS10" s="52"/>
      <c r="HRT10" s="52"/>
      <c r="HRU10" s="52"/>
      <c r="HRV10" s="52"/>
      <c r="HRW10" s="52"/>
      <c r="HRX10" s="52"/>
      <c r="HRY10" s="52"/>
      <c r="HRZ10" s="52"/>
      <c r="HSA10" s="52"/>
      <c r="HSB10" s="52"/>
      <c r="HSC10" s="52"/>
      <c r="HSD10" s="52"/>
      <c r="HSE10" s="52"/>
      <c r="HSF10" s="52"/>
      <c r="HSG10" s="52"/>
      <c r="HSH10" s="52"/>
      <c r="HSI10" s="52"/>
      <c r="HSJ10" s="52"/>
      <c r="HSK10" s="52"/>
      <c r="HSL10" s="52"/>
      <c r="HSM10" s="52"/>
      <c r="HSN10" s="52"/>
      <c r="HSO10" s="52"/>
      <c r="HSP10" s="52"/>
      <c r="HSQ10" s="52"/>
      <c r="HSR10" s="52"/>
      <c r="HSS10" s="52"/>
      <c r="HST10" s="52"/>
      <c r="HSU10" s="52"/>
      <c r="HSV10" s="52"/>
      <c r="HSW10" s="52"/>
      <c r="HSX10" s="52"/>
      <c r="HSY10" s="52"/>
      <c r="HSZ10" s="52"/>
      <c r="HTA10" s="52"/>
      <c r="HTB10" s="52"/>
      <c r="HTC10" s="52"/>
      <c r="HTD10" s="52"/>
      <c r="HTE10" s="52"/>
      <c r="HTF10" s="52"/>
      <c r="HTG10" s="52"/>
      <c r="HTH10" s="52"/>
      <c r="HTI10" s="52"/>
      <c r="HTJ10" s="52"/>
      <c r="HTK10" s="52"/>
      <c r="HTL10" s="52"/>
      <c r="HTM10" s="52"/>
      <c r="HTN10" s="52"/>
      <c r="HTO10" s="52"/>
      <c r="HTP10" s="52"/>
      <c r="HTQ10" s="52"/>
      <c r="HTR10" s="52"/>
      <c r="HTS10" s="52"/>
      <c r="HTT10" s="52"/>
      <c r="HTU10" s="52"/>
      <c r="HTV10" s="52"/>
      <c r="HTW10" s="52"/>
      <c r="HTX10" s="52"/>
      <c r="HTY10" s="52"/>
      <c r="HTZ10" s="52"/>
      <c r="HUA10" s="52"/>
      <c r="HUB10" s="52"/>
      <c r="HUC10" s="52"/>
      <c r="HUD10" s="52"/>
      <c r="HUE10" s="52"/>
      <c r="HUF10" s="52"/>
      <c r="HUG10" s="52"/>
      <c r="HUH10" s="52"/>
      <c r="HUI10" s="52"/>
      <c r="HUJ10" s="52"/>
      <c r="HUK10" s="52"/>
      <c r="HUL10" s="52"/>
      <c r="HUM10" s="52"/>
      <c r="HUN10" s="52"/>
      <c r="HUO10" s="52"/>
      <c r="HUP10" s="52"/>
      <c r="HUQ10" s="52"/>
      <c r="HUR10" s="52"/>
      <c r="HUS10" s="52"/>
      <c r="HUT10" s="52"/>
      <c r="HUU10" s="52"/>
      <c r="HUV10" s="52"/>
      <c r="HUW10" s="52"/>
      <c r="HUX10" s="52"/>
      <c r="HUY10" s="52"/>
      <c r="HUZ10" s="52"/>
      <c r="HVA10" s="52"/>
      <c r="HVB10" s="52"/>
      <c r="HVC10" s="52"/>
      <c r="HVD10" s="52"/>
      <c r="HVE10" s="52"/>
      <c r="HVF10" s="52"/>
      <c r="HVG10" s="52"/>
      <c r="HVH10" s="52"/>
      <c r="HVI10" s="52"/>
      <c r="HVJ10" s="52"/>
      <c r="HVK10" s="52"/>
      <c r="HVL10" s="52"/>
      <c r="HVM10" s="52"/>
      <c r="HVN10" s="52"/>
      <c r="HVO10" s="52"/>
      <c r="HVP10" s="52"/>
      <c r="HVQ10" s="52"/>
      <c r="HVR10" s="52"/>
      <c r="HVS10" s="52"/>
      <c r="HVT10" s="52"/>
      <c r="HVU10" s="52"/>
      <c r="HVV10" s="52"/>
      <c r="HVW10" s="52"/>
      <c r="HVX10" s="52"/>
      <c r="HVY10" s="52"/>
      <c r="HVZ10" s="52"/>
      <c r="HWA10" s="52"/>
      <c r="HWB10" s="52"/>
      <c r="HWC10" s="52"/>
      <c r="HWD10" s="52"/>
      <c r="HWE10" s="52"/>
      <c r="HWF10" s="52"/>
      <c r="HWG10" s="52"/>
      <c r="HWH10" s="52"/>
      <c r="HWI10" s="52"/>
      <c r="HWJ10" s="52"/>
      <c r="HWK10" s="52"/>
      <c r="HWL10" s="52"/>
      <c r="HWM10" s="52"/>
      <c r="HWN10" s="52"/>
      <c r="HWO10" s="52"/>
      <c r="HWP10" s="52"/>
      <c r="HWQ10" s="52"/>
      <c r="HWR10" s="52"/>
      <c r="HWS10" s="52"/>
      <c r="HWT10" s="52"/>
      <c r="HWU10" s="52"/>
      <c r="HWV10" s="52"/>
      <c r="HWW10" s="52"/>
      <c r="HWX10" s="52"/>
      <c r="HWY10" s="52"/>
      <c r="HWZ10" s="52"/>
      <c r="HXA10" s="52"/>
      <c r="HXB10" s="52"/>
      <c r="HXC10" s="52"/>
      <c r="HXD10" s="52"/>
      <c r="HXE10" s="52"/>
      <c r="HXF10" s="52"/>
      <c r="HXG10" s="52"/>
      <c r="HXH10" s="52"/>
      <c r="HXI10" s="52"/>
      <c r="HXJ10" s="52"/>
      <c r="HXK10" s="52"/>
      <c r="HXL10" s="52"/>
      <c r="HXM10" s="52"/>
      <c r="HXN10" s="52"/>
      <c r="HXO10" s="52"/>
      <c r="HXP10" s="52"/>
      <c r="HXQ10" s="52"/>
      <c r="HXR10" s="52"/>
      <c r="HXS10" s="52"/>
      <c r="HXT10" s="52"/>
      <c r="HXU10" s="52"/>
      <c r="HXV10" s="52"/>
      <c r="HXW10" s="52"/>
      <c r="HXX10" s="52"/>
      <c r="HXY10" s="52"/>
      <c r="HXZ10" s="52"/>
      <c r="HYA10" s="52"/>
      <c r="HYB10" s="52"/>
      <c r="HYC10" s="52"/>
      <c r="HYD10" s="52"/>
      <c r="HYE10" s="52"/>
      <c r="HYF10" s="52"/>
      <c r="HYG10" s="52"/>
      <c r="HYH10" s="52"/>
      <c r="HYI10" s="52"/>
      <c r="HYJ10" s="52"/>
      <c r="HYK10" s="52"/>
      <c r="HYL10" s="52"/>
      <c r="HYM10" s="52"/>
      <c r="HYN10" s="52"/>
      <c r="HYO10" s="52"/>
      <c r="HYP10" s="52"/>
      <c r="HYQ10" s="52"/>
      <c r="HYR10" s="52"/>
      <c r="HYS10" s="52"/>
      <c r="HYT10" s="52"/>
      <c r="HYU10" s="52"/>
      <c r="HYV10" s="52"/>
      <c r="HYW10" s="52"/>
      <c r="HYX10" s="52"/>
      <c r="HYY10" s="52"/>
      <c r="HYZ10" s="52"/>
      <c r="HZA10" s="52"/>
      <c r="HZB10" s="52"/>
      <c r="HZC10" s="52"/>
      <c r="HZD10" s="52"/>
      <c r="HZE10" s="52"/>
      <c r="HZF10" s="52"/>
      <c r="HZG10" s="52"/>
      <c r="HZH10" s="52"/>
      <c r="HZI10" s="52"/>
      <c r="HZJ10" s="52"/>
      <c r="HZK10" s="52"/>
      <c r="HZL10" s="52"/>
      <c r="HZM10" s="52"/>
      <c r="HZN10" s="52"/>
      <c r="HZO10" s="52"/>
      <c r="HZP10" s="52"/>
      <c r="HZQ10" s="52"/>
      <c r="HZR10" s="52"/>
      <c r="HZS10" s="52"/>
      <c r="HZT10" s="52"/>
      <c r="HZU10" s="52"/>
      <c r="HZV10" s="52"/>
      <c r="HZW10" s="52"/>
      <c r="HZX10" s="52"/>
      <c r="HZY10" s="52"/>
      <c r="HZZ10" s="52"/>
      <c r="IAA10" s="52"/>
      <c r="IAB10" s="52"/>
      <c r="IAC10" s="52"/>
      <c r="IAD10" s="52"/>
      <c r="IAE10" s="52"/>
      <c r="IAF10" s="52"/>
      <c r="IAG10" s="52"/>
      <c r="IAH10" s="52"/>
      <c r="IAI10" s="52"/>
      <c r="IAJ10" s="52"/>
      <c r="IAK10" s="52"/>
      <c r="IAL10" s="52"/>
      <c r="IAM10" s="52"/>
      <c r="IAN10" s="52"/>
      <c r="IAO10" s="52"/>
      <c r="IAP10" s="52"/>
      <c r="IAQ10" s="52"/>
      <c r="IAR10" s="52"/>
      <c r="IAS10" s="52"/>
      <c r="IAT10" s="52"/>
      <c r="IAU10" s="52"/>
      <c r="IAV10" s="52"/>
      <c r="IAW10" s="52"/>
      <c r="IAX10" s="52"/>
      <c r="IAY10" s="52"/>
      <c r="IAZ10" s="52"/>
      <c r="IBA10" s="52"/>
      <c r="IBB10" s="52"/>
      <c r="IBC10" s="52"/>
      <c r="IBD10" s="52"/>
      <c r="IBE10" s="52"/>
      <c r="IBF10" s="52"/>
      <c r="IBG10" s="52"/>
      <c r="IBH10" s="52"/>
      <c r="IBI10" s="52"/>
      <c r="IBJ10" s="52"/>
      <c r="IBK10" s="52"/>
      <c r="IBL10" s="52"/>
      <c r="IBM10" s="52"/>
      <c r="IBN10" s="52"/>
      <c r="IBO10" s="52"/>
      <c r="IBP10" s="52"/>
      <c r="IBQ10" s="52"/>
      <c r="IBR10" s="52"/>
      <c r="IBS10" s="52"/>
      <c r="IBT10" s="52"/>
      <c r="IBU10" s="52"/>
      <c r="IBV10" s="52"/>
      <c r="IBW10" s="52"/>
      <c r="IBX10" s="52"/>
      <c r="IBY10" s="52"/>
      <c r="IBZ10" s="52"/>
      <c r="ICA10" s="52"/>
      <c r="ICB10" s="52"/>
      <c r="ICC10" s="52"/>
      <c r="ICD10" s="52"/>
      <c r="ICE10" s="52"/>
      <c r="ICF10" s="52"/>
      <c r="ICG10" s="52"/>
      <c r="ICH10" s="52"/>
      <c r="ICI10" s="52"/>
      <c r="ICJ10" s="52"/>
      <c r="ICK10" s="52"/>
      <c r="ICL10" s="52"/>
      <c r="ICM10" s="52"/>
      <c r="ICN10" s="52"/>
      <c r="ICO10" s="52"/>
      <c r="ICP10" s="52"/>
      <c r="ICQ10" s="52"/>
      <c r="ICR10" s="52"/>
      <c r="ICS10" s="52"/>
      <c r="ICT10" s="52"/>
      <c r="ICU10" s="52"/>
      <c r="ICV10" s="52"/>
      <c r="ICW10" s="52"/>
      <c r="ICX10" s="52"/>
      <c r="ICY10" s="52"/>
      <c r="ICZ10" s="52"/>
      <c r="IDA10" s="52"/>
      <c r="IDB10" s="52"/>
      <c r="IDC10" s="52"/>
      <c r="IDD10" s="52"/>
      <c r="IDE10" s="52"/>
      <c r="IDF10" s="52"/>
      <c r="IDG10" s="52"/>
      <c r="IDH10" s="52"/>
      <c r="IDI10" s="52"/>
      <c r="IDJ10" s="52"/>
      <c r="IDK10" s="52"/>
      <c r="IDL10" s="52"/>
      <c r="IDM10" s="52"/>
      <c r="IDN10" s="52"/>
      <c r="IDO10" s="52"/>
      <c r="IDP10" s="52"/>
      <c r="IDQ10" s="52"/>
      <c r="IDR10" s="52"/>
      <c r="IDS10" s="52"/>
      <c r="IDT10" s="52"/>
      <c r="IDU10" s="52"/>
      <c r="IDV10" s="52"/>
      <c r="IDW10" s="52"/>
      <c r="IDX10" s="52"/>
      <c r="IDY10" s="52"/>
      <c r="IDZ10" s="52"/>
      <c r="IEA10" s="52"/>
      <c r="IEB10" s="52"/>
      <c r="IEC10" s="52"/>
      <c r="IED10" s="52"/>
      <c r="IEE10" s="52"/>
      <c r="IEF10" s="52"/>
      <c r="IEG10" s="52"/>
      <c r="IEH10" s="52"/>
      <c r="IEI10" s="52"/>
      <c r="IEJ10" s="52"/>
      <c r="IEK10" s="52"/>
      <c r="IEL10" s="52"/>
      <c r="IEM10" s="52"/>
      <c r="IEN10" s="52"/>
      <c r="IEO10" s="52"/>
      <c r="IEP10" s="52"/>
      <c r="IEQ10" s="52"/>
      <c r="IER10" s="52"/>
      <c r="IES10" s="52"/>
      <c r="IET10" s="52"/>
      <c r="IEU10" s="52"/>
      <c r="IEV10" s="52"/>
      <c r="IEW10" s="52"/>
      <c r="IEX10" s="52"/>
      <c r="IEY10" s="52"/>
      <c r="IEZ10" s="52"/>
      <c r="IFA10" s="52"/>
      <c r="IFB10" s="52"/>
      <c r="IFC10" s="52"/>
      <c r="IFD10" s="52"/>
      <c r="IFE10" s="52"/>
      <c r="IFF10" s="52"/>
      <c r="IFG10" s="52"/>
      <c r="IFH10" s="52"/>
      <c r="IFI10" s="52"/>
      <c r="IFJ10" s="52"/>
      <c r="IFK10" s="52"/>
      <c r="IFL10" s="52"/>
      <c r="IFM10" s="52"/>
      <c r="IFN10" s="52"/>
      <c r="IFO10" s="52"/>
      <c r="IFP10" s="52"/>
      <c r="IFQ10" s="52"/>
      <c r="IFR10" s="52"/>
      <c r="IFS10" s="52"/>
      <c r="IFT10" s="52"/>
      <c r="IFU10" s="52"/>
      <c r="IFV10" s="52"/>
      <c r="IFW10" s="52"/>
      <c r="IFX10" s="52"/>
      <c r="IFY10" s="52"/>
      <c r="IFZ10" s="52"/>
      <c r="IGA10" s="52"/>
      <c r="IGB10" s="52"/>
      <c r="IGC10" s="52"/>
      <c r="IGD10" s="52"/>
      <c r="IGE10" s="52"/>
      <c r="IGF10" s="52"/>
      <c r="IGG10" s="52"/>
      <c r="IGH10" s="52"/>
      <c r="IGI10" s="52"/>
      <c r="IGJ10" s="52"/>
      <c r="IGK10" s="52"/>
      <c r="IGL10" s="52"/>
      <c r="IGM10" s="52"/>
      <c r="IGN10" s="52"/>
      <c r="IGO10" s="52"/>
      <c r="IGP10" s="52"/>
      <c r="IGQ10" s="52"/>
      <c r="IGR10" s="52"/>
      <c r="IGS10" s="52"/>
      <c r="IGT10" s="52"/>
      <c r="IGU10" s="52"/>
      <c r="IGV10" s="52"/>
      <c r="IGW10" s="52"/>
      <c r="IGX10" s="52"/>
      <c r="IGY10" s="52"/>
      <c r="IGZ10" s="52"/>
      <c r="IHA10" s="52"/>
      <c r="IHB10" s="52"/>
      <c r="IHC10" s="52"/>
      <c r="IHD10" s="52"/>
      <c r="IHE10" s="52"/>
      <c r="IHF10" s="52"/>
      <c r="IHG10" s="52"/>
      <c r="IHH10" s="52"/>
      <c r="IHI10" s="52"/>
      <c r="IHJ10" s="52"/>
      <c r="IHK10" s="52"/>
      <c r="IHL10" s="52"/>
      <c r="IHM10" s="52"/>
      <c r="IHN10" s="52"/>
      <c r="IHO10" s="52"/>
      <c r="IHP10" s="52"/>
      <c r="IHQ10" s="52"/>
      <c r="IHR10" s="52"/>
      <c r="IHS10" s="52"/>
      <c r="IHT10" s="52"/>
      <c r="IHU10" s="52"/>
      <c r="IHV10" s="52"/>
      <c r="IHW10" s="52"/>
      <c r="IHX10" s="52"/>
      <c r="IHY10" s="52"/>
      <c r="IHZ10" s="52"/>
      <c r="IIA10" s="52"/>
      <c r="IIB10" s="52"/>
      <c r="IIC10" s="52"/>
      <c r="IID10" s="52"/>
      <c r="IIE10" s="52"/>
      <c r="IIF10" s="52"/>
      <c r="IIG10" s="52"/>
      <c r="IIH10" s="52"/>
      <c r="III10" s="52"/>
      <c r="IIJ10" s="52"/>
      <c r="IIK10" s="52"/>
      <c r="IIL10" s="52"/>
      <c r="IIM10" s="52"/>
      <c r="IIN10" s="52"/>
      <c r="IIO10" s="52"/>
      <c r="IIP10" s="52"/>
      <c r="IIQ10" s="52"/>
      <c r="IIR10" s="52"/>
      <c r="IIS10" s="52"/>
      <c r="IIT10" s="52"/>
      <c r="IIU10" s="52"/>
      <c r="IIV10" s="52"/>
      <c r="IIW10" s="52"/>
      <c r="IIX10" s="52"/>
      <c r="IIY10" s="52"/>
      <c r="IIZ10" s="52"/>
      <c r="IJA10" s="52"/>
      <c r="IJB10" s="52"/>
      <c r="IJC10" s="52"/>
      <c r="IJD10" s="52"/>
      <c r="IJE10" s="52"/>
      <c r="IJF10" s="52"/>
      <c r="IJG10" s="52"/>
      <c r="IJH10" s="52"/>
      <c r="IJI10" s="52"/>
      <c r="IJJ10" s="52"/>
      <c r="IJK10" s="52"/>
      <c r="IJL10" s="52"/>
      <c r="IJM10" s="52"/>
      <c r="IJN10" s="52"/>
      <c r="IJO10" s="52"/>
      <c r="IJP10" s="52"/>
      <c r="IJQ10" s="52"/>
      <c r="IJR10" s="52"/>
      <c r="IJS10" s="52"/>
      <c r="IJT10" s="52"/>
      <c r="IJU10" s="52"/>
      <c r="IJV10" s="52"/>
      <c r="IJW10" s="52"/>
      <c r="IJX10" s="52"/>
      <c r="IJY10" s="52"/>
      <c r="IJZ10" s="52"/>
      <c r="IKA10" s="52"/>
      <c r="IKB10" s="52"/>
      <c r="IKC10" s="52"/>
      <c r="IKD10" s="52"/>
      <c r="IKE10" s="52"/>
      <c r="IKF10" s="52"/>
      <c r="IKG10" s="52"/>
      <c r="IKH10" s="52"/>
      <c r="IKI10" s="52"/>
      <c r="IKJ10" s="52"/>
      <c r="IKK10" s="52"/>
      <c r="IKL10" s="52"/>
      <c r="IKM10" s="52"/>
      <c r="IKN10" s="52"/>
      <c r="IKO10" s="52"/>
      <c r="IKP10" s="52"/>
      <c r="IKQ10" s="52"/>
      <c r="IKR10" s="52"/>
      <c r="IKS10" s="52"/>
      <c r="IKT10" s="52"/>
      <c r="IKU10" s="52"/>
      <c r="IKV10" s="52"/>
      <c r="IKW10" s="52"/>
      <c r="IKX10" s="52"/>
      <c r="IKY10" s="52"/>
      <c r="IKZ10" s="52"/>
      <c r="ILA10" s="52"/>
      <c r="ILB10" s="52"/>
      <c r="ILC10" s="52"/>
      <c r="ILD10" s="52"/>
      <c r="ILE10" s="52"/>
      <c r="ILF10" s="52"/>
      <c r="ILG10" s="52"/>
      <c r="ILH10" s="52"/>
      <c r="ILI10" s="52"/>
      <c r="ILJ10" s="52"/>
      <c r="ILK10" s="52"/>
      <c r="ILL10" s="52"/>
      <c r="ILM10" s="52"/>
      <c r="ILN10" s="52"/>
      <c r="ILO10" s="52"/>
      <c r="ILP10" s="52"/>
      <c r="ILQ10" s="52"/>
      <c r="ILR10" s="52"/>
      <c r="ILS10" s="52"/>
      <c r="ILT10" s="52"/>
      <c r="ILU10" s="52"/>
      <c r="ILV10" s="52"/>
      <c r="ILW10" s="52"/>
      <c r="ILX10" s="52"/>
      <c r="ILY10" s="52"/>
      <c r="ILZ10" s="52"/>
      <c r="IMA10" s="52"/>
      <c r="IMB10" s="52"/>
      <c r="IMC10" s="52"/>
      <c r="IMD10" s="52"/>
      <c r="IME10" s="52"/>
      <c r="IMF10" s="52"/>
      <c r="IMG10" s="52"/>
      <c r="IMH10" s="52"/>
      <c r="IMI10" s="52"/>
      <c r="IMJ10" s="52"/>
      <c r="IMK10" s="52"/>
      <c r="IML10" s="52"/>
      <c r="IMM10" s="52"/>
      <c r="IMN10" s="52"/>
      <c r="IMO10" s="52"/>
      <c r="IMP10" s="52"/>
      <c r="IMQ10" s="52"/>
      <c r="IMR10" s="52"/>
      <c r="IMS10" s="52"/>
      <c r="IMT10" s="52"/>
      <c r="IMU10" s="52"/>
      <c r="IMV10" s="52"/>
      <c r="IMW10" s="52"/>
      <c r="IMX10" s="52"/>
      <c r="IMY10" s="52"/>
      <c r="IMZ10" s="52"/>
      <c r="INA10" s="52"/>
      <c r="INB10" s="52"/>
      <c r="INC10" s="52"/>
      <c r="IND10" s="52"/>
      <c r="INE10" s="52"/>
      <c r="INF10" s="52"/>
      <c r="ING10" s="52"/>
      <c r="INH10" s="52"/>
      <c r="INI10" s="52"/>
      <c r="INJ10" s="52"/>
      <c r="INK10" s="52"/>
      <c r="INL10" s="52"/>
      <c r="INM10" s="52"/>
      <c r="INN10" s="52"/>
      <c r="INO10" s="52"/>
      <c r="INP10" s="52"/>
      <c r="INQ10" s="52"/>
      <c r="INR10" s="52"/>
      <c r="INS10" s="52"/>
      <c r="INT10" s="52"/>
      <c r="INU10" s="52"/>
      <c r="INV10" s="52"/>
      <c r="INW10" s="52"/>
      <c r="INX10" s="52"/>
      <c r="INY10" s="52"/>
      <c r="INZ10" s="52"/>
      <c r="IOA10" s="52"/>
      <c r="IOB10" s="52"/>
      <c r="IOC10" s="52"/>
      <c r="IOD10" s="52"/>
      <c r="IOE10" s="52"/>
      <c r="IOF10" s="52"/>
      <c r="IOG10" s="52"/>
      <c r="IOH10" s="52"/>
      <c r="IOI10" s="52"/>
      <c r="IOJ10" s="52"/>
      <c r="IOK10" s="52"/>
      <c r="IOL10" s="52"/>
      <c r="IOM10" s="52"/>
      <c r="ION10" s="52"/>
      <c r="IOO10" s="52"/>
      <c r="IOP10" s="52"/>
      <c r="IOQ10" s="52"/>
      <c r="IOR10" s="52"/>
      <c r="IOS10" s="52"/>
      <c r="IOT10" s="52"/>
      <c r="IOU10" s="52"/>
      <c r="IOV10" s="52"/>
      <c r="IOW10" s="52"/>
      <c r="IOX10" s="52"/>
      <c r="IOY10" s="52"/>
      <c r="IOZ10" s="52"/>
      <c r="IPA10" s="52"/>
      <c r="IPB10" s="52"/>
      <c r="IPC10" s="52"/>
      <c r="IPD10" s="52"/>
      <c r="IPE10" s="52"/>
      <c r="IPF10" s="52"/>
      <c r="IPG10" s="52"/>
      <c r="IPH10" s="52"/>
      <c r="IPI10" s="52"/>
      <c r="IPJ10" s="52"/>
      <c r="IPK10" s="52"/>
      <c r="IPL10" s="52"/>
      <c r="IPM10" s="52"/>
      <c r="IPN10" s="52"/>
      <c r="IPO10" s="52"/>
      <c r="IPP10" s="52"/>
      <c r="IPQ10" s="52"/>
      <c r="IPR10" s="52"/>
      <c r="IPS10" s="52"/>
      <c r="IPT10" s="52"/>
      <c r="IPU10" s="52"/>
      <c r="IPV10" s="52"/>
      <c r="IPW10" s="52"/>
      <c r="IPX10" s="52"/>
      <c r="IPY10" s="52"/>
      <c r="IPZ10" s="52"/>
      <c r="IQA10" s="52"/>
      <c r="IQB10" s="52"/>
      <c r="IQC10" s="52"/>
      <c r="IQD10" s="52"/>
      <c r="IQE10" s="52"/>
      <c r="IQF10" s="52"/>
      <c r="IQG10" s="52"/>
      <c r="IQH10" s="52"/>
      <c r="IQI10" s="52"/>
      <c r="IQJ10" s="52"/>
      <c r="IQK10" s="52"/>
      <c r="IQL10" s="52"/>
      <c r="IQM10" s="52"/>
      <c r="IQN10" s="52"/>
      <c r="IQO10" s="52"/>
      <c r="IQP10" s="52"/>
      <c r="IQQ10" s="52"/>
      <c r="IQR10" s="52"/>
      <c r="IQS10" s="52"/>
      <c r="IQT10" s="52"/>
      <c r="IQU10" s="52"/>
      <c r="IQV10" s="52"/>
      <c r="IQW10" s="52"/>
      <c r="IQX10" s="52"/>
      <c r="IQY10" s="52"/>
      <c r="IQZ10" s="52"/>
      <c r="IRA10" s="52"/>
      <c r="IRB10" s="52"/>
      <c r="IRC10" s="52"/>
      <c r="IRD10" s="52"/>
      <c r="IRE10" s="52"/>
      <c r="IRF10" s="52"/>
      <c r="IRG10" s="52"/>
      <c r="IRH10" s="52"/>
      <c r="IRI10" s="52"/>
      <c r="IRJ10" s="52"/>
      <c r="IRK10" s="52"/>
      <c r="IRL10" s="52"/>
      <c r="IRM10" s="52"/>
      <c r="IRN10" s="52"/>
      <c r="IRO10" s="52"/>
      <c r="IRP10" s="52"/>
      <c r="IRQ10" s="52"/>
      <c r="IRR10" s="52"/>
      <c r="IRS10" s="52"/>
      <c r="IRT10" s="52"/>
      <c r="IRU10" s="52"/>
      <c r="IRV10" s="52"/>
      <c r="IRW10" s="52"/>
      <c r="IRX10" s="52"/>
      <c r="IRY10" s="52"/>
      <c r="IRZ10" s="52"/>
      <c r="ISA10" s="52"/>
      <c r="ISB10" s="52"/>
      <c r="ISC10" s="52"/>
      <c r="ISD10" s="52"/>
      <c r="ISE10" s="52"/>
      <c r="ISF10" s="52"/>
      <c r="ISG10" s="52"/>
      <c r="ISH10" s="52"/>
      <c r="ISI10" s="52"/>
      <c r="ISJ10" s="52"/>
      <c r="ISK10" s="52"/>
      <c r="ISL10" s="52"/>
      <c r="ISM10" s="52"/>
      <c r="ISN10" s="52"/>
      <c r="ISO10" s="52"/>
      <c r="ISP10" s="52"/>
      <c r="ISQ10" s="52"/>
      <c r="ISR10" s="52"/>
      <c r="ISS10" s="52"/>
      <c r="IST10" s="52"/>
      <c r="ISU10" s="52"/>
      <c r="ISV10" s="52"/>
      <c r="ISW10" s="52"/>
      <c r="ISX10" s="52"/>
      <c r="ISY10" s="52"/>
      <c r="ISZ10" s="52"/>
      <c r="ITA10" s="52"/>
      <c r="ITB10" s="52"/>
      <c r="ITC10" s="52"/>
      <c r="ITD10" s="52"/>
      <c r="ITE10" s="52"/>
      <c r="ITF10" s="52"/>
      <c r="ITG10" s="52"/>
      <c r="ITH10" s="52"/>
      <c r="ITI10" s="52"/>
      <c r="ITJ10" s="52"/>
      <c r="ITK10" s="52"/>
      <c r="ITL10" s="52"/>
      <c r="ITM10" s="52"/>
      <c r="ITN10" s="52"/>
      <c r="ITO10" s="52"/>
      <c r="ITP10" s="52"/>
      <c r="ITQ10" s="52"/>
      <c r="ITR10" s="52"/>
      <c r="ITS10" s="52"/>
      <c r="ITT10" s="52"/>
      <c r="ITU10" s="52"/>
      <c r="ITV10" s="52"/>
      <c r="ITW10" s="52"/>
      <c r="ITX10" s="52"/>
      <c r="ITY10" s="52"/>
      <c r="ITZ10" s="52"/>
      <c r="IUA10" s="52"/>
      <c r="IUB10" s="52"/>
      <c r="IUC10" s="52"/>
      <c r="IUD10" s="52"/>
      <c r="IUE10" s="52"/>
      <c r="IUF10" s="52"/>
      <c r="IUG10" s="52"/>
      <c r="IUH10" s="52"/>
      <c r="IUI10" s="52"/>
      <c r="IUJ10" s="52"/>
      <c r="IUK10" s="52"/>
      <c r="IUL10" s="52"/>
      <c r="IUM10" s="52"/>
      <c r="IUN10" s="52"/>
      <c r="IUO10" s="52"/>
      <c r="IUP10" s="52"/>
      <c r="IUQ10" s="52"/>
      <c r="IUR10" s="52"/>
      <c r="IUS10" s="52"/>
      <c r="IUT10" s="52"/>
      <c r="IUU10" s="52"/>
      <c r="IUV10" s="52"/>
      <c r="IUW10" s="52"/>
      <c r="IUX10" s="52"/>
      <c r="IUY10" s="52"/>
      <c r="IUZ10" s="52"/>
      <c r="IVA10" s="52"/>
      <c r="IVB10" s="52"/>
      <c r="IVC10" s="52"/>
      <c r="IVD10" s="52"/>
      <c r="IVE10" s="52"/>
      <c r="IVF10" s="52"/>
      <c r="IVG10" s="52"/>
      <c r="IVH10" s="52"/>
      <c r="IVI10" s="52"/>
      <c r="IVJ10" s="52"/>
      <c r="IVK10" s="52"/>
      <c r="IVL10" s="52"/>
      <c r="IVM10" s="52"/>
      <c r="IVN10" s="52"/>
      <c r="IVO10" s="52"/>
      <c r="IVP10" s="52"/>
      <c r="IVQ10" s="52"/>
      <c r="IVR10" s="52"/>
      <c r="IVS10" s="52"/>
      <c r="IVT10" s="52"/>
      <c r="IVU10" s="52"/>
      <c r="IVV10" s="52"/>
      <c r="IVW10" s="52"/>
      <c r="IVX10" s="52"/>
      <c r="IVY10" s="52"/>
      <c r="IVZ10" s="52"/>
      <c r="IWA10" s="52"/>
      <c r="IWB10" s="52"/>
      <c r="IWC10" s="52"/>
      <c r="IWD10" s="52"/>
      <c r="IWE10" s="52"/>
      <c r="IWF10" s="52"/>
      <c r="IWG10" s="52"/>
      <c r="IWH10" s="52"/>
      <c r="IWI10" s="52"/>
      <c r="IWJ10" s="52"/>
      <c r="IWK10" s="52"/>
      <c r="IWL10" s="52"/>
      <c r="IWM10" s="52"/>
      <c r="IWN10" s="52"/>
      <c r="IWO10" s="52"/>
      <c r="IWP10" s="52"/>
      <c r="IWQ10" s="52"/>
      <c r="IWR10" s="52"/>
      <c r="IWS10" s="52"/>
      <c r="IWT10" s="52"/>
      <c r="IWU10" s="52"/>
      <c r="IWV10" s="52"/>
      <c r="IWW10" s="52"/>
      <c r="IWX10" s="52"/>
      <c r="IWY10" s="52"/>
      <c r="IWZ10" s="52"/>
      <c r="IXA10" s="52"/>
      <c r="IXB10" s="52"/>
      <c r="IXC10" s="52"/>
      <c r="IXD10" s="52"/>
      <c r="IXE10" s="52"/>
      <c r="IXF10" s="52"/>
      <c r="IXG10" s="52"/>
      <c r="IXH10" s="52"/>
      <c r="IXI10" s="52"/>
      <c r="IXJ10" s="52"/>
      <c r="IXK10" s="52"/>
      <c r="IXL10" s="52"/>
      <c r="IXM10" s="52"/>
      <c r="IXN10" s="52"/>
      <c r="IXO10" s="52"/>
      <c r="IXP10" s="52"/>
      <c r="IXQ10" s="52"/>
      <c r="IXR10" s="52"/>
      <c r="IXS10" s="52"/>
      <c r="IXT10" s="52"/>
      <c r="IXU10" s="52"/>
      <c r="IXV10" s="52"/>
      <c r="IXW10" s="52"/>
      <c r="IXX10" s="52"/>
      <c r="IXY10" s="52"/>
      <c r="IXZ10" s="52"/>
      <c r="IYA10" s="52"/>
      <c r="IYB10" s="52"/>
      <c r="IYC10" s="52"/>
      <c r="IYD10" s="52"/>
      <c r="IYE10" s="52"/>
      <c r="IYF10" s="52"/>
      <c r="IYG10" s="52"/>
      <c r="IYH10" s="52"/>
      <c r="IYI10" s="52"/>
      <c r="IYJ10" s="52"/>
      <c r="IYK10" s="52"/>
      <c r="IYL10" s="52"/>
      <c r="IYM10" s="52"/>
      <c r="IYN10" s="52"/>
      <c r="IYO10" s="52"/>
      <c r="IYP10" s="52"/>
      <c r="IYQ10" s="52"/>
      <c r="IYR10" s="52"/>
      <c r="IYS10" s="52"/>
      <c r="IYT10" s="52"/>
      <c r="IYU10" s="52"/>
      <c r="IYV10" s="52"/>
      <c r="IYW10" s="52"/>
      <c r="IYX10" s="52"/>
      <c r="IYY10" s="52"/>
      <c r="IYZ10" s="52"/>
      <c r="IZA10" s="52"/>
      <c r="IZB10" s="52"/>
      <c r="IZC10" s="52"/>
      <c r="IZD10" s="52"/>
      <c r="IZE10" s="52"/>
      <c r="IZF10" s="52"/>
      <c r="IZG10" s="52"/>
      <c r="IZH10" s="52"/>
      <c r="IZI10" s="52"/>
      <c r="IZJ10" s="52"/>
      <c r="IZK10" s="52"/>
      <c r="IZL10" s="52"/>
      <c r="IZM10" s="52"/>
      <c r="IZN10" s="52"/>
      <c r="IZO10" s="52"/>
      <c r="IZP10" s="52"/>
      <c r="IZQ10" s="52"/>
      <c r="IZR10" s="52"/>
      <c r="IZS10" s="52"/>
      <c r="IZT10" s="52"/>
      <c r="IZU10" s="52"/>
      <c r="IZV10" s="52"/>
      <c r="IZW10" s="52"/>
      <c r="IZX10" s="52"/>
      <c r="IZY10" s="52"/>
      <c r="IZZ10" s="52"/>
      <c r="JAA10" s="52"/>
      <c r="JAB10" s="52"/>
      <c r="JAC10" s="52"/>
      <c r="JAD10" s="52"/>
      <c r="JAE10" s="52"/>
      <c r="JAF10" s="52"/>
      <c r="JAG10" s="52"/>
      <c r="JAH10" s="52"/>
      <c r="JAI10" s="52"/>
      <c r="JAJ10" s="52"/>
      <c r="JAK10" s="52"/>
      <c r="JAL10" s="52"/>
      <c r="JAM10" s="52"/>
      <c r="JAN10" s="52"/>
      <c r="JAO10" s="52"/>
      <c r="JAP10" s="52"/>
      <c r="JAQ10" s="52"/>
      <c r="JAR10" s="52"/>
      <c r="JAS10" s="52"/>
      <c r="JAT10" s="52"/>
      <c r="JAU10" s="52"/>
      <c r="JAV10" s="52"/>
      <c r="JAW10" s="52"/>
      <c r="JAX10" s="52"/>
      <c r="JAY10" s="52"/>
      <c r="JAZ10" s="52"/>
      <c r="JBA10" s="52"/>
      <c r="JBB10" s="52"/>
      <c r="JBC10" s="52"/>
      <c r="JBD10" s="52"/>
      <c r="JBE10" s="52"/>
      <c r="JBF10" s="52"/>
      <c r="JBG10" s="52"/>
      <c r="JBH10" s="52"/>
      <c r="JBI10" s="52"/>
      <c r="JBJ10" s="52"/>
      <c r="JBK10" s="52"/>
      <c r="JBL10" s="52"/>
      <c r="JBM10" s="52"/>
      <c r="JBN10" s="52"/>
      <c r="JBO10" s="52"/>
      <c r="JBP10" s="52"/>
      <c r="JBQ10" s="52"/>
      <c r="JBR10" s="52"/>
      <c r="JBS10" s="52"/>
      <c r="JBT10" s="52"/>
      <c r="JBU10" s="52"/>
      <c r="JBV10" s="52"/>
      <c r="JBW10" s="52"/>
      <c r="JBX10" s="52"/>
      <c r="JBY10" s="52"/>
      <c r="JBZ10" s="52"/>
      <c r="JCA10" s="52"/>
      <c r="JCB10" s="52"/>
      <c r="JCC10" s="52"/>
      <c r="JCD10" s="52"/>
      <c r="JCE10" s="52"/>
      <c r="JCF10" s="52"/>
      <c r="JCG10" s="52"/>
      <c r="JCH10" s="52"/>
      <c r="JCI10" s="52"/>
      <c r="JCJ10" s="52"/>
      <c r="JCK10" s="52"/>
      <c r="JCL10" s="52"/>
      <c r="JCM10" s="52"/>
      <c r="JCN10" s="52"/>
      <c r="JCO10" s="52"/>
      <c r="JCP10" s="52"/>
      <c r="JCQ10" s="52"/>
      <c r="JCR10" s="52"/>
      <c r="JCS10" s="52"/>
      <c r="JCT10" s="52"/>
      <c r="JCU10" s="52"/>
      <c r="JCV10" s="52"/>
      <c r="JCW10" s="52"/>
      <c r="JCX10" s="52"/>
      <c r="JCY10" s="52"/>
      <c r="JCZ10" s="52"/>
      <c r="JDA10" s="52"/>
      <c r="JDB10" s="52"/>
      <c r="JDC10" s="52"/>
      <c r="JDD10" s="52"/>
      <c r="JDE10" s="52"/>
      <c r="JDF10" s="52"/>
      <c r="JDG10" s="52"/>
      <c r="JDH10" s="52"/>
      <c r="JDI10" s="52"/>
      <c r="JDJ10" s="52"/>
      <c r="JDK10" s="52"/>
      <c r="JDL10" s="52"/>
      <c r="JDM10" s="52"/>
      <c r="JDN10" s="52"/>
      <c r="JDO10" s="52"/>
      <c r="JDP10" s="52"/>
      <c r="JDQ10" s="52"/>
      <c r="JDR10" s="52"/>
      <c r="JDS10" s="52"/>
      <c r="JDT10" s="52"/>
      <c r="JDU10" s="52"/>
      <c r="JDV10" s="52"/>
      <c r="JDW10" s="52"/>
      <c r="JDX10" s="52"/>
      <c r="JDY10" s="52"/>
      <c r="JDZ10" s="52"/>
      <c r="JEA10" s="52"/>
      <c r="JEB10" s="52"/>
      <c r="JEC10" s="52"/>
      <c r="JED10" s="52"/>
      <c r="JEE10" s="52"/>
      <c r="JEF10" s="52"/>
      <c r="JEG10" s="52"/>
      <c r="JEH10" s="52"/>
      <c r="JEI10" s="52"/>
      <c r="JEJ10" s="52"/>
      <c r="JEK10" s="52"/>
      <c r="JEL10" s="52"/>
      <c r="JEM10" s="52"/>
      <c r="JEN10" s="52"/>
      <c r="JEO10" s="52"/>
      <c r="JEP10" s="52"/>
      <c r="JEQ10" s="52"/>
      <c r="JER10" s="52"/>
      <c r="JES10" s="52"/>
      <c r="JET10" s="52"/>
      <c r="JEU10" s="52"/>
      <c r="JEV10" s="52"/>
      <c r="JEW10" s="52"/>
      <c r="JEX10" s="52"/>
      <c r="JEY10" s="52"/>
      <c r="JEZ10" s="52"/>
      <c r="JFA10" s="52"/>
      <c r="JFB10" s="52"/>
      <c r="JFC10" s="52"/>
      <c r="JFD10" s="52"/>
      <c r="JFE10" s="52"/>
      <c r="JFF10" s="52"/>
      <c r="JFG10" s="52"/>
      <c r="JFH10" s="52"/>
      <c r="JFI10" s="52"/>
      <c r="JFJ10" s="52"/>
      <c r="JFK10" s="52"/>
      <c r="JFL10" s="52"/>
      <c r="JFM10" s="52"/>
      <c r="JFN10" s="52"/>
      <c r="JFO10" s="52"/>
      <c r="JFP10" s="52"/>
      <c r="JFQ10" s="52"/>
      <c r="JFR10" s="52"/>
      <c r="JFS10" s="52"/>
      <c r="JFT10" s="52"/>
      <c r="JFU10" s="52"/>
      <c r="JFV10" s="52"/>
      <c r="JFW10" s="52"/>
      <c r="JFX10" s="52"/>
      <c r="JFY10" s="52"/>
      <c r="JFZ10" s="52"/>
      <c r="JGA10" s="52"/>
      <c r="JGB10" s="52"/>
      <c r="JGC10" s="52"/>
      <c r="JGD10" s="52"/>
      <c r="JGE10" s="52"/>
      <c r="JGF10" s="52"/>
      <c r="JGG10" s="52"/>
      <c r="JGH10" s="52"/>
      <c r="JGI10" s="52"/>
      <c r="JGJ10" s="52"/>
      <c r="JGK10" s="52"/>
      <c r="JGL10" s="52"/>
      <c r="JGM10" s="52"/>
      <c r="JGN10" s="52"/>
      <c r="JGO10" s="52"/>
      <c r="JGP10" s="52"/>
      <c r="JGQ10" s="52"/>
      <c r="JGR10" s="52"/>
      <c r="JGS10" s="52"/>
      <c r="JGT10" s="52"/>
      <c r="JGU10" s="52"/>
      <c r="JGV10" s="52"/>
      <c r="JGW10" s="52"/>
      <c r="JGX10" s="52"/>
      <c r="JGY10" s="52"/>
      <c r="JGZ10" s="52"/>
      <c r="JHA10" s="52"/>
      <c r="JHB10" s="52"/>
      <c r="JHC10" s="52"/>
      <c r="JHD10" s="52"/>
      <c r="JHE10" s="52"/>
      <c r="JHF10" s="52"/>
      <c r="JHG10" s="52"/>
      <c r="JHH10" s="52"/>
      <c r="JHI10" s="52"/>
      <c r="JHJ10" s="52"/>
      <c r="JHK10" s="52"/>
      <c r="JHL10" s="52"/>
      <c r="JHM10" s="52"/>
      <c r="JHN10" s="52"/>
      <c r="JHO10" s="52"/>
      <c r="JHP10" s="52"/>
      <c r="JHQ10" s="52"/>
      <c r="JHR10" s="52"/>
      <c r="JHS10" s="52"/>
      <c r="JHT10" s="52"/>
      <c r="JHU10" s="52"/>
      <c r="JHV10" s="52"/>
      <c r="JHW10" s="52"/>
      <c r="JHX10" s="52"/>
      <c r="JHY10" s="52"/>
      <c r="JHZ10" s="52"/>
      <c r="JIA10" s="52"/>
      <c r="JIB10" s="52"/>
      <c r="JIC10" s="52"/>
      <c r="JID10" s="52"/>
      <c r="JIE10" s="52"/>
      <c r="JIF10" s="52"/>
      <c r="JIG10" s="52"/>
      <c r="JIH10" s="52"/>
      <c r="JII10" s="52"/>
      <c r="JIJ10" s="52"/>
      <c r="JIK10" s="52"/>
      <c r="JIL10" s="52"/>
      <c r="JIM10" s="52"/>
      <c r="JIN10" s="52"/>
      <c r="JIO10" s="52"/>
      <c r="JIP10" s="52"/>
      <c r="JIQ10" s="52"/>
      <c r="JIR10" s="52"/>
      <c r="JIS10" s="52"/>
      <c r="JIT10" s="52"/>
      <c r="JIU10" s="52"/>
      <c r="JIV10" s="52"/>
      <c r="JIW10" s="52"/>
      <c r="JIX10" s="52"/>
      <c r="JIY10" s="52"/>
      <c r="JIZ10" s="52"/>
      <c r="JJA10" s="52"/>
      <c r="JJB10" s="52"/>
      <c r="JJC10" s="52"/>
      <c r="JJD10" s="52"/>
      <c r="JJE10" s="52"/>
      <c r="JJF10" s="52"/>
      <c r="JJG10" s="52"/>
      <c r="JJH10" s="52"/>
      <c r="JJI10" s="52"/>
      <c r="JJJ10" s="52"/>
      <c r="JJK10" s="52"/>
      <c r="JJL10" s="52"/>
      <c r="JJM10" s="52"/>
      <c r="JJN10" s="52"/>
      <c r="JJO10" s="52"/>
      <c r="JJP10" s="52"/>
      <c r="JJQ10" s="52"/>
      <c r="JJR10" s="52"/>
      <c r="JJS10" s="52"/>
      <c r="JJT10" s="52"/>
      <c r="JJU10" s="52"/>
      <c r="JJV10" s="52"/>
      <c r="JJW10" s="52"/>
      <c r="JJX10" s="52"/>
      <c r="JJY10" s="52"/>
      <c r="JJZ10" s="52"/>
      <c r="JKA10" s="52"/>
      <c r="JKB10" s="52"/>
      <c r="JKC10" s="52"/>
      <c r="JKD10" s="52"/>
      <c r="JKE10" s="52"/>
      <c r="JKF10" s="52"/>
      <c r="JKG10" s="52"/>
      <c r="JKH10" s="52"/>
      <c r="JKI10" s="52"/>
      <c r="JKJ10" s="52"/>
      <c r="JKK10" s="52"/>
      <c r="JKL10" s="52"/>
      <c r="JKM10" s="52"/>
      <c r="JKN10" s="52"/>
      <c r="JKO10" s="52"/>
      <c r="JKP10" s="52"/>
      <c r="JKQ10" s="52"/>
      <c r="JKR10" s="52"/>
      <c r="JKS10" s="52"/>
      <c r="JKT10" s="52"/>
      <c r="JKU10" s="52"/>
      <c r="JKV10" s="52"/>
      <c r="JKW10" s="52"/>
      <c r="JKX10" s="52"/>
      <c r="JKY10" s="52"/>
      <c r="JKZ10" s="52"/>
      <c r="JLA10" s="52"/>
      <c r="JLB10" s="52"/>
      <c r="JLC10" s="52"/>
      <c r="JLD10" s="52"/>
      <c r="JLE10" s="52"/>
      <c r="JLF10" s="52"/>
      <c r="JLG10" s="52"/>
      <c r="JLH10" s="52"/>
      <c r="JLI10" s="52"/>
      <c r="JLJ10" s="52"/>
      <c r="JLK10" s="52"/>
      <c r="JLL10" s="52"/>
      <c r="JLM10" s="52"/>
      <c r="JLN10" s="52"/>
      <c r="JLO10" s="52"/>
      <c r="JLP10" s="52"/>
      <c r="JLQ10" s="52"/>
      <c r="JLR10" s="52"/>
      <c r="JLS10" s="52"/>
      <c r="JLT10" s="52"/>
      <c r="JLU10" s="52"/>
      <c r="JLV10" s="52"/>
      <c r="JLW10" s="52"/>
      <c r="JLX10" s="52"/>
      <c r="JLY10" s="52"/>
      <c r="JLZ10" s="52"/>
      <c r="JMA10" s="52"/>
      <c r="JMB10" s="52"/>
      <c r="JMC10" s="52"/>
      <c r="JMD10" s="52"/>
      <c r="JME10" s="52"/>
      <c r="JMF10" s="52"/>
      <c r="JMG10" s="52"/>
      <c r="JMH10" s="52"/>
      <c r="JMI10" s="52"/>
      <c r="JMJ10" s="52"/>
      <c r="JMK10" s="52"/>
      <c r="JML10" s="52"/>
      <c r="JMM10" s="52"/>
      <c r="JMN10" s="52"/>
      <c r="JMO10" s="52"/>
      <c r="JMP10" s="52"/>
      <c r="JMQ10" s="52"/>
      <c r="JMR10" s="52"/>
      <c r="JMS10" s="52"/>
      <c r="JMT10" s="52"/>
      <c r="JMU10" s="52"/>
      <c r="JMV10" s="52"/>
      <c r="JMW10" s="52"/>
      <c r="JMX10" s="52"/>
      <c r="JMY10" s="52"/>
      <c r="JMZ10" s="52"/>
      <c r="JNA10" s="52"/>
      <c r="JNB10" s="52"/>
      <c r="JNC10" s="52"/>
      <c r="JND10" s="52"/>
      <c r="JNE10" s="52"/>
      <c r="JNF10" s="52"/>
      <c r="JNG10" s="52"/>
      <c r="JNH10" s="52"/>
      <c r="JNI10" s="52"/>
      <c r="JNJ10" s="52"/>
      <c r="JNK10" s="52"/>
      <c r="JNL10" s="52"/>
      <c r="JNM10" s="52"/>
      <c r="JNN10" s="52"/>
      <c r="JNO10" s="52"/>
      <c r="JNP10" s="52"/>
      <c r="JNQ10" s="52"/>
      <c r="JNR10" s="52"/>
      <c r="JNS10" s="52"/>
      <c r="JNT10" s="52"/>
      <c r="JNU10" s="52"/>
      <c r="JNV10" s="52"/>
      <c r="JNW10" s="52"/>
      <c r="JNX10" s="52"/>
      <c r="JNY10" s="52"/>
      <c r="JNZ10" s="52"/>
      <c r="JOA10" s="52"/>
      <c r="JOB10" s="52"/>
      <c r="JOC10" s="52"/>
      <c r="JOD10" s="52"/>
      <c r="JOE10" s="52"/>
      <c r="JOF10" s="52"/>
      <c r="JOG10" s="52"/>
      <c r="JOH10" s="52"/>
      <c r="JOI10" s="52"/>
      <c r="JOJ10" s="52"/>
      <c r="JOK10" s="52"/>
      <c r="JOL10" s="52"/>
      <c r="JOM10" s="52"/>
      <c r="JON10" s="52"/>
      <c r="JOO10" s="52"/>
      <c r="JOP10" s="52"/>
      <c r="JOQ10" s="52"/>
      <c r="JOR10" s="52"/>
      <c r="JOS10" s="52"/>
      <c r="JOT10" s="52"/>
      <c r="JOU10" s="52"/>
      <c r="JOV10" s="52"/>
      <c r="JOW10" s="52"/>
      <c r="JOX10" s="52"/>
      <c r="JOY10" s="52"/>
      <c r="JOZ10" s="52"/>
      <c r="JPA10" s="52"/>
      <c r="JPB10" s="52"/>
      <c r="JPC10" s="52"/>
      <c r="JPD10" s="52"/>
      <c r="JPE10" s="52"/>
      <c r="JPF10" s="52"/>
      <c r="JPG10" s="52"/>
      <c r="JPH10" s="52"/>
      <c r="JPI10" s="52"/>
      <c r="JPJ10" s="52"/>
      <c r="JPK10" s="52"/>
      <c r="JPL10" s="52"/>
      <c r="JPM10" s="52"/>
      <c r="JPN10" s="52"/>
      <c r="JPO10" s="52"/>
      <c r="JPP10" s="52"/>
      <c r="JPQ10" s="52"/>
      <c r="JPR10" s="52"/>
      <c r="JPS10" s="52"/>
      <c r="JPT10" s="52"/>
      <c r="JPU10" s="52"/>
      <c r="JPV10" s="52"/>
      <c r="JPW10" s="52"/>
      <c r="JPX10" s="52"/>
      <c r="JPY10" s="52"/>
      <c r="JPZ10" s="52"/>
      <c r="JQA10" s="52"/>
      <c r="JQB10" s="52"/>
      <c r="JQC10" s="52"/>
      <c r="JQD10" s="52"/>
      <c r="JQE10" s="52"/>
      <c r="JQF10" s="52"/>
      <c r="JQG10" s="52"/>
      <c r="JQH10" s="52"/>
      <c r="JQI10" s="52"/>
      <c r="JQJ10" s="52"/>
      <c r="JQK10" s="52"/>
      <c r="JQL10" s="52"/>
      <c r="JQM10" s="52"/>
      <c r="JQN10" s="52"/>
      <c r="JQO10" s="52"/>
      <c r="JQP10" s="52"/>
      <c r="JQQ10" s="52"/>
      <c r="JQR10" s="52"/>
      <c r="JQS10" s="52"/>
      <c r="JQT10" s="52"/>
      <c r="JQU10" s="52"/>
      <c r="JQV10" s="52"/>
      <c r="JQW10" s="52"/>
      <c r="JQX10" s="52"/>
      <c r="JQY10" s="52"/>
      <c r="JQZ10" s="52"/>
      <c r="JRA10" s="52"/>
      <c r="JRB10" s="52"/>
      <c r="JRC10" s="52"/>
      <c r="JRD10" s="52"/>
      <c r="JRE10" s="52"/>
      <c r="JRF10" s="52"/>
      <c r="JRG10" s="52"/>
      <c r="JRH10" s="52"/>
      <c r="JRI10" s="52"/>
      <c r="JRJ10" s="52"/>
      <c r="JRK10" s="52"/>
      <c r="JRL10" s="52"/>
      <c r="JRM10" s="52"/>
      <c r="JRN10" s="52"/>
      <c r="JRO10" s="52"/>
      <c r="JRP10" s="52"/>
      <c r="JRQ10" s="52"/>
      <c r="JRR10" s="52"/>
      <c r="JRS10" s="52"/>
      <c r="JRT10" s="52"/>
      <c r="JRU10" s="52"/>
      <c r="JRV10" s="52"/>
      <c r="JRW10" s="52"/>
      <c r="JRX10" s="52"/>
      <c r="JRY10" s="52"/>
      <c r="JRZ10" s="52"/>
      <c r="JSA10" s="52"/>
      <c r="JSB10" s="52"/>
      <c r="JSC10" s="52"/>
      <c r="JSD10" s="52"/>
      <c r="JSE10" s="52"/>
      <c r="JSF10" s="52"/>
      <c r="JSG10" s="52"/>
      <c r="JSH10" s="52"/>
      <c r="JSI10" s="52"/>
      <c r="JSJ10" s="52"/>
      <c r="JSK10" s="52"/>
      <c r="JSL10" s="52"/>
      <c r="JSM10" s="52"/>
      <c r="JSN10" s="52"/>
      <c r="JSO10" s="52"/>
      <c r="JSP10" s="52"/>
      <c r="JSQ10" s="52"/>
      <c r="JSR10" s="52"/>
      <c r="JSS10" s="52"/>
      <c r="JST10" s="52"/>
      <c r="JSU10" s="52"/>
      <c r="JSV10" s="52"/>
      <c r="JSW10" s="52"/>
      <c r="JSX10" s="52"/>
      <c r="JSY10" s="52"/>
      <c r="JSZ10" s="52"/>
      <c r="JTA10" s="52"/>
      <c r="JTB10" s="52"/>
      <c r="JTC10" s="52"/>
      <c r="JTD10" s="52"/>
      <c r="JTE10" s="52"/>
      <c r="JTF10" s="52"/>
      <c r="JTG10" s="52"/>
      <c r="JTH10" s="52"/>
      <c r="JTI10" s="52"/>
      <c r="JTJ10" s="52"/>
      <c r="JTK10" s="52"/>
      <c r="JTL10" s="52"/>
      <c r="JTM10" s="52"/>
      <c r="JTN10" s="52"/>
      <c r="JTO10" s="52"/>
      <c r="JTP10" s="52"/>
      <c r="JTQ10" s="52"/>
      <c r="JTR10" s="52"/>
      <c r="JTS10" s="52"/>
      <c r="JTT10" s="52"/>
      <c r="JTU10" s="52"/>
      <c r="JTV10" s="52"/>
      <c r="JTW10" s="52"/>
      <c r="JTX10" s="52"/>
      <c r="JTY10" s="52"/>
      <c r="JTZ10" s="52"/>
      <c r="JUA10" s="52"/>
      <c r="JUB10" s="52"/>
      <c r="JUC10" s="52"/>
      <c r="JUD10" s="52"/>
      <c r="JUE10" s="52"/>
      <c r="JUF10" s="52"/>
      <c r="JUG10" s="52"/>
      <c r="JUH10" s="52"/>
      <c r="JUI10" s="52"/>
      <c r="JUJ10" s="52"/>
      <c r="JUK10" s="52"/>
      <c r="JUL10" s="52"/>
      <c r="JUM10" s="52"/>
      <c r="JUN10" s="52"/>
      <c r="JUO10" s="52"/>
      <c r="JUP10" s="52"/>
      <c r="JUQ10" s="52"/>
      <c r="JUR10" s="52"/>
      <c r="JUS10" s="52"/>
      <c r="JUT10" s="52"/>
      <c r="JUU10" s="52"/>
      <c r="JUV10" s="52"/>
      <c r="JUW10" s="52"/>
      <c r="JUX10" s="52"/>
      <c r="JUY10" s="52"/>
      <c r="JUZ10" s="52"/>
      <c r="JVA10" s="52"/>
      <c r="JVB10" s="52"/>
      <c r="JVC10" s="52"/>
      <c r="JVD10" s="52"/>
      <c r="JVE10" s="52"/>
      <c r="JVF10" s="52"/>
      <c r="JVG10" s="52"/>
      <c r="JVH10" s="52"/>
      <c r="JVI10" s="52"/>
      <c r="JVJ10" s="52"/>
      <c r="JVK10" s="52"/>
      <c r="JVL10" s="52"/>
      <c r="JVM10" s="52"/>
      <c r="JVN10" s="52"/>
      <c r="JVO10" s="52"/>
      <c r="JVP10" s="52"/>
      <c r="JVQ10" s="52"/>
      <c r="JVR10" s="52"/>
      <c r="JVS10" s="52"/>
      <c r="JVT10" s="52"/>
      <c r="JVU10" s="52"/>
      <c r="JVV10" s="52"/>
      <c r="JVW10" s="52"/>
      <c r="JVX10" s="52"/>
      <c r="JVY10" s="52"/>
      <c r="JVZ10" s="52"/>
      <c r="JWA10" s="52"/>
      <c r="JWB10" s="52"/>
      <c r="JWC10" s="52"/>
      <c r="JWD10" s="52"/>
      <c r="JWE10" s="52"/>
      <c r="JWF10" s="52"/>
      <c r="JWG10" s="52"/>
      <c r="JWH10" s="52"/>
      <c r="JWI10" s="52"/>
      <c r="JWJ10" s="52"/>
      <c r="JWK10" s="52"/>
      <c r="JWL10" s="52"/>
      <c r="JWM10" s="52"/>
      <c r="JWN10" s="52"/>
      <c r="JWO10" s="52"/>
      <c r="JWP10" s="52"/>
      <c r="JWQ10" s="52"/>
      <c r="JWR10" s="52"/>
      <c r="JWS10" s="52"/>
      <c r="JWT10" s="52"/>
      <c r="JWU10" s="52"/>
      <c r="JWV10" s="52"/>
      <c r="JWW10" s="52"/>
      <c r="JWX10" s="52"/>
      <c r="JWY10" s="52"/>
      <c r="JWZ10" s="52"/>
      <c r="JXA10" s="52"/>
      <c r="JXB10" s="52"/>
      <c r="JXC10" s="52"/>
      <c r="JXD10" s="52"/>
      <c r="JXE10" s="52"/>
      <c r="JXF10" s="52"/>
      <c r="JXG10" s="52"/>
      <c r="JXH10" s="52"/>
      <c r="JXI10" s="52"/>
      <c r="JXJ10" s="52"/>
      <c r="JXK10" s="52"/>
      <c r="JXL10" s="52"/>
      <c r="JXM10" s="52"/>
      <c r="JXN10" s="52"/>
      <c r="JXO10" s="52"/>
      <c r="JXP10" s="52"/>
      <c r="JXQ10" s="52"/>
      <c r="JXR10" s="52"/>
      <c r="JXS10" s="52"/>
      <c r="JXT10" s="52"/>
      <c r="JXU10" s="52"/>
      <c r="JXV10" s="52"/>
      <c r="JXW10" s="52"/>
      <c r="JXX10" s="52"/>
      <c r="JXY10" s="52"/>
      <c r="JXZ10" s="52"/>
      <c r="JYA10" s="52"/>
      <c r="JYB10" s="52"/>
      <c r="JYC10" s="52"/>
      <c r="JYD10" s="52"/>
      <c r="JYE10" s="52"/>
      <c r="JYF10" s="52"/>
      <c r="JYG10" s="52"/>
      <c r="JYH10" s="52"/>
      <c r="JYI10" s="52"/>
      <c r="JYJ10" s="52"/>
      <c r="JYK10" s="52"/>
      <c r="JYL10" s="52"/>
      <c r="JYM10" s="52"/>
      <c r="JYN10" s="52"/>
      <c r="JYO10" s="52"/>
      <c r="JYP10" s="52"/>
      <c r="JYQ10" s="52"/>
      <c r="JYR10" s="52"/>
      <c r="JYS10" s="52"/>
      <c r="JYT10" s="52"/>
      <c r="JYU10" s="52"/>
      <c r="JYV10" s="52"/>
      <c r="JYW10" s="52"/>
      <c r="JYX10" s="52"/>
      <c r="JYY10" s="52"/>
      <c r="JYZ10" s="52"/>
      <c r="JZA10" s="52"/>
      <c r="JZB10" s="52"/>
      <c r="JZC10" s="52"/>
      <c r="JZD10" s="52"/>
      <c r="JZE10" s="52"/>
      <c r="JZF10" s="52"/>
      <c r="JZG10" s="52"/>
      <c r="JZH10" s="52"/>
      <c r="JZI10" s="52"/>
      <c r="JZJ10" s="52"/>
      <c r="JZK10" s="52"/>
      <c r="JZL10" s="52"/>
      <c r="JZM10" s="52"/>
      <c r="JZN10" s="52"/>
      <c r="JZO10" s="52"/>
      <c r="JZP10" s="52"/>
      <c r="JZQ10" s="52"/>
      <c r="JZR10" s="52"/>
      <c r="JZS10" s="52"/>
      <c r="JZT10" s="52"/>
      <c r="JZU10" s="52"/>
      <c r="JZV10" s="52"/>
      <c r="JZW10" s="52"/>
      <c r="JZX10" s="52"/>
      <c r="JZY10" s="52"/>
      <c r="JZZ10" s="52"/>
      <c r="KAA10" s="52"/>
      <c r="KAB10" s="52"/>
      <c r="KAC10" s="52"/>
      <c r="KAD10" s="52"/>
      <c r="KAE10" s="52"/>
      <c r="KAF10" s="52"/>
      <c r="KAG10" s="52"/>
      <c r="KAH10" s="52"/>
      <c r="KAI10" s="52"/>
      <c r="KAJ10" s="52"/>
      <c r="KAK10" s="52"/>
      <c r="KAL10" s="52"/>
      <c r="KAM10" s="52"/>
      <c r="KAN10" s="52"/>
      <c r="KAO10" s="52"/>
      <c r="KAP10" s="52"/>
      <c r="KAQ10" s="52"/>
      <c r="KAR10" s="52"/>
      <c r="KAS10" s="52"/>
      <c r="KAT10" s="52"/>
      <c r="KAU10" s="52"/>
      <c r="KAV10" s="52"/>
      <c r="KAW10" s="52"/>
      <c r="KAX10" s="52"/>
      <c r="KAY10" s="52"/>
      <c r="KAZ10" s="52"/>
      <c r="KBA10" s="52"/>
      <c r="KBB10" s="52"/>
      <c r="KBC10" s="52"/>
      <c r="KBD10" s="52"/>
      <c r="KBE10" s="52"/>
      <c r="KBF10" s="52"/>
      <c r="KBG10" s="52"/>
      <c r="KBH10" s="52"/>
      <c r="KBI10" s="52"/>
      <c r="KBJ10" s="52"/>
      <c r="KBK10" s="52"/>
      <c r="KBL10" s="52"/>
      <c r="KBM10" s="52"/>
      <c r="KBN10" s="52"/>
      <c r="KBO10" s="52"/>
      <c r="KBP10" s="52"/>
      <c r="KBQ10" s="52"/>
      <c r="KBR10" s="52"/>
      <c r="KBS10" s="52"/>
      <c r="KBT10" s="52"/>
      <c r="KBU10" s="52"/>
      <c r="KBV10" s="52"/>
      <c r="KBW10" s="52"/>
      <c r="KBX10" s="52"/>
      <c r="KBY10" s="52"/>
      <c r="KBZ10" s="52"/>
      <c r="KCA10" s="52"/>
      <c r="KCB10" s="52"/>
      <c r="KCC10" s="52"/>
      <c r="KCD10" s="52"/>
      <c r="KCE10" s="52"/>
      <c r="KCF10" s="52"/>
      <c r="KCG10" s="52"/>
      <c r="KCH10" s="52"/>
      <c r="KCI10" s="52"/>
      <c r="KCJ10" s="52"/>
      <c r="KCK10" s="52"/>
      <c r="KCL10" s="52"/>
      <c r="KCM10" s="52"/>
      <c r="KCN10" s="52"/>
      <c r="KCO10" s="52"/>
      <c r="KCP10" s="52"/>
      <c r="KCQ10" s="52"/>
      <c r="KCR10" s="52"/>
      <c r="KCS10" s="52"/>
      <c r="KCT10" s="52"/>
      <c r="KCU10" s="52"/>
      <c r="KCV10" s="52"/>
      <c r="KCW10" s="52"/>
      <c r="KCX10" s="52"/>
      <c r="KCY10" s="52"/>
      <c r="KCZ10" s="52"/>
      <c r="KDA10" s="52"/>
      <c r="KDB10" s="52"/>
      <c r="KDC10" s="52"/>
      <c r="KDD10" s="52"/>
      <c r="KDE10" s="52"/>
      <c r="KDF10" s="52"/>
      <c r="KDG10" s="52"/>
      <c r="KDH10" s="52"/>
      <c r="KDI10" s="52"/>
      <c r="KDJ10" s="52"/>
      <c r="KDK10" s="52"/>
      <c r="KDL10" s="52"/>
      <c r="KDM10" s="52"/>
      <c r="KDN10" s="52"/>
      <c r="KDO10" s="52"/>
      <c r="KDP10" s="52"/>
      <c r="KDQ10" s="52"/>
      <c r="KDR10" s="52"/>
      <c r="KDS10" s="52"/>
      <c r="KDT10" s="52"/>
      <c r="KDU10" s="52"/>
      <c r="KDV10" s="52"/>
      <c r="KDW10" s="52"/>
      <c r="KDX10" s="52"/>
      <c r="KDY10" s="52"/>
      <c r="KDZ10" s="52"/>
      <c r="KEA10" s="52"/>
      <c r="KEB10" s="52"/>
      <c r="KEC10" s="52"/>
      <c r="KED10" s="52"/>
      <c r="KEE10" s="52"/>
      <c r="KEF10" s="52"/>
      <c r="KEG10" s="52"/>
      <c r="KEH10" s="52"/>
      <c r="KEI10" s="52"/>
      <c r="KEJ10" s="52"/>
      <c r="KEK10" s="52"/>
      <c r="KEL10" s="52"/>
      <c r="KEM10" s="52"/>
      <c r="KEN10" s="52"/>
      <c r="KEO10" s="52"/>
      <c r="KEP10" s="52"/>
      <c r="KEQ10" s="52"/>
      <c r="KER10" s="52"/>
      <c r="KES10" s="52"/>
      <c r="KET10" s="52"/>
      <c r="KEU10" s="52"/>
      <c r="KEV10" s="52"/>
      <c r="KEW10" s="52"/>
      <c r="KEX10" s="52"/>
      <c r="KEY10" s="52"/>
      <c r="KEZ10" s="52"/>
      <c r="KFA10" s="52"/>
      <c r="KFB10" s="52"/>
      <c r="KFC10" s="52"/>
      <c r="KFD10" s="52"/>
      <c r="KFE10" s="52"/>
      <c r="KFF10" s="52"/>
      <c r="KFG10" s="52"/>
      <c r="KFH10" s="52"/>
      <c r="KFI10" s="52"/>
      <c r="KFJ10" s="52"/>
      <c r="KFK10" s="52"/>
      <c r="KFL10" s="52"/>
      <c r="KFM10" s="52"/>
      <c r="KFN10" s="52"/>
      <c r="KFO10" s="52"/>
      <c r="KFP10" s="52"/>
      <c r="KFQ10" s="52"/>
      <c r="KFR10" s="52"/>
      <c r="KFS10" s="52"/>
      <c r="KFT10" s="52"/>
      <c r="KFU10" s="52"/>
      <c r="KFV10" s="52"/>
      <c r="KFW10" s="52"/>
      <c r="KFX10" s="52"/>
      <c r="KFY10" s="52"/>
      <c r="KFZ10" s="52"/>
      <c r="KGA10" s="52"/>
      <c r="KGB10" s="52"/>
      <c r="KGC10" s="52"/>
      <c r="KGD10" s="52"/>
      <c r="KGE10" s="52"/>
      <c r="KGF10" s="52"/>
      <c r="KGG10" s="52"/>
      <c r="KGH10" s="52"/>
      <c r="KGI10" s="52"/>
      <c r="KGJ10" s="52"/>
      <c r="KGK10" s="52"/>
      <c r="KGL10" s="52"/>
      <c r="KGM10" s="52"/>
      <c r="KGN10" s="52"/>
      <c r="KGO10" s="52"/>
      <c r="KGP10" s="52"/>
      <c r="KGQ10" s="52"/>
      <c r="KGR10" s="52"/>
      <c r="KGS10" s="52"/>
      <c r="KGT10" s="52"/>
      <c r="KGU10" s="52"/>
      <c r="KGV10" s="52"/>
      <c r="KGW10" s="52"/>
      <c r="KGX10" s="52"/>
      <c r="KGY10" s="52"/>
      <c r="KGZ10" s="52"/>
      <c r="KHA10" s="52"/>
      <c r="KHB10" s="52"/>
      <c r="KHC10" s="52"/>
      <c r="KHD10" s="52"/>
      <c r="KHE10" s="52"/>
      <c r="KHF10" s="52"/>
      <c r="KHG10" s="52"/>
      <c r="KHH10" s="52"/>
      <c r="KHI10" s="52"/>
      <c r="KHJ10" s="52"/>
      <c r="KHK10" s="52"/>
      <c r="KHL10" s="52"/>
      <c r="KHM10" s="52"/>
      <c r="KHN10" s="52"/>
      <c r="KHO10" s="52"/>
      <c r="KHP10" s="52"/>
      <c r="KHQ10" s="52"/>
      <c r="KHR10" s="52"/>
      <c r="KHS10" s="52"/>
      <c r="KHT10" s="52"/>
      <c r="KHU10" s="52"/>
      <c r="KHV10" s="52"/>
      <c r="KHW10" s="52"/>
      <c r="KHX10" s="52"/>
      <c r="KHY10" s="52"/>
      <c r="KHZ10" s="52"/>
      <c r="KIA10" s="52"/>
      <c r="KIB10" s="52"/>
      <c r="KIC10" s="52"/>
      <c r="KID10" s="52"/>
      <c r="KIE10" s="52"/>
      <c r="KIF10" s="52"/>
      <c r="KIG10" s="52"/>
      <c r="KIH10" s="52"/>
      <c r="KII10" s="52"/>
      <c r="KIJ10" s="52"/>
      <c r="KIK10" s="52"/>
      <c r="KIL10" s="52"/>
      <c r="KIM10" s="52"/>
      <c r="KIN10" s="52"/>
      <c r="KIO10" s="52"/>
      <c r="KIP10" s="52"/>
      <c r="KIQ10" s="52"/>
      <c r="KIR10" s="52"/>
      <c r="KIS10" s="52"/>
      <c r="KIT10" s="52"/>
      <c r="KIU10" s="52"/>
      <c r="KIV10" s="52"/>
      <c r="KIW10" s="52"/>
      <c r="KIX10" s="52"/>
      <c r="KIY10" s="52"/>
      <c r="KIZ10" s="52"/>
      <c r="KJA10" s="52"/>
      <c r="KJB10" s="52"/>
      <c r="KJC10" s="52"/>
      <c r="KJD10" s="52"/>
      <c r="KJE10" s="52"/>
      <c r="KJF10" s="52"/>
      <c r="KJG10" s="52"/>
      <c r="KJH10" s="52"/>
      <c r="KJI10" s="52"/>
      <c r="KJJ10" s="52"/>
      <c r="KJK10" s="52"/>
      <c r="KJL10" s="52"/>
      <c r="KJM10" s="52"/>
      <c r="KJN10" s="52"/>
      <c r="KJO10" s="52"/>
      <c r="KJP10" s="52"/>
      <c r="KJQ10" s="52"/>
      <c r="KJR10" s="52"/>
      <c r="KJS10" s="52"/>
      <c r="KJT10" s="52"/>
      <c r="KJU10" s="52"/>
      <c r="KJV10" s="52"/>
      <c r="KJW10" s="52"/>
      <c r="KJX10" s="52"/>
      <c r="KJY10" s="52"/>
      <c r="KJZ10" s="52"/>
      <c r="KKA10" s="52"/>
      <c r="KKB10" s="52"/>
      <c r="KKC10" s="52"/>
      <c r="KKD10" s="52"/>
      <c r="KKE10" s="52"/>
      <c r="KKF10" s="52"/>
      <c r="KKG10" s="52"/>
      <c r="KKH10" s="52"/>
      <c r="KKI10" s="52"/>
      <c r="KKJ10" s="52"/>
      <c r="KKK10" s="52"/>
      <c r="KKL10" s="52"/>
      <c r="KKM10" s="52"/>
      <c r="KKN10" s="52"/>
      <c r="KKO10" s="52"/>
      <c r="KKP10" s="52"/>
      <c r="KKQ10" s="52"/>
      <c r="KKR10" s="52"/>
      <c r="KKS10" s="52"/>
      <c r="KKT10" s="52"/>
      <c r="KKU10" s="52"/>
      <c r="KKV10" s="52"/>
      <c r="KKW10" s="52"/>
      <c r="KKX10" s="52"/>
      <c r="KKY10" s="52"/>
      <c r="KKZ10" s="52"/>
      <c r="KLA10" s="52"/>
      <c r="KLB10" s="52"/>
      <c r="KLC10" s="52"/>
      <c r="KLD10" s="52"/>
      <c r="KLE10" s="52"/>
      <c r="KLF10" s="52"/>
      <c r="KLG10" s="52"/>
      <c r="KLH10" s="52"/>
      <c r="KLI10" s="52"/>
      <c r="KLJ10" s="52"/>
      <c r="KLK10" s="52"/>
      <c r="KLL10" s="52"/>
      <c r="KLM10" s="52"/>
      <c r="KLN10" s="52"/>
      <c r="KLO10" s="52"/>
      <c r="KLP10" s="52"/>
      <c r="KLQ10" s="52"/>
      <c r="KLR10" s="52"/>
      <c r="KLS10" s="52"/>
      <c r="KLT10" s="52"/>
      <c r="KLU10" s="52"/>
      <c r="KLV10" s="52"/>
      <c r="KLW10" s="52"/>
      <c r="KLX10" s="52"/>
      <c r="KLY10" s="52"/>
      <c r="KLZ10" s="52"/>
      <c r="KMA10" s="52"/>
      <c r="KMB10" s="52"/>
      <c r="KMC10" s="52"/>
      <c r="KMD10" s="52"/>
      <c r="KME10" s="52"/>
      <c r="KMF10" s="52"/>
      <c r="KMG10" s="52"/>
      <c r="KMH10" s="52"/>
      <c r="KMI10" s="52"/>
      <c r="KMJ10" s="52"/>
      <c r="KMK10" s="52"/>
      <c r="KML10" s="52"/>
      <c r="KMM10" s="52"/>
      <c r="KMN10" s="52"/>
      <c r="KMO10" s="52"/>
      <c r="KMP10" s="52"/>
      <c r="KMQ10" s="52"/>
      <c r="KMR10" s="52"/>
      <c r="KMS10" s="52"/>
      <c r="KMT10" s="52"/>
      <c r="KMU10" s="52"/>
      <c r="KMV10" s="52"/>
      <c r="KMW10" s="52"/>
      <c r="KMX10" s="52"/>
      <c r="KMY10" s="52"/>
      <c r="KMZ10" s="52"/>
      <c r="KNA10" s="52"/>
      <c r="KNB10" s="52"/>
      <c r="KNC10" s="52"/>
      <c r="KND10" s="52"/>
      <c r="KNE10" s="52"/>
      <c r="KNF10" s="52"/>
      <c r="KNG10" s="52"/>
      <c r="KNH10" s="52"/>
      <c r="KNI10" s="52"/>
      <c r="KNJ10" s="52"/>
      <c r="KNK10" s="52"/>
      <c r="KNL10" s="52"/>
      <c r="KNM10" s="52"/>
      <c r="KNN10" s="52"/>
      <c r="KNO10" s="52"/>
      <c r="KNP10" s="52"/>
      <c r="KNQ10" s="52"/>
      <c r="KNR10" s="52"/>
      <c r="KNS10" s="52"/>
      <c r="KNT10" s="52"/>
      <c r="KNU10" s="52"/>
      <c r="KNV10" s="52"/>
      <c r="KNW10" s="52"/>
      <c r="KNX10" s="52"/>
      <c r="KNY10" s="52"/>
      <c r="KNZ10" s="52"/>
      <c r="KOA10" s="52"/>
      <c r="KOB10" s="52"/>
      <c r="KOC10" s="52"/>
      <c r="KOD10" s="52"/>
      <c r="KOE10" s="52"/>
      <c r="KOF10" s="52"/>
      <c r="KOG10" s="52"/>
      <c r="KOH10" s="52"/>
      <c r="KOI10" s="52"/>
      <c r="KOJ10" s="52"/>
      <c r="KOK10" s="52"/>
      <c r="KOL10" s="52"/>
      <c r="KOM10" s="52"/>
      <c r="KON10" s="52"/>
      <c r="KOO10" s="52"/>
      <c r="KOP10" s="52"/>
      <c r="KOQ10" s="52"/>
      <c r="KOR10" s="52"/>
      <c r="KOS10" s="52"/>
      <c r="KOT10" s="52"/>
      <c r="KOU10" s="52"/>
      <c r="KOV10" s="52"/>
      <c r="KOW10" s="52"/>
      <c r="KOX10" s="52"/>
      <c r="KOY10" s="52"/>
      <c r="KOZ10" s="52"/>
      <c r="KPA10" s="52"/>
      <c r="KPB10" s="52"/>
      <c r="KPC10" s="52"/>
      <c r="KPD10" s="52"/>
      <c r="KPE10" s="52"/>
      <c r="KPF10" s="52"/>
      <c r="KPG10" s="52"/>
      <c r="KPH10" s="52"/>
      <c r="KPI10" s="52"/>
      <c r="KPJ10" s="52"/>
      <c r="KPK10" s="52"/>
      <c r="KPL10" s="52"/>
      <c r="KPM10" s="52"/>
      <c r="KPN10" s="52"/>
      <c r="KPO10" s="52"/>
      <c r="KPP10" s="52"/>
      <c r="KPQ10" s="52"/>
      <c r="KPR10" s="52"/>
      <c r="KPS10" s="52"/>
      <c r="KPT10" s="52"/>
      <c r="KPU10" s="52"/>
      <c r="KPV10" s="52"/>
      <c r="KPW10" s="52"/>
      <c r="KPX10" s="52"/>
      <c r="KPY10" s="52"/>
      <c r="KPZ10" s="52"/>
      <c r="KQA10" s="52"/>
      <c r="KQB10" s="52"/>
      <c r="KQC10" s="52"/>
      <c r="KQD10" s="52"/>
      <c r="KQE10" s="52"/>
      <c r="KQF10" s="52"/>
      <c r="KQG10" s="52"/>
      <c r="KQH10" s="52"/>
      <c r="KQI10" s="52"/>
      <c r="KQJ10" s="52"/>
      <c r="KQK10" s="52"/>
      <c r="KQL10" s="52"/>
      <c r="KQM10" s="52"/>
      <c r="KQN10" s="52"/>
      <c r="KQO10" s="52"/>
      <c r="KQP10" s="52"/>
      <c r="KQQ10" s="52"/>
      <c r="KQR10" s="52"/>
      <c r="KQS10" s="52"/>
      <c r="KQT10" s="52"/>
      <c r="KQU10" s="52"/>
      <c r="KQV10" s="52"/>
      <c r="KQW10" s="52"/>
      <c r="KQX10" s="52"/>
      <c r="KQY10" s="52"/>
      <c r="KQZ10" s="52"/>
      <c r="KRA10" s="52"/>
      <c r="KRB10" s="52"/>
      <c r="KRC10" s="52"/>
      <c r="KRD10" s="52"/>
      <c r="KRE10" s="52"/>
      <c r="KRF10" s="52"/>
      <c r="KRG10" s="52"/>
      <c r="KRH10" s="52"/>
      <c r="KRI10" s="52"/>
      <c r="KRJ10" s="52"/>
      <c r="KRK10" s="52"/>
      <c r="KRL10" s="52"/>
      <c r="KRM10" s="52"/>
      <c r="KRN10" s="52"/>
      <c r="KRO10" s="52"/>
      <c r="KRP10" s="52"/>
      <c r="KRQ10" s="52"/>
      <c r="KRR10" s="52"/>
      <c r="KRS10" s="52"/>
      <c r="KRT10" s="52"/>
      <c r="KRU10" s="52"/>
      <c r="KRV10" s="52"/>
      <c r="KRW10" s="52"/>
      <c r="KRX10" s="52"/>
      <c r="KRY10" s="52"/>
      <c r="KRZ10" s="52"/>
      <c r="KSA10" s="52"/>
      <c r="KSB10" s="52"/>
      <c r="KSC10" s="52"/>
      <c r="KSD10" s="52"/>
      <c r="KSE10" s="52"/>
      <c r="KSF10" s="52"/>
      <c r="KSG10" s="52"/>
      <c r="KSH10" s="52"/>
      <c r="KSI10" s="52"/>
      <c r="KSJ10" s="52"/>
      <c r="KSK10" s="52"/>
      <c r="KSL10" s="52"/>
      <c r="KSM10" s="52"/>
      <c r="KSN10" s="52"/>
      <c r="KSO10" s="52"/>
      <c r="KSP10" s="52"/>
      <c r="KSQ10" s="52"/>
      <c r="KSR10" s="52"/>
      <c r="KSS10" s="52"/>
      <c r="KST10" s="52"/>
      <c r="KSU10" s="52"/>
      <c r="KSV10" s="52"/>
      <c r="KSW10" s="52"/>
      <c r="KSX10" s="52"/>
      <c r="KSY10" s="52"/>
      <c r="KSZ10" s="52"/>
      <c r="KTA10" s="52"/>
      <c r="KTB10" s="52"/>
      <c r="KTC10" s="52"/>
      <c r="KTD10" s="52"/>
      <c r="KTE10" s="52"/>
      <c r="KTF10" s="52"/>
      <c r="KTG10" s="52"/>
      <c r="KTH10" s="52"/>
      <c r="KTI10" s="52"/>
      <c r="KTJ10" s="52"/>
      <c r="KTK10" s="52"/>
      <c r="KTL10" s="52"/>
      <c r="KTM10" s="52"/>
      <c r="KTN10" s="52"/>
      <c r="KTO10" s="52"/>
      <c r="KTP10" s="52"/>
      <c r="KTQ10" s="52"/>
      <c r="KTR10" s="52"/>
      <c r="KTS10" s="52"/>
      <c r="KTT10" s="52"/>
      <c r="KTU10" s="52"/>
      <c r="KTV10" s="52"/>
      <c r="KTW10" s="52"/>
      <c r="KTX10" s="52"/>
      <c r="KTY10" s="52"/>
      <c r="KTZ10" s="52"/>
      <c r="KUA10" s="52"/>
      <c r="KUB10" s="52"/>
      <c r="KUC10" s="52"/>
      <c r="KUD10" s="52"/>
      <c r="KUE10" s="52"/>
      <c r="KUF10" s="52"/>
      <c r="KUG10" s="52"/>
      <c r="KUH10" s="52"/>
      <c r="KUI10" s="52"/>
      <c r="KUJ10" s="52"/>
      <c r="KUK10" s="52"/>
      <c r="KUL10" s="52"/>
      <c r="KUM10" s="52"/>
      <c r="KUN10" s="52"/>
      <c r="KUO10" s="52"/>
      <c r="KUP10" s="52"/>
      <c r="KUQ10" s="52"/>
      <c r="KUR10" s="52"/>
      <c r="KUS10" s="52"/>
      <c r="KUT10" s="52"/>
      <c r="KUU10" s="52"/>
      <c r="KUV10" s="52"/>
      <c r="KUW10" s="52"/>
      <c r="KUX10" s="52"/>
      <c r="KUY10" s="52"/>
      <c r="KUZ10" s="52"/>
      <c r="KVA10" s="52"/>
      <c r="KVB10" s="52"/>
      <c r="KVC10" s="52"/>
      <c r="KVD10" s="52"/>
      <c r="KVE10" s="52"/>
      <c r="KVF10" s="52"/>
      <c r="KVG10" s="52"/>
      <c r="KVH10" s="52"/>
      <c r="KVI10" s="52"/>
      <c r="KVJ10" s="52"/>
      <c r="KVK10" s="52"/>
      <c r="KVL10" s="52"/>
      <c r="KVM10" s="52"/>
      <c r="KVN10" s="52"/>
      <c r="KVO10" s="52"/>
      <c r="KVP10" s="52"/>
      <c r="KVQ10" s="52"/>
      <c r="KVR10" s="52"/>
      <c r="KVS10" s="52"/>
      <c r="KVT10" s="52"/>
      <c r="KVU10" s="52"/>
      <c r="KVV10" s="52"/>
      <c r="KVW10" s="52"/>
      <c r="KVX10" s="52"/>
      <c r="KVY10" s="52"/>
      <c r="KVZ10" s="52"/>
      <c r="KWA10" s="52"/>
      <c r="KWB10" s="52"/>
      <c r="KWC10" s="52"/>
      <c r="KWD10" s="52"/>
      <c r="KWE10" s="52"/>
      <c r="KWF10" s="52"/>
      <c r="KWG10" s="52"/>
      <c r="KWH10" s="52"/>
      <c r="KWI10" s="52"/>
      <c r="KWJ10" s="52"/>
      <c r="KWK10" s="52"/>
      <c r="KWL10" s="52"/>
      <c r="KWM10" s="52"/>
      <c r="KWN10" s="52"/>
      <c r="KWO10" s="52"/>
      <c r="KWP10" s="52"/>
      <c r="KWQ10" s="52"/>
      <c r="KWR10" s="52"/>
      <c r="KWS10" s="52"/>
      <c r="KWT10" s="52"/>
      <c r="KWU10" s="52"/>
      <c r="KWV10" s="52"/>
      <c r="KWW10" s="52"/>
      <c r="KWX10" s="52"/>
      <c r="KWY10" s="52"/>
      <c r="KWZ10" s="52"/>
      <c r="KXA10" s="52"/>
      <c r="KXB10" s="52"/>
      <c r="KXC10" s="52"/>
      <c r="KXD10" s="52"/>
      <c r="KXE10" s="52"/>
      <c r="KXF10" s="52"/>
      <c r="KXG10" s="52"/>
      <c r="KXH10" s="52"/>
      <c r="KXI10" s="52"/>
      <c r="KXJ10" s="52"/>
      <c r="KXK10" s="52"/>
      <c r="KXL10" s="52"/>
      <c r="KXM10" s="52"/>
      <c r="KXN10" s="52"/>
      <c r="KXO10" s="52"/>
      <c r="KXP10" s="52"/>
      <c r="KXQ10" s="52"/>
      <c r="KXR10" s="52"/>
      <c r="KXS10" s="52"/>
      <c r="KXT10" s="52"/>
      <c r="KXU10" s="52"/>
      <c r="KXV10" s="52"/>
      <c r="KXW10" s="52"/>
      <c r="KXX10" s="52"/>
      <c r="KXY10" s="52"/>
      <c r="KXZ10" s="52"/>
      <c r="KYA10" s="52"/>
      <c r="KYB10" s="52"/>
      <c r="KYC10" s="52"/>
      <c r="KYD10" s="52"/>
      <c r="KYE10" s="52"/>
      <c r="KYF10" s="52"/>
      <c r="KYG10" s="52"/>
      <c r="KYH10" s="52"/>
      <c r="KYI10" s="52"/>
      <c r="KYJ10" s="52"/>
      <c r="KYK10" s="52"/>
      <c r="KYL10" s="52"/>
      <c r="KYM10" s="52"/>
      <c r="KYN10" s="52"/>
      <c r="KYO10" s="52"/>
      <c r="KYP10" s="52"/>
      <c r="KYQ10" s="52"/>
      <c r="KYR10" s="52"/>
      <c r="KYS10" s="52"/>
      <c r="KYT10" s="52"/>
      <c r="KYU10" s="52"/>
      <c r="KYV10" s="52"/>
      <c r="KYW10" s="52"/>
      <c r="KYX10" s="52"/>
      <c r="KYY10" s="52"/>
      <c r="KYZ10" s="52"/>
      <c r="KZA10" s="52"/>
      <c r="KZB10" s="52"/>
      <c r="KZC10" s="52"/>
      <c r="KZD10" s="52"/>
      <c r="KZE10" s="52"/>
      <c r="KZF10" s="52"/>
      <c r="KZG10" s="52"/>
      <c r="KZH10" s="52"/>
      <c r="KZI10" s="52"/>
      <c r="KZJ10" s="52"/>
      <c r="KZK10" s="52"/>
      <c r="KZL10" s="52"/>
      <c r="KZM10" s="52"/>
      <c r="KZN10" s="52"/>
      <c r="KZO10" s="52"/>
      <c r="KZP10" s="52"/>
      <c r="KZQ10" s="52"/>
      <c r="KZR10" s="52"/>
      <c r="KZS10" s="52"/>
      <c r="KZT10" s="52"/>
      <c r="KZU10" s="52"/>
      <c r="KZV10" s="52"/>
      <c r="KZW10" s="52"/>
      <c r="KZX10" s="52"/>
      <c r="KZY10" s="52"/>
      <c r="KZZ10" s="52"/>
      <c r="LAA10" s="52"/>
      <c r="LAB10" s="52"/>
      <c r="LAC10" s="52"/>
      <c r="LAD10" s="52"/>
      <c r="LAE10" s="52"/>
      <c r="LAF10" s="52"/>
      <c r="LAG10" s="52"/>
      <c r="LAH10" s="52"/>
      <c r="LAI10" s="52"/>
      <c r="LAJ10" s="52"/>
      <c r="LAK10" s="52"/>
      <c r="LAL10" s="52"/>
      <c r="LAM10" s="52"/>
      <c r="LAN10" s="52"/>
      <c r="LAO10" s="52"/>
      <c r="LAP10" s="52"/>
      <c r="LAQ10" s="52"/>
      <c r="LAR10" s="52"/>
      <c r="LAS10" s="52"/>
      <c r="LAT10" s="52"/>
      <c r="LAU10" s="52"/>
      <c r="LAV10" s="52"/>
      <c r="LAW10" s="52"/>
      <c r="LAX10" s="52"/>
      <c r="LAY10" s="52"/>
      <c r="LAZ10" s="52"/>
      <c r="LBA10" s="52"/>
      <c r="LBB10" s="52"/>
      <c r="LBC10" s="52"/>
      <c r="LBD10" s="52"/>
      <c r="LBE10" s="52"/>
      <c r="LBF10" s="52"/>
      <c r="LBG10" s="52"/>
      <c r="LBH10" s="52"/>
      <c r="LBI10" s="52"/>
      <c r="LBJ10" s="52"/>
      <c r="LBK10" s="52"/>
      <c r="LBL10" s="52"/>
      <c r="LBM10" s="52"/>
      <c r="LBN10" s="52"/>
      <c r="LBO10" s="52"/>
      <c r="LBP10" s="52"/>
      <c r="LBQ10" s="52"/>
      <c r="LBR10" s="52"/>
      <c r="LBS10" s="52"/>
      <c r="LBT10" s="52"/>
      <c r="LBU10" s="52"/>
      <c r="LBV10" s="52"/>
      <c r="LBW10" s="52"/>
      <c r="LBX10" s="52"/>
      <c r="LBY10" s="52"/>
      <c r="LBZ10" s="52"/>
      <c r="LCA10" s="52"/>
      <c r="LCB10" s="52"/>
      <c r="LCC10" s="52"/>
      <c r="LCD10" s="52"/>
      <c r="LCE10" s="52"/>
      <c r="LCF10" s="52"/>
      <c r="LCG10" s="52"/>
      <c r="LCH10" s="52"/>
      <c r="LCI10" s="52"/>
      <c r="LCJ10" s="52"/>
      <c r="LCK10" s="52"/>
      <c r="LCL10" s="52"/>
      <c r="LCM10" s="52"/>
      <c r="LCN10" s="52"/>
      <c r="LCO10" s="52"/>
      <c r="LCP10" s="52"/>
      <c r="LCQ10" s="52"/>
      <c r="LCR10" s="52"/>
      <c r="LCS10" s="52"/>
      <c r="LCT10" s="52"/>
      <c r="LCU10" s="52"/>
      <c r="LCV10" s="52"/>
      <c r="LCW10" s="52"/>
      <c r="LCX10" s="52"/>
      <c r="LCY10" s="52"/>
      <c r="LCZ10" s="52"/>
      <c r="LDA10" s="52"/>
      <c r="LDB10" s="52"/>
      <c r="LDC10" s="52"/>
      <c r="LDD10" s="52"/>
      <c r="LDE10" s="52"/>
      <c r="LDF10" s="52"/>
      <c r="LDG10" s="52"/>
      <c r="LDH10" s="52"/>
      <c r="LDI10" s="52"/>
      <c r="LDJ10" s="52"/>
      <c r="LDK10" s="52"/>
      <c r="LDL10" s="52"/>
      <c r="LDM10" s="52"/>
      <c r="LDN10" s="52"/>
      <c r="LDO10" s="52"/>
      <c r="LDP10" s="52"/>
      <c r="LDQ10" s="52"/>
      <c r="LDR10" s="52"/>
      <c r="LDS10" s="52"/>
      <c r="LDT10" s="52"/>
      <c r="LDU10" s="52"/>
      <c r="LDV10" s="52"/>
      <c r="LDW10" s="52"/>
      <c r="LDX10" s="52"/>
      <c r="LDY10" s="52"/>
      <c r="LDZ10" s="52"/>
      <c r="LEA10" s="52"/>
      <c r="LEB10" s="52"/>
      <c r="LEC10" s="52"/>
      <c r="LED10" s="52"/>
      <c r="LEE10" s="52"/>
      <c r="LEF10" s="52"/>
      <c r="LEG10" s="52"/>
      <c r="LEH10" s="52"/>
      <c r="LEI10" s="52"/>
      <c r="LEJ10" s="52"/>
      <c r="LEK10" s="52"/>
      <c r="LEL10" s="52"/>
      <c r="LEM10" s="52"/>
      <c r="LEN10" s="52"/>
      <c r="LEO10" s="52"/>
      <c r="LEP10" s="52"/>
      <c r="LEQ10" s="52"/>
      <c r="LER10" s="52"/>
      <c r="LES10" s="52"/>
      <c r="LET10" s="52"/>
      <c r="LEU10" s="52"/>
      <c r="LEV10" s="52"/>
      <c r="LEW10" s="52"/>
      <c r="LEX10" s="52"/>
      <c r="LEY10" s="52"/>
      <c r="LEZ10" s="52"/>
      <c r="LFA10" s="52"/>
      <c r="LFB10" s="52"/>
      <c r="LFC10" s="52"/>
      <c r="LFD10" s="52"/>
      <c r="LFE10" s="52"/>
      <c r="LFF10" s="52"/>
      <c r="LFG10" s="52"/>
      <c r="LFH10" s="52"/>
      <c r="LFI10" s="52"/>
      <c r="LFJ10" s="52"/>
      <c r="LFK10" s="52"/>
      <c r="LFL10" s="52"/>
      <c r="LFM10" s="52"/>
      <c r="LFN10" s="52"/>
      <c r="LFO10" s="52"/>
      <c r="LFP10" s="52"/>
      <c r="LFQ10" s="52"/>
      <c r="LFR10" s="52"/>
      <c r="LFS10" s="52"/>
      <c r="LFT10" s="52"/>
      <c r="LFU10" s="52"/>
      <c r="LFV10" s="52"/>
      <c r="LFW10" s="52"/>
      <c r="LFX10" s="52"/>
      <c r="LFY10" s="52"/>
      <c r="LFZ10" s="52"/>
      <c r="LGA10" s="52"/>
      <c r="LGB10" s="52"/>
      <c r="LGC10" s="52"/>
      <c r="LGD10" s="52"/>
      <c r="LGE10" s="52"/>
      <c r="LGF10" s="52"/>
      <c r="LGG10" s="52"/>
      <c r="LGH10" s="52"/>
      <c r="LGI10" s="52"/>
      <c r="LGJ10" s="52"/>
      <c r="LGK10" s="52"/>
      <c r="LGL10" s="52"/>
      <c r="LGM10" s="52"/>
      <c r="LGN10" s="52"/>
      <c r="LGO10" s="52"/>
      <c r="LGP10" s="52"/>
      <c r="LGQ10" s="52"/>
      <c r="LGR10" s="52"/>
      <c r="LGS10" s="52"/>
      <c r="LGT10" s="52"/>
      <c r="LGU10" s="52"/>
      <c r="LGV10" s="52"/>
      <c r="LGW10" s="52"/>
      <c r="LGX10" s="52"/>
      <c r="LGY10" s="52"/>
      <c r="LGZ10" s="52"/>
      <c r="LHA10" s="52"/>
      <c r="LHB10" s="52"/>
      <c r="LHC10" s="52"/>
      <c r="LHD10" s="52"/>
      <c r="LHE10" s="52"/>
      <c r="LHF10" s="52"/>
      <c r="LHG10" s="52"/>
      <c r="LHH10" s="52"/>
      <c r="LHI10" s="52"/>
      <c r="LHJ10" s="52"/>
      <c r="LHK10" s="52"/>
      <c r="LHL10" s="52"/>
      <c r="LHM10" s="52"/>
      <c r="LHN10" s="52"/>
      <c r="LHO10" s="52"/>
      <c r="LHP10" s="52"/>
      <c r="LHQ10" s="52"/>
      <c r="LHR10" s="52"/>
      <c r="LHS10" s="52"/>
      <c r="LHT10" s="52"/>
      <c r="LHU10" s="52"/>
      <c r="LHV10" s="52"/>
      <c r="LHW10" s="52"/>
      <c r="LHX10" s="52"/>
      <c r="LHY10" s="52"/>
      <c r="LHZ10" s="52"/>
      <c r="LIA10" s="52"/>
      <c r="LIB10" s="52"/>
      <c r="LIC10" s="52"/>
      <c r="LID10" s="52"/>
      <c r="LIE10" s="52"/>
      <c r="LIF10" s="52"/>
      <c r="LIG10" s="52"/>
      <c r="LIH10" s="52"/>
      <c r="LII10" s="52"/>
      <c r="LIJ10" s="52"/>
      <c r="LIK10" s="52"/>
      <c r="LIL10" s="52"/>
      <c r="LIM10" s="52"/>
      <c r="LIN10" s="52"/>
      <c r="LIO10" s="52"/>
      <c r="LIP10" s="52"/>
      <c r="LIQ10" s="52"/>
      <c r="LIR10" s="52"/>
      <c r="LIS10" s="52"/>
      <c r="LIT10" s="52"/>
      <c r="LIU10" s="52"/>
      <c r="LIV10" s="52"/>
      <c r="LIW10" s="52"/>
      <c r="LIX10" s="52"/>
      <c r="LIY10" s="52"/>
      <c r="LIZ10" s="52"/>
      <c r="LJA10" s="52"/>
      <c r="LJB10" s="52"/>
      <c r="LJC10" s="52"/>
      <c r="LJD10" s="52"/>
      <c r="LJE10" s="52"/>
      <c r="LJF10" s="52"/>
      <c r="LJG10" s="52"/>
      <c r="LJH10" s="52"/>
      <c r="LJI10" s="52"/>
      <c r="LJJ10" s="52"/>
      <c r="LJK10" s="52"/>
      <c r="LJL10" s="52"/>
      <c r="LJM10" s="52"/>
      <c r="LJN10" s="52"/>
      <c r="LJO10" s="52"/>
      <c r="LJP10" s="52"/>
      <c r="LJQ10" s="52"/>
      <c r="LJR10" s="52"/>
      <c r="LJS10" s="52"/>
      <c r="LJT10" s="52"/>
      <c r="LJU10" s="52"/>
      <c r="LJV10" s="52"/>
      <c r="LJW10" s="52"/>
      <c r="LJX10" s="52"/>
      <c r="LJY10" s="52"/>
      <c r="LJZ10" s="52"/>
      <c r="LKA10" s="52"/>
      <c r="LKB10" s="52"/>
      <c r="LKC10" s="52"/>
      <c r="LKD10" s="52"/>
      <c r="LKE10" s="52"/>
      <c r="LKF10" s="52"/>
      <c r="LKG10" s="52"/>
      <c r="LKH10" s="52"/>
      <c r="LKI10" s="52"/>
      <c r="LKJ10" s="52"/>
      <c r="LKK10" s="52"/>
      <c r="LKL10" s="52"/>
      <c r="LKM10" s="52"/>
      <c r="LKN10" s="52"/>
      <c r="LKO10" s="52"/>
      <c r="LKP10" s="52"/>
      <c r="LKQ10" s="52"/>
      <c r="LKR10" s="52"/>
      <c r="LKS10" s="52"/>
      <c r="LKT10" s="52"/>
      <c r="LKU10" s="52"/>
      <c r="LKV10" s="52"/>
      <c r="LKW10" s="52"/>
      <c r="LKX10" s="52"/>
      <c r="LKY10" s="52"/>
      <c r="LKZ10" s="52"/>
      <c r="LLA10" s="52"/>
      <c r="LLB10" s="52"/>
      <c r="LLC10" s="52"/>
      <c r="LLD10" s="52"/>
      <c r="LLE10" s="52"/>
      <c r="LLF10" s="52"/>
      <c r="LLG10" s="52"/>
      <c r="LLH10" s="52"/>
      <c r="LLI10" s="52"/>
      <c r="LLJ10" s="52"/>
      <c r="LLK10" s="52"/>
      <c r="LLL10" s="52"/>
      <c r="LLM10" s="52"/>
      <c r="LLN10" s="52"/>
      <c r="LLO10" s="52"/>
      <c r="LLP10" s="52"/>
      <c r="LLQ10" s="52"/>
      <c r="LLR10" s="52"/>
      <c r="LLS10" s="52"/>
      <c r="LLT10" s="52"/>
      <c r="LLU10" s="52"/>
      <c r="LLV10" s="52"/>
      <c r="LLW10" s="52"/>
      <c r="LLX10" s="52"/>
      <c r="LLY10" s="52"/>
      <c r="LLZ10" s="52"/>
      <c r="LMA10" s="52"/>
      <c r="LMB10" s="52"/>
      <c r="LMC10" s="52"/>
      <c r="LMD10" s="52"/>
      <c r="LME10" s="52"/>
      <c r="LMF10" s="52"/>
      <c r="LMG10" s="52"/>
      <c r="LMH10" s="52"/>
      <c r="LMI10" s="52"/>
      <c r="LMJ10" s="52"/>
      <c r="LMK10" s="52"/>
      <c r="LML10" s="52"/>
      <c r="LMM10" s="52"/>
      <c r="LMN10" s="52"/>
      <c r="LMO10" s="52"/>
      <c r="LMP10" s="52"/>
      <c r="LMQ10" s="52"/>
      <c r="LMR10" s="52"/>
      <c r="LMS10" s="52"/>
      <c r="LMT10" s="52"/>
      <c r="LMU10" s="52"/>
      <c r="LMV10" s="52"/>
      <c r="LMW10" s="52"/>
      <c r="LMX10" s="52"/>
      <c r="LMY10" s="52"/>
      <c r="LMZ10" s="52"/>
      <c r="LNA10" s="52"/>
      <c r="LNB10" s="52"/>
      <c r="LNC10" s="52"/>
      <c r="LND10" s="52"/>
      <c r="LNE10" s="52"/>
      <c r="LNF10" s="52"/>
      <c r="LNG10" s="52"/>
      <c r="LNH10" s="52"/>
      <c r="LNI10" s="52"/>
      <c r="LNJ10" s="52"/>
      <c r="LNK10" s="52"/>
      <c r="LNL10" s="52"/>
      <c r="LNM10" s="52"/>
      <c r="LNN10" s="52"/>
      <c r="LNO10" s="52"/>
      <c r="LNP10" s="52"/>
      <c r="LNQ10" s="52"/>
      <c r="LNR10" s="52"/>
      <c r="LNS10" s="52"/>
      <c r="LNT10" s="52"/>
      <c r="LNU10" s="52"/>
      <c r="LNV10" s="52"/>
      <c r="LNW10" s="52"/>
      <c r="LNX10" s="52"/>
      <c r="LNY10" s="52"/>
      <c r="LNZ10" s="52"/>
      <c r="LOA10" s="52"/>
      <c r="LOB10" s="52"/>
      <c r="LOC10" s="52"/>
      <c r="LOD10" s="52"/>
      <c r="LOE10" s="52"/>
      <c r="LOF10" s="52"/>
      <c r="LOG10" s="52"/>
      <c r="LOH10" s="52"/>
      <c r="LOI10" s="52"/>
      <c r="LOJ10" s="52"/>
      <c r="LOK10" s="52"/>
      <c r="LOL10" s="52"/>
      <c r="LOM10" s="52"/>
      <c r="LON10" s="52"/>
      <c r="LOO10" s="52"/>
      <c r="LOP10" s="52"/>
      <c r="LOQ10" s="52"/>
      <c r="LOR10" s="52"/>
      <c r="LOS10" s="52"/>
      <c r="LOT10" s="52"/>
      <c r="LOU10" s="52"/>
      <c r="LOV10" s="52"/>
      <c r="LOW10" s="52"/>
      <c r="LOX10" s="52"/>
      <c r="LOY10" s="52"/>
      <c r="LOZ10" s="52"/>
      <c r="LPA10" s="52"/>
      <c r="LPB10" s="52"/>
      <c r="LPC10" s="52"/>
      <c r="LPD10" s="52"/>
      <c r="LPE10" s="52"/>
      <c r="LPF10" s="52"/>
      <c r="LPG10" s="52"/>
      <c r="LPH10" s="52"/>
      <c r="LPI10" s="52"/>
      <c r="LPJ10" s="52"/>
      <c r="LPK10" s="52"/>
      <c r="LPL10" s="52"/>
      <c r="LPM10" s="52"/>
      <c r="LPN10" s="52"/>
      <c r="LPO10" s="52"/>
      <c r="LPP10" s="52"/>
      <c r="LPQ10" s="52"/>
      <c r="LPR10" s="52"/>
      <c r="LPS10" s="52"/>
      <c r="LPT10" s="52"/>
      <c r="LPU10" s="52"/>
      <c r="LPV10" s="52"/>
      <c r="LPW10" s="52"/>
      <c r="LPX10" s="52"/>
      <c r="LPY10" s="52"/>
      <c r="LPZ10" s="52"/>
      <c r="LQA10" s="52"/>
      <c r="LQB10" s="52"/>
      <c r="LQC10" s="52"/>
      <c r="LQD10" s="52"/>
      <c r="LQE10" s="52"/>
      <c r="LQF10" s="52"/>
      <c r="LQG10" s="52"/>
      <c r="LQH10" s="52"/>
      <c r="LQI10" s="52"/>
      <c r="LQJ10" s="52"/>
      <c r="LQK10" s="52"/>
      <c r="LQL10" s="52"/>
      <c r="LQM10" s="52"/>
      <c r="LQN10" s="52"/>
      <c r="LQO10" s="52"/>
      <c r="LQP10" s="52"/>
      <c r="LQQ10" s="52"/>
      <c r="LQR10" s="52"/>
      <c r="LQS10" s="52"/>
      <c r="LQT10" s="52"/>
      <c r="LQU10" s="52"/>
      <c r="LQV10" s="52"/>
      <c r="LQW10" s="52"/>
      <c r="LQX10" s="52"/>
      <c r="LQY10" s="52"/>
      <c r="LQZ10" s="52"/>
      <c r="LRA10" s="52"/>
      <c r="LRB10" s="52"/>
      <c r="LRC10" s="52"/>
      <c r="LRD10" s="52"/>
      <c r="LRE10" s="52"/>
      <c r="LRF10" s="52"/>
      <c r="LRG10" s="52"/>
      <c r="LRH10" s="52"/>
      <c r="LRI10" s="52"/>
      <c r="LRJ10" s="52"/>
      <c r="LRK10" s="52"/>
      <c r="LRL10" s="52"/>
      <c r="LRM10" s="52"/>
      <c r="LRN10" s="52"/>
      <c r="LRO10" s="52"/>
      <c r="LRP10" s="52"/>
      <c r="LRQ10" s="52"/>
      <c r="LRR10" s="52"/>
      <c r="LRS10" s="52"/>
      <c r="LRT10" s="52"/>
      <c r="LRU10" s="52"/>
      <c r="LRV10" s="52"/>
      <c r="LRW10" s="52"/>
      <c r="LRX10" s="52"/>
      <c r="LRY10" s="52"/>
      <c r="LRZ10" s="52"/>
      <c r="LSA10" s="52"/>
      <c r="LSB10" s="52"/>
      <c r="LSC10" s="52"/>
      <c r="LSD10" s="52"/>
      <c r="LSE10" s="52"/>
      <c r="LSF10" s="52"/>
      <c r="LSG10" s="52"/>
      <c r="LSH10" s="52"/>
      <c r="LSI10" s="52"/>
      <c r="LSJ10" s="52"/>
      <c r="LSK10" s="52"/>
      <c r="LSL10" s="52"/>
      <c r="LSM10" s="52"/>
      <c r="LSN10" s="52"/>
      <c r="LSO10" s="52"/>
      <c r="LSP10" s="52"/>
      <c r="LSQ10" s="52"/>
      <c r="LSR10" s="52"/>
      <c r="LSS10" s="52"/>
      <c r="LST10" s="52"/>
      <c r="LSU10" s="52"/>
      <c r="LSV10" s="52"/>
      <c r="LSW10" s="52"/>
      <c r="LSX10" s="52"/>
      <c r="LSY10" s="52"/>
      <c r="LSZ10" s="52"/>
      <c r="LTA10" s="52"/>
      <c r="LTB10" s="52"/>
      <c r="LTC10" s="52"/>
      <c r="LTD10" s="52"/>
      <c r="LTE10" s="52"/>
      <c r="LTF10" s="52"/>
      <c r="LTG10" s="52"/>
      <c r="LTH10" s="52"/>
      <c r="LTI10" s="52"/>
      <c r="LTJ10" s="52"/>
      <c r="LTK10" s="52"/>
      <c r="LTL10" s="52"/>
      <c r="LTM10" s="52"/>
      <c r="LTN10" s="52"/>
      <c r="LTO10" s="52"/>
      <c r="LTP10" s="52"/>
      <c r="LTQ10" s="52"/>
      <c r="LTR10" s="52"/>
      <c r="LTS10" s="52"/>
      <c r="LTT10" s="52"/>
      <c r="LTU10" s="52"/>
      <c r="LTV10" s="52"/>
      <c r="LTW10" s="52"/>
      <c r="LTX10" s="52"/>
      <c r="LTY10" s="52"/>
      <c r="LTZ10" s="52"/>
      <c r="LUA10" s="52"/>
      <c r="LUB10" s="52"/>
      <c r="LUC10" s="52"/>
      <c r="LUD10" s="52"/>
      <c r="LUE10" s="52"/>
      <c r="LUF10" s="52"/>
      <c r="LUG10" s="52"/>
      <c r="LUH10" s="52"/>
      <c r="LUI10" s="52"/>
      <c r="LUJ10" s="52"/>
      <c r="LUK10" s="52"/>
      <c r="LUL10" s="52"/>
      <c r="LUM10" s="52"/>
      <c r="LUN10" s="52"/>
      <c r="LUO10" s="52"/>
      <c r="LUP10" s="52"/>
      <c r="LUQ10" s="52"/>
      <c r="LUR10" s="52"/>
      <c r="LUS10" s="52"/>
      <c r="LUT10" s="52"/>
      <c r="LUU10" s="52"/>
      <c r="LUV10" s="52"/>
      <c r="LUW10" s="52"/>
      <c r="LUX10" s="52"/>
      <c r="LUY10" s="52"/>
      <c r="LUZ10" s="52"/>
      <c r="LVA10" s="52"/>
      <c r="LVB10" s="52"/>
      <c r="LVC10" s="52"/>
      <c r="LVD10" s="52"/>
      <c r="LVE10" s="52"/>
      <c r="LVF10" s="52"/>
      <c r="LVG10" s="52"/>
      <c r="LVH10" s="52"/>
      <c r="LVI10" s="52"/>
      <c r="LVJ10" s="52"/>
      <c r="LVK10" s="52"/>
      <c r="LVL10" s="52"/>
      <c r="LVM10" s="52"/>
      <c r="LVN10" s="52"/>
      <c r="LVO10" s="52"/>
      <c r="LVP10" s="52"/>
      <c r="LVQ10" s="52"/>
      <c r="LVR10" s="52"/>
      <c r="LVS10" s="52"/>
      <c r="LVT10" s="52"/>
      <c r="LVU10" s="52"/>
      <c r="LVV10" s="52"/>
      <c r="LVW10" s="52"/>
      <c r="LVX10" s="52"/>
      <c r="LVY10" s="52"/>
      <c r="LVZ10" s="52"/>
      <c r="LWA10" s="52"/>
      <c r="LWB10" s="52"/>
      <c r="LWC10" s="52"/>
      <c r="LWD10" s="52"/>
      <c r="LWE10" s="52"/>
      <c r="LWF10" s="52"/>
      <c r="LWG10" s="52"/>
      <c r="LWH10" s="52"/>
      <c r="LWI10" s="52"/>
      <c r="LWJ10" s="52"/>
      <c r="LWK10" s="52"/>
      <c r="LWL10" s="52"/>
      <c r="LWM10" s="52"/>
      <c r="LWN10" s="52"/>
      <c r="LWO10" s="52"/>
      <c r="LWP10" s="52"/>
      <c r="LWQ10" s="52"/>
      <c r="LWR10" s="52"/>
      <c r="LWS10" s="52"/>
      <c r="LWT10" s="52"/>
      <c r="LWU10" s="52"/>
      <c r="LWV10" s="52"/>
      <c r="LWW10" s="52"/>
      <c r="LWX10" s="52"/>
      <c r="LWY10" s="52"/>
      <c r="LWZ10" s="52"/>
      <c r="LXA10" s="52"/>
      <c r="LXB10" s="52"/>
      <c r="LXC10" s="52"/>
      <c r="LXD10" s="52"/>
      <c r="LXE10" s="52"/>
      <c r="LXF10" s="52"/>
      <c r="LXG10" s="52"/>
      <c r="LXH10" s="52"/>
      <c r="LXI10" s="52"/>
      <c r="LXJ10" s="52"/>
      <c r="LXK10" s="52"/>
      <c r="LXL10" s="52"/>
      <c r="LXM10" s="52"/>
      <c r="LXN10" s="52"/>
      <c r="LXO10" s="52"/>
      <c r="LXP10" s="52"/>
      <c r="LXQ10" s="52"/>
      <c r="LXR10" s="52"/>
      <c r="LXS10" s="52"/>
      <c r="LXT10" s="52"/>
      <c r="LXU10" s="52"/>
      <c r="LXV10" s="52"/>
      <c r="LXW10" s="52"/>
      <c r="LXX10" s="52"/>
      <c r="LXY10" s="52"/>
      <c r="LXZ10" s="52"/>
      <c r="LYA10" s="52"/>
      <c r="LYB10" s="52"/>
      <c r="LYC10" s="52"/>
      <c r="LYD10" s="52"/>
      <c r="LYE10" s="52"/>
      <c r="LYF10" s="52"/>
      <c r="LYG10" s="52"/>
      <c r="LYH10" s="52"/>
      <c r="LYI10" s="52"/>
      <c r="LYJ10" s="52"/>
      <c r="LYK10" s="52"/>
      <c r="LYL10" s="52"/>
      <c r="LYM10" s="52"/>
      <c r="LYN10" s="52"/>
      <c r="LYO10" s="52"/>
      <c r="LYP10" s="52"/>
      <c r="LYQ10" s="52"/>
      <c r="LYR10" s="52"/>
      <c r="LYS10" s="52"/>
      <c r="LYT10" s="52"/>
      <c r="LYU10" s="52"/>
      <c r="LYV10" s="52"/>
      <c r="LYW10" s="52"/>
      <c r="LYX10" s="52"/>
      <c r="LYY10" s="52"/>
      <c r="LYZ10" s="52"/>
      <c r="LZA10" s="52"/>
      <c r="LZB10" s="52"/>
      <c r="LZC10" s="52"/>
      <c r="LZD10" s="52"/>
      <c r="LZE10" s="52"/>
      <c r="LZF10" s="52"/>
      <c r="LZG10" s="52"/>
      <c r="LZH10" s="52"/>
      <c r="LZI10" s="52"/>
      <c r="LZJ10" s="52"/>
      <c r="LZK10" s="52"/>
      <c r="LZL10" s="52"/>
      <c r="LZM10" s="52"/>
      <c r="LZN10" s="52"/>
      <c r="LZO10" s="52"/>
      <c r="LZP10" s="52"/>
      <c r="LZQ10" s="52"/>
      <c r="LZR10" s="52"/>
      <c r="LZS10" s="52"/>
      <c r="LZT10" s="52"/>
      <c r="LZU10" s="52"/>
      <c r="LZV10" s="52"/>
      <c r="LZW10" s="52"/>
      <c r="LZX10" s="52"/>
      <c r="LZY10" s="52"/>
      <c r="LZZ10" s="52"/>
      <c r="MAA10" s="52"/>
      <c r="MAB10" s="52"/>
      <c r="MAC10" s="52"/>
      <c r="MAD10" s="52"/>
      <c r="MAE10" s="52"/>
      <c r="MAF10" s="52"/>
      <c r="MAG10" s="52"/>
      <c r="MAH10" s="52"/>
      <c r="MAI10" s="52"/>
      <c r="MAJ10" s="52"/>
      <c r="MAK10" s="52"/>
      <c r="MAL10" s="52"/>
      <c r="MAM10" s="52"/>
      <c r="MAN10" s="52"/>
      <c r="MAO10" s="52"/>
      <c r="MAP10" s="52"/>
      <c r="MAQ10" s="52"/>
      <c r="MAR10" s="52"/>
      <c r="MAS10" s="52"/>
      <c r="MAT10" s="52"/>
      <c r="MAU10" s="52"/>
      <c r="MAV10" s="52"/>
      <c r="MAW10" s="52"/>
      <c r="MAX10" s="52"/>
      <c r="MAY10" s="52"/>
      <c r="MAZ10" s="52"/>
      <c r="MBA10" s="52"/>
      <c r="MBB10" s="52"/>
      <c r="MBC10" s="52"/>
      <c r="MBD10" s="52"/>
      <c r="MBE10" s="52"/>
      <c r="MBF10" s="52"/>
      <c r="MBG10" s="52"/>
      <c r="MBH10" s="52"/>
      <c r="MBI10" s="52"/>
      <c r="MBJ10" s="52"/>
      <c r="MBK10" s="52"/>
      <c r="MBL10" s="52"/>
      <c r="MBM10" s="52"/>
      <c r="MBN10" s="52"/>
      <c r="MBO10" s="52"/>
      <c r="MBP10" s="52"/>
      <c r="MBQ10" s="52"/>
      <c r="MBR10" s="52"/>
      <c r="MBS10" s="52"/>
      <c r="MBT10" s="52"/>
      <c r="MBU10" s="52"/>
      <c r="MBV10" s="52"/>
      <c r="MBW10" s="52"/>
      <c r="MBX10" s="52"/>
      <c r="MBY10" s="52"/>
      <c r="MBZ10" s="52"/>
      <c r="MCA10" s="52"/>
      <c r="MCB10" s="52"/>
      <c r="MCC10" s="52"/>
      <c r="MCD10" s="52"/>
      <c r="MCE10" s="52"/>
      <c r="MCF10" s="52"/>
      <c r="MCG10" s="52"/>
      <c r="MCH10" s="52"/>
      <c r="MCI10" s="52"/>
      <c r="MCJ10" s="52"/>
      <c r="MCK10" s="52"/>
      <c r="MCL10" s="52"/>
      <c r="MCM10" s="52"/>
      <c r="MCN10" s="52"/>
      <c r="MCO10" s="52"/>
      <c r="MCP10" s="52"/>
      <c r="MCQ10" s="52"/>
      <c r="MCR10" s="52"/>
      <c r="MCS10" s="52"/>
      <c r="MCT10" s="52"/>
      <c r="MCU10" s="52"/>
      <c r="MCV10" s="52"/>
      <c r="MCW10" s="52"/>
      <c r="MCX10" s="52"/>
      <c r="MCY10" s="52"/>
      <c r="MCZ10" s="52"/>
      <c r="MDA10" s="52"/>
      <c r="MDB10" s="52"/>
      <c r="MDC10" s="52"/>
      <c r="MDD10" s="52"/>
      <c r="MDE10" s="52"/>
      <c r="MDF10" s="52"/>
      <c r="MDG10" s="52"/>
      <c r="MDH10" s="52"/>
      <c r="MDI10" s="52"/>
      <c r="MDJ10" s="52"/>
      <c r="MDK10" s="52"/>
      <c r="MDL10" s="52"/>
      <c r="MDM10" s="52"/>
      <c r="MDN10" s="52"/>
      <c r="MDO10" s="52"/>
      <c r="MDP10" s="52"/>
      <c r="MDQ10" s="52"/>
      <c r="MDR10" s="52"/>
      <c r="MDS10" s="52"/>
      <c r="MDT10" s="52"/>
      <c r="MDU10" s="52"/>
      <c r="MDV10" s="52"/>
      <c r="MDW10" s="52"/>
      <c r="MDX10" s="52"/>
      <c r="MDY10" s="52"/>
      <c r="MDZ10" s="52"/>
      <c r="MEA10" s="52"/>
      <c r="MEB10" s="52"/>
      <c r="MEC10" s="52"/>
      <c r="MED10" s="52"/>
      <c r="MEE10" s="52"/>
      <c r="MEF10" s="52"/>
      <c r="MEG10" s="52"/>
      <c r="MEH10" s="52"/>
      <c r="MEI10" s="52"/>
      <c r="MEJ10" s="52"/>
      <c r="MEK10" s="52"/>
      <c r="MEL10" s="52"/>
      <c r="MEM10" s="52"/>
      <c r="MEN10" s="52"/>
      <c r="MEO10" s="52"/>
      <c r="MEP10" s="52"/>
      <c r="MEQ10" s="52"/>
      <c r="MER10" s="52"/>
      <c r="MES10" s="52"/>
      <c r="MET10" s="52"/>
      <c r="MEU10" s="52"/>
      <c r="MEV10" s="52"/>
      <c r="MEW10" s="52"/>
      <c r="MEX10" s="52"/>
      <c r="MEY10" s="52"/>
      <c r="MEZ10" s="52"/>
      <c r="MFA10" s="52"/>
      <c r="MFB10" s="52"/>
      <c r="MFC10" s="52"/>
      <c r="MFD10" s="52"/>
      <c r="MFE10" s="52"/>
      <c r="MFF10" s="52"/>
      <c r="MFG10" s="52"/>
      <c r="MFH10" s="52"/>
      <c r="MFI10" s="52"/>
      <c r="MFJ10" s="52"/>
      <c r="MFK10" s="52"/>
      <c r="MFL10" s="52"/>
      <c r="MFM10" s="52"/>
      <c r="MFN10" s="52"/>
      <c r="MFO10" s="52"/>
      <c r="MFP10" s="52"/>
      <c r="MFQ10" s="52"/>
      <c r="MFR10" s="52"/>
      <c r="MFS10" s="52"/>
      <c r="MFT10" s="52"/>
      <c r="MFU10" s="52"/>
      <c r="MFV10" s="52"/>
      <c r="MFW10" s="52"/>
      <c r="MFX10" s="52"/>
      <c r="MFY10" s="52"/>
      <c r="MFZ10" s="52"/>
      <c r="MGA10" s="52"/>
      <c r="MGB10" s="52"/>
      <c r="MGC10" s="52"/>
      <c r="MGD10" s="52"/>
      <c r="MGE10" s="52"/>
      <c r="MGF10" s="52"/>
      <c r="MGG10" s="52"/>
      <c r="MGH10" s="52"/>
      <c r="MGI10" s="52"/>
      <c r="MGJ10" s="52"/>
      <c r="MGK10" s="52"/>
      <c r="MGL10" s="52"/>
      <c r="MGM10" s="52"/>
      <c r="MGN10" s="52"/>
      <c r="MGO10" s="52"/>
      <c r="MGP10" s="52"/>
      <c r="MGQ10" s="52"/>
      <c r="MGR10" s="52"/>
      <c r="MGS10" s="52"/>
      <c r="MGT10" s="52"/>
      <c r="MGU10" s="52"/>
      <c r="MGV10" s="52"/>
      <c r="MGW10" s="52"/>
      <c r="MGX10" s="52"/>
      <c r="MGY10" s="52"/>
      <c r="MGZ10" s="52"/>
      <c r="MHA10" s="52"/>
      <c r="MHB10" s="52"/>
      <c r="MHC10" s="52"/>
      <c r="MHD10" s="52"/>
      <c r="MHE10" s="52"/>
      <c r="MHF10" s="52"/>
      <c r="MHG10" s="52"/>
      <c r="MHH10" s="52"/>
      <c r="MHI10" s="52"/>
      <c r="MHJ10" s="52"/>
      <c r="MHK10" s="52"/>
      <c r="MHL10" s="52"/>
      <c r="MHM10" s="52"/>
      <c r="MHN10" s="52"/>
      <c r="MHO10" s="52"/>
      <c r="MHP10" s="52"/>
      <c r="MHQ10" s="52"/>
      <c r="MHR10" s="52"/>
      <c r="MHS10" s="52"/>
      <c r="MHT10" s="52"/>
      <c r="MHU10" s="52"/>
      <c r="MHV10" s="52"/>
      <c r="MHW10" s="52"/>
      <c r="MHX10" s="52"/>
      <c r="MHY10" s="52"/>
      <c r="MHZ10" s="52"/>
      <c r="MIA10" s="52"/>
      <c r="MIB10" s="52"/>
      <c r="MIC10" s="52"/>
      <c r="MID10" s="52"/>
      <c r="MIE10" s="52"/>
      <c r="MIF10" s="52"/>
      <c r="MIG10" s="52"/>
      <c r="MIH10" s="52"/>
      <c r="MII10" s="52"/>
      <c r="MIJ10" s="52"/>
      <c r="MIK10" s="52"/>
      <c r="MIL10" s="52"/>
      <c r="MIM10" s="52"/>
      <c r="MIN10" s="52"/>
      <c r="MIO10" s="52"/>
      <c r="MIP10" s="52"/>
      <c r="MIQ10" s="52"/>
      <c r="MIR10" s="52"/>
      <c r="MIS10" s="52"/>
      <c r="MIT10" s="52"/>
      <c r="MIU10" s="52"/>
      <c r="MIV10" s="52"/>
      <c r="MIW10" s="52"/>
      <c r="MIX10" s="52"/>
      <c r="MIY10" s="52"/>
      <c r="MIZ10" s="52"/>
      <c r="MJA10" s="52"/>
      <c r="MJB10" s="52"/>
      <c r="MJC10" s="52"/>
      <c r="MJD10" s="52"/>
      <c r="MJE10" s="52"/>
      <c r="MJF10" s="52"/>
      <c r="MJG10" s="52"/>
      <c r="MJH10" s="52"/>
      <c r="MJI10" s="52"/>
      <c r="MJJ10" s="52"/>
      <c r="MJK10" s="52"/>
      <c r="MJL10" s="52"/>
      <c r="MJM10" s="52"/>
      <c r="MJN10" s="52"/>
      <c r="MJO10" s="52"/>
      <c r="MJP10" s="52"/>
      <c r="MJQ10" s="52"/>
      <c r="MJR10" s="52"/>
      <c r="MJS10" s="52"/>
      <c r="MJT10" s="52"/>
      <c r="MJU10" s="52"/>
      <c r="MJV10" s="52"/>
      <c r="MJW10" s="52"/>
      <c r="MJX10" s="52"/>
      <c r="MJY10" s="52"/>
      <c r="MJZ10" s="52"/>
      <c r="MKA10" s="52"/>
      <c r="MKB10" s="52"/>
      <c r="MKC10" s="52"/>
      <c r="MKD10" s="52"/>
      <c r="MKE10" s="52"/>
      <c r="MKF10" s="52"/>
      <c r="MKG10" s="52"/>
      <c r="MKH10" s="52"/>
      <c r="MKI10" s="52"/>
      <c r="MKJ10" s="52"/>
      <c r="MKK10" s="52"/>
      <c r="MKL10" s="52"/>
      <c r="MKM10" s="52"/>
      <c r="MKN10" s="52"/>
      <c r="MKO10" s="52"/>
      <c r="MKP10" s="52"/>
      <c r="MKQ10" s="52"/>
      <c r="MKR10" s="52"/>
      <c r="MKS10" s="52"/>
      <c r="MKT10" s="52"/>
      <c r="MKU10" s="52"/>
      <c r="MKV10" s="52"/>
      <c r="MKW10" s="52"/>
      <c r="MKX10" s="52"/>
      <c r="MKY10" s="52"/>
      <c r="MKZ10" s="52"/>
      <c r="MLA10" s="52"/>
      <c r="MLB10" s="52"/>
      <c r="MLC10" s="52"/>
      <c r="MLD10" s="52"/>
      <c r="MLE10" s="52"/>
      <c r="MLF10" s="52"/>
      <c r="MLG10" s="52"/>
      <c r="MLH10" s="52"/>
      <c r="MLI10" s="52"/>
      <c r="MLJ10" s="52"/>
      <c r="MLK10" s="52"/>
      <c r="MLL10" s="52"/>
      <c r="MLM10" s="52"/>
      <c r="MLN10" s="52"/>
      <c r="MLO10" s="52"/>
      <c r="MLP10" s="52"/>
      <c r="MLQ10" s="52"/>
      <c r="MLR10" s="52"/>
      <c r="MLS10" s="52"/>
      <c r="MLT10" s="52"/>
      <c r="MLU10" s="52"/>
      <c r="MLV10" s="52"/>
      <c r="MLW10" s="52"/>
      <c r="MLX10" s="52"/>
      <c r="MLY10" s="52"/>
      <c r="MLZ10" s="52"/>
      <c r="MMA10" s="52"/>
      <c r="MMB10" s="52"/>
      <c r="MMC10" s="52"/>
      <c r="MMD10" s="52"/>
      <c r="MME10" s="52"/>
      <c r="MMF10" s="52"/>
      <c r="MMG10" s="52"/>
      <c r="MMH10" s="52"/>
      <c r="MMI10" s="52"/>
      <c r="MMJ10" s="52"/>
      <c r="MMK10" s="52"/>
      <c r="MML10" s="52"/>
      <c r="MMM10" s="52"/>
      <c r="MMN10" s="52"/>
      <c r="MMO10" s="52"/>
      <c r="MMP10" s="52"/>
      <c r="MMQ10" s="52"/>
      <c r="MMR10" s="52"/>
      <c r="MMS10" s="52"/>
      <c r="MMT10" s="52"/>
      <c r="MMU10" s="52"/>
      <c r="MMV10" s="52"/>
      <c r="MMW10" s="52"/>
      <c r="MMX10" s="52"/>
      <c r="MMY10" s="52"/>
      <c r="MMZ10" s="52"/>
      <c r="MNA10" s="52"/>
      <c r="MNB10" s="52"/>
      <c r="MNC10" s="52"/>
      <c r="MND10" s="52"/>
      <c r="MNE10" s="52"/>
      <c r="MNF10" s="52"/>
      <c r="MNG10" s="52"/>
      <c r="MNH10" s="52"/>
      <c r="MNI10" s="52"/>
      <c r="MNJ10" s="52"/>
      <c r="MNK10" s="52"/>
      <c r="MNL10" s="52"/>
      <c r="MNM10" s="52"/>
      <c r="MNN10" s="52"/>
      <c r="MNO10" s="52"/>
      <c r="MNP10" s="52"/>
      <c r="MNQ10" s="52"/>
      <c r="MNR10" s="52"/>
      <c r="MNS10" s="52"/>
      <c r="MNT10" s="52"/>
      <c r="MNU10" s="52"/>
      <c r="MNV10" s="52"/>
      <c r="MNW10" s="52"/>
      <c r="MNX10" s="52"/>
      <c r="MNY10" s="52"/>
      <c r="MNZ10" s="52"/>
      <c r="MOA10" s="52"/>
      <c r="MOB10" s="52"/>
      <c r="MOC10" s="52"/>
      <c r="MOD10" s="52"/>
      <c r="MOE10" s="52"/>
      <c r="MOF10" s="52"/>
      <c r="MOG10" s="52"/>
      <c r="MOH10" s="52"/>
      <c r="MOI10" s="52"/>
      <c r="MOJ10" s="52"/>
      <c r="MOK10" s="52"/>
      <c r="MOL10" s="52"/>
      <c r="MOM10" s="52"/>
      <c r="MON10" s="52"/>
      <c r="MOO10" s="52"/>
      <c r="MOP10" s="52"/>
      <c r="MOQ10" s="52"/>
      <c r="MOR10" s="52"/>
      <c r="MOS10" s="52"/>
      <c r="MOT10" s="52"/>
      <c r="MOU10" s="52"/>
      <c r="MOV10" s="52"/>
      <c r="MOW10" s="52"/>
      <c r="MOX10" s="52"/>
      <c r="MOY10" s="52"/>
      <c r="MOZ10" s="52"/>
      <c r="MPA10" s="52"/>
      <c r="MPB10" s="52"/>
      <c r="MPC10" s="52"/>
      <c r="MPD10" s="52"/>
      <c r="MPE10" s="52"/>
      <c r="MPF10" s="52"/>
      <c r="MPG10" s="52"/>
      <c r="MPH10" s="52"/>
      <c r="MPI10" s="52"/>
      <c r="MPJ10" s="52"/>
      <c r="MPK10" s="52"/>
      <c r="MPL10" s="52"/>
      <c r="MPM10" s="52"/>
      <c r="MPN10" s="52"/>
      <c r="MPO10" s="52"/>
      <c r="MPP10" s="52"/>
      <c r="MPQ10" s="52"/>
      <c r="MPR10" s="52"/>
      <c r="MPS10" s="52"/>
      <c r="MPT10" s="52"/>
      <c r="MPU10" s="52"/>
      <c r="MPV10" s="52"/>
      <c r="MPW10" s="52"/>
      <c r="MPX10" s="52"/>
      <c r="MPY10" s="52"/>
      <c r="MPZ10" s="52"/>
      <c r="MQA10" s="52"/>
      <c r="MQB10" s="52"/>
      <c r="MQC10" s="52"/>
      <c r="MQD10" s="52"/>
      <c r="MQE10" s="52"/>
      <c r="MQF10" s="52"/>
      <c r="MQG10" s="52"/>
      <c r="MQH10" s="52"/>
      <c r="MQI10" s="52"/>
      <c r="MQJ10" s="52"/>
      <c r="MQK10" s="52"/>
      <c r="MQL10" s="52"/>
      <c r="MQM10" s="52"/>
      <c r="MQN10" s="52"/>
      <c r="MQO10" s="52"/>
      <c r="MQP10" s="52"/>
      <c r="MQQ10" s="52"/>
      <c r="MQR10" s="52"/>
      <c r="MQS10" s="52"/>
      <c r="MQT10" s="52"/>
      <c r="MQU10" s="52"/>
      <c r="MQV10" s="52"/>
      <c r="MQW10" s="52"/>
      <c r="MQX10" s="52"/>
      <c r="MQY10" s="52"/>
      <c r="MQZ10" s="52"/>
      <c r="MRA10" s="52"/>
      <c r="MRB10" s="52"/>
      <c r="MRC10" s="52"/>
      <c r="MRD10" s="52"/>
      <c r="MRE10" s="52"/>
      <c r="MRF10" s="52"/>
      <c r="MRG10" s="52"/>
      <c r="MRH10" s="52"/>
      <c r="MRI10" s="52"/>
      <c r="MRJ10" s="52"/>
      <c r="MRK10" s="52"/>
      <c r="MRL10" s="52"/>
      <c r="MRM10" s="52"/>
      <c r="MRN10" s="52"/>
      <c r="MRO10" s="52"/>
      <c r="MRP10" s="52"/>
      <c r="MRQ10" s="52"/>
      <c r="MRR10" s="52"/>
      <c r="MRS10" s="52"/>
      <c r="MRT10" s="52"/>
      <c r="MRU10" s="52"/>
      <c r="MRV10" s="52"/>
      <c r="MRW10" s="52"/>
      <c r="MRX10" s="52"/>
      <c r="MRY10" s="52"/>
      <c r="MRZ10" s="52"/>
      <c r="MSA10" s="52"/>
      <c r="MSB10" s="52"/>
      <c r="MSC10" s="52"/>
      <c r="MSD10" s="52"/>
      <c r="MSE10" s="52"/>
      <c r="MSF10" s="52"/>
      <c r="MSG10" s="52"/>
      <c r="MSH10" s="52"/>
      <c r="MSI10" s="52"/>
      <c r="MSJ10" s="52"/>
      <c r="MSK10" s="52"/>
      <c r="MSL10" s="52"/>
      <c r="MSM10" s="52"/>
      <c r="MSN10" s="52"/>
      <c r="MSO10" s="52"/>
      <c r="MSP10" s="52"/>
      <c r="MSQ10" s="52"/>
      <c r="MSR10" s="52"/>
      <c r="MSS10" s="52"/>
      <c r="MST10" s="52"/>
      <c r="MSU10" s="52"/>
      <c r="MSV10" s="52"/>
      <c r="MSW10" s="52"/>
      <c r="MSX10" s="52"/>
      <c r="MSY10" s="52"/>
      <c r="MSZ10" s="52"/>
      <c r="MTA10" s="52"/>
      <c r="MTB10" s="52"/>
      <c r="MTC10" s="52"/>
      <c r="MTD10" s="52"/>
      <c r="MTE10" s="52"/>
      <c r="MTF10" s="52"/>
      <c r="MTG10" s="52"/>
      <c r="MTH10" s="52"/>
      <c r="MTI10" s="52"/>
      <c r="MTJ10" s="52"/>
      <c r="MTK10" s="52"/>
      <c r="MTL10" s="52"/>
      <c r="MTM10" s="52"/>
      <c r="MTN10" s="52"/>
      <c r="MTO10" s="52"/>
      <c r="MTP10" s="52"/>
      <c r="MTQ10" s="52"/>
      <c r="MTR10" s="52"/>
      <c r="MTS10" s="52"/>
      <c r="MTT10" s="52"/>
      <c r="MTU10" s="52"/>
      <c r="MTV10" s="52"/>
      <c r="MTW10" s="52"/>
      <c r="MTX10" s="52"/>
      <c r="MTY10" s="52"/>
      <c r="MTZ10" s="52"/>
      <c r="MUA10" s="52"/>
      <c r="MUB10" s="52"/>
      <c r="MUC10" s="52"/>
      <c r="MUD10" s="52"/>
      <c r="MUE10" s="52"/>
      <c r="MUF10" s="52"/>
      <c r="MUG10" s="52"/>
      <c r="MUH10" s="52"/>
      <c r="MUI10" s="52"/>
      <c r="MUJ10" s="52"/>
      <c r="MUK10" s="52"/>
      <c r="MUL10" s="52"/>
      <c r="MUM10" s="52"/>
      <c r="MUN10" s="52"/>
      <c r="MUO10" s="52"/>
      <c r="MUP10" s="52"/>
      <c r="MUQ10" s="52"/>
      <c r="MUR10" s="52"/>
      <c r="MUS10" s="52"/>
      <c r="MUT10" s="52"/>
      <c r="MUU10" s="52"/>
      <c r="MUV10" s="52"/>
      <c r="MUW10" s="52"/>
      <c r="MUX10" s="52"/>
      <c r="MUY10" s="52"/>
      <c r="MUZ10" s="52"/>
      <c r="MVA10" s="52"/>
      <c r="MVB10" s="52"/>
      <c r="MVC10" s="52"/>
      <c r="MVD10" s="52"/>
      <c r="MVE10" s="52"/>
      <c r="MVF10" s="52"/>
      <c r="MVG10" s="52"/>
      <c r="MVH10" s="52"/>
      <c r="MVI10" s="52"/>
      <c r="MVJ10" s="52"/>
      <c r="MVK10" s="52"/>
      <c r="MVL10" s="52"/>
      <c r="MVM10" s="52"/>
      <c r="MVN10" s="52"/>
      <c r="MVO10" s="52"/>
      <c r="MVP10" s="52"/>
      <c r="MVQ10" s="52"/>
      <c r="MVR10" s="52"/>
      <c r="MVS10" s="52"/>
      <c r="MVT10" s="52"/>
      <c r="MVU10" s="52"/>
      <c r="MVV10" s="52"/>
      <c r="MVW10" s="52"/>
      <c r="MVX10" s="52"/>
      <c r="MVY10" s="52"/>
      <c r="MVZ10" s="52"/>
      <c r="MWA10" s="52"/>
      <c r="MWB10" s="52"/>
      <c r="MWC10" s="52"/>
      <c r="MWD10" s="52"/>
      <c r="MWE10" s="52"/>
      <c r="MWF10" s="52"/>
      <c r="MWG10" s="52"/>
      <c r="MWH10" s="52"/>
      <c r="MWI10" s="52"/>
      <c r="MWJ10" s="52"/>
      <c r="MWK10" s="52"/>
      <c r="MWL10" s="52"/>
      <c r="MWM10" s="52"/>
      <c r="MWN10" s="52"/>
      <c r="MWO10" s="52"/>
      <c r="MWP10" s="52"/>
      <c r="MWQ10" s="52"/>
      <c r="MWR10" s="52"/>
      <c r="MWS10" s="52"/>
      <c r="MWT10" s="52"/>
      <c r="MWU10" s="52"/>
      <c r="MWV10" s="52"/>
      <c r="MWW10" s="52"/>
      <c r="MWX10" s="52"/>
      <c r="MWY10" s="52"/>
      <c r="MWZ10" s="52"/>
      <c r="MXA10" s="52"/>
      <c r="MXB10" s="52"/>
      <c r="MXC10" s="52"/>
      <c r="MXD10" s="52"/>
      <c r="MXE10" s="52"/>
      <c r="MXF10" s="52"/>
      <c r="MXG10" s="52"/>
      <c r="MXH10" s="52"/>
      <c r="MXI10" s="52"/>
      <c r="MXJ10" s="52"/>
      <c r="MXK10" s="52"/>
      <c r="MXL10" s="52"/>
      <c r="MXM10" s="52"/>
      <c r="MXN10" s="52"/>
      <c r="MXO10" s="52"/>
      <c r="MXP10" s="52"/>
      <c r="MXQ10" s="52"/>
      <c r="MXR10" s="52"/>
      <c r="MXS10" s="52"/>
      <c r="MXT10" s="52"/>
      <c r="MXU10" s="52"/>
      <c r="MXV10" s="52"/>
      <c r="MXW10" s="52"/>
      <c r="MXX10" s="52"/>
      <c r="MXY10" s="52"/>
      <c r="MXZ10" s="52"/>
      <c r="MYA10" s="52"/>
      <c r="MYB10" s="52"/>
      <c r="MYC10" s="52"/>
      <c r="MYD10" s="52"/>
      <c r="MYE10" s="52"/>
      <c r="MYF10" s="52"/>
      <c r="MYG10" s="52"/>
      <c r="MYH10" s="52"/>
      <c r="MYI10" s="52"/>
      <c r="MYJ10" s="52"/>
      <c r="MYK10" s="52"/>
      <c r="MYL10" s="52"/>
      <c r="MYM10" s="52"/>
      <c r="MYN10" s="52"/>
      <c r="MYO10" s="52"/>
      <c r="MYP10" s="52"/>
      <c r="MYQ10" s="52"/>
      <c r="MYR10" s="52"/>
      <c r="MYS10" s="52"/>
      <c r="MYT10" s="52"/>
      <c r="MYU10" s="52"/>
      <c r="MYV10" s="52"/>
      <c r="MYW10" s="52"/>
      <c r="MYX10" s="52"/>
      <c r="MYY10" s="52"/>
      <c r="MYZ10" s="52"/>
      <c r="MZA10" s="52"/>
      <c r="MZB10" s="52"/>
      <c r="MZC10" s="52"/>
      <c r="MZD10" s="52"/>
      <c r="MZE10" s="52"/>
      <c r="MZF10" s="52"/>
      <c r="MZG10" s="52"/>
      <c r="MZH10" s="52"/>
      <c r="MZI10" s="52"/>
      <c r="MZJ10" s="52"/>
      <c r="MZK10" s="52"/>
      <c r="MZL10" s="52"/>
      <c r="MZM10" s="52"/>
      <c r="MZN10" s="52"/>
      <c r="MZO10" s="52"/>
      <c r="MZP10" s="52"/>
      <c r="MZQ10" s="52"/>
      <c r="MZR10" s="52"/>
      <c r="MZS10" s="52"/>
      <c r="MZT10" s="52"/>
      <c r="MZU10" s="52"/>
      <c r="MZV10" s="52"/>
      <c r="MZW10" s="52"/>
      <c r="MZX10" s="52"/>
      <c r="MZY10" s="52"/>
      <c r="MZZ10" s="52"/>
      <c r="NAA10" s="52"/>
      <c r="NAB10" s="52"/>
      <c r="NAC10" s="52"/>
      <c r="NAD10" s="52"/>
      <c r="NAE10" s="52"/>
      <c r="NAF10" s="52"/>
      <c r="NAG10" s="52"/>
      <c r="NAH10" s="52"/>
      <c r="NAI10" s="52"/>
      <c r="NAJ10" s="52"/>
      <c r="NAK10" s="52"/>
      <c r="NAL10" s="52"/>
      <c r="NAM10" s="52"/>
      <c r="NAN10" s="52"/>
      <c r="NAO10" s="52"/>
      <c r="NAP10" s="52"/>
      <c r="NAQ10" s="52"/>
      <c r="NAR10" s="52"/>
      <c r="NAS10" s="52"/>
      <c r="NAT10" s="52"/>
      <c r="NAU10" s="52"/>
      <c r="NAV10" s="52"/>
      <c r="NAW10" s="52"/>
      <c r="NAX10" s="52"/>
      <c r="NAY10" s="52"/>
      <c r="NAZ10" s="52"/>
      <c r="NBA10" s="52"/>
      <c r="NBB10" s="52"/>
      <c r="NBC10" s="52"/>
      <c r="NBD10" s="52"/>
      <c r="NBE10" s="52"/>
      <c r="NBF10" s="52"/>
      <c r="NBG10" s="52"/>
      <c r="NBH10" s="52"/>
      <c r="NBI10" s="52"/>
      <c r="NBJ10" s="52"/>
      <c r="NBK10" s="52"/>
      <c r="NBL10" s="52"/>
      <c r="NBM10" s="52"/>
      <c r="NBN10" s="52"/>
      <c r="NBO10" s="52"/>
      <c r="NBP10" s="52"/>
      <c r="NBQ10" s="52"/>
      <c r="NBR10" s="52"/>
      <c r="NBS10" s="52"/>
      <c r="NBT10" s="52"/>
      <c r="NBU10" s="52"/>
      <c r="NBV10" s="52"/>
      <c r="NBW10" s="52"/>
      <c r="NBX10" s="52"/>
      <c r="NBY10" s="52"/>
      <c r="NBZ10" s="52"/>
      <c r="NCA10" s="52"/>
      <c r="NCB10" s="52"/>
      <c r="NCC10" s="52"/>
      <c r="NCD10" s="52"/>
      <c r="NCE10" s="52"/>
      <c r="NCF10" s="52"/>
      <c r="NCG10" s="52"/>
      <c r="NCH10" s="52"/>
      <c r="NCI10" s="52"/>
      <c r="NCJ10" s="52"/>
      <c r="NCK10" s="52"/>
      <c r="NCL10" s="52"/>
      <c r="NCM10" s="52"/>
      <c r="NCN10" s="52"/>
      <c r="NCO10" s="52"/>
      <c r="NCP10" s="52"/>
      <c r="NCQ10" s="52"/>
      <c r="NCR10" s="52"/>
      <c r="NCS10" s="52"/>
      <c r="NCT10" s="52"/>
      <c r="NCU10" s="52"/>
      <c r="NCV10" s="52"/>
      <c r="NCW10" s="52"/>
      <c r="NCX10" s="52"/>
      <c r="NCY10" s="52"/>
      <c r="NCZ10" s="52"/>
      <c r="NDA10" s="52"/>
      <c r="NDB10" s="52"/>
      <c r="NDC10" s="52"/>
      <c r="NDD10" s="52"/>
      <c r="NDE10" s="52"/>
      <c r="NDF10" s="52"/>
      <c r="NDG10" s="52"/>
      <c r="NDH10" s="52"/>
      <c r="NDI10" s="52"/>
      <c r="NDJ10" s="52"/>
      <c r="NDK10" s="52"/>
      <c r="NDL10" s="52"/>
      <c r="NDM10" s="52"/>
      <c r="NDN10" s="52"/>
      <c r="NDO10" s="52"/>
      <c r="NDP10" s="52"/>
      <c r="NDQ10" s="52"/>
      <c r="NDR10" s="52"/>
      <c r="NDS10" s="52"/>
      <c r="NDT10" s="52"/>
      <c r="NDU10" s="52"/>
      <c r="NDV10" s="52"/>
      <c r="NDW10" s="52"/>
      <c r="NDX10" s="52"/>
      <c r="NDY10" s="52"/>
      <c r="NDZ10" s="52"/>
      <c r="NEA10" s="52"/>
      <c r="NEB10" s="52"/>
      <c r="NEC10" s="52"/>
      <c r="NED10" s="52"/>
      <c r="NEE10" s="52"/>
      <c r="NEF10" s="52"/>
      <c r="NEG10" s="52"/>
      <c r="NEH10" s="52"/>
      <c r="NEI10" s="52"/>
      <c r="NEJ10" s="52"/>
      <c r="NEK10" s="52"/>
      <c r="NEL10" s="52"/>
      <c r="NEM10" s="52"/>
      <c r="NEN10" s="52"/>
      <c r="NEO10" s="52"/>
      <c r="NEP10" s="52"/>
      <c r="NEQ10" s="52"/>
      <c r="NER10" s="52"/>
      <c r="NES10" s="52"/>
      <c r="NET10" s="52"/>
      <c r="NEU10" s="52"/>
      <c r="NEV10" s="52"/>
      <c r="NEW10" s="52"/>
      <c r="NEX10" s="52"/>
      <c r="NEY10" s="52"/>
      <c r="NEZ10" s="52"/>
      <c r="NFA10" s="52"/>
      <c r="NFB10" s="52"/>
      <c r="NFC10" s="52"/>
      <c r="NFD10" s="52"/>
      <c r="NFE10" s="52"/>
      <c r="NFF10" s="52"/>
      <c r="NFG10" s="52"/>
      <c r="NFH10" s="52"/>
      <c r="NFI10" s="52"/>
      <c r="NFJ10" s="52"/>
      <c r="NFK10" s="52"/>
      <c r="NFL10" s="52"/>
      <c r="NFM10" s="52"/>
      <c r="NFN10" s="52"/>
      <c r="NFO10" s="52"/>
      <c r="NFP10" s="52"/>
      <c r="NFQ10" s="52"/>
      <c r="NFR10" s="52"/>
      <c r="NFS10" s="52"/>
      <c r="NFT10" s="52"/>
      <c r="NFU10" s="52"/>
      <c r="NFV10" s="52"/>
      <c r="NFW10" s="52"/>
      <c r="NFX10" s="52"/>
      <c r="NFY10" s="52"/>
      <c r="NFZ10" s="52"/>
      <c r="NGA10" s="52"/>
      <c r="NGB10" s="52"/>
      <c r="NGC10" s="52"/>
      <c r="NGD10" s="52"/>
      <c r="NGE10" s="52"/>
      <c r="NGF10" s="52"/>
      <c r="NGG10" s="52"/>
      <c r="NGH10" s="52"/>
      <c r="NGI10" s="52"/>
      <c r="NGJ10" s="52"/>
      <c r="NGK10" s="52"/>
      <c r="NGL10" s="52"/>
      <c r="NGM10" s="52"/>
      <c r="NGN10" s="52"/>
      <c r="NGO10" s="52"/>
      <c r="NGP10" s="52"/>
      <c r="NGQ10" s="52"/>
      <c r="NGR10" s="52"/>
      <c r="NGS10" s="52"/>
      <c r="NGT10" s="52"/>
      <c r="NGU10" s="52"/>
      <c r="NGV10" s="52"/>
      <c r="NGW10" s="52"/>
      <c r="NGX10" s="52"/>
      <c r="NGY10" s="52"/>
      <c r="NGZ10" s="52"/>
      <c r="NHA10" s="52"/>
      <c r="NHB10" s="52"/>
      <c r="NHC10" s="52"/>
      <c r="NHD10" s="52"/>
      <c r="NHE10" s="52"/>
      <c r="NHF10" s="52"/>
      <c r="NHG10" s="52"/>
      <c r="NHH10" s="52"/>
      <c r="NHI10" s="52"/>
      <c r="NHJ10" s="52"/>
      <c r="NHK10" s="52"/>
      <c r="NHL10" s="52"/>
      <c r="NHM10" s="52"/>
      <c r="NHN10" s="52"/>
      <c r="NHO10" s="52"/>
      <c r="NHP10" s="52"/>
      <c r="NHQ10" s="52"/>
      <c r="NHR10" s="52"/>
      <c r="NHS10" s="52"/>
      <c r="NHT10" s="52"/>
      <c r="NHU10" s="52"/>
      <c r="NHV10" s="52"/>
      <c r="NHW10" s="52"/>
      <c r="NHX10" s="52"/>
      <c r="NHY10" s="52"/>
      <c r="NHZ10" s="52"/>
      <c r="NIA10" s="52"/>
      <c r="NIB10" s="52"/>
      <c r="NIC10" s="52"/>
      <c r="NID10" s="52"/>
      <c r="NIE10" s="52"/>
      <c r="NIF10" s="52"/>
      <c r="NIG10" s="52"/>
      <c r="NIH10" s="52"/>
      <c r="NII10" s="52"/>
      <c r="NIJ10" s="52"/>
      <c r="NIK10" s="52"/>
      <c r="NIL10" s="52"/>
      <c r="NIM10" s="52"/>
      <c r="NIN10" s="52"/>
      <c r="NIO10" s="52"/>
      <c r="NIP10" s="52"/>
      <c r="NIQ10" s="52"/>
      <c r="NIR10" s="52"/>
      <c r="NIS10" s="52"/>
      <c r="NIT10" s="52"/>
      <c r="NIU10" s="52"/>
      <c r="NIV10" s="52"/>
      <c r="NIW10" s="52"/>
      <c r="NIX10" s="52"/>
      <c r="NIY10" s="52"/>
      <c r="NIZ10" s="52"/>
      <c r="NJA10" s="52"/>
      <c r="NJB10" s="52"/>
      <c r="NJC10" s="52"/>
      <c r="NJD10" s="52"/>
      <c r="NJE10" s="52"/>
      <c r="NJF10" s="52"/>
      <c r="NJG10" s="52"/>
      <c r="NJH10" s="52"/>
      <c r="NJI10" s="52"/>
      <c r="NJJ10" s="52"/>
      <c r="NJK10" s="52"/>
      <c r="NJL10" s="52"/>
      <c r="NJM10" s="52"/>
      <c r="NJN10" s="52"/>
      <c r="NJO10" s="52"/>
      <c r="NJP10" s="52"/>
      <c r="NJQ10" s="52"/>
      <c r="NJR10" s="52"/>
      <c r="NJS10" s="52"/>
      <c r="NJT10" s="52"/>
      <c r="NJU10" s="52"/>
      <c r="NJV10" s="52"/>
      <c r="NJW10" s="52"/>
      <c r="NJX10" s="52"/>
      <c r="NJY10" s="52"/>
      <c r="NJZ10" s="52"/>
      <c r="NKA10" s="52"/>
      <c r="NKB10" s="52"/>
      <c r="NKC10" s="52"/>
      <c r="NKD10" s="52"/>
      <c r="NKE10" s="52"/>
      <c r="NKF10" s="52"/>
      <c r="NKG10" s="52"/>
      <c r="NKH10" s="52"/>
      <c r="NKI10" s="52"/>
      <c r="NKJ10" s="52"/>
      <c r="NKK10" s="52"/>
      <c r="NKL10" s="52"/>
      <c r="NKM10" s="52"/>
      <c r="NKN10" s="52"/>
      <c r="NKO10" s="52"/>
      <c r="NKP10" s="52"/>
      <c r="NKQ10" s="52"/>
      <c r="NKR10" s="52"/>
      <c r="NKS10" s="52"/>
      <c r="NKT10" s="52"/>
      <c r="NKU10" s="52"/>
      <c r="NKV10" s="52"/>
      <c r="NKW10" s="52"/>
      <c r="NKX10" s="52"/>
      <c r="NKY10" s="52"/>
      <c r="NKZ10" s="52"/>
      <c r="NLA10" s="52"/>
      <c r="NLB10" s="52"/>
      <c r="NLC10" s="52"/>
      <c r="NLD10" s="52"/>
      <c r="NLE10" s="52"/>
      <c r="NLF10" s="52"/>
      <c r="NLG10" s="52"/>
      <c r="NLH10" s="52"/>
      <c r="NLI10" s="52"/>
      <c r="NLJ10" s="52"/>
      <c r="NLK10" s="52"/>
      <c r="NLL10" s="52"/>
      <c r="NLM10" s="52"/>
      <c r="NLN10" s="52"/>
      <c r="NLO10" s="52"/>
      <c r="NLP10" s="52"/>
      <c r="NLQ10" s="52"/>
      <c r="NLR10" s="52"/>
      <c r="NLS10" s="52"/>
      <c r="NLT10" s="52"/>
      <c r="NLU10" s="52"/>
      <c r="NLV10" s="52"/>
      <c r="NLW10" s="52"/>
      <c r="NLX10" s="52"/>
      <c r="NLY10" s="52"/>
      <c r="NLZ10" s="52"/>
      <c r="NMA10" s="52"/>
      <c r="NMB10" s="52"/>
      <c r="NMC10" s="52"/>
      <c r="NMD10" s="52"/>
      <c r="NME10" s="52"/>
      <c r="NMF10" s="52"/>
      <c r="NMG10" s="52"/>
      <c r="NMH10" s="52"/>
      <c r="NMI10" s="52"/>
      <c r="NMJ10" s="52"/>
      <c r="NMK10" s="52"/>
      <c r="NML10" s="52"/>
      <c r="NMM10" s="52"/>
      <c r="NMN10" s="52"/>
      <c r="NMO10" s="52"/>
      <c r="NMP10" s="52"/>
      <c r="NMQ10" s="52"/>
      <c r="NMR10" s="52"/>
      <c r="NMS10" s="52"/>
      <c r="NMT10" s="52"/>
      <c r="NMU10" s="52"/>
      <c r="NMV10" s="52"/>
      <c r="NMW10" s="52"/>
      <c r="NMX10" s="52"/>
      <c r="NMY10" s="52"/>
      <c r="NMZ10" s="52"/>
      <c r="NNA10" s="52"/>
      <c r="NNB10" s="52"/>
      <c r="NNC10" s="52"/>
      <c r="NND10" s="52"/>
      <c r="NNE10" s="52"/>
      <c r="NNF10" s="52"/>
      <c r="NNG10" s="52"/>
      <c r="NNH10" s="52"/>
      <c r="NNI10" s="52"/>
      <c r="NNJ10" s="52"/>
      <c r="NNK10" s="52"/>
      <c r="NNL10" s="52"/>
      <c r="NNM10" s="52"/>
      <c r="NNN10" s="52"/>
      <c r="NNO10" s="52"/>
      <c r="NNP10" s="52"/>
      <c r="NNQ10" s="52"/>
      <c r="NNR10" s="52"/>
      <c r="NNS10" s="52"/>
      <c r="NNT10" s="52"/>
      <c r="NNU10" s="52"/>
      <c r="NNV10" s="52"/>
      <c r="NNW10" s="52"/>
      <c r="NNX10" s="52"/>
      <c r="NNY10" s="52"/>
      <c r="NNZ10" s="52"/>
      <c r="NOA10" s="52"/>
      <c r="NOB10" s="52"/>
      <c r="NOC10" s="52"/>
      <c r="NOD10" s="52"/>
      <c r="NOE10" s="52"/>
      <c r="NOF10" s="52"/>
      <c r="NOG10" s="52"/>
      <c r="NOH10" s="52"/>
      <c r="NOI10" s="52"/>
      <c r="NOJ10" s="52"/>
      <c r="NOK10" s="52"/>
      <c r="NOL10" s="52"/>
      <c r="NOM10" s="52"/>
      <c r="NON10" s="52"/>
      <c r="NOO10" s="52"/>
      <c r="NOP10" s="52"/>
      <c r="NOQ10" s="52"/>
      <c r="NOR10" s="52"/>
      <c r="NOS10" s="52"/>
      <c r="NOT10" s="52"/>
      <c r="NOU10" s="52"/>
      <c r="NOV10" s="52"/>
      <c r="NOW10" s="52"/>
      <c r="NOX10" s="52"/>
      <c r="NOY10" s="52"/>
      <c r="NOZ10" s="52"/>
      <c r="NPA10" s="52"/>
      <c r="NPB10" s="52"/>
      <c r="NPC10" s="52"/>
      <c r="NPD10" s="52"/>
      <c r="NPE10" s="52"/>
      <c r="NPF10" s="52"/>
      <c r="NPG10" s="52"/>
      <c r="NPH10" s="52"/>
      <c r="NPI10" s="52"/>
      <c r="NPJ10" s="52"/>
      <c r="NPK10" s="52"/>
      <c r="NPL10" s="52"/>
      <c r="NPM10" s="52"/>
      <c r="NPN10" s="52"/>
      <c r="NPO10" s="52"/>
      <c r="NPP10" s="52"/>
      <c r="NPQ10" s="52"/>
      <c r="NPR10" s="52"/>
      <c r="NPS10" s="52"/>
      <c r="NPT10" s="52"/>
      <c r="NPU10" s="52"/>
      <c r="NPV10" s="52"/>
      <c r="NPW10" s="52"/>
      <c r="NPX10" s="52"/>
      <c r="NPY10" s="52"/>
      <c r="NPZ10" s="52"/>
      <c r="NQA10" s="52"/>
      <c r="NQB10" s="52"/>
      <c r="NQC10" s="52"/>
      <c r="NQD10" s="52"/>
      <c r="NQE10" s="52"/>
      <c r="NQF10" s="52"/>
      <c r="NQG10" s="52"/>
      <c r="NQH10" s="52"/>
      <c r="NQI10" s="52"/>
      <c r="NQJ10" s="52"/>
      <c r="NQK10" s="52"/>
      <c r="NQL10" s="52"/>
      <c r="NQM10" s="52"/>
      <c r="NQN10" s="52"/>
      <c r="NQO10" s="52"/>
      <c r="NQP10" s="52"/>
      <c r="NQQ10" s="52"/>
      <c r="NQR10" s="52"/>
      <c r="NQS10" s="52"/>
      <c r="NQT10" s="52"/>
      <c r="NQU10" s="52"/>
      <c r="NQV10" s="52"/>
      <c r="NQW10" s="52"/>
      <c r="NQX10" s="52"/>
      <c r="NQY10" s="52"/>
      <c r="NQZ10" s="52"/>
      <c r="NRA10" s="52"/>
      <c r="NRB10" s="52"/>
      <c r="NRC10" s="52"/>
      <c r="NRD10" s="52"/>
      <c r="NRE10" s="52"/>
      <c r="NRF10" s="52"/>
      <c r="NRG10" s="52"/>
      <c r="NRH10" s="52"/>
      <c r="NRI10" s="52"/>
      <c r="NRJ10" s="52"/>
      <c r="NRK10" s="52"/>
      <c r="NRL10" s="52"/>
      <c r="NRM10" s="52"/>
      <c r="NRN10" s="52"/>
      <c r="NRO10" s="52"/>
      <c r="NRP10" s="52"/>
      <c r="NRQ10" s="52"/>
      <c r="NRR10" s="52"/>
      <c r="NRS10" s="52"/>
      <c r="NRT10" s="52"/>
      <c r="NRU10" s="52"/>
      <c r="NRV10" s="52"/>
      <c r="NRW10" s="52"/>
      <c r="NRX10" s="52"/>
      <c r="NRY10" s="52"/>
      <c r="NRZ10" s="52"/>
      <c r="NSA10" s="52"/>
      <c r="NSB10" s="52"/>
      <c r="NSC10" s="52"/>
      <c r="NSD10" s="52"/>
      <c r="NSE10" s="52"/>
      <c r="NSF10" s="52"/>
      <c r="NSG10" s="52"/>
      <c r="NSH10" s="52"/>
      <c r="NSI10" s="52"/>
      <c r="NSJ10" s="52"/>
      <c r="NSK10" s="52"/>
      <c r="NSL10" s="52"/>
      <c r="NSM10" s="52"/>
      <c r="NSN10" s="52"/>
      <c r="NSO10" s="52"/>
      <c r="NSP10" s="52"/>
      <c r="NSQ10" s="52"/>
      <c r="NSR10" s="52"/>
      <c r="NSS10" s="52"/>
      <c r="NST10" s="52"/>
      <c r="NSU10" s="52"/>
      <c r="NSV10" s="52"/>
      <c r="NSW10" s="52"/>
      <c r="NSX10" s="52"/>
      <c r="NSY10" s="52"/>
      <c r="NSZ10" s="52"/>
      <c r="NTA10" s="52"/>
      <c r="NTB10" s="52"/>
      <c r="NTC10" s="52"/>
      <c r="NTD10" s="52"/>
      <c r="NTE10" s="52"/>
      <c r="NTF10" s="52"/>
      <c r="NTG10" s="52"/>
      <c r="NTH10" s="52"/>
      <c r="NTI10" s="52"/>
      <c r="NTJ10" s="52"/>
      <c r="NTK10" s="52"/>
      <c r="NTL10" s="52"/>
      <c r="NTM10" s="52"/>
      <c r="NTN10" s="52"/>
      <c r="NTO10" s="52"/>
      <c r="NTP10" s="52"/>
      <c r="NTQ10" s="52"/>
      <c r="NTR10" s="52"/>
      <c r="NTS10" s="52"/>
      <c r="NTT10" s="52"/>
      <c r="NTU10" s="52"/>
      <c r="NTV10" s="52"/>
      <c r="NTW10" s="52"/>
      <c r="NTX10" s="52"/>
      <c r="NTY10" s="52"/>
      <c r="NTZ10" s="52"/>
      <c r="NUA10" s="52"/>
      <c r="NUB10" s="52"/>
      <c r="NUC10" s="52"/>
      <c r="NUD10" s="52"/>
      <c r="NUE10" s="52"/>
      <c r="NUF10" s="52"/>
      <c r="NUG10" s="52"/>
      <c r="NUH10" s="52"/>
      <c r="NUI10" s="52"/>
      <c r="NUJ10" s="52"/>
      <c r="NUK10" s="52"/>
      <c r="NUL10" s="52"/>
      <c r="NUM10" s="52"/>
      <c r="NUN10" s="52"/>
      <c r="NUO10" s="52"/>
      <c r="NUP10" s="52"/>
      <c r="NUQ10" s="52"/>
      <c r="NUR10" s="52"/>
      <c r="NUS10" s="52"/>
      <c r="NUT10" s="52"/>
      <c r="NUU10" s="52"/>
      <c r="NUV10" s="52"/>
      <c r="NUW10" s="52"/>
      <c r="NUX10" s="52"/>
      <c r="NUY10" s="52"/>
      <c r="NUZ10" s="52"/>
      <c r="NVA10" s="52"/>
      <c r="NVB10" s="52"/>
      <c r="NVC10" s="52"/>
      <c r="NVD10" s="52"/>
      <c r="NVE10" s="52"/>
      <c r="NVF10" s="52"/>
      <c r="NVG10" s="52"/>
      <c r="NVH10" s="52"/>
      <c r="NVI10" s="52"/>
      <c r="NVJ10" s="52"/>
      <c r="NVK10" s="52"/>
      <c r="NVL10" s="52"/>
      <c r="NVM10" s="52"/>
      <c r="NVN10" s="52"/>
      <c r="NVO10" s="52"/>
      <c r="NVP10" s="52"/>
      <c r="NVQ10" s="52"/>
      <c r="NVR10" s="52"/>
      <c r="NVS10" s="52"/>
      <c r="NVT10" s="52"/>
      <c r="NVU10" s="52"/>
      <c r="NVV10" s="52"/>
      <c r="NVW10" s="52"/>
      <c r="NVX10" s="52"/>
      <c r="NVY10" s="52"/>
      <c r="NVZ10" s="52"/>
      <c r="NWA10" s="52"/>
      <c r="NWB10" s="52"/>
      <c r="NWC10" s="52"/>
      <c r="NWD10" s="52"/>
      <c r="NWE10" s="52"/>
      <c r="NWF10" s="52"/>
      <c r="NWG10" s="52"/>
      <c r="NWH10" s="52"/>
      <c r="NWI10" s="52"/>
      <c r="NWJ10" s="52"/>
      <c r="NWK10" s="52"/>
      <c r="NWL10" s="52"/>
      <c r="NWM10" s="52"/>
      <c r="NWN10" s="52"/>
      <c r="NWO10" s="52"/>
      <c r="NWP10" s="52"/>
      <c r="NWQ10" s="52"/>
      <c r="NWR10" s="52"/>
      <c r="NWS10" s="52"/>
      <c r="NWT10" s="52"/>
      <c r="NWU10" s="52"/>
      <c r="NWV10" s="52"/>
      <c r="NWW10" s="52"/>
      <c r="NWX10" s="52"/>
      <c r="NWY10" s="52"/>
      <c r="NWZ10" s="52"/>
      <c r="NXA10" s="52"/>
      <c r="NXB10" s="52"/>
      <c r="NXC10" s="52"/>
      <c r="NXD10" s="52"/>
      <c r="NXE10" s="52"/>
      <c r="NXF10" s="52"/>
      <c r="NXG10" s="52"/>
      <c r="NXH10" s="52"/>
      <c r="NXI10" s="52"/>
      <c r="NXJ10" s="52"/>
      <c r="NXK10" s="52"/>
      <c r="NXL10" s="52"/>
      <c r="NXM10" s="52"/>
      <c r="NXN10" s="52"/>
      <c r="NXO10" s="52"/>
      <c r="NXP10" s="52"/>
      <c r="NXQ10" s="52"/>
      <c r="NXR10" s="52"/>
      <c r="NXS10" s="52"/>
      <c r="NXT10" s="52"/>
      <c r="NXU10" s="52"/>
      <c r="NXV10" s="52"/>
      <c r="NXW10" s="52"/>
      <c r="NXX10" s="52"/>
      <c r="NXY10" s="52"/>
      <c r="NXZ10" s="52"/>
      <c r="NYA10" s="52"/>
      <c r="NYB10" s="52"/>
      <c r="NYC10" s="52"/>
      <c r="NYD10" s="52"/>
      <c r="NYE10" s="52"/>
      <c r="NYF10" s="52"/>
      <c r="NYG10" s="52"/>
      <c r="NYH10" s="52"/>
      <c r="NYI10" s="52"/>
      <c r="NYJ10" s="52"/>
      <c r="NYK10" s="52"/>
      <c r="NYL10" s="52"/>
      <c r="NYM10" s="52"/>
      <c r="NYN10" s="52"/>
      <c r="NYO10" s="52"/>
      <c r="NYP10" s="52"/>
      <c r="NYQ10" s="52"/>
      <c r="NYR10" s="52"/>
      <c r="NYS10" s="52"/>
      <c r="NYT10" s="52"/>
      <c r="NYU10" s="52"/>
      <c r="NYV10" s="52"/>
      <c r="NYW10" s="52"/>
      <c r="NYX10" s="52"/>
      <c r="NYY10" s="52"/>
      <c r="NYZ10" s="52"/>
      <c r="NZA10" s="52"/>
      <c r="NZB10" s="52"/>
      <c r="NZC10" s="52"/>
      <c r="NZD10" s="52"/>
      <c r="NZE10" s="52"/>
      <c r="NZF10" s="52"/>
      <c r="NZG10" s="52"/>
      <c r="NZH10" s="52"/>
      <c r="NZI10" s="52"/>
      <c r="NZJ10" s="52"/>
      <c r="NZK10" s="52"/>
      <c r="NZL10" s="52"/>
      <c r="NZM10" s="52"/>
      <c r="NZN10" s="52"/>
      <c r="NZO10" s="52"/>
      <c r="NZP10" s="52"/>
      <c r="NZQ10" s="52"/>
      <c r="NZR10" s="52"/>
      <c r="NZS10" s="52"/>
      <c r="NZT10" s="52"/>
      <c r="NZU10" s="52"/>
      <c r="NZV10" s="52"/>
      <c r="NZW10" s="52"/>
      <c r="NZX10" s="52"/>
      <c r="NZY10" s="52"/>
      <c r="NZZ10" s="52"/>
      <c r="OAA10" s="52"/>
      <c r="OAB10" s="52"/>
      <c r="OAC10" s="52"/>
      <c r="OAD10" s="52"/>
      <c r="OAE10" s="52"/>
      <c r="OAF10" s="52"/>
      <c r="OAG10" s="52"/>
      <c r="OAH10" s="52"/>
      <c r="OAI10" s="52"/>
      <c r="OAJ10" s="52"/>
      <c r="OAK10" s="52"/>
      <c r="OAL10" s="52"/>
      <c r="OAM10" s="52"/>
      <c r="OAN10" s="52"/>
      <c r="OAO10" s="52"/>
      <c r="OAP10" s="52"/>
      <c r="OAQ10" s="52"/>
      <c r="OAR10" s="52"/>
      <c r="OAS10" s="52"/>
      <c r="OAT10" s="52"/>
      <c r="OAU10" s="52"/>
      <c r="OAV10" s="52"/>
      <c r="OAW10" s="52"/>
      <c r="OAX10" s="52"/>
      <c r="OAY10" s="52"/>
      <c r="OAZ10" s="52"/>
      <c r="OBA10" s="52"/>
      <c r="OBB10" s="52"/>
      <c r="OBC10" s="52"/>
      <c r="OBD10" s="52"/>
      <c r="OBE10" s="52"/>
      <c r="OBF10" s="52"/>
      <c r="OBG10" s="52"/>
      <c r="OBH10" s="52"/>
      <c r="OBI10" s="52"/>
      <c r="OBJ10" s="52"/>
      <c r="OBK10" s="52"/>
      <c r="OBL10" s="52"/>
      <c r="OBM10" s="52"/>
      <c r="OBN10" s="52"/>
      <c r="OBO10" s="52"/>
      <c r="OBP10" s="52"/>
      <c r="OBQ10" s="52"/>
      <c r="OBR10" s="52"/>
      <c r="OBS10" s="52"/>
      <c r="OBT10" s="52"/>
      <c r="OBU10" s="52"/>
      <c r="OBV10" s="52"/>
      <c r="OBW10" s="52"/>
      <c r="OBX10" s="52"/>
      <c r="OBY10" s="52"/>
      <c r="OBZ10" s="52"/>
      <c r="OCA10" s="52"/>
      <c r="OCB10" s="52"/>
      <c r="OCC10" s="52"/>
      <c r="OCD10" s="52"/>
      <c r="OCE10" s="52"/>
      <c r="OCF10" s="52"/>
      <c r="OCG10" s="52"/>
      <c r="OCH10" s="52"/>
      <c r="OCI10" s="52"/>
      <c r="OCJ10" s="52"/>
      <c r="OCK10" s="52"/>
      <c r="OCL10" s="52"/>
      <c r="OCM10" s="52"/>
      <c r="OCN10" s="52"/>
      <c r="OCO10" s="52"/>
      <c r="OCP10" s="52"/>
      <c r="OCQ10" s="52"/>
      <c r="OCR10" s="52"/>
      <c r="OCS10" s="52"/>
      <c r="OCT10" s="52"/>
      <c r="OCU10" s="52"/>
      <c r="OCV10" s="52"/>
      <c r="OCW10" s="52"/>
      <c r="OCX10" s="52"/>
      <c r="OCY10" s="52"/>
      <c r="OCZ10" s="52"/>
      <c r="ODA10" s="52"/>
      <c r="ODB10" s="52"/>
      <c r="ODC10" s="52"/>
      <c r="ODD10" s="52"/>
      <c r="ODE10" s="52"/>
      <c r="ODF10" s="52"/>
      <c r="ODG10" s="52"/>
      <c r="ODH10" s="52"/>
      <c r="ODI10" s="52"/>
      <c r="ODJ10" s="52"/>
      <c r="ODK10" s="52"/>
      <c r="ODL10" s="52"/>
      <c r="ODM10" s="52"/>
      <c r="ODN10" s="52"/>
      <c r="ODO10" s="52"/>
      <c r="ODP10" s="52"/>
      <c r="ODQ10" s="52"/>
      <c r="ODR10" s="52"/>
      <c r="ODS10" s="52"/>
      <c r="ODT10" s="52"/>
      <c r="ODU10" s="52"/>
      <c r="ODV10" s="52"/>
      <c r="ODW10" s="52"/>
      <c r="ODX10" s="52"/>
      <c r="ODY10" s="52"/>
      <c r="ODZ10" s="52"/>
      <c r="OEA10" s="52"/>
      <c r="OEB10" s="52"/>
      <c r="OEC10" s="52"/>
      <c r="OED10" s="52"/>
      <c r="OEE10" s="52"/>
      <c r="OEF10" s="52"/>
      <c r="OEG10" s="52"/>
      <c r="OEH10" s="52"/>
      <c r="OEI10" s="52"/>
      <c r="OEJ10" s="52"/>
      <c r="OEK10" s="52"/>
      <c r="OEL10" s="52"/>
      <c r="OEM10" s="52"/>
      <c r="OEN10" s="52"/>
      <c r="OEO10" s="52"/>
      <c r="OEP10" s="52"/>
      <c r="OEQ10" s="52"/>
      <c r="OER10" s="52"/>
      <c r="OES10" s="52"/>
      <c r="OET10" s="52"/>
      <c r="OEU10" s="52"/>
      <c r="OEV10" s="52"/>
      <c r="OEW10" s="52"/>
      <c r="OEX10" s="52"/>
      <c r="OEY10" s="52"/>
      <c r="OEZ10" s="52"/>
      <c r="OFA10" s="52"/>
      <c r="OFB10" s="52"/>
      <c r="OFC10" s="52"/>
      <c r="OFD10" s="52"/>
      <c r="OFE10" s="52"/>
      <c r="OFF10" s="52"/>
      <c r="OFG10" s="52"/>
      <c r="OFH10" s="52"/>
      <c r="OFI10" s="52"/>
      <c r="OFJ10" s="52"/>
      <c r="OFK10" s="52"/>
      <c r="OFL10" s="52"/>
      <c r="OFM10" s="52"/>
      <c r="OFN10" s="52"/>
      <c r="OFO10" s="52"/>
      <c r="OFP10" s="52"/>
      <c r="OFQ10" s="52"/>
      <c r="OFR10" s="52"/>
      <c r="OFS10" s="52"/>
      <c r="OFT10" s="52"/>
      <c r="OFU10" s="52"/>
      <c r="OFV10" s="52"/>
      <c r="OFW10" s="52"/>
      <c r="OFX10" s="52"/>
      <c r="OFY10" s="52"/>
      <c r="OFZ10" s="52"/>
      <c r="OGA10" s="52"/>
      <c r="OGB10" s="52"/>
      <c r="OGC10" s="52"/>
      <c r="OGD10" s="52"/>
      <c r="OGE10" s="52"/>
      <c r="OGF10" s="52"/>
      <c r="OGG10" s="52"/>
      <c r="OGH10" s="52"/>
      <c r="OGI10" s="52"/>
      <c r="OGJ10" s="52"/>
      <c r="OGK10" s="52"/>
      <c r="OGL10" s="52"/>
      <c r="OGM10" s="52"/>
      <c r="OGN10" s="52"/>
      <c r="OGO10" s="52"/>
      <c r="OGP10" s="52"/>
      <c r="OGQ10" s="52"/>
      <c r="OGR10" s="52"/>
      <c r="OGS10" s="52"/>
      <c r="OGT10" s="52"/>
      <c r="OGU10" s="52"/>
      <c r="OGV10" s="52"/>
      <c r="OGW10" s="52"/>
      <c r="OGX10" s="52"/>
      <c r="OGY10" s="52"/>
      <c r="OGZ10" s="52"/>
      <c r="OHA10" s="52"/>
      <c r="OHB10" s="52"/>
      <c r="OHC10" s="52"/>
      <c r="OHD10" s="52"/>
      <c r="OHE10" s="52"/>
      <c r="OHF10" s="52"/>
      <c r="OHG10" s="52"/>
      <c r="OHH10" s="52"/>
      <c r="OHI10" s="52"/>
      <c r="OHJ10" s="52"/>
      <c r="OHK10" s="52"/>
      <c r="OHL10" s="52"/>
      <c r="OHM10" s="52"/>
      <c r="OHN10" s="52"/>
      <c r="OHO10" s="52"/>
      <c r="OHP10" s="52"/>
      <c r="OHQ10" s="52"/>
      <c r="OHR10" s="52"/>
      <c r="OHS10" s="52"/>
      <c r="OHT10" s="52"/>
      <c r="OHU10" s="52"/>
      <c r="OHV10" s="52"/>
      <c r="OHW10" s="52"/>
      <c r="OHX10" s="52"/>
      <c r="OHY10" s="52"/>
      <c r="OHZ10" s="52"/>
      <c r="OIA10" s="52"/>
      <c r="OIB10" s="52"/>
      <c r="OIC10" s="52"/>
      <c r="OID10" s="52"/>
      <c r="OIE10" s="52"/>
      <c r="OIF10" s="52"/>
      <c r="OIG10" s="52"/>
      <c r="OIH10" s="52"/>
      <c r="OII10" s="52"/>
      <c r="OIJ10" s="52"/>
      <c r="OIK10" s="52"/>
      <c r="OIL10" s="52"/>
      <c r="OIM10" s="52"/>
      <c r="OIN10" s="52"/>
      <c r="OIO10" s="52"/>
      <c r="OIP10" s="52"/>
      <c r="OIQ10" s="52"/>
      <c r="OIR10" s="52"/>
      <c r="OIS10" s="52"/>
      <c r="OIT10" s="52"/>
      <c r="OIU10" s="52"/>
      <c r="OIV10" s="52"/>
      <c r="OIW10" s="52"/>
      <c r="OIX10" s="52"/>
      <c r="OIY10" s="52"/>
      <c r="OIZ10" s="52"/>
      <c r="OJA10" s="52"/>
      <c r="OJB10" s="52"/>
      <c r="OJC10" s="52"/>
      <c r="OJD10" s="52"/>
      <c r="OJE10" s="52"/>
      <c r="OJF10" s="52"/>
      <c r="OJG10" s="52"/>
      <c r="OJH10" s="52"/>
      <c r="OJI10" s="52"/>
      <c r="OJJ10" s="52"/>
      <c r="OJK10" s="52"/>
      <c r="OJL10" s="52"/>
      <c r="OJM10" s="52"/>
      <c r="OJN10" s="52"/>
      <c r="OJO10" s="52"/>
      <c r="OJP10" s="52"/>
      <c r="OJQ10" s="52"/>
      <c r="OJR10" s="52"/>
      <c r="OJS10" s="52"/>
      <c r="OJT10" s="52"/>
      <c r="OJU10" s="52"/>
      <c r="OJV10" s="52"/>
      <c r="OJW10" s="52"/>
      <c r="OJX10" s="52"/>
      <c r="OJY10" s="52"/>
      <c r="OJZ10" s="52"/>
      <c r="OKA10" s="52"/>
      <c r="OKB10" s="52"/>
      <c r="OKC10" s="52"/>
      <c r="OKD10" s="52"/>
      <c r="OKE10" s="52"/>
      <c r="OKF10" s="52"/>
      <c r="OKG10" s="52"/>
      <c r="OKH10" s="52"/>
      <c r="OKI10" s="52"/>
      <c r="OKJ10" s="52"/>
      <c r="OKK10" s="52"/>
      <c r="OKL10" s="52"/>
      <c r="OKM10" s="52"/>
      <c r="OKN10" s="52"/>
      <c r="OKO10" s="52"/>
      <c r="OKP10" s="52"/>
      <c r="OKQ10" s="52"/>
      <c r="OKR10" s="52"/>
      <c r="OKS10" s="52"/>
      <c r="OKT10" s="52"/>
      <c r="OKU10" s="52"/>
      <c r="OKV10" s="52"/>
      <c r="OKW10" s="52"/>
      <c r="OKX10" s="52"/>
      <c r="OKY10" s="52"/>
      <c r="OKZ10" s="52"/>
      <c r="OLA10" s="52"/>
      <c r="OLB10" s="52"/>
      <c r="OLC10" s="52"/>
      <c r="OLD10" s="52"/>
      <c r="OLE10" s="52"/>
      <c r="OLF10" s="52"/>
      <c r="OLG10" s="52"/>
      <c r="OLH10" s="52"/>
      <c r="OLI10" s="52"/>
      <c r="OLJ10" s="52"/>
      <c r="OLK10" s="52"/>
      <c r="OLL10" s="52"/>
      <c r="OLM10" s="52"/>
      <c r="OLN10" s="52"/>
      <c r="OLO10" s="52"/>
      <c r="OLP10" s="52"/>
      <c r="OLQ10" s="52"/>
      <c r="OLR10" s="52"/>
      <c r="OLS10" s="52"/>
      <c r="OLT10" s="52"/>
      <c r="OLU10" s="52"/>
      <c r="OLV10" s="52"/>
      <c r="OLW10" s="52"/>
      <c r="OLX10" s="52"/>
      <c r="OLY10" s="52"/>
      <c r="OLZ10" s="52"/>
      <c r="OMA10" s="52"/>
      <c r="OMB10" s="52"/>
      <c r="OMC10" s="52"/>
      <c r="OMD10" s="52"/>
      <c r="OME10" s="52"/>
      <c r="OMF10" s="52"/>
      <c r="OMG10" s="52"/>
      <c r="OMH10" s="52"/>
      <c r="OMI10" s="52"/>
      <c r="OMJ10" s="52"/>
      <c r="OMK10" s="52"/>
      <c r="OML10" s="52"/>
      <c r="OMM10" s="52"/>
      <c r="OMN10" s="52"/>
      <c r="OMO10" s="52"/>
      <c r="OMP10" s="52"/>
      <c r="OMQ10" s="52"/>
      <c r="OMR10" s="52"/>
      <c r="OMS10" s="52"/>
      <c r="OMT10" s="52"/>
      <c r="OMU10" s="52"/>
      <c r="OMV10" s="52"/>
      <c r="OMW10" s="52"/>
      <c r="OMX10" s="52"/>
      <c r="OMY10" s="52"/>
      <c r="OMZ10" s="52"/>
      <c r="ONA10" s="52"/>
      <c r="ONB10" s="52"/>
      <c r="ONC10" s="52"/>
      <c r="OND10" s="52"/>
      <c r="ONE10" s="52"/>
      <c r="ONF10" s="52"/>
      <c r="ONG10" s="52"/>
      <c r="ONH10" s="52"/>
      <c r="ONI10" s="52"/>
      <c r="ONJ10" s="52"/>
      <c r="ONK10" s="52"/>
      <c r="ONL10" s="52"/>
      <c r="ONM10" s="52"/>
      <c r="ONN10" s="52"/>
      <c r="ONO10" s="52"/>
      <c r="ONP10" s="52"/>
      <c r="ONQ10" s="52"/>
      <c r="ONR10" s="52"/>
      <c r="ONS10" s="52"/>
      <c r="ONT10" s="52"/>
      <c r="ONU10" s="52"/>
      <c r="ONV10" s="52"/>
      <c r="ONW10" s="52"/>
      <c r="ONX10" s="52"/>
      <c r="ONY10" s="52"/>
      <c r="ONZ10" s="52"/>
      <c r="OOA10" s="52"/>
      <c r="OOB10" s="52"/>
      <c r="OOC10" s="52"/>
      <c r="OOD10" s="52"/>
      <c r="OOE10" s="52"/>
      <c r="OOF10" s="52"/>
      <c r="OOG10" s="52"/>
      <c r="OOH10" s="52"/>
      <c r="OOI10" s="52"/>
      <c r="OOJ10" s="52"/>
      <c r="OOK10" s="52"/>
      <c r="OOL10" s="52"/>
      <c r="OOM10" s="52"/>
      <c r="OON10" s="52"/>
      <c r="OOO10" s="52"/>
      <c r="OOP10" s="52"/>
      <c r="OOQ10" s="52"/>
      <c r="OOR10" s="52"/>
      <c r="OOS10" s="52"/>
      <c r="OOT10" s="52"/>
      <c r="OOU10" s="52"/>
      <c r="OOV10" s="52"/>
      <c r="OOW10" s="52"/>
      <c r="OOX10" s="52"/>
      <c r="OOY10" s="52"/>
      <c r="OOZ10" s="52"/>
      <c r="OPA10" s="52"/>
      <c r="OPB10" s="52"/>
      <c r="OPC10" s="52"/>
      <c r="OPD10" s="52"/>
      <c r="OPE10" s="52"/>
      <c r="OPF10" s="52"/>
      <c r="OPG10" s="52"/>
      <c r="OPH10" s="52"/>
      <c r="OPI10" s="52"/>
      <c r="OPJ10" s="52"/>
      <c r="OPK10" s="52"/>
      <c r="OPL10" s="52"/>
      <c r="OPM10" s="52"/>
      <c r="OPN10" s="52"/>
      <c r="OPO10" s="52"/>
      <c r="OPP10" s="52"/>
      <c r="OPQ10" s="52"/>
      <c r="OPR10" s="52"/>
      <c r="OPS10" s="52"/>
      <c r="OPT10" s="52"/>
      <c r="OPU10" s="52"/>
      <c r="OPV10" s="52"/>
      <c r="OPW10" s="52"/>
      <c r="OPX10" s="52"/>
      <c r="OPY10" s="52"/>
      <c r="OPZ10" s="52"/>
      <c r="OQA10" s="52"/>
      <c r="OQB10" s="52"/>
      <c r="OQC10" s="52"/>
      <c r="OQD10" s="52"/>
      <c r="OQE10" s="52"/>
      <c r="OQF10" s="52"/>
      <c r="OQG10" s="52"/>
      <c r="OQH10" s="52"/>
      <c r="OQI10" s="52"/>
      <c r="OQJ10" s="52"/>
      <c r="OQK10" s="52"/>
      <c r="OQL10" s="52"/>
      <c r="OQM10" s="52"/>
      <c r="OQN10" s="52"/>
      <c r="OQO10" s="52"/>
      <c r="OQP10" s="52"/>
      <c r="OQQ10" s="52"/>
      <c r="OQR10" s="52"/>
      <c r="OQS10" s="52"/>
      <c r="OQT10" s="52"/>
      <c r="OQU10" s="52"/>
      <c r="OQV10" s="52"/>
      <c r="OQW10" s="52"/>
      <c r="OQX10" s="52"/>
      <c r="OQY10" s="52"/>
      <c r="OQZ10" s="52"/>
      <c r="ORA10" s="52"/>
      <c r="ORB10" s="52"/>
      <c r="ORC10" s="52"/>
      <c r="ORD10" s="52"/>
      <c r="ORE10" s="52"/>
      <c r="ORF10" s="52"/>
      <c r="ORG10" s="52"/>
      <c r="ORH10" s="52"/>
      <c r="ORI10" s="52"/>
      <c r="ORJ10" s="52"/>
      <c r="ORK10" s="52"/>
      <c r="ORL10" s="52"/>
      <c r="ORM10" s="52"/>
      <c r="ORN10" s="52"/>
      <c r="ORO10" s="52"/>
      <c r="ORP10" s="52"/>
      <c r="ORQ10" s="52"/>
      <c r="ORR10" s="52"/>
      <c r="ORS10" s="52"/>
      <c r="ORT10" s="52"/>
      <c r="ORU10" s="52"/>
      <c r="ORV10" s="52"/>
      <c r="ORW10" s="52"/>
      <c r="ORX10" s="52"/>
      <c r="ORY10" s="52"/>
      <c r="ORZ10" s="52"/>
      <c r="OSA10" s="52"/>
      <c r="OSB10" s="52"/>
      <c r="OSC10" s="52"/>
      <c r="OSD10" s="52"/>
      <c r="OSE10" s="52"/>
      <c r="OSF10" s="52"/>
      <c r="OSG10" s="52"/>
      <c r="OSH10" s="52"/>
      <c r="OSI10" s="52"/>
      <c r="OSJ10" s="52"/>
      <c r="OSK10" s="52"/>
      <c r="OSL10" s="52"/>
      <c r="OSM10" s="52"/>
      <c r="OSN10" s="52"/>
      <c r="OSO10" s="52"/>
      <c r="OSP10" s="52"/>
      <c r="OSQ10" s="52"/>
      <c r="OSR10" s="52"/>
      <c r="OSS10" s="52"/>
      <c r="OST10" s="52"/>
      <c r="OSU10" s="52"/>
      <c r="OSV10" s="52"/>
      <c r="OSW10" s="52"/>
      <c r="OSX10" s="52"/>
      <c r="OSY10" s="52"/>
      <c r="OSZ10" s="52"/>
      <c r="OTA10" s="52"/>
      <c r="OTB10" s="52"/>
      <c r="OTC10" s="52"/>
      <c r="OTD10" s="52"/>
      <c r="OTE10" s="52"/>
      <c r="OTF10" s="52"/>
      <c r="OTG10" s="52"/>
      <c r="OTH10" s="52"/>
      <c r="OTI10" s="52"/>
      <c r="OTJ10" s="52"/>
      <c r="OTK10" s="52"/>
      <c r="OTL10" s="52"/>
      <c r="OTM10" s="52"/>
      <c r="OTN10" s="52"/>
      <c r="OTO10" s="52"/>
      <c r="OTP10" s="52"/>
      <c r="OTQ10" s="52"/>
      <c r="OTR10" s="52"/>
      <c r="OTS10" s="52"/>
      <c r="OTT10" s="52"/>
      <c r="OTU10" s="52"/>
      <c r="OTV10" s="52"/>
      <c r="OTW10" s="52"/>
      <c r="OTX10" s="52"/>
      <c r="OTY10" s="52"/>
      <c r="OTZ10" s="52"/>
      <c r="OUA10" s="52"/>
      <c r="OUB10" s="52"/>
      <c r="OUC10" s="52"/>
      <c r="OUD10" s="52"/>
      <c r="OUE10" s="52"/>
      <c r="OUF10" s="52"/>
      <c r="OUG10" s="52"/>
      <c r="OUH10" s="52"/>
      <c r="OUI10" s="52"/>
      <c r="OUJ10" s="52"/>
      <c r="OUK10" s="52"/>
      <c r="OUL10" s="52"/>
      <c r="OUM10" s="52"/>
      <c r="OUN10" s="52"/>
      <c r="OUO10" s="52"/>
      <c r="OUP10" s="52"/>
      <c r="OUQ10" s="52"/>
      <c r="OUR10" s="52"/>
      <c r="OUS10" s="52"/>
      <c r="OUT10" s="52"/>
      <c r="OUU10" s="52"/>
      <c r="OUV10" s="52"/>
      <c r="OUW10" s="52"/>
      <c r="OUX10" s="52"/>
      <c r="OUY10" s="52"/>
      <c r="OUZ10" s="52"/>
      <c r="OVA10" s="52"/>
      <c r="OVB10" s="52"/>
      <c r="OVC10" s="52"/>
      <c r="OVD10" s="52"/>
      <c r="OVE10" s="52"/>
      <c r="OVF10" s="52"/>
      <c r="OVG10" s="52"/>
      <c r="OVH10" s="52"/>
      <c r="OVI10" s="52"/>
      <c r="OVJ10" s="52"/>
      <c r="OVK10" s="52"/>
      <c r="OVL10" s="52"/>
      <c r="OVM10" s="52"/>
      <c r="OVN10" s="52"/>
      <c r="OVO10" s="52"/>
      <c r="OVP10" s="52"/>
      <c r="OVQ10" s="52"/>
      <c r="OVR10" s="52"/>
      <c r="OVS10" s="52"/>
      <c r="OVT10" s="52"/>
      <c r="OVU10" s="52"/>
      <c r="OVV10" s="52"/>
      <c r="OVW10" s="52"/>
      <c r="OVX10" s="52"/>
      <c r="OVY10" s="52"/>
      <c r="OVZ10" s="52"/>
      <c r="OWA10" s="52"/>
      <c r="OWB10" s="52"/>
      <c r="OWC10" s="52"/>
      <c r="OWD10" s="52"/>
      <c r="OWE10" s="52"/>
      <c r="OWF10" s="52"/>
      <c r="OWG10" s="52"/>
      <c r="OWH10" s="52"/>
      <c r="OWI10" s="52"/>
      <c r="OWJ10" s="52"/>
      <c r="OWK10" s="52"/>
      <c r="OWL10" s="52"/>
      <c r="OWM10" s="52"/>
      <c r="OWN10" s="52"/>
      <c r="OWO10" s="52"/>
      <c r="OWP10" s="52"/>
      <c r="OWQ10" s="52"/>
      <c r="OWR10" s="52"/>
      <c r="OWS10" s="52"/>
      <c r="OWT10" s="52"/>
      <c r="OWU10" s="52"/>
      <c r="OWV10" s="52"/>
      <c r="OWW10" s="52"/>
      <c r="OWX10" s="52"/>
      <c r="OWY10" s="52"/>
      <c r="OWZ10" s="52"/>
      <c r="OXA10" s="52"/>
      <c r="OXB10" s="52"/>
      <c r="OXC10" s="52"/>
      <c r="OXD10" s="52"/>
      <c r="OXE10" s="52"/>
      <c r="OXF10" s="52"/>
      <c r="OXG10" s="52"/>
      <c r="OXH10" s="52"/>
      <c r="OXI10" s="52"/>
      <c r="OXJ10" s="52"/>
      <c r="OXK10" s="52"/>
      <c r="OXL10" s="52"/>
      <c r="OXM10" s="52"/>
      <c r="OXN10" s="52"/>
      <c r="OXO10" s="52"/>
      <c r="OXP10" s="52"/>
      <c r="OXQ10" s="52"/>
      <c r="OXR10" s="52"/>
      <c r="OXS10" s="52"/>
      <c r="OXT10" s="52"/>
      <c r="OXU10" s="52"/>
      <c r="OXV10" s="52"/>
      <c r="OXW10" s="52"/>
      <c r="OXX10" s="52"/>
      <c r="OXY10" s="52"/>
      <c r="OXZ10" s="52"/>
      <c r="OYA10" s="52"/>
      <c r="OYB10" s="52"/>
      <c r="OYC10" s="52"/>
      <c r="OYD10" s="52"/>
      <c r="OYE10" s="52"/>
      <c r="OYF10" s="52"/>
      <c r="OYG10" s="52"/>
      <c r="OYH10" s="52"/>
      <c r="OYI10" s="52"/>
      <c r="OYJ10" s="52"/>
      <c r="OYK10" s="52"/>
      <c r="OYL10" s="52"/>
      <c r="OYM10" s="52"/>
      <c r="OYN10" s="52"/>
      <c r="OYO10" s="52"/>
      <c r="OYP10" s="52"/>
      <c r="OYQ10" s="52"/>
      <c r="OYR10" s="52"/>
      <c r="OYS10" s="52"/>
      <c r="OYT10" s="52"/>
      <c r="OYU10" s="52"/>
      <c r="OYV10" s="52"/>
      <c r="OYW10" s="52"/>
      <c r="OYX10" s="52"/>
      <c r="OYY10" s="52"/>
      <c r="OYZ10" s="52"/>
      <c r="OZA10" s="52"/>
      <c r="OZB10" s="52"/>
      <c r="OZC10" s="52"/>
      <c r="OZD10" s="52"/>
      <c r="OZE10" s="52"/>
      <c r="OZF10" s="52"/>
      <c r="OZG10" s="52"/>
      <c r="OZH10" s="52"/>
      <c r="OZI10" s="52"/>
      <c r="OZJ10" s="52"/>
      <c r="OZK10" s="52"/>
      <c r="OZL10" s="52"/>
      <c r="OZM10" s="52"/>
      <c r="OZN10" s="52"/>
      <c r="OZO10" s="52"/>
      <c r="OZP10" s="52"/>
      <c r="OZQ10" s="52"/>
      <c r="OZR10" s="52"/>
      <c r="OZS10" s="52"/>
      <c r="OZT10" s="52"/>
      <c r="OZU10" s="52"/>
      <c r="OZV10" s="52"/>
      <c r="OZW10" s="52"/>
      <c r="OZX10" s="52"/>
      <c r="OZY10" s="52"/>
      <c r="OZZ10" s="52"/>
      <c r="PAA10" s="52"/>
      <c r="PAB10" s="52"/>
      <c r="PAC10" s="52"/>
      <c r="PAD10" s="52"/>
      <c r="PAE10" s="52"/>
      <c r="PAF10" s="52"/>
      <c r="PAG10" s="52"/>
      <c r="PAH10" s="52"/>
      <c r="PAI10" s="52"/>
      <c r="PAJ10" s="52"/>
      <c r="PAK10" s="52"/>
      <c r="PAL10" s="52"/>
      <c r="PAM10" s="52"/>
      <c r="PAN10" s="52"/>
      <c r="PAO10" s="52"/>
      <c r="PAP10" s="52"/>
      <c r="PAQ10" s="52"/>
      <c r="PAR10" s="52"/>
      <c r="PAS10" s="52"/>
      <c r="PAT10" s="52"/>
      <c r="PAU10" s="52"/>
      <c r="PAV10" s="52"/>
      <c r="PAW10" s="52"/>
      <c r="PAX10" s="52"/>
      <c r="PAY10" s="52"/>
      <c r="PAZ10" s="52"/>
      <c r="PBA10" s="52"/>
      <c r="PBB10" s="52"/>
      <c r="PBC10" s="52"/>
      <c r="PBD10" s="52"/>
      <c r="PBE10" s="52"/>
      <c r="PBF10" s="52"/>
      <c r="PBG10" s="52"/>
      <c r="PBH10" s="52"/>
      <c r="PBI10" s="52"/>
      <c r="PBJ10" s="52"/>
      <c r="PBK10" s="52"/>
      <c r="PBL10" s="52"/>
      <c r="PBM10" s="52"/>
      <c r="PBN10" s="52"/>
      <c r="PBO10" s="52"/>
      <c r="PBP10" s="52"/>
      <c r="PBQ10" s="52"/>
      <c r="PBR10" s="52"/>
      <c r="PBS10" s="52"/>
      <c r="PBT10" s="52"/>
      <c r="PBU10" s="52"/>
      <c r="PBV10" s="52"/>
      <c r="PBW10" s="52"/>
      <c r="PBX10" s="52"/>
      <c r="PBY10" s="52"/>
      <c r="PBZ10" s="52"/>
      <c r="PCA10" s="52"/>
      <c r="PCB10" s="52"/>
      <c r="PCC10" s="52"/>
      <c r="PCD10" s="52"/>
      <c r="PCE10" s="52"/>
      <c r="PCF10" s="52"/>
      <c r="PCG10" s="52"/>
      <c r="PCH10" s="52"/>
      <c r="PCI10" s="52"/>
      <c r="PCJ10" s="52"/>
      <c r="PCK10" s="52"/>
      <c r="PCL10" s="52"/>
      <c r="PCM10" s="52"/>
      <c r="PCN10" s="52"/>
      <c r="PCO10" s="52"/>
      <c r="PCP10" s="52"/>
      <c r="PCQ10" s="52"/>
      <c r="PCR10" s="52"/>
      <c r="PCS10" s="52"/>
      <c r="PCT10" s="52"/>
      <c r="PCU10" s="52"/>
      <c r="PCV10" s="52"/>
      <c r="PCW10" s="52"/>
      <c r="PCX10" s="52"/>
      <c r="PCY10" s="52"/>
      <c r="PCZ10" s="52"/>
      <c r="PDA10" s="52"/>
      <c r="PDB10" s="52"/>
      <c r="PDC10" s="52"/>
      <c r="PDD10" s="52"/>
      <c r="PDE10" s="52"/>
      <c r="PDF10" s="52"/>
      <c r="PDG10" s="52"/>
      <c r="PDH10" s="52"/>
      <c r="PDI10" s="52"/>
      <c r="PDJ10" s="52"/>
      <c r="PDK10" s="52"/>
      <c r="PDL10" s="52"/>
      <c r="PDM10" s="52"/>
      <c r="PDN10" s="52"/>
      <c r="PDO10" s="52"/>
      <c r="PDP10" s="52"/>
      <c r="PDQ10" s="52"/>
      <c r="PDR10" s="52"/>
      <c r="PDS10" s="52"/>
      <c r="PDT10" s="52"/>
      <c r="PDU10" s="52"/>
      <c r="PDV10" s="52"/>
      <c r="PDW10" s="52"/>
      <c r="PDX10" s="52"/>
      <c r="PDY10" s="52"/>
      <c r="PDZ10" s="52"/>
      <c r="PEA10" s="52"/>
      <c r="PEB10" s="52"/>
      <c r="PEC10" s="52"/>
      <c r="PED10" s="52"/>
      <c r="PEE10" s="52"/>
      <c r="PEF10" s="52"/>
      <c r="PEG10" s="52"/>
      <c r="PEH10" s="52"/>
      <c r="PEI10" s="52"/>
      <c r="PEJ10" s="52"/>
      <c r="PEK10" s="52"/>
      <c r="PEL10" s="52"/>
      <c r="PEM10" s="52"/>
      <c r="PEN10" s="52"/>
      <c r="PEO10" s="52"/>
      <c r="PEP10" s="52"/>
      <c r="PEQ10" s="52"/>
      <c r="PER10" s="52"/>
      <c r="PES10" s="52"/>
      <c r="PET10" s="52"/>
      <c r="PEU10" s="52"/>
      <c r="PEV10" s="52"/>
      <c r="PEW10" s="52"/>
      <c r="PEX10" s="52"/>
      <c r="PEY10" s="52"/>
      <c r="PEZ10" s="52"/>
      <c r="PFA10" s="52"/>
      <c r="PFB10" s="52"/>
      <c r="PFC10" s="52"/>
      <c r="PFD10" s="52"/>
      <c r="PFE10" s="52"/>
      <c r="PFF10" s="52"/>
      <c r="PFG10" s="52"/>
      <c r="PFH10" s="52"/>
      <c r="PFI10" s="52"/>
      <c r="PFJ10" s="52"/>
      <c r="PFK10" s="52"/>
      <c r="PFL10" s="52"/>
      <c r="PFM10" s="52"/>
      <c r="PFN10" s="52"/>
      <c r="PFO10" s="52"/>
      <c r="PFP10" s="52"/>
      <c r="PFQ10" s="52"/>
      <c r="PFR10" s="52"/>
      <c r="PFS10" s="52"/>
      <c r="PFT10" s="52"/>
      <c r="PFU10" s="52"/>
      <c r="PFV10" s="52"/>
      <c r="PFW10" s="52"/>
      <c r="PFX10" s="52"/>
      <c r="PFY10" s="52"/>
      <c r="PFZ10" s="52"/>
      <c r="PGA10" s="52"/>
      <c r="PGB10" s="52"/>
      <c r="PGC10" s="52"/>
      <c r="PGD10" s="52"/>
      <c r="PGE10" s="52"/>
      <c r="PGF10" s="52"/>
      <c r="PGG10" s="52"/>
      <c r="PGH10" s="52"/>
      <c r="PGI10" s="52"/>
      <c r="PGJ10" s="52"/>
      <c r="PGK10" s="52"/>
      <c r="PGL10" s="52"/>
      <c r="PGM10" s="52"/>
      <c r="PGN10" s="52"/>
      <c r="PGO10" s="52"/>
      <c r="PGP10" s="52"/>
      <c r="PGQ10" s="52"/>
      <c r="PGR10" s="52"/>
      <c r="PGS10" s="52"/>
      <c r="PGT10" s="52"/>
      <c r="PGU10" s="52"/>
      <c r="PGV10" s="52"/>
      <c r="PGW10" s="52"/>
      <c r="PGX10" s="52"/>
      <c r="PGY10" s="52"/>
      <c r="PGZ10" s="52"/>
      <c r="PHA10" s="52"/>
      <c r="PHB10" s="52"/>
      <c r="PHC10" s="52"/>
      <c r="PHD10" s="52"/>
      <c r="PHE10" s="52"/>
      <c r="PHF10" s="52"/>
      <c r="PHG10" s="52"/>
      <c r="PHH10" s="52"/>
      <c r="PHI10" s="52"/>
      <c r="PHJ10" s="52"/>
      <c r="PHK10" s="52"/>
      <c r="PHL10" s="52"/>
      <c r="PHM10" s="52"/>
      <c r="PHN10" s="52"/>
      <c r="PHO10" s="52"/>
      <c r="PHP10" s="52"/>
      <c r="PHQ10" s="52"/>
      <c r="PHR10" s="52"/>
      <c r="PHS10" s="52"/>
      <c r="PHT10" s="52"/>
      <c r="PHU10" s="52"/>
      <c r="PHV10" s="52"/>
      <c r="PHW10" s="52"/>
      <c r="PHX10" s="52"/>
      <c r="PHY10" s="52"/>
      <c r="PHZ10" s="52"/>
      <c r="PIA10" s="52"/>
      <c r="PIB10" s="52"/>
      <c r="PIC10" s="52"/>
      <c r="PID10" s="52"/>
      <c r="PIE10" s="52"/>
      <c r="PIF10" s="52"/>
      <c r="PIG10" s="52"/>
      <c r="PIH10" s="52"/>
      <c r="PII10" s="52"/>
      <c r="PIJ10" s="52"/>
      <c r="PIK10" s="52"/>
      <c r="PIL10" s="52"/>
      <c r="PIM10" s="52"/>
      <c r="PIN10" s="52"/>
      <c r="PIO10" s="52"/>
      <c r="PIP10" s="52"/>
      <c r="PIQ10" s="52"/>
      <c r="PIR10" s="52"/>
      <c r="PIS10" s="52"/>
      <c r="PIT10" s="52"/>
      <c r="PIU10" s="52"/>
      <c r="PIV10" s="52"/>
      <c r="PIW10" s="52"/>
      <c r="PIX10" s="52"/>
      <c r="PIY10" s="52"/>
      <c r="PIZ10" s="52"/>
      <c r="PJA10" s="52"/>
      <c r="PJB10" s="52"/>
      <c r="PJC10" s="52"/>
      <c r="PJD10" s="52"/>
      <c r="PJE10" s="52"/>
      <c r="PJF10" s="52"/>
      <c r="PJG10" s="52"/>
      <c r="PJH10" s="52"/>
      <c r="PJI10" s="52"/>
      <c r="PJJ10" s="52"/>
      <c r="PJK10" s="52"/>
      <c r="PJL10" s="52"/>
      <c r="PJM10" s="52"/>
      <c r="PJN10" s="52"/>
      <c r="PJO10" s="52"/>
      <c r="PJP10" s="52"/>
      <c r="PJQ10" s="52"/>
      <c r="PJR10" s="52"/>
      <c r="PJS10" s="52"/>
      <c r="PJT10" s="52"/>
      <c r="PJU10" s="52"/>
      <c r="PJV10" s="52"/>
      <c r="PJW10" s="52"/>
      <c r="PJX10" s="52"/>
      <c r="PJY10" s="52"/>
      <c r="PJZ10" s="52"/>
      <c r="PKA10" s="52"/>
      <c r="PKB10" s="52"/>
      <c r="PKC10" s="52"/>
      <c r="PKD10" s="52"/>
      <c r="PKE10" s="52"/>
      <c r="PKF10" s="52"/>
      <c r="PKG10" s="52"/>
      <c r="PKH10" s="52"/>
      <c r="PKI10" s="52"/>
      <c r="PKJ10" s="52"/>
      <c r="PKK10" s="52"/>
      <c r="PKL10" s="52"/>
      <c r="PKM10" s="52"/>
      <c r="PKN10" s="52"/>
      <c r="PKO10" s="52"/>
      <c r="PKP10" s="52"/>
      <c r="PKQ10" s="52"/>
      <c r="PKR10" s="52"/>
      <c r="PKS10" s="52"/>
      <c r="PKT10" s="52"/>
      <c r="PKU10" s="52"/>
      <c r="PKV10" s="52"/>
      <c r="PKW10" s="52"/>
      <c r="PKX10" s="52"/>
      <c r="PKY10" s="52"/>
      <c r="PKZ10" s="52"/>
      <c r="PLA10" s="52"/>
      <c r="PLB10" s="52"/>
      <c r="PLC10" s="52"/>
      <c r="PLD10" s="52"/>
      <c r="PLE10" s="52"/>
      <c r="PLF10" s="52"/>
      <c r="PLG10" s="52"/>
      <c r="PLH10" s="52"/>
      <c r="PLI10" s="52"/>
      <c r="PLJ10" s="52"/>
      <c r="PLK10" s="52"/>
      <c r="PLL10" s="52"/>
      <c r="PLM10" s="52"/>
      <c r="PLN10" s="52"/>
      <c r="PLO10" s="52"/>
      <c r="PLP10" s="52"/>
      <c r="PLQ10" s="52"/>
      <c r="PLR10" s="52"/>
      <c r="PLS10" s="52"/>
      <c r="PLT10" s="52"/>
      <c r="PLU10" s="52"/>
      <c r="PLV10" s="52"/>
      <c r="PLW10" s="52"/>
      <c r="PLX10" s="52"/>
      <c r="PLY10" s="52"/>
      <c r="PLZ10" s="52"/>
      <c r="PMA10" s="52"/>
      <c r="PMB10" s="52"/>
      <c r="PMC10" s="52"/>
      <c r="PMD10" s="52"/>
      <c r="PME10" s="52"/>
      <c r="PMF10" s="52"/>
      <c r="PMG10" s="52"/>
      <c r="PMH10" s="52"/>
      <c r="PMI10" s="52"/>
      <c r="PMJ10" s="52"/>
      <c r="PMK10" s="52"/>
      <c r="PML10" s="52"/>
      <c r="PMM10" s="52"/>
      <c r="PMN10" s="52"/>
      <c r="PMO10" s="52"/>
      <c r="PMP10" s="52"/>
      <c r="PMQ10" s="52"/>
      <c r="PMR10" s="52"/>
      <c r="PMS10" s="52"/>
      <c r="PMT10" s="52"/>
      <c r="PMU10" s="52"/>
      <c r="PMV10" s="52"/>
      <c r="PMW10" s="52"/>
      <c r="PMX10" s="52"/>
      <c r="PMY10" s="52"/>
      <c r="PMZ10" s="52"/>
      <c r="PNA10" s="52"/>
      <c r="PNB10" s="52"/>
      <c r="PNC10" s="52"/>
      <c r="PND10" s="52"/>
      <c r="PNE10" s="52"/>
      <c r="PNF10" s="52"/>
      <c r="PNG10" s="52"/>
      <c r="PNH10" s="52"/>
      <c r="PNI10" s="52"/>
      <c r="PNJ10" s="52"/>
      <c r="PNK10" s="52"/>
      <c r="PNL10" s="52"/>
      <c r="PNM10" s="52"/>
      <c r="PNN10" s="52"/>
      <c r="PNO10" s="52"/>
      <c r="PNP10" s="52"/>
      <c r="PNQ10" s="52"/>
      <c r="PNR10" s="52"/>
      <c r="PNS10" s="52"/>
      <c r="PNT10" s="52"/>
      <c r="PNU10" s="52"/>
      <c r="PNV10" s="52"/>
      <c r="PNW10" s="52"/>
      <c r="PNX10" s="52"/>
      <c r="PNY10" s="52"/>
      <c r="PNZ10" s="52"/>
      <c r="POA10" s="52"/>
      <c r="POB10" s="52"/>
      <c r="POC10" s="52"/>
      <c r="POD10" s="52"/>
      <c r="POE10" s="52"/>
      <c r="POF10" s="52"/>
      <c r="POG10" s="52"/>
      <c r="POH10" s="52"/>
      <c r="POI10" s="52"/>
      <c r="POJ10" s="52"/>
      <c r="POK10" s="52"/>
      <c r="POL10" s="52"/>
      <c r="POM10" s="52"/>
      <c r="PON10" s="52"/>
      <c r="POO10" s="52"/>
      <c r="POP10" s="52"/>
      <c r="POQ10" s="52"/>
      <c r="POR10" s="52"/>
      <c r="POS10" s="52"/>
      <c r="POT10" s="52"/>
      <c r="POU10" s="52"/>
      <c r="POV10" s="52"/>
      <c r="POW10" s="52"/>
      <c r="POX10" s="52"/>
      <c r="POY10" s="52"/>
      <c r="POZ10" s="52"/>
      <c r="PPA10" s="52"/>
      <c r="PPB10" s="52"/>
      <c r="PPC10" s="52"/>
      <c r="PPD10" s="52"/>
      <c r="PPE10" s="52"/>
      <c r="PPF10" s="52"/>
      <c r="PPG10" s="52"/>
      <c r="PPH10" s="52"/>
      <c r="PPI10" s="52"/>
      <c r="PPJ10" s="52"/>
      <c r="PPK10" s="52"/>
      <c r="PPL10" s="52"/>
      <c r="PPM10" s="52"/>
      <c r="PPN10" s="52"/>
      <c r="PPO10" s="52"/>
      <c r="PPP10" s="52"/>
      <c r="PPQ10" s="52"/>
      <c r="PPR10" s="52"/>
      <c r="PPS10" s="52"/>
      <c r="PPT10" s="52"/>
      <c r="PPU10" s="52"/>
      <c r="PPV10" s="52"/>
      <c r="PPW10" s="52"/>
      <c r="PPX10" s="52"/>
      <c r="PPY10" s="52"/>
      <c r="PPZ10" s="52"/>
      <c r="PQA10" s="52"/>
      <c r="PQB10" s="52"/>
      <c r="PQC10" s="52"/>
      <c r="PQD10" s="52"/>
      <c r="PQE10" s="52"/>
      <c r="PQF10" s="52"/>
      <c r="PQG10" s="52"/>
      <c r="PQH10" s="52"/>
      <c r="PQI10" s="52"/>
      <c r="PQJ10" s="52"/>
      <c r="PQK10" s="52"/>
      <c r="PQL10" s="52"/>
      <c r="PQM10" s="52"/>
      <c r="PQN10" s="52"/>
      <c r="PQO10" s="52"/>
      <c r="PQP10" s="52"/>
      <c r="PQQ10" s="52"/>
      <c r="PQR10" s="52"/>
      <c r="PQS10" s="52"/>
      <c r="PQT10" s="52"/>
      <c r="PQU10" s="52"/>
      <c r="PQV10" s="52"/>
      <c r="PQW10" s="52"/>
      <c r="PQX10" s="52"/>
      <c r="PQY10" s="52"/>
      <c r="PQZ10" s="52"/>
      <c r="PRA10" s="52"/>
      <c r="PRB10" s="52"/>
      <c r="PRC10" s="52"/>
      <c r="PRD10" s="52"/>
      <c r="PRE10" s="52"/>
      <c r="PRF10" s="52"/>
      <c r="PRG10" s="52"/>
      <c r="PRH10" s="52"/>
      <c r="PRI10" s="52"/>
      <c r="PRJ10" s="52"/>
      <c r="PRK10" s="52"/>
      <c r="PRL10" s="52"/>
      <c r="PRM10" s="52"/>
      <c r="PRN10" s="52"/>
      <c r="PRO10" s="52"/>
      <c r="PRP10" s="52"/>
      <c r="PRQ10" s="52"/>
      <c r="PRR10" s="52"/>
      <c r="PRS10" s="52"/>
      <c r="PRT10" s="52"/>
      <c r="PRU10" s="52"/>
      <c r="PRV10" s="52"/>
      <c r="PRW10" s="52"/>
      <c r="PRX10" s="52"/>
      <c r="PRY10" s="52"/>
      <c r="PRZ10" s="52"/>
      <c r="PSA10" s="52"/>
      <c r="PSB10" s="52"/>
      <c r="PSC10" s="52"/>
      <c r="PSD10" s="52"/>
      <c r="PSE10" s="52"/>
      <c r="PSF10" s="52"/>
      <c r="PSG10" s="52"/>
      <c r="PSH10" s="52"/>
      <c r="PSI10" s="52"/>
      <c r="PSJ10" s="52"/>
      <c r="PSK10" s="52"/>
      <c r="PSL10" s="52"/>
      <c r="PSM10" s="52"/>
      <c r="PSN10" s="52"/>
      <c r="PSO10" s="52"/>
      <c r="PSP10" s="52"/>
      <c r="PSQ10" s="52"/>
      <c r="PSR10" s="52"/>
      <c r="PSS10" s="52"/>
      <c r="PST10" s="52"/>
      <c r="PSU10" s="52"/>
      <c r="PSV10" s="52"/>
      <c r="PSW10" s="52"/>
      <c r="PSX10" s="52"/>
      <c r="PSY10" s="52"/>
      <c r="PSZ10" s="52"/>
      <c r="PTA10" s="52"/>
      <c r="PTB10" s="52"/>
      <c r="PTC10" s="52"/>
      <c r="PTD10" s="52"/>
      <c r="PTE10" s="52"/>
      <c r="PTF10" s="52"/>
      <c r="PTG10" s="52"/>
      <c r="PTH10" s="52"/>
      <c r="PTI10" s="52"/>
      <c r="PTJ10" s="52"/>
      <c r="PTK10" s="52"/>
      <c r="PTL10" s="52"/>
      <c r="PTM10" s="52"/>
      <c r="PTN10" s="52"/>
      <c r="PTO10" s="52"/>
      <c r="PTP10" s="52"/>
      <c r="PTQ10" s="52"/>
      <c r="PTR10" s="52"/>
      <c r="PTS10" s="52"/>
      <c r="PTT10" s="52"/>
      <c r="PTU10" s="52"/>
      <c r="PTV10" s="52"/>
      <c r="PTW10" s="52"/>
      <c r="PTX10" s="52"/>
      <c r="PTY10" s="52"/>
      <c r="PTZ10" s="52"/>
      <c r="PUA10" s="52"/>
      <c r="PUB10" s="52"/>
      <c r="PUC10" s="52"/>
      <c r="PUD10" s="52"/>
      <c r="PUE10" s="52"/>
      <c r="PUF10" s="52"/>
      <c r="PUG10" s="52"/>
      <c r="PUH10" s="52"/>
      <c r="PUI10" s="52"/>
      <c r="PUJ10" s="52"/>
      <c r="PUK10" s="52"/>
      <c r="PUL10" s="52"/>
      <c r="PUM10" s="52"/>
      <c r="PUN10" s="52"/>
      <c r="PUO10" s="52"/>
      <c r="PUP10" s="52"/>
      <c r="PUQ10" s="52"/>
      <c r="PUR10" s="52"/>
      <c r="PUS10" s="52"/>
      <c r="PUT10" s="52"/>
      <c r="PUU10" s="52"/>
      <c r="PUV10" s="52"/>
      <c r="PUW10" s="52"/>
      <c r="PUX10" s="52"/>
      <c r="PUY10" s="52"/>
      <c r="PUZ10" s="52"/>
      <c r="PVA10" s="52"/>
      <c r="PVB10" s="52"/>
      <c r="PVC10" s="52"/>
      <c r="PVD10" s="52"/>
      <c r="PVE10" s="52"/>
      <c r="PVF10" s="52"/>
      <c r="PVG10" s="52"/>
      <c r="PVH10" s="52"/>
      <c r="PVI10" s="52"/>
      <c r="PVJ10" s="52"/>
      <c r="PVK10" s="52"/>
      <c r="PVL10" s="52"/>
      <c r="PVM10" s="52"/>
      <c r="PVN10" s="52"/>
      <c r="PVO10" s="52"/>
      <c r="PVP10" s="52"/>
      <c r="PVQ10" s="52"/>
      <c r="PVR10" s="52"/>
      <c r="PVS10" s="52"/>
      <c r="PVT10" s="52"/>
      <c r="PVU10" s="52"/>
      <c r="PVV10" s="52"/>
      <c r="PVW10" s="52"/>
      <c r="PVX10" s="52"/>
      <c r="PVY10" s="52"/>
      <c r="PVZ10" s="52"/>
      <c r="PWA10" s="52"/>
      <c r="PWB10" s="52"/>
      <c r="PWC10" s="52"/>
      <c r="PWD10" s="52"/>
      <c r="PWE10" s="52"/>
      <c r="PWF10" s="52"/>
      <c r="PWG10" s="52"/>
      <c r="PWH10" s="52"/>
      <c r="PWI10" s="52"/>
      <c r="PWJ10" s="52"/>
      <c r="PWK10" s="52"/>
      <c r="PWL10" s="52"/>
      <c r="PWM10" s="52"/>
      <c r="PWN10" s="52"/>
      <c r="PWO10" s="52"/>
      <c r="PWP10" s="52"/>
      <c r="PWQ10" s="52"/>
      <c r="PWR10" s="52"/>
      <c r="PWS10" s="52"/>
      <c r="PWT10" s="52"/>
      <c r="PWU10" s="52"/>
      <c r="PWV10" s="52"/>
      <c r="PWW10" s="52"/>
      <c r="PWX10" s="52"/>
      <c r="PWY10" s="52"/>
      <c r="PWZ10" s="52"/>
      <c r="PXA10" s="52"/>
      <c r="PXB10" s="52"/>
      <c r="PXC10" s="52"/>
      <c r="PXD10" s="52"/>
      <c r="PXE10" s="52"/>
      <c r="PXF10" s="52"/>
      <c r="PXG10" s="52"/>
      <c r="PXH10" s="52"/>
      <c r="PXI10" s="52"/>
      <c r="PXJ10" s="52"/>
      <c r="PXK10" s="52"/>
      <c r="PXL10" s="52"/>
      <c r="PXM10" s="52"/>
      <c r="PXN10" s="52"/>
      <c r="PXO10" s="52"/>
      <c r="PXP10" s="52"/>
      <c r="PXQ10" s="52"/>
      <c r="PXR10" s="52"/>
      <c r="PXS10" s="52"/>
      <c r="PXT10" s="52"/>
      <c r="PXU10" s="52"/>
      <c r="PXV10" s="52"/>
      <c r="PXW10" s="52"/>
      <c r="PXX10" s="52"/>
      <c r="PXY10" s="52"/>
      <c r="PXZ10" s="52"/>
      <c r="PYA10" s="52"/>
      <c r="PYB10" s="52"/>
      <c r="PYC10" s="52"/>
      <c r="PYD10" s="52"/>
      <c r="PYE10" s="52"/>
      <c r="PYF10" s="52"/>
      <c r="PYG10" s="52"/>
      <c r="PYH10" s="52"/>
      <c r="PYI10" s="52"/>
      <c r="PYJ10" s="52"/>
      <c r="PYK10" s="52"/>
      <c r="PYL10" s="52"/>
      <c r="PYM10" s="52"/>
      <c r="PYN10" s="52"/>
      <c r="PYO10" s="52"/>
      <c r="PYP10" s="52"/>
      <c r="PYQ10" s="52"/>
      <c r="PYR10" s="52"/>
      <c r="PYS10" s="52"/>
      <c r="PYT10" s="52"/>
      <c r="PYU10" s="52"/>
      <c r="PYV10" s="52"/>
      <c r="PYW10" s="52"/>
      <c r="PYX10" s="52"/>
      <c r="PYY10" s="52"/>
      <c r="PYZ10" s="52"/>
      <c r="PZA10" s="52"/>
      <c r="PZB10" s="52"/>
      <c r="PZC10" s="52"/>
      <c r="PZD10" s="52"/>
      <c r="PZE10" s="52"/>
      <c r="PZF10" s="52"/>
      <c r="PZG10" s="52"/>
      <c r="PZH10" s="52"/>
      <c r="PZI10" s="52"/>
      <c r="PZJ10" s="52"/>
      <c r="PZK10" s="52"/>
      <c r="PZL10" s="52"/>
      <c r="PZM10" s="52"/>
      <c r="PZN10" s="52"/>
      <c r="PZO10" s="52"/>
      <c r="PZP10" s="52"/>
      <c r="PZQ10" s="52"/>
      <c r="PZR10" s="52"/>
      <c r="PZS10" s="52"/>
      <c r="PZT10" s="52"/>
      <c r="PZU10" s="52"/>
      <c r="PZV10" s="52"/>
      <c r="PZW10" s="52"/>
      <c r="PZX10" s="52"/>
      <c r="PZY10" s="52"/>
      <c r="PZZ10" s="52"/>
      <c r="QAA10" s="52"/>
      <c r="QAB10" s="52"/>
      <c r="QAC10" s="52"/>
      <c r="QAD10" s="52"/>
      <c r="QAE10" s="52"/>
      <c r="QAF10" s="52"/>
      <c r="QAG10" s="52"/>
      <c r="QAH10" s="52"/>
      <c r="QAI10" s="52"/>
      <c r="QAJ10" s="52"/>
      <c r="QAK10" s="52"/>
      <c r="QAL10" s="52"/>
      <c r="QAM10" s="52"/>
      <c r="QAN10" s="52"/>
      <c r="QAO10" s="52"/>
      <c r="QAP10" s="52"/>
      <c r="QAQ10" s="52"/>
      <c r="QAR10" s="52"/>
      <c r="QAS10" s="52"/>
      <c r="QAT10" s="52"/>
      <c r="QAU10" s="52"/>
      <c r="QAV10" s="52"/>
      <c r="QAW10" s="52"/>
      <c r="QAX10" s="52"/>
      <c r="QAY10" s="52"/>
      <c r="QAZ10" s="52"/>
      <c r="QBA10" s="52"/>
      <c r="QBB10" s="52"/>
      <c r="QBC10" s="52"/>
      <c r="QBD10" s="52"/>
      <c r="QBE10" s="52"/>
      <c r="QBF10" s="52"/>
      <c r="QBG10" s="52"/>
      <c r="QBH10" s="52"/>
      <c r="QBI10" s="52"/>
      <c r="QBJ10" s="52"/>
      <c r="QBK10" s="52"/>
      <c r="QBL10" s="52"/>
      <c r="QBM10" s="52"/>
      <c r="QBN10" s="52"/>
      <c r="QBO10" s="52"/>
      <c r="QBP10" s="52"/>
      <c r="QBQ10" s="52"/>
      <c r="QBR10" s="52"/>
      <c r="QBS10" s="52"/>
      <c r="QBT10" s="52"/>
      <c r="QBU10" s="52"/>
      <c r="QBV10" s="52"/>
      <c r="QBW10" s="52"/>
      <c r="QBX10" s="52"/>
      <c r="QBY10" s="52"/>
      <c r="QBZ10" s="52"/>
      <c r="QCA10" s="52"/>
      <c r="QCB10" s="52"/>
      <c r="QCC10" s="52"/>
      <c r="QCD10" s="52"/>
      <c r="QCE10" s="52"/>
      <c r="QCF10" s="52"/>
      <c r="QCG10" s="52"/>
      <c r="QCH10" s="52"/>
      <c r="QCI10" s="52"/>
      <c r="QCJ10" s="52"/>
      <c r="QCK10" s="52"/>
      <c r="QCL10" s="52"/>
      <c r="QCM10" s="52"/>
      <c r="QCN10" s="52"/>
      <c r="QCO10" s="52"/>
      <c r="QCP10" s="52"/>
      <c r="QCQ10" s="52"/>
      <c r="QCR10" s="52"/>
      <c r="QCS10" s="52"/>
      <c r="QCT10" s="52"/>
      <c r="QCU10" s="52"/>
      <c r="QCV10" s="52"/>
      <c r="QCW10" s="52"/>
      <c r="QCX10" s="52"/>
      <c r="QCY10" s="52"/>
      <c r="QCZ10" s="52"/>
      <c r="QDA10" s="52"/>
      <c r="QDB10" s="52"/>
      <c r="QDC10" s="52"/>
      <c r="QDD10" s="52"/>
      <c r="QDE10" s="52"/>
      <c r="QDF10" s="52"/>
      <c r="QDG10" s="52"/>
      <c r="QDH10" s="52"/>
      <c r="QDI10" s="52"/>
      <c r="QDJ10" s="52"/>
      <c r="QDK10" s="52"/>
      <c r="QDL10" s="52"/>
      <c r="QDM10" s="52"/>
      <c r="QDN10" s="52"/>
      <c r="QDO10" s="52"/>
      <c r="QDP10" s="52"/>
      <c r="QDQ10" s="52"/>
      <c r="QDR10" s="52"/>
      <c r="QDS10" s="52"/>
      <c r="QDT10" s="52"/>
      <c r="QDU10" s="52"/>
      <c r="QDV10" s="52"/>
      <c r="QDW10" s="52"/>
      <c r="QDX10" s="52"/>
      <c r="QDY10" s="52"/>
      <c r="QDZ10" s="52"/>
      <c r="QEA10" s="52"/>
      <c r="QEB10" s="52"/>
      <c r="QEC10" s="52"/>
      <c r="QED10" s="52"/>
      <c r="QEE10" s="52"/>
      <c r="QEF10" s="52"/>
      <c r="QEG10" s="52"/>
      <c r="QEH10" s="52"/>
      <c r="QEI10" s="52"/>
      <c r="QEJ10" s="52"/>
      <c r="QEK10" s="52"/>
      <c r="QEL10" s="52"/>
      <c r="QEM10" s="52"/>
      <c r="QEN10" s="52"/>
      <c r="QEO10" s="52"/>
      <c r="QEP10" s="52"/>
      <c r="QEQ10" s="52"/>
      <c r="QER10" s="52"/>
      <c r="QES10" s="52"/>
      <c r="QET10" s="52"/>
      <c r="QEU10" s="52"/>
      <c r="QEV10" s="52"/>
      <c r="QEW10" s="52"/>
      <c r="QEX10" s="52"/>
      <c r="QEY10" s="52"/>
      <c r="QEZ10" s="52"/>
      <c r="QFA10" s="52"/>
      <c r="QFB10" s="52"/>
      <c r="QFC10" s="52"/>
      <c r="QFD10" s="52"/>
      <c r="QFE10" s="52"/>
      <c r="QFF10" s="52"/>
      <c r="QFG10" s="52"/>
      <c r="QFH10" s="52"/>
      <c r="QFI10" s="52"/>
      <c r="QFJ10" s="52"/>
      <c r="QFK10" s="52"/>
      <c r="QFL10" s="52"/>
      <c r="QFM10" s="52"/>
      <c r="QFN10" s="52"/>
      <c r="QFO10" s="52"/>
      <c r="QFP10" s="52"/>
      <c r="QFQ10" s="52"/>
      <c r="QFR10" s="52"/>
      <c r="QFS10" s="52"/>
      <c r="QFT10" s="52"/>
      <c r="QFU10" s="52"/>
      <c r="QFV10" s="52"/>
      <c r="QFW10" s="52"/>
      <c r="QFX10" s="52"/>
      <c r="QFY10" s="52"/>
      <c r="QFZ10" s="52"/>
      <c r="QGA10" s="52"/>
      <c r="QGB10" s="52"/>
      <c r="QGC10" s="52"/>
      <c r="QGD10" s="52"/>
      <c r="QGE10" s="52"/>
      <c r="QGF10" s="52"/>
      <c r="QGG10" s="52"/>
      <c r="QGH10" s="52"/>
      <c r="QGI10" s="52"/>
      <c r="QGJ10" s="52"/>
      <c r="QGK10" s="52"/>
      <c r="QGL10" s="52"/>
      <c r="QGM10" s="52"/>
      <c r="QGN10" s="52"/>
      <c r="QGO10" s="52"/>
      <c r="QGP10" s="52"/>
      <c r="QGQ10" s="52"/>
      <c r="QGR10" s="52"/>
      <c r="QGS10" s="52"/>
      <c r="QGT10" s="52"/>
      <c r="QGU10" s="52"/>
      <c r="QGV10" s="52"/>
      <c r="QGW10" s="52"/>
      <c r="QGX10" s="52"/>
      <c r="QGY10" s="52"/>
      <c r="QGZ10" s="52"/>
      <c r="QHA10" s="52"/>
      <c r="QHB10" s="52"/>
      <c r="QHC10" s="52"/>
      <c r="QHD10" s="52"/>
      <c r="QHE10" s="52"/>
      <c r="QHF10" s="52"/>
      <c r="QHG10" s="52"/>
      <c r="QHH10" s="52"/>
      <c r="QHI10" s="52"/>
      <c r="QHJ10" s="52"/>
      <c r="QHK10" s="52"/>
      <c r="QHL10" s="52"/>
      <c r="QHM10" s="52"/>
      <c r="QHN10" s="52"/>
      <c r="QHO10" s="52"/>
      <c r="QHP10" s="52"/>
      <c r="QHQ10" s="52"/>
      <c r="QHR10" s="52"/>
      <c r="QHS10" s="52"/>
      <c r="QHT10" s="52"/>
      <c r="QHU10" s="52"/>
      <c r="QHV10" s="52"/>
      <c r="QHW10" s="52"/>
      <c r="QHX10" s="52"/>
      <c r="QHY10" s="52"/>
      <c r="QHZ10" s="52"/>
      <c r="QIA10" s="52"/>
      <c r="QIB10" s="52"/>
      <c r="QIC10" s="52"/>
      <c r="QID10" s="52"/>
      <c r="QIE10" s="52"/>
      <c r="QIF10" s="52"/>
      <c r="QIG10" s="52"/>
      <c r="QIH10" s="52"/>
      <c r="QII10" s="52"/>
      <c r="QIJ10" s="52"/>
      <c r="QIK10" s="52"/>
      <c r="QIL10" s="52"/>
      <c r="QIM10" s="52"/>
      <c r="QIN10" s="52"/>
      <c r="QIO10" s="52"/>
      <c r="QIP10" s="52"/>
      <c r="QIQ10" s="52"/>
      <c r="QIR10" s="52"/>
      <c r="QIS10" s="52"/>
      <c r="QIT10" s="52"/>
      <c r="QIU10" s="52"/>
      <c r="QIV10" s="52"/>
      <c r="QIW10" s="52"/>
      <c r="QIX10" s="52"/>
      <c r="QIY10" s="52"/>
      <c r="QIZ10" s="52"/>
      <c r="QJA10" s="52"/>
      <c r="QJB10" s="52"/>
      <c r="QJC10" s="52"/>
      <c r="QJD10" s="52"/>
      <c r="QJE10" s="52"/>
      <c r="QJF10" s="52"/>
      <c r="QJG10" s="52"/>
      <c r="QJH10" s="52"/>
      <c r="QJI10" s="52"/>
      <c r="QJJ10" s="52"/>
      <c r="QJK10" s="52"/>
      <c r="QJL10" s="52"/>
      <c r="QJM10" s="52"/>
      <c r="QJN10" s="52"/>
      <c r="QJO10" s="52"/>
      <c r="QJP10" s="52"/>
      <c r="QJQ10" s="52"/>
      <c r="QJR10" s="52"/>
      <c r="QJS10" s="52"/>
      <c r="QJT10" s="52"/>
      <c r="QJU10" s="52"/>
      <c r="QJV10" s="52"/>
      <c r="QJW10" s="52"/>
      <c r="QJX10" s="52"/>
      <c r="QJY10" s="52"/>
      <c r="QJZ10" s="52"/>
      <c r="QKA10" s="52"/>
      <c r="QKB10" s="52"/>
      <c r="QKC10" s="52"/>
      <c r="QKD10" s="52"/>
      <c r="QKE10" s="52"/>
      <c r="QKF10" s="52"/>
      <c r="QKG10" s="52"/>
      <c r="QKH10" s="52"/>
      <c r="QKI10" s="52"/>
      <c r="QKJ10" s="52"/>
      <c r="QKK10" s="52"/>
      <c r="QKL10" s="52"/>
      <c r="QKM10" s="52"/>
      <c r="QKN10" s="52"/>
      <c r="QKO10" s="52"/>
      <c r="QKP10" s="52"/>
      <c r="QKQ10" s="52"/>
      <c r="QKR10" s="52"/>
      <c r="QKS10" s="52"/>
      <c r="QKT10" s="52"/>
      <c r="QKU10" s="52"/>
      <c r="QKV10" s="52"/>
      <c r="QKW10" s="52"/>
      <c r="QKX10" s="52"/>
      <c r="QKY10" s="52"/>
      <c r="QKZ10" s="52"/>
      <c r="QLA10" s="52"/>
      <c r="QLB10" s="52"/>
      <c r="QLC10" s="52"/>
      <c r="QLD10" s="52"/>
      <c r="QLE10" s="52"/>
      <c r="QLF10" s="52"/>
      <c r="QLG10" s="52"/>
      <c r="QLH10" s="52"/>
      <c r="QLI10" s="52"/>
      <c r="QLJ10" s="52"/>
      <c r="QLK10" s="52"/>
      <c r="QLL10" s="52"/>
      <c r="QLM10" s="52"/>
      <c r="QLN10" s="52"/>
      <c r="QLO10" s="52"/>
      <c r="QLP10" s="52"/>
      <c r="QLQ10" s="52"/>
      <c r="QLR10" s="52"/>
      <c r="QLS10" s="52"/>
      <c r="QLT10" s="52"/>
      <c r="QLU10" s="52"/>
      <c r="QLV10" s="52"/>
      <c r="QLW10" s="52"/>
      <c r="QLX10" s="52"/>
      <c r="QLY10" s="52"/>
      <c r="QLZ10" s="52"/>
      <c r="QMA10" s="52"/>
      <c r="QMB10" s="52"/>
      <c r="QMC10" s="52"/>
      <c r="QMD10" s="52"/>
      <c r="QME10" s="52"/>
      <c r="QMF10" s="52"/>
      <c r="QMG10" s="52"/>
      <c r="QMH10" s="52"/>
      <c r="QMI10" s="52"/>
      <c r="QMJ10" s="52"/>
      <c r="QMK10" s="52"/>
      <c r="QML10" s="52"/>
      <c r="QMM10" s="52"/>
      <c r="QMN10" s="52"/>
      <c r="QMO10" s="52"/>
      <c r="QMP10" s="52"/>
      <c r="QMQ10" s="52"/>
      <c r="QMR10" s="52"/>
      <c r="QMS10" s="52"/>
      <c r="QMT10" s="52"/>
      <c r="QMU10" s="52"/>
      <c r="QMV10" s="52"/>
      <c r="QMW10" s="52"/>
      <c r="QMX10" s="52"/>
      <c r="QMY10" s="52"/>
      <c r="QMZ10" s="52"/>
      <c r="QNA10" s="52"/>
      <c r="QNB10" s="52"/>
      <c r="QNC10" s="52"/>
      <c r="QND10" s="52"/>
      <c r="QNE10" s="52"/>
      <c r="QNF10" s="52"/>
      <c r="QNG10" s="52"/>
      <c r="QNH10" s="52"/>
      <c r="QNI10" s="52"/>
      <c r="QNJ10" s="52"/>
      <c r="QNK10" s="52"/>
      <c r="QNL10" s="52"/>
      <c r="QNM10" s="52"/>
      <c r="QNN10" s="52"/>
      <c r="QNO10" s="52"/>
      <c r="QNP10" s="52"/>
      <c r="QNQ10" s="52"/>
      <c r="QNR10" s="52"/>
      <c r="QNS10" s="52"/>
      <c r="QNT10" s="52"/>
      <c r="QNU10" s="52"/>
      <c r="QNV10" s="52"/>
      <c r="QNW10" s="52"/>
      <c r="QNX10" s="52"/>
      <c r="QNY10" s="52"/>
      <c r="QNZ10" s="52"/>
      <c r="QOA10" s="52"/>
      <c r="QOB10" s="52"/>
      <c r="QOC10" s="52"/>
      <c r="QOD10" s="52"/>
      <c r="QOE10" s="52"/>
      <c r="QOF10" s="52"/>
      <c r="QOG10" s="52"/>
      <c r="QOH10" s="52"/>
      <c r="QOI10" s="52"/>
      <c r="QOJ10" s="52"/>
      <c r="QOK10" s="52"/>
      <c r="QOL10" s="52"/>
      <c r="QOM10" s="52"/>
      <c r="QON10" s="52"/>
      <c r="QOO10" s="52"/>
      <c r="QOP10" s="52"/>
      <c r="QOQ10" s="52"/>
      <c r="QOR10" s="52"/>
      <c r="QOS10" s="52"/>
      <c r="QOT10" s="52"/>
      <c r="QOU10" s="52"/>
      <c r="QOV10" s="52"/>
      <c r="QOW10" s="52"/>
      <c r="QOX10" s="52"/>
      <c r="QOY10" s="52"/>
      <c r="QOZ10" s="52"/>
      <c r="QPA10" s="52"/>
      <c r="QPB10" s="52"/>
      <c r="QPC10" s="52"/>
      <c r="QPD10" s="52"/>
      <c r="QPE10" s="52"/>
      <c r="QPF10" s="52"/>
      <c r="QPG10" s="52"/>
      <c r="QPH10" s="52"/>
      <c r="QPI10" s="52"/>
      <c r="QPJ10" s="52"/>
      <c r="QPK10" s="52"/>
      <c r="QPL10" s="52"/>
      <c r="QPM10" s="52"/>
      <c r="QPN10" s="52"/>
      <c r="QPO10" s="52"/>
      <c r="QPP10" s="52"/>
      <c r="QPQ10" s="52"/>
      <c r="QPR10" s="52"/>
      <c r="QPS10" s="52"/>
      <c r="QPT10" s="52"/>
      <c r="QPU10" s="52"/>
      <c r="QPV10" s="52"/>
      <c r="QPW10" s="52"/>
      <c r="QPX10" s="52"/>
      <c r="QPY10" s="52"/>
      <c r="QPZ10" s="52"/>
      <c r="QQA10" s="52"/>
      <c r="QQB10" s="52"/>
      <c r="QQC10" s="52"/>
      <c r="QQD10" s="52"/>
      <c r="QQE10" s="52"/>
      <c r="QQF10" s="52"/>
      <c r="QQG10" s="52"/>
      <c r="QQH10" s="52"/>
      <c r="QQI10" s="52"/>
      <c r="QQJ10" s="52"/>
      <c r="QQK10" s="52"/>
      <c r="QQL10" s="52"/>
      <c r="QQM10" s="52"/>
      <c r="QQN10" s="52"/>
      <c r="QQO10" s="52"/>
      <c r="QQP10" s="52"/>
      <c r="QQQ10" s="52"/>
      <c r="QQR10" s="52"/>
      <c r="QQS10" s="52"/>
      <c r="QQT10" s="52"/>
      <c r="QQU10" s="52"/>
      <c r="QQV10" s="52"/>
      <c r="QQW10" s="52"/>
      <c r="QQX10" s="52"/>
      <c r="QQY10" s="52"/>
      <c r="QQZ10" s="52"/>
      <c r="QRA10" s="52"/>
      <c r="QRB10" s="52"/>
      <c r="QRC10" s="52"/>
      <c r="QRD10" s="52"/>
      <c r="QRE10" s="52"/>
      <c r="QRF10" s="52"/>
      <c r="QRG10" s="52"/>
      <c r="QRH10" s="52"/>
      <c r="QRI10" s="52"/>
      <c r="QRJ10" s="52"/>
      <c r="QRK10" s="52"/>
      <c r="QRL10" s="52"/>
      <c r="QRM10" s="52"/>
      <c r="QRN10" s="52"/>
      <c r="QRO10" s="52"/>
      <c r="QRP10" s="52"/>
      <c r="QRQ10" s="52"/>
      <c r="QRR10" s="52"/>
      <c r="QRS10" s="52"/>
      <c r="QRT10" s="52"/>
      <c r="QRU10" s="52"/>
      <c r="QRV10" s="52"/>
      <c r="QRW10" s="52"/>
      <c r="QRX10" s="52"/>
      <c r="QRY10" s="52"/>
      <c r="QRZ10" s="52"/>
      <c r="QSA10" s="52"/>
      <c r="QSB10" s="52"/>
      <c r="QSC10" s="52"/>
      <c r="QSD10" s="52"/>
      <c r="QSE10" s="52"/>
      <c r="QSF10" s="52"/>
      <c r="QSG10" s="52"/>
      <c r="QSH10" s="52"/>
      <c r="QSI10" s="52"/>
      <c r="QSJ10" s="52"/>
      <c r="QSK10" s="52"/>
      <c r="QSL10" s="52"/>
      <c r="QSM10" s="52"/>
      <c r="QSN10" s="52"/>
      <c r="QSO10" s="52"/>
      <c r="QSP10" s="52"/>
      <c r="QSQ10" s="52"/>
      <c r="QSR10" s="52"/>
      <c r="QSS10" s="52"/>
      <c r="QST10" s="52"/>
      <c r="QSU10" s="52"/>
      <c r="QSV10" s="52"/>
      <c r="QSW10" s="52"/>
      <c r="QSX10" s="52"/>
      <c r="QSY10" s="52"/>
      <c r="QSZ10" s="52"/>
      <c r="QTA10" s="52"/>
      <c r="QTB10" s="52"/>
      <c r="QTC10" s="52"/>
      <c r="QTD10" s="52"/>
      <c r="QTE10" s="52"/>
      <c r="QTF10" s="52"/>
      <c r="QTG10" s="52"/>
      <c r="QTH10" s="52"/>
      <c r="QTI10" s="52"/>
      <c r="QTJ10" s="52"/>
      <c r="QTK10" s="52"/>
      <c r="QTL10" s="52"/>
      <c r="QTM10" s="52"/>
      <c r="QTN10" s="52"/>
      <c r="QTO10" s="52"/>
      <c r="QTP10" s="52"/>
      <c r="QTQ10" s="52"/>
      <c r="QTR10" s="52"/>
      <c r="QTS10" s="52"/>
      <c r="QTT10" s="52"/>
      <c r="QTU10" s="52"/>
      <c r="QTV10" s="52"/>
      <c r="QTW10" s="52"/>
      <c r="QTX10" s="52"/>
      <c r="QTY10" s="52"/>
      <c r="QTZ10" s="52"/>
      <c r="QUA10" s="52"/>
      <c r="QUB10" s="52"/>
      <c r="QUC10" s="52"/>
      <c r="QUD10" s="52"/>
      <c r="QUE10" s="52"/>
      <c r="QUF10" s="52"/>
      <c r="QUG10" s="52"/>
      <c r="QUH10" s="52"/>
      <c r="QUI10" s="52"/>
      <c r="QUJ10" s="52"/>
      <c r="QUK10" s="52"/>
      <c r="QUL10" s="52"/>
      <c r="QUM10" s="52"/>
      <c r="QUN10" s="52"/>
      <c r="QUO10" s="52"/>
      <c r="QUP10" s="52"/>
      <c r="QUQ10" s="52"/>
      <c r="QUR10" s="52"/>
      <c r="QUS10" s="52"/>
      <c r="QUT10" s="52"/>
      <c r="QUU10" s="52"/>
      <c r="QUV10" s="52"/>
      <c r="QUW10" s="52"/>
      <c r="QUX10" s="52"/>
      <c r="QUY10" s="52"/>
      <c r="QUZ10" s="52"/>
      <c r="QVA10" s="52"/>
      <c r="QVB10" s="52"/>
      <c r="QVC10" s="52"/>
      <c r="QVD10" s="52"/>
      <c r="QVE10" s="52"/>
      <c r="QVF10" s="52"/>
      <c r="QVG10" s="52"/>
      <c r="QVH10" s="52"/>
      <c r="QVI10" s="52"/>
      <c r="QVJ10" s="52"/>
      <c r="QVK10" s="52"/>
      <c r="QVL10" s="52"/>
      <c r="QVM10" s="52"/>
      <c r="QVN10" s="52"/>
      <c r="QVO10" s="52"/>
      <c r="QVP10" s="52"/>
      <c r="QVQ10" s="52"/>
      <c r="QVR10" s="52"/>
      <c r="QVS10" s="52"/>
      <c r="QVT10" s="52"/>
      <c r="QVU10" s="52"/>
      <c r="QVV10" s="52"/>
      <c r="QVW10" s="52"/>
      <c r="QVX10" s="52"/>
      <c r="QVY10" s="52"/>
      <c r="QVZ10" s="52"/>
      <c r="QWA10" s="52"/>
      <c r="QWB10" s="52"/>
      <c r="QWC10" s="52"/>
      <c r="QWD10" s="52"/>
      <c r="QWE10" s="52"/>
      <c r="QWF10" s="52"/>
      <c r="QWG10" s="52"/>
      <c r="QWH10" s="52"/>
      <c r="QWI10" s="52"/>
      <c r="QWJ10" s="52"/>
      <c r="QWK10" s="52"/>
      <c r="QWL10" s="52"/>
      <c r="QWM10" s="52"/>
      <c r="QWN10" s="52"/>
      <c r="QWO10" s="52"/>
      <c r="QWP10" s="52"/>
      <c r="QWQ10" s="52"/>
      <c r="QWR10" s="52"/>
      <c r="QWS10" s="52"/>
      <c r="QWT10" s="52"/>
      <c r="QWU10" s="52"/>
      <c r="QWV10" s="52"/>
      <c r="QWW10" s="52"/>
      <c r="QWX10" s="52"/>
      <c r="QWY10" s="52"/>
      <c r="QWZ10" s="52"/>
      <c r="QXA10" s="52"/>
      <c r="QXB10" s="52"/>
      <c r="QXC10" s="52"/>
      <c r="QXD10" s="52"/>
      <c r="QXE10" s="52"/>
      <c r="QXF10" s="52"/>
      <c r="QXG10" s="52"/>
      <c r="QXH10" s="52"/>
      <c r="QXI10" s="52"/>
      <c r="QXJ10" s="52"/>
      <c r="QXK10" s="52"/>
      <c r="QXL10" s="52"/>
      <c r="QXM10" s="52"/>
      <c r="QXN10" s="52"/>
      <c r="QXO10" s="52"/>
      <c r="QXP10" s="52"/>
      <c r="QXQ10" s="52"/>
      <c r="QXR10" s="52"/>
      <c r="QXS10" s="52"/>
      <c r="QXT10" s="52"/>
      <c r="QXU10" s="52"/>
      <c r="QXV10" s="52"/>
      <c r="QXW10" s="52"/>
      <c r="QXX10" s="52"/>
      <c r="QXY10" s="52"/>
      <c r="QXZ10" s="52"/>
      <c r="QYA10" s="52"/>
      <c r="QYB10" s="52"/>
      <c r="QYC10" s="52"/>
      <c r="QYD10" s="52"/>
      <c r="QYE10" s="52"/>
      <c r="QYF10" s="52"/>
      <c r="QYG10" s="52"/>
      <c r="QYH10" s="52"/>
      <c r="QYI10" s="52"/>
      <c r="QYJ10" s="52"/>
      <c r="QYK10" s="52"/>
      <c r="QYL10" s="52"/>
      <c r="QYM10" s="52"/>
      <c r="QYN10" s="52"/>
      <c r="QYO10" s="52"/>
      <c r="QYP10" s="52"/>
      <c r="QYQ10" s="52"/>
      <c r="QYR10" s="52"/>
      <c r="QYS10" s="52"/>
      <c r="QYT10" s="52"/>
      <c r="QYU10" s="52"/>
      <c r="QYV10" s="52"/>
      <c r="QYW10" s="52"/>
      <c r="QYX10" s="52"/>
      <c r="QYY10" s="52"/>
      <c r="QYZ10" s="52"/>
      <c r="QZA10" s="52"/>
      <c r="QZB10" s="52"/>
      <c r="QZC10" s="52"/>
      <c r="QZD10" s="52"/>
      <c r="QZE10" s="52"/>
      <c r="QZF10" s="52"/>
      <c r="QZG10" s="52"/>
      <c r="QZH10" s="52"/>
      <c r="QZI10" s="52"/>
      <c r="QZJ10" s="52"/>
      <c r="QZK10" s="52"/>
      <c r="QZL10" s="52"/>
      <c r="QZM10" s="52"/>
      <c r="QZN10" s="52"/>
      <c r="QZO10" s="52"/>
      <c r="QZP10" s="52"/>
      <c r="QZQ10" s="52"/>
      <c r="QZR10" s="52"/>
      <c r="QZS10" s="52"/>
      <c r="QZT10" s="52"/>
      <c r="QZU10" s="52"/>
      <c r="QZV10" s="52"/>
      <c r="QZW10" s="52"/>
      <c r="QZX10" s="52"/>
      <c r="QZY10" s="52"/>
      <c r="QZZ10" s="52"/>
      <c r="RAA10" s="52"/>
      <c r="RAB10" s="52"/>
      <c r="RAC10" s="52"/>
      <c r="RAD10" s="52"/>
      <c r="RAE10" s="52"/>
      <c r="RAF10" s="52"/>
      <c r="RAG10" s="52"/>
      <c r="RAH10" s="52"/>
      <c r="RAI10" s="52"/>
      <c r="RAJ10" s="52"/>
      <c r="RAK10" s="52"/>
      <c r="RAL10" s="52"/>
      <c r="RAM10" s="52"/>
      <c r="RAN10" s="52"/>
      <c r="RAO10" s="52"/>
      <c r="RAP10" s="52"/>
      <c r="RAQ10" s="52"/>
      <c r="RAR10" s="52"/>
      <c r="RAS10" s="52"/>
      <c r="RAT10" s="52"/>
      <c r="RAU10" s="52"/>
      <c r="RAV10" s="52"/>
      <c r="RAW10" s="52"/>
      <c r="RAX10" s="52"/>
      <c r="RAY10" s="52"/>
      <c r="RAZ10" s="52"/>
      <c r="RBA10" s="52"/>
      <c r="RBB10" s="52"/>
      <c r="RBC10" s="52"/>
      <c r="RBD10" s="52"/>
      <c r="RBE10" s="52"/>
      <c r="RBF10" s="52"/>
      <c r="RBG10" s="52"/>
      <c r="RBH10" s="52"/>
      <c r="RBI10" s="52"/>
      <c r="RBJ10" s="52"/>
      <c r="RBK10" s="52"/>
      <c r="RBL10" s="52"/>
      <c r="RBM10" s="52"/>
      <c r="RBN10" s="52"/>
      <c r="RBO10" s="52"/>
      <c r="RBP10" s="52"/>
      <c r="RBQ10" s="52"/>
      <c r="RBR10" s="52"/>
      <c r="RBS10" s="52"/>
      <c r="RBT10" s="52"/>
      <c r="RBU10" s="52"/>
      <c r="RBV10" s="52"/>
      <c r="RBW10" s="52"/>
      <c r="RBX10" s="52"/>
      <c r="RBY10" s="52"/>
      <c r="RBZ10" s="52"/>
      <c r="RCA10" s="52"/>
      <c r="RCB10" s="52"/>
      <c r="RCC10" s="52"/>
      <c r="RCD10" s="52"/>
      <c r="RCE10" s="52"/>
      <c r="RCF10" s="52"/>
      <c r="RCG10" s="52"/>
      <c r="RCH10" s="52"/>
      <c r="RCI10" s="52"/>
      <c r="RCJ10" s="52"/>
      <c r="RCK10" s="52"/>
      <c r="RCL10" s="52"/>
      <c r="RCM10" s="52"/>
      <c r="RCN10" s="52"/>
      <c r="RCO10" s="52"/>
      <c r="RCP10" s="52"/>
      <c r="RCQ10" s="52"/>
      <c r="RCR10" s="52"/>
      <c r="RCS10" s="52"/>
      <c r="RCT10" s="52"/>
      <c r="RCU10" s="52"/>
      <c r="RCV10" s="52"/>
      <c r="RCW10" s="52"/>
      <c r="RCX10" s="52"/>
      <c r="RCY10" s="52"/>
      <c r="RCZ10" s="52"/>
      <c r="RDA10" s="52"/>
      <c r="RDB10" s="52"/>
      <c r="RDC10" s="52"/>
      <c r="RDD10" s="52"/>
      <c r="RDE10" s="52"/>
      <c r="RDF10" s="52"/>
      <c r="RDG10" s="52"/>
      <c r="RDH10" s="52"/>
      <c r="RDI10" s="52"/>
      <c r="RDJ10" s="52"/>
      <c r="RDK10" s="52"/>
      <c r="RDL10" s="52"/>
      <c r="RDM10" s="52"/>
      <c r="RDN10" s="52"/>
      <c r="RDO10" s="52"/>
      <c r="RDP10" s="52"/>
      <c r="RDQ10" s="52"/>
      <c r="RDR10" s="52"/>
      <c r="RDS10" s="52"/>
      <c r="RDT10" s="52"/>
      <c r="RDU10" s="52"/>
      <c r="RDV10" s="52"/>
      <c r="RDW10" s="52"/>
      <c r="RDX10" s="52"/>
      <c r="RDY10" s="52"/>
      <c r="RDZ10" s="52"/>
      <c r="REA10" s="52"/>
      <c r="REB10" s="52"/>
      <c r="REC10" s="52"/>
      <c r="RED10" s="52"/>
      <c r="REE10" s="52"/>
      <c r="REF10" s="52"/>
      <c r="REG10" s="52"/>
      <c r="REH10" s="52"/>
      <c r="REI10" s="52"/>
      <c r="REJ10" s="52"/>
      <c r="REK10" s="52"/>
      <c r="REL10" s="52"/>
      <c r="REM10" s="52"/>
      <c r="REN10" s="52"/>
      <c r="REO10" s="52"/>
      <c r="REP10" s="52"/>
      <c r="REQ10" s="52"/>
      <c r="RER10" s="52"/>
      <c r="RES10" s="52"/>
      <c r="RET10" s="52"/>
      <c r="REU10" s="52"/>
      <c r="REV10" s="52"/>
      <c r="REW10" s="52"/>
      <c r="REX10" s="52"/>
      <c r="REY10" s="52"/>
      <c r="REZ10" s="52"/>
      <c r="RFA10" s="52"/>
      <c r="RFB10" s="52"/>
      <c r="RFC10" s="52"/>
      <c r="RFD10" s="52"/>
      <c r="RFE10" s="52"/>
      <c r="RFF10" s="52"/>
      <c r="RFG10" s="52"/>
      <c r="RFH10" s="52"/>
      <c r="RFI10" s="52"/>
      <c r="RFJ10" s="52"/>
      <c r="RFK10" s="52"/>
      <c r="RFL10" s="52"/>
      <c r="RFM10" s="52"/>
      <c r="RFN10" s="52"/>
      <c r="RFO10" s="52"/>
      <c r="RFP10" s="52"/>
      <c r="RFQ10" s="52"/>
      <c r="RFR10" s="52"/>
      <c r="RFS10" s="52"/>
      <c r="RFT10" s="52"/>
      <c r="RFU10" s="52"/>
      <c r="RFV10" s="52"/>
      <c r="RFW10" s="52"/>
      <c r="RFX10" s="52"/>
      <c r="RFY10" s="52"/>
      <c r="RFZ10" s="52"/>
      <c r="RGA10" s="52"/>
      <c r="RGB10" s="52"/>
      <c r="RGC10" s="52"/>
      <c r="RGD10" s="52"/>
      <c r="RGE10" s="52"/>
      <c r="RGF10" s="52"/>
      <c r="RGG10" s="52"/>
      <c r="RGH10" s="52"/>
      <c r="RGI10" s="52"/>
      <c r="RGJ10" s="52"/>
      <c r="RGK10" s="52"/>
      <c r="RGL10" s="52"/>
      <c r="RGM10" s="52"/>
      <c r="RGN10" s="52"/>
      <c r="RGO10" s="52"/>
      <c r="RGP10" s="52"/>
      <c r="RGQ10" s="52"/>
      <c r="RGR10" s="52"/>
      <c r="RGS10" s="52"/>
      <c r="RGT10" s="52"/>
      <c r="RGU10" s="52"/>
      <c r="RGV10" s="52"/>
      <c r="RGW10" s="52"/>
      <c r="RGX10" s="52"/>
      <c r="RGY10" s="52"/>
      <c r="RGZ10" s="52"/>
      <c r="RHA10" s="52"/>
      <c r="RHB10" s="52"/>
      <c r="RHC10" s="52"/>
      <c r="RHD10" s="52"/>
      <c r="RHE10" s="52"/>
      <c r="RHF10" s="52"/>
      <c r="RHG10" s="52"/>
      <c r="RHH10" s="52"/>
      <c r="RHI10" s="52"/>
      <c r="RHJ10" s="52"/>
      <c r="RHK10" s="52"/>
      <c r="RHL10" s="52"/>
      <c r="RHM10" s="52"/>
      <c r="RHN10" s="52"/>
      <c r="RHO10" s="52"/>
      <c r="RHP10" s="52"/>
      <c r="RHQ10" s="52"/>
      <c r="RHR10" s="52"/>
      <c r="RHS10" s="52"/>
      <c r="RHT10" s="52"/>
      <c r="RHU10" s="52"/>
      <c r="RHV10" s="52"/>
      <c r="RHW10" s="52"/>
      <c r="RHX10" s="52"/>
      <c r="RHY10" s="52"/>
      <c r="RHZ10" s="52"/>
      <c r="RIA10" s="52"/>
      <c r="RIB10" s="52"/>
      <c r="RIC10" s="52"/>
      <c r="RID10" s="52"/>
      <c r="RIE10" s="52"/>
      <c r="RIF10" s="52"/>
      <c r="RIG10" s="52"/>
      <c r="RIH10" s="52"/>
      <c r="RII10" s="52"/>
      <c r="RIJ10" s="52"/>
      <c r="RIK10" s="52"/>
      <c r="RIL10" s="52"/>
      <c r="RIM10" s="52"/>
      <c r="RIN10" s="52"/>
      <c r="RIO10" s="52"/>
      <c r="RIP10" s="52"/>
      <c r="RIQ10" s="52"/>
      <c r="RIR10" s="52"/>
      <c r="RIS10" s="52"/>
      <c r="RIT10" s="52"/>
      <c r="RIU10" s="52"/>
      <c r="RIV10" s="52"/>
      <c r="RIW10" s="52"/>
      <c r="RIX10" s="52"/>
      <c r="RIY10" s="52"/>
      <c r="RIZ10" s="52"/>
      <c r="RJA10" s="52"/>
      <c r="RJB10" s="52"/>
      <c r="RJC10" s="52"/>
      <c r="RJD10" s="52"/>
      <c r="RJE10" s="52"/>
      <c r="RJF10" s="52"/>
      <c r="RJG10" s="52"/>
      <c r="RJH10" s="52"/>
      <c r="RJI10" s="52"/>
      <c r="RJJ10" s="52"/>
      <c r="RJK10" s="52"/>
      <c r="RJL10" s="52"/>
      <c r="RJM10" s="52"/>
      <c r="RJN10" s="52"/>
      <c r="RJO10" s="52"/>
      <c r="RJP10" s="52"/>
      <c r="RJQ10" s="52"/>
      <c r="RJR10" s="52"/>
      <c r="RJS10" s="52"/>
      <c r="RJT10" s="52"/>
      <c r="RJU10" s="52"/>
      <c r="RJV10" s="52"/>
      <c r="RJW10" s="52"/>
      <c r="RJX10" s="52"/>
      <c r="RJY10" s="52"/>
      <c r="RJZ10" s="52"/>
      <c r="RKA10" s="52"/>
      <c r="RKB10" s="52"/>
      <c r="RKC10" s="52"/>
      <c r="RKD10" s="52"/>
      <c r="RKE10" s="52"/>
      <c r="RKF10" s="52"/>
      <c r="RKG10" s="52"/>
      <c r="RKH10" s="52"/>
      <c r="RKI10" s="52"/>
      <c r="RKJ10" s="52"/>
      <c r="RKK10" s="52"/>
      <c r="RKL10" s="52"/>
      <c r="RKM10" s="52"/>
      <c r="RKN10" s="52"/>
      <c r="RKO10" s="52"/>
      <c r="RKP10" s="52"/>
      <c r="RKQ10" s="52"/>
      <c r="RKR10" s="52"/>
      <c r="RKS10" s="52"/>
      <c r="RKT10" s="52"/>
      <c r="RKU10" s="52"/>
      <c r="RKV10" s="52"/>
      <c r="RKW10" s="52"/>
      <c r="RKX10" s="52"/>
      <c r="RKY10" s="52"/>
      <c r="RKZ10" s="52"/>
      <c r="RLA10" s="52"/>
      <c r="RLB10" s="52"/>
      <c r="RLC10" s="52"/>
      <c r="RLD10" s="52"/>
      <c r="RLE10" s="52"/>
      <c r="RLF10" s="52"/>
      <c r="RLG10" s="52"/>
      <c r="RLH10" s="52"/>
      <c r="RLI10" s="52"/>
      <c r="RLJ10" s="52"/>
      <c r="RLK10" s="52"/>
      <c r="RLL10" s="52"/>
      <c r="RLM10" s="52"/>
      <c r="RLN10" s="52"/>
      <c r="RLO10" s="52"/>
      <c r="RLP10" s="52"/>
      <c r="RLQ10" s="52"/>
      <c r="RLR10" s="52"/>
      <c r="RLS10" s="52"/>
      <c r="RLT10" s="52"/>
      <c r="RLU10" s="52"/>
      <c r="RLV10" s="52"/>
      <c r="RLW10" s="52"/>
      <c r="RLX10" s="52"/>
      <c r="RLY10" s="52"/>
      <c r="RLZ10" s="52"/>
      <c r="RMA10" s="52"/>
      <c r="RMB10" s="52"/>
      <c r="RMC10" s="52"/>
      <c r="RMD10" s="52"/>
      <c r="RME10" s="52"/>
      <c r="RMF10" s="52"/>
      <c r="RMG10" s="52"/>
      <c r="RMH10" s="52"/>
      <c r="RMI10" s="52"/>
      <c r="RMJ10" s="52"/>
      <c r="RMK10" s="52"/>
      <c r="RML10" s="52"/>
      <c r="RMM10" s="52"/>
      <c r="RMN10" s="52"/>
      <c r="RMO10" s="52"/>
      <c r="RMP10" s="52"/>
      <c r="RMQ10" s="52"/>
      <c r="RMR10" s="52"/>
      <c r="RMS10" s="52"/>
      <c r="RMT10" s="52"/>
      <c r="RMU10" s="52"/>
      <c r="RMV10" s="52"/>
      <c r="RMW10" s="52"/>
      <c r="RMX10" s="52"/>
      <c r="RMY10" s="52"/>
      <c r="RMZ10" s="52"/>
      <c r="RNA10" s="52"/>
      <c r="RNB10" s="52"/>
      <c r="RNC10" s="52"/>
      <c r="RND10" s="52"/>
      <c r="RNE10" s="52"/>
      <c r="RNF10" s="52"/>
      <c r="RNG10" s="52"/>
      <c r="RNH10" s="52"/>
      <c r="RNI10" s="52"/>
      <c r="RNJ10" s="52"/>
      <c r="RNK10" s="52"/>
      <c r="RNL10" s="52"/>
      <c r="RNM10" s="52"/>
      <c r="RNN10" s="52"/>
      <c r="RNO10" s="52"/>
      <c r="RNP10" s="52"/>
      <c r="RNQ10" s="52"/>
      <c r="RNR10" s="52"/>
      <c r="RNS10" s="52"/>
      <c r="RNT10" s="52"/>
      <c r="RNU10" s="52"/>
      <c r="RNV10" s="52"/>
      <c r="RNW10" s="52"/>
      <c r="RNX10" s="52"/>
      <c r="RNY10" s="52"/>
      <c r="RNZ10" s="52"/>
      <c r="ROA10" s="52"/>
      <c r="ROB10" s="52"/>
      <c r="ROC10" s="52"/>
      <c r="ROD10" s="52"/>
      <c r="ROE10" s="52"/>
      <c r="ROF10" s="52"/>
      <c r="ROG10" s="52"/>
      <c r="ROH10" s="52"/>
      <c r="ROI10" s="52"/>
      <c r="ROJ10" s="52"/>
      <c r="ROK10" s="52"/>
      <c r="ROL10" s="52"/>
      <c r="ROM10" s="52"/>
      <c r="RON10" s="52"/>
      <c r="ROO10" s="52"/>
      <c r="ROP10" s="52"/>
      <c r="ROQ10" s="52"/>
      <c r="ROR10" s="52"/>
      <c r="ROS10" s="52"/>
      <c r="ROT10" s="52"/>
      <c r="ROU10" s="52"/>
      <c r="ROV10" s="52"/>
      <c r="ROW10" s="52"/>
      <c r="ROX10" s="52"/>
      <c r="ROY10" s="52"/>
      <c r="ROZ10" s="52"/>
      <c r="RPA10" s="52"/>
      <c r="RPB10" s="52"/>
      <c r="RPC10" s="52"/>
      <c r="RPD10" s="52"/>
      <c r="RPE10" s="52"/>
      <c r="RPF10" s="52"/>
      <c r="RPG10" s="52"/>
      <c r="RPH10" s="52"/>
      <c r="RPI10" s="52"/>
      <c r="RPJ10" s="52"/>
      <c r="RPK10" s="52"/>
      <c r="RPL10" s="52"/>
      <c r="RPM10" s="52"/>
      <c r="RPN10" s="52"/>
      <c r="RPO10" s="52"/>
      <c r="RPP10" s="52"/>
      <c r="RPQ10" s="52"/>
      <c r="RPR10" s="52"/>
      <c r="RPS10" s="52"/>
      <c r="RPT10" s="52"/>
      <c r="RPU10" s="52"/>
      <c r="RPV10" s="52"/>
      <c r="RPW10" s="52"/>
      <c r="RPX10" s="52"/>
      <c r="RPY10" s="52"/>
      <c r="RPZ10" s="52"/>
      <c r="RQA10" s="52"/>
      <c r="RQB10" s="52"/>
      <c r="RQC10" s="52"/>
      <c r="RQD10" s="52"/>
      <c r="RQE10" s="52"/>
      <c r="RQF10" s="52"/>
      <c r="RQG10" s="52"/>
      <c r="RQH10" s="52"/>
      <c r="RQI10" s="52"/>
      <c r="RQJ10" s="52"/>
      <c r="RQK10" s="52"/>
      <c r="RQL10" s="52"/>
      <c r="RQM10" s="52"/>
      <c r="RQN10" s="52"/>
      <c r="RQO10" s="52"/>
      <c r="RQP10" s="52"/>
      <c r="RQQ10" s="52"/>
      <c r="RQR10" s="52"/>
      <c r="RQS10" s="52"/>
      <c r="RQT10" s="52"/>
      <c r="RQU10" s="52"/>
      <c r="RQV10" s="52"/>
      <c r="RQW10" s="52"/>
      <c r="RQX10" s="52"/>
      <c r="RQY10" s="52"/>
      <c r="RQZ10" s="52"/>
      <c r="RRA10" s="52"/>
      <c r="RRB10" s="52"/>
      <c r="RRC10" s="52"/>
      <c r="RRD10" s="52"/>
      <c r="RRE10" s="52"/>
      <c r="RRF10" s="52"/>
      <c r="RRG10" s="52"/>
      <c r="RRH10" s="52"/>
      <c r="RRI10" s="52"/>
      <c r="RRJ10" s="52"/>
      <c r="RRK10" s="52"/>
      <c r="RRL10" s="52"/>
      <c r="RRM10" s="52"/>
      <c r="RRN10" s="52"/>
      <c r="RRO10" s="52"/>
      <c r="RRP10" s="52"/>
      <c r="RRQ10" s="52"/>
      <c r="RRR10" s="52"/>
      <c r="RRS10" s="52"/>
      <c r="RRT10" s="52"/>
      <c r="RRU10" s="52"/>
      <c r="RRV10" s="52"/>
      <c r="RRW10" s="52"/>
      <c r="RRX10" s="52"/>
      <c r="RRY10" s="52"/>
      <c r="RRZ10" s="52"/>
      <c r="RSA10" s="52"/>
      <c r="RSB10" s="52"/>
      <c r="RSC10" s="52"/>
      <c r="RSD10" s="52"/>
      <c r="RSE10" s="52"/>
      <c r="RSF10" s="52"/>
      <c r="RSG10" s="52"/>
      <c r="RSH10" s="52"/>
      <c r="RSI10" s="52"/>
      <c r="RSJ10" s="52"/>
      <c r="RSK10" s="52"/>
      <c r="RSL10" s="52"/>
      <c r="RSM10" s="52"/>
      <c r="RSN10" s="52"/>
      <c r="RSO10" s="52"/>
      <c r="RSP10" s="52"/>
      <c r="RSQ10" s="52"/>
      <c r="RSR10" s="52"/>
      <c r="RSS10" s="52"/>
      <c r="RST10" s="52"/>
      <c r="RSU10" s="52"/>
      <c r="RSV10" s="52"/>
      <c r="RSW10" s="52"/>
      <c r="RSX10" s="52"/>
      <c r="RSY10" s="52"/>
      <c r="RSZ10" s="52"/>
      <c r="RTA10" s="52"/>
      <c r="RTB10" s="52"/>
      <c r="RTC10" s="52"/>
      <c r="RTD10" s="52"/>
      <c r="RTE10" s="52"/>
      <c r="RTF10" s="52"/>
      <c r="RTG10" s="52"/>
      <c r="RTH10" s="52"/>
      <c r="RTI10" s="52"/>
      <c r="RTJ10" s="52"/>
      <c r="RTK10" s="52"/>
      <c r="RTL10" s="52"/>
      <c r="RTM10" s="52"/>
      <c r="RTN10" s="52"/>
      <c r="RTO10" s="52"/>
      <c r="RTP10" s="52"/>
      <c r="RTQ10" s="52"/>
      <c r="RTR10" s="52"/>
      <c r="RTS10" s="52"/>
      <c r="RTT10" s="52"/>
      <c r="RTU10" s="52"/>
      <c r="RTV10" s="52"/>
      <c r="RTW10" s="52"/>
      <c r="RTX10" s="52"/>
      <c r="RTY10" s="52"/>
      <c r="RTZ10" s="52"/>
      <c r="RUA10" s="52"/>
      <c r="RUB10" s="52"/>
      <c r="RUC10" s="52"/>
      <c r="RUD10" s="52"/>
      <c r="RUE10" s="52"/>
      <c r="RUF10" s="52"/>
      <c r="RUG10" s="52"/>
      <c r="RUH10" s="52"/>
      <c r="RUI10" s="52"/>
      <c r="RUJ10" s="52"/>
      <c r="RUK10" s="52"/>
      <c r="RUL10" s="52"/>
      <c r="RUM10" s="52"/>
      <c r="RUN10" s="52"/>
      <c r="RUO10" s="52"/>
      <c r="RUP10" s="52"/>
      <c r="RUQ10" s="52"/>
      <c r="RUR10" s="52"/>
      <c r="RUS10" s="52"/>
      <c r="RUT10" s="52"/>
      <c r="RUU10" s="52"/>
      <c r="RUV10" s="52"/>
      <c r="RUW10" s="52"/>
      <c r="RUX10" s="52"/>
      <c r="RUY10" s="52"/>
      <c r="RUZ10" s="52"/>
      <c r="RVA10" s="52"/>
      <c r="RVB10" s="52"/>
      <c r="RVC10" s="52"/>
      <c r="RVD10" s="52"/>
      <c r="RVE10" s="52"/>
      <c r="RVF10" s="52"/>
      <c r="RVG10" s="52"/>
      <c r="RVH10" s="52"/>
      <c r="RVI10" s="52"/>
      <c r="RVJ10" s="52"/>
      <c r="RVK10" s="52"/>
      <c r="RVL10" s="52"/>
      <c r="RVM10" s="52"/>
      <c r="RVN10" s="52"/>
      <c r="RVO10" s="52"/>
      <c r="RVP10" s="52"/>
      <c r="RVQ10" s="52"/>
      <c r="RVR10" s="52"/>
      <c r="RVS10" s="52"/>
      <c r="RVT10" s="52"/>
      <c r="RVU10" s="52"/>
      <c r="RVV10" s="52"/>
      <c r="RVW10" s="52"/>
      <c r="RVX10" s="52"/>
      <c r="RVY10" s="52"/>
      <c r="RVZ10" s="52"/>
      <c r="RWA10" s="52"/>
      <c r="RWB10" s="52"/>
      <c r="RWC10" s="52"/>
      <c r="RWD10" s="52"/>
      <c r="RWE10" s="52"/>
      <c r="RWF10" s="52"/>
      <c r="RWG10" s="52"/>
      <c r="RWH10" s="52"/>
      <c r="RWI10" s="52"/>
      <c r="RWJ10" s="52"/>
      <c r="RWK10" s="52"/>
      <c r="RWL10" s="52"/>
      <c r="RWM10" s="52"/>
      <c r="RWN10" s="52"/>
      <c r="RWO10" s="52"/>
      <c r="RWP10" s="52"/>
      <c r="RWQ10" s="52"/>
      <c r="RWR10" s="52"/>
      <c r="RWS10" s="52"/>
      <c r="RWT10" s="52"/>
      <c r="RWU10" s="52"/>
      <c r="RWV10" s="52"/>
      <c r="RWW10" s="52"/>
      <c r="RWX10" s="52"/>
      <c r="RWY10" s="52"/>
      <c r="RWZ10" s="52"/>
      <c r="RXA10" s="52"/>
      <c r="RXB10" s="52"/>
      <c r="RXC10" s="52"/>
      <c r="RXD10" s="52"/>
      <c r="RXE10" s="52"/>
      <c r="RXF10" s="52"/>
      <c r="RXG10" s="52"/>
      <c r="RXH10" s="52"/>
      <c r="RXI10" s="52"/>
      <c r="RXJ10" s="52"/>
      <c r="RXK10" s="52"/>
      <c r="RXL10" s="52"/>
      <c r="RXM10" s="52"/>
      <c r="RXN10" s="52"/>
      <c r="RXO10" s="52"/>
      <c r="RXP10" s="52"/>
      <c r="RXQ10" s="52"/>
      <c r="RXR10" s="52"/>
      <c r="RXS10" s="52"/>
      <c r="RXT10" s="52"/>
      <c r="RXU10" s="52"/>
      <c r="RXV10" s="52"/>
      <c r="RXW10" s="52"/>
      <c r="RXX10" s="52"/>
      <c r="RXY10" s="52"/>
      <c r="RXZ10" s="52"/>
      <c r="RYA10" s="52"/>
      <c r="RYB10" s="52"/>
      <c r="RYC10" s="52"/>
      <c r="RYD10" s="52"/>
      <c r="RYE10" s="52"/>
      <c r="RYF10" s="52"/>
      <c r="RYG10" s="52"/>
      <c r="RYH10" s="52"/>
      <c r="RYI10" s="52"/>
      <c r="RYJ10" s="52"/>
      <c r="RYK10" s="52"/>
      <c r="RYL10" s="52"/>
      <c r="RYM10" s="52"/>
      <c r="RYN10" s="52"/>
      <c r="RYO10" s="52"/>
      <c r="RYP10" s="52"/>
      <c r="RYQ10" s="52"/>
      <c r="RYR10" s="52"/>
      <c r="RYS10" s="52"/>
      <c r="RYT10" s="52"/>
      <c r="RYU10" s="52"/>
      <c r="RYV10" s="52"/>
      <c r="RYW10" s="52"/>
      <c r="RYX10" s="52"/>
      <c r="RYY10" s="52"/>
      <c r="RYZ10" s="52"/>
      <c r="RZA10" s="52"/>
      <c r="RZB10" s="52"/>
      <c r="RZC10" s="52"/>
      <c r="RZD10" s="52"/>
      <c r="RZE10" s="52"/>
      <c r="RZF10" s="52"/>
      <c r="RZG10" s="52"/>
      <c r="RZH10" s="52"/>
      <c r="RZI10" s="52"/>
      <c r="RZJ10" s="52"/>
      <c r="RZK10" s="52"/>
      <c r="RZL10" s="52"/>
      <c r="RZM10" s="52"/>
      <c r="RZN10" s="52"/>
      <c r="RZO10" s="52"/>
      <c r="RZP10" s="52"/>
      <c r="RZQ10" s="52"/>
      <c r="RZR10" s="52"/>
      <c r="RZS10" s="52"/>
      <c r="RZT10" s="52"/>
      <c r="RZU10" s="52"/>
      <c r="RZV10" s="52"/>
      <c r="RZW10" s="52"/>
      <c r="RZX10" s="52"/>
      <c r="RZY10" s="52"/>
      <c r="RZZ10" s="52"/>
      <c r="SAA10" s="52"/>
      <c r="SAB10" s="52"/>
      <c r="SAC10" s="52"/>
      <c r="SAD10" s="52"/>
      <c r="SAE10" s="52"/>
      <c r="SAF10" s="52"/>
      <c r="SAG10" s="52"/>
      <c r="SAH10" s="52"/>
      <c r="SAI10" s="52"/>
      <c r="SAJ10" s="52"/>
      <c r="SAK10" s="52"/>
      <c r="SAL10" s="52"/>
      <c r="SAM10" s="52"/>
      <c r="SAN10" s="52"/>
      <c r="SAO10" s="52"/>
      <c r="SAP10" s="52"/>
      <c r="SAQ10" s="52"/>
      <c r="SAR10" s="52"/>
      <c r="SAS10" s="52"/>
      <c r="SAT10" s="52"/>
      <c r="SAU10" s="52"/>
      <c r="SAV10" s="52"/>
      <c r="SAW10" s="52"/>
      <c r="SAX10" s="52"/>
      <c r="SAY10" s="52"/>
      <c r="SAZ10" s="52"/>
      <c r="SBA10" s="52"/>
      <c r="SBB10" s="52"/>
      <c r="SBC10" s="52"/>
      <c r="SBD10" s="52"/>
      <c r="SBE10" s="52"/>
      <c r="SBF10" s="52"/>
      <c r="SBG10" s="52"/>
      <c r="SBH10" s="52"/>
      <c r="SBI10" s="52"/>
      <c r="SBJ10" s="52"/>
      <c r="SBK10" s="52"/>
      <c r="SBL10" s="52"/>
      <c r="SBM10" s="52"/>
      <c r="SBN10" s="52"/>
      <c r="SBO10" s="52"/>
      <c r="SBP10" s="52"/>
      <c r="SBQ10" s="52"/>
      <c r="SBR10" s="52"/>
      <c r="SBS10" s="52"/>
      <c r="SBT10" s="52"/>
      <c r="SBU10" s="52"/>
      <c r="SBV10" s="52"/>
      <c r="SBW10" s="52"/>
      <c r="SBX10" s="52"/>
      <c r="SBY10" s="52"/>
      <c r="SBZ10" s="52"/>
      <c r="SCA10" s="52"/>
      <c r="SCB10" s="52"/>
      <c r="SCC10" s="52"/>
      <c r="SCD10" s="52"/>
      <c r="SCE10" s="52"/>
      <c r="SCF10" s="52"/>
      <c r="SCG10" s="52"/>
      <c r="SCH10" s="52"/>
      <c r="SCI10" s="52"/>
      <c r="SCJ10" s="52"/>
      <c r="SCK10" s="52"/>
      <c r="SCL10" s="52"/>
      <c r="SCM10" s="52"/>
      <c r="SCN10" s="52"/>
      <c r="SCO10" s="52"/>
      <c r="SCP10" s="52"/>
      <c r="SCQ10" s="52"/>
      <c r="SCR10" s="52"/>
      <c r="SCS10" s="52"/>
      <c r="SCT10" s="52"/>
      <c r="SCU10" s="52"/>
      <c r="SCV10" s="52"/>
      <c r="SCW10" s="52"/>
      <c r="SCX10" s="52"/>
      <c r="SCY10" s="52"/>
      <c r="SCZ10" s="52"/>
      <c r="SDA10" s="52"/>
      <c r="SDB10" s="52"/>
      <c r="SDC10" s="52"/>
      <c r="SDD10" s="52"/>
      <c r="SDE10" s="52"/>
      <c r="SDF10" s="52"/>
      <c r="SDG10" s="52"/>
      <c r="SDH10" s="52"/>
      <c r="SDI10" s="52"/>
      <c r="SDJ10" s="52"/>
      <c r="SDK10" s="52"/>
      <c r="SDL10" s="52"/>
      <c r="SDM10" s="52"/>
      <c r="SDN10" s="52"/>
      <c r="SDO10" s="52"/>
      <c r="SDP10" s="52"/>
      <c r="SDQ10" s="52"/>
      <c r="SDR10" s="52"/>
      <c r="SDS10" s="52"/>
      <c r="SDT10" s="52"/>
      <c r="SDU10" s="52"/>
      <c r="SDV10" s="52"/>
      <c r="SDW10" s="52"/>
      <c r="SDX10" s="52"/>
      <c r="SDY10" s="52"/>
      <c r="SDZ10" s="52"/>
      <c r="SEA10" s="52"/>
      <c r="SEB10" s="52"/>
      <c r="SEC10" s="52"/>
      <c r="SED10" s="52"/>
      <c r="SEE10" s="52"/>
      <c r="SEF10" s="52"/>
      <c r="SEG10" s="52"/>
      <c r="SEH10" s="52"/>
      <c r="SEI10" s="52"/>
      <c r="SEJ10" s="52"/>
      <c r="SEK10" s="52"/>
      <c r="SEL10" s="52"/>
      <c r="SEM10" s="52"/>
      <c r="SEN10" s="52"/>
      <c r="SEO10" s="52"/>
      <c r="SEP10" s="52"/>
      <c r="SEQ10" s="52"/>
      <c r="SER10" s="52"/>
      <c r="SES10" s="52"/>
      <c r="SET10" s="52"/>
      <c r="SEU10" s="52"/>
      <c r="SEV10" s="52"/>
      <c r="SEW10" s="52"/>
      <c r="SEX10" s="52"/>
      <c r="SEY10" s="52"/>
      <c r="SEZ10" s="52"/>
      <c r="SFA10" s="52"/>
      <c r="SFB10" s="52"/>
      <c r="SFC10" s="52"/>
      <c r="SFD10" s="52"/>
      <c r="SFE10" s="52"/>
      <c r="SFF10" s="52"/>
      <c r="SFG10" s="52"/>
      <c r="SFH10" s="52"/>
      <c r="SFI10" s="52"/>
      <c r="SFJ10" s="52"/>
      <c r="SFK10" s="52"/>
      <c r="SFL10" s="52"/>
      <c r="SFM10" s="52"/>
      <c r="SFN10" s="52"/>
      <c r="SFO10" s="52"/>
      <c r="SFP10" s="52"/>
      <c r="SFQ10" s="52"/>
      <c r="SFR10" s="52"/>
      <c r="SFS10" s="52"/>
      <c r="SFT10" s="52"/>
      <c r="SFU10" s="52"/>
      <c r="SFV10" s="52"/>
      <c r="SFW10" s="52"/>
      <c r="SFX10" s="52"/>
      <c r="SFY10" s="52"/>
      <c r="SFZ10" s="52"/>
      <c r="SGA10" s="52"/>
      <c r="SGB10" s="52"/>
      <c r="SGC10" s="52"/>
      <c r="SGD10" s="52"/>
      <c r="SGE10" s="52"/>
      <c r="SGF10" s="52"/>
      <c r="SGG10" s="52"/>
      <c r="SGH10" s="52"/>
      <c r="SGI10" s="52"/>
      <c r="SGJ10" s="52"/>
      <c r="SGK10" s="52"/>
      <c r="SGL10" s="52"/>
      <c r="SGM10" s="52"/>
      <c r="SGN10" s="52"/>
      <c r="SGO10" s="52"/>
      <c r="SGP10" s="52"/>
      <c r="SGQ10" s="52"/>
      <c r="SGR10" s="52"/>
      <c r="SGS10" s="52"/>
      <c r="SGT10" s="52"/>
      <c r="SGU10" s="52"/>
      <c r="SGV10" s="52"/>
      <c r="SGW10" s="52"/>
      <c r="SGX10" s="52"/>
      <c r="SGY10" s="52"/>
      <c r="SGZ10" s="52"/>
      <c r="SHA10" s="52"/>
      <c r="SHB10" s="52"/>
      <c r="SHC10" s="52"/>
      <c r="SHD10" s="52"/>
      <c r="SHE10" s="52"/>
      <c r="SHF10" s="52"/>
      <c r="SHG10" s="52"/>
      <c r="SHH10" s="52"/>
      <c r="SHI10" s="52"/>
      <c r="SHJ10" s="52"/>
      <c r="SHK10" s="52"/>
      <c r="SHL10" s="52"/>
      <c r="SHM10" s="52"/>
      <c r="SHN10" s="52"/>
      <c r="SHO10" s="52"/>
      <c r="SHP10" s="52"/>
      <c r="SHQ10" s="52"/>
      <c r="SHR10" s="52"/>
      <c r="SHS10" s="52"/>
      <c r="SHT10" s="52"/>
      <c r="SHU10" s="52"/>
      <c r="SHV10" s="52"/>
      <c r="SHW10" s="52"/>
      <c r="SHX10" s="52"/>
      <c r="SHY10" s="52"/>
      <c r="SHZ10" s="52"/>
      <c r="SIA10" s="52"/>
      <c r="SIB10" s="52"/>
      <c r="SIC10" s="52"/>
      <c r="SID10" s="52"/>
      <c r="SIE10" s="52"/>
      <c r="SIF10" s="52"/>
      <c r="SIG10" s="52"/>
      <c r="SIH10" s="52"/>
      <c r="SII10" s="52"/>
      <c r="SIJ10" s="52"/>
      <c r="SIK10" s="52"/>
      <c r="SIL10" s="52"/>
      <c r="SIM10" s="52"/>
      <c r="SIN10" s="52"/>
      <c r="SIO10" s="52"/>
      <c r="SIP10" s="52"/>
      <c r="SIQ10" s="52"/>
      <c r="SIR10" s="52"/>
      <c r="SIS10" s="52"/>
      <c r="SIT10" s="52"/>
      <c r="SIU10" s="52"/>
      <c r="SIV10" s="52"/>
      <c r="SIW10" s="52"/>
      <c r="SIX10" s="52"/>
      <c r="SIY10" s="52"/>
      <c r="SIZ10" s="52"/>
      <c r="SJA10" s="52"/>
      <c r="SJB10" s="52"/>
      <c r="SJC10" s="52"/>
      <c r="SJD10" s="52"/>
      <c r="SJE10" s="52"/>
      <c r="SJF10" s="52"/>
      <c r="SJG10" s="52"/>
      <c r="SJH10" s="52"/>
      <c r="SJI10" s="52"/>
      <c r="SJJ10" s="52"/>
      <c r="SJK10" s="52"/>
      <c r="SJL10" s="52"/>
      <c r="SJM10" s="52"/>
      <c r="SJN10" s="52"/>
      <c r="SJO10" s="52"/>
      <c r="SJP10" s="52"/>
      <c r="SJQ10" s="52"/>
      <c r="SJR10" s="52"/>
      <c r="SJS10" s="52"/>
      <c r="SJT10" s="52"/>
      <c r="SJU10" s="52"/>
      <c r="SJV10" s="52"/>
      <c r="SJW10" s="52"/>
      <c r="SJX10" s="52"/>
      <c r="SJY10" s="52"/>
      <c r="SJZ10" s="52"/>
      <c r="SKA10" s="52"/>
      <c r="SKB10" s="52"/>
      <c r="SKC10" s="52"/>
      <c r="SKD10" s="52"/>
      <c r="SKE10" s="52"/>
      <c r="SKF10" s="52"/>
      <c r="SKG10" s="52"/>
      <c r="SKH10" s="52"/>
      <c r="SKI10" s="52"/>
      <c r="SKJ10" s="52"/>
      <c r="SKK10" s="52"/>
      <c r="SKL10" s="52"/>
      <c r="SKM10" s="52"/>
      <c r="SKN10" s="52"/>
      <c r="SKO10" s="52"/>
      <c r="SKP10" s="52"/>
      <c r="SKQ10" s="52"/>
      <c r="SKR10" s="52"/>
      <c r="SKS10" s="52"/>
      <c r="SKT10" s="52"/>
      <c r="SKU10" s="52"/>
      <c r="SKV10" s="52"/>
      <c r="SKW10" s="52"/>
      <c r="SKX10" s="52"/>
      <c r="SKY10" s="52"/>
      <c r="SKZ10" s="52"/>
      <c r="SLA10" s="52"/>
      <c r="SLB10" s="52"/>
      <c r="SLC10" s="52"/>
      <c r="SLD10" s="52"/>
      <c r="SLE10" s="52"/>
      <c r="SLF10" s="52"/>
      <c r="SLG10" s="52"/>
      <c r="SLH10" s="52"/>
      <c r="SLI10" s="52"/>
      <c r="SLJ10" s="52"/>
      <c r="SLK10" s="52"/>
      <c r="SLL10" s="52"/>
      <c r="SLM10" s="52"/>
      <c r="SLN10" s="52"/>
      <c r="SLO10" s="52"/>
      <c r="SLP10" s="52"/>
      <c r="SLQ10" s="52"/>
      <c r="SLR10" s="52"/>
      <c r="SLS10" s="52"/>
      <c r="SLT10" s="52"/>
      <c r="SLU10" s="52"/>
      <c r="SLV10" s="52"/>
      <c r="SLW10" s="52"/>
      <c r="SLX10" s="52"/>
      <c r="SLY10" s="52"/>
      <c r="SLZ10" s="52"/>
      <c r="SMA10" s="52"/>
      <c r="SMB10" s="52"/>
      <c r="SMC10" s="52"/>
      <c r="SMD10" s="52"/>
      <c r="SME10" s="52"/>
      <c r="SMF10" s="52"/>
      <c r="SMG10" s="52"/>
      <c r="SMH10" s="52"/>
      <c r="SMI10" s="52"/>
      <c r="SMJ10" s="52"/>
      <c r="SMK10" s="52"/>
      <c r="SML10" s="52"/>
      <c r="SMM10" s="52"/>
      <c r="SMN10" s="52"/>
      <c r="SMO10" s="52"/>
      <c r="SMP10" s="52"/>
      <c r="SMQ10" s="52"/>
      <c r="SMR10" s="52"/>
      <c r="SMS10" s="52"/>
      <c r="SMT10" s="52"/>
      <c r="SMU10" s="52"/>
      <c r="SMV10" s="52"/>
      <c r="SMW10" s="52"/>
      <c r="SMX10" s="52"/>
      <c r="SMY10" s="52"/>
      <c r="SMZ10" s="52"/>
      <c r="SNA10" s="52"/>
      <c r="SNB10" s="52"/>
      <c r="SNC10" s="52"/>
      <c r="SND10" s="52"/>
      <c r="SNE10" s="52"/>
      <c r="SNF10" s="52"/>
      <c r="SNG10" s="52"/>
      <c r="SNH10" s="52"/>
      <c r="SNI10" s="52"/>
      <c r="SNJ10" s="52"/>
      <c r="SNK10" s="52"/>
      <c r="SNL10" s="52"/>
      <c r="SNM10" s="52"/>
      <c r="SNN10" s="52"/>
      <c r="SNO10" s="52"/>
      <c r="SNP10" s="52"/>
      <c r="SNQ10" s="52"/>
      <c r="SNR10" s="52"/>
      <c r="SNS10" s="52"/>
      <c r="SNT10" s="52"/>
      <c r="SNU10" s="52"/>
      <c r="SNV10" s="52"/>
      <c r="SNW10" s="52"/>
      <c r="SNX10" s="52"/>
      <c r="SNY10" s="52"/>
      <c r="SNZ10" s="52"/>
      <c r="SOA10" s="52"/>
      <c r="SOB10" s="52"/>
      <c r="SOC10" s="52"/>
      <c r="SOD10" s="52"/>
      <c r="SOE10" s="52"/>
      <c r="SOF10" s="52"/>
      <c r="SOG10" s="52"/>
      <c r="SOH10" s="52"/>
      <c r="SOI10" s="52"/>
      <c r="SOJ10" s="52"/>
      <c r="SOK10" s="52"/>
      <c r="SOL10" s="52"/>
      <c r="SOM10" s="52"/>
      <c r="SON10" s="52"/>
      <c r="SOO10" s="52"/>
      <c r="SOP10" s="52"/>
      <c r="SOQ10" s="52"/>
      <c r="SOR10" s="52"/>
      <c r="SOS10" s="52"/>
      <c r="SOT10" s="52"/>
      <c r="SOU10" s="52"/>
      <c r="SOV10" s="52"/>
      <c r="SOW10" s="52"/>
      <c r="SOX10" s="52"/>
      <c r="SOY10" s="52"/>
      <c r="SOZ10" s="52"/>
      <c r="SPA10" s="52"/>
      <c r="SPB10" s="52"/>
      <c r="SPC10" s="52"/>
      <c r="SPD10" s="52"/>
      <c r="SPE10" s="52"/>
      <c r="SPF10" s="52"/>
      <c r="SPG10" s="52"/>
      <c r="SPH10" s="52"/>
      <c r="SPI10" s="52"/>
      <c r="SPJ10" s="52"/>
      <c r="SPK10" s="52"/>
      <c r="SPL10" s="52"/>
      <c r="SPM10" s="52"/>
      <c r="SPN10" s="52"/>
      <c r="SPO10" s="52"/>
      <c r="SPP10" s="52"/>
      <c r="SPQ10" s="52"/>
      <c r="SPR10" s="52"/>
      <c r="SPS10" s="52"/>
      <c r="SPT10" s="52"/>
      <c r="SPU10" s="52"/>
      <c r="SPV10" s="52"/>
      <c r="SPW10" s="52"/>
      <c r="SPX10" s="52"/>
      <c r="SPY10" s="52"/>
      <c r="SPZ10" s="52"/>
      <c r="SQA10" s="52"/>
      <c r="SQB10" s="52"/>
      <c r="SQC10" s="52"/>
      <c r="SQD10" s="52"/>
      <c r="SQE10" s="52"/>
      <c r="SQF10" s="52"/>
      <c r="SQG10" s="52"/>
      <c r="SQH10" s="52"/>
      <c r="SQI10" s="52"/>
      <c r="SQJ10" s="52"/>
      <c r="SQK10" s="52"/>
      <c r="SQL10" s="52"/>
      <c r="SQM10" s="52"/>
      <c r="SQN10" s="52"/>
      <c r="SQO10" s="52"/>
      <c r="SQP10" s="52"/>
      <c r="SQQ10" s="52"/>
      <c r="SQR10" s="52"/>
      <c r="SQS10" s="52"/>
      <c r="SQT10" s="52"/>
      <c r="SQU10" s="52"/>
      <c r="SQV10" s="52"/>
      <c r="SQW10" s="52"/>
      <c r="SQX10" s="52"/>
      <c r="SQY10" s="52"/>
      <c r="SQZ10" s="52"/>
      <c r="SRA10" s="52"/>
      <c r="SRB10" s="52"/>
      <c r="SRC10" s="52"/>
      <c r="SRD10" s="52"/>
      <c r="SRE10" s="52"/>
      <c r="SRF10" s="52"/>
      <c r="SRG10" s="52"/>
      <c r="SRH10" s="52"/>
      <c r="SRI10" s="52"/>
      <c r="SRJ10" s="52"/>
      <c r="SRK10" s="52"/>
      <c r="SRL10" s="52"/>
      <c r="SRM10" s="52"/>
      <c r="SRN10" s="52"/>
      <c r="SRO10" s="52"/>
      <c r="SRP10" s="52"/>
      <c r="SRQ10" s="52"/>
      <c r="SRR10" s="52"/>
      <c r="SRS10" s="52"/>
      <c r="SRT10" s="52"/>
      <c r="SRU10" s="52"/>
      <c r="SRV10" s="52"/>
      <c r="SRW10" s="52"/>
      <c r="SRX10" s="52"/>
      <c r="SRY10" s="52"/>
      <c r="SRZ10" s="52"/>
      <c r="SSA10" s="52"/>
      <c r="SSB10" s="52"/>
      <c r="SSC10" s="52"/>
      <c r="SSD10" s="52"/>
      <c r="SSE10" s="52"/>
      <c r="SSF10" s="52"/>
      <c r="SSG10" s="52"/>
      <c r="SSH10" s="52"/>
      <c r="SSI10" s="52"/>
      <c r="SSJ10" s="52"/>
      <c r="SSK10" s="52"/>
      <c r="SSL10" s="52"/>
      <c r="SSM10" s="52"/>
      <c r="SSN10" s="52"/>
      <c r="SSO10" s="52"/>
      <c r="SSP10" s="52"/>
      <c r="SSQ10" s="52"/>
      <c r="SSR10" s="52"/>
      <c r="SSS10" s="52"/>
      <c r="SST10" s="52"/>
      <c r="SSU10" s="52"/>
      <c r="SSV10" s="52"/>
      <c r="SSW10" s="52"/>
      <c r="SSX10" s="52"/>
      <c r="SSY10" s="52"/>
      <c r="SSZ10" s="52"/>
      <c r="STA10" s="52"/>
      <c r="STB10" s="52"/>
      <c r="STC10" s="52"/>
      <c r="STD10" s="52"/>
      <c r="STE10" s="52"/>
      <c r="STF10" s="52"/>
      <c r="STG10" s="52"/>
      <c r="STH10" s="52"/>
      <c r="STI10" s="52"/>
      <c r="STJ10" s="52"/>
      <c r="STK10" s="52"/>
      <c r="STL10" s="52"/>
      <c r="STM10" s="52"/>
      <c r="STN10" s="52"/>
      <c r="STO10" s="52"/>
      <c r="STP10" s="52"/>
      <c r="STQ10" s="52"/>
      <c r="STR10" s="52"/>
      <c r="STS10" s="52"/>
      <c r="STT10" s="52"/>
      <c r="STU10" s="52"/>
      <c r="STV10" s="52"/>
      <c r="STW10" s="52"/>
      <c r="STX10" s="52"/>
      <c r="STY10" s="52"/>
      <c r="STZ10" s="52"/>
      <c r="SUA10" s="52"/>
      <c r="SUB10" s="52"/>
      <c r="SUC10" s="52"/>
      <c r="SUD10" s="52"/>
      <c r="SUE10" s="52"/>
      <c r="SUF10" s="52"/>
      <c r="SUG10" s="52"/>
      <c r="SUH10" s="52"/>
      <c r="SUI10" s="52"/>
      <c r="SUJ10" s="52"/>
      <c r="SUK10" s="52"/>
      <c r="SUL10" s="52"/>
      <c r="SUM10" s="52"/>
      <c r="SUN10" s="52"/>
      <c r="SUO10" s="52"/>
      <c r="SUP10" s="52"/>
      <c r="SUQ10" s="52"/>
      <c r="SUR10" s="52"/>
      <c r="SUS10" s="52"/>
      <c r="SUT10" s="52"/>
      <c r="SUU10" s="52"/>
      <c r="SUV10" s="52"/>
      <c r="SUW10" s="52"/>
      <c r="SUX10" s="52"/>
      <c r="SUY10" s="52"/>
      <c r="SUZ10" s="52"/>
      <c r="SVA10" s="52"/>
      <c r="SVB10" s="52"/>
      <c r="SVC10" s="52"/>
      <c r="SVD10" s="52"/>
      <c r="SVE10" s="52"/>
      <c r="SVF10" s="52"/>
      <c r="SVG10" s="52"/>
      <c r="SVH10" s="52"/>
      <c r="SVI10" s="52"/>
      <c r="SVJ10" s="52"/>
      <c r="SVK10" s="52"/>
      <c r="SVL10" s="52"/>
      <c r="SVM10" s="52"/>
      <c r="SVN10" s="52"/>
      <c r="SVO10" s="52"/>
      <c r="SVP10" s="52"/>
      <c r="SVQ10" s="52"/>
      <c r="SVR10" s="52"/>
      <c r="SVS10" s="52"/>
      <c r="SVT10" s="52"/>
      <c r="SVU10" s="52"/>
      <c r="SVV10" s="52"/>
      <c r="SVW10" s="52"/>
      <c r="SVX10" s="52"/>
      <c r="SVY10" s="52"/>
      <c r="SVZ10" s="52"/>
      <c r="SWA10" s="52"/>
      <c r="SWB10" s="52"/>
      <c r="SWC10" s="52"/>
      <c r="SWD10" s="52"/>
      <c r="SWE10" s="52"/>
      <c r="SWF10" s="52"/>
      <c r="SWG10" s="52"/>
      <c r="SWH10" s="52"/>
      <c r="SWI10" s="52"/>
      <c r="SWJ10" s="52"/>
      <c r="SWK10" s="52"/>
      <c r="SWL10" s="52"/>
      <c r="SWM10" s="52"/>
      <c r="SWN10" s="52"/>
      <c r="SWO10" s="52"/>
      <c r="SWP10" s="52"/>
      <c r="SWQ10" s="52"/>
      <c r="SWR10" s="52"/>
      <c r="SWS10" s="52"/>
      <c r="SWT10" s="52"/>
      <c r="SWU10" s="52"/>
      <c r="SWV10" s="52"/>
      <c r="SWW10" s="52"/>
      <c r="SWX10" s="52"/>
      <c r="SWY10" s="52"/>
      <c r="SWZ10" s="52"/>
      <c r="SXA10" s="52"/>
      <c r="SXB10" s="52"/>
      <c r="SXC10" s="52"/>
      <c r="SXD10" s="52"/>
      <c r="SXE10" s="52"/>
      <c r="SXF10" s="52"/>
      <c r="SXG10" s="52"/>
      <c r="SXH10" s="52"/>
      <c r="SXI10" s="52"/>
      <c r="SXJ10" s="52"/>
      <c r="SXK10" s="52"/>
      <c r="SXL10" s="52"/>
      <c r="SXM10" s="52"/>
      <c r="SXN10" s="52"/>
      <c r="SXO10" s="52"/>
      <c r="SXP10" s="52"/>
      <c r="SXQ10" s="52"/>
      <c r="SXR10" s="52"/>
      <c r="SXS10" s="52"/>
      <c r="SXT10" s="52"/>
      <c r="SXU10" s="52"/>
      <c r="SXV10" s="52"/>
      <c r="SXW10" s="52"/>
      <c r="SXX10" s="52"/>
      <c r="SXY10" s="52"/>
      <c r="SXZ10" s="52"/>
      <c r="SYA10" s="52"/>
      <c r="SYB10" s="52"/>
      <c r="SYC10" s="52"/>
      <c r="SYD10" s="52"/>
      <c r="SYE10" s="52"/>
      <c r="SYF10" s="52"/>
      <c r="SYG10" s="52"/>
      <c r="SYH10" s="52"/>
      <c r="SYI10" s="52"/>
      <c r="SYJ10" s="52"/>
      <c r="SYK10" s="52"/>
      <c r="SYL10" s="52"/>
      <c r="SYM10" s="52"/>
      <c r="SYN10" s="52"/>
      <c r="SYO10" s="52"/>
      <c r="SYP10" s="52"/>
      <c r="SYQ10" s="52"/>
      <c r="SYR10" s="52"/>
      <c r="SYS10" s="52"/>
      <c r="SYT10" s="52"/>
      <c r="SYU10" s="52"/>
      <c r="SYV10" s="52"/>
      <c r="SYW10" s="52"/>
      <c r="SYX10" s="52"/>
      <c r="SYY10" s="52"/>
      <c r="SYZ10" s="52"/>
      <c r="SZA10" s="52"/>
      <c r="SZB10" s="52"/>
      <c r="SZC10" s="52"/>
      <c r="SZD10" s="52"/>
      <c r="SZE10" s="52"/>
      <c r="SZF10" s="52"/>
      <c r="SZG10" s="52"/>
      <c r="SZH10" s="52"/>
      <c r="SZI10" s="52"/>
      <c r="SZJ10" s="52"/>
      <c r="SZK10" s="52"/>
      <c r="SZL10" s="52"/>
      <c r="SZM10" s="52"/>
      <c r="SZN10" s="52"/>
      <c r="SZO10" s="52"/>
      <c r="SZP10" s="52"/>
      <c r="SZQ10" s="52"/>
      <c r="SZR10" s="52"/>
      <c r="SZS10" s="52"/>
      <c r="SZT10" s="52"/>
      <c r="SZU10" s="52"/>
      <c r="SZV10" s="52"/>
      <c r="SZW10" s="52"/>
      <c r="SZX10" s="52"/>
      <c r="SZY10" s="52"/>
      <c r="SZZ10" s="52"/>
      <c r="TAA10" s="52"/>
      <c r="TAB10" s="52"/>
      <c r="TAC10" s="52"/>
      <c r="TAD10" s="52"/>
      <c r="TAE10" s="52"/>
      <c r="TAF10" s="52"/>
      <c r="TAG10" s="52"/>
      <c r="TAH10" s="52"/>
      <c r="TAI10" s="52"/>
      <c r="TAJ10" s="52"/>
      <c r="TAK10" s="52"/>
      <c r="TAL10" s="52"/>
      <c r="TAM10" s="52"/>
      <c r="TAN10" s="52"/>
      <c r="TAO10" s="52"/>
      <c r="TAP10" s="52"/>
      <c r="TAQ10" s="52"/>
      <c r="TAR10" s="52"/>
      <c r="TAS10" s="52"/>
      <c r="TAT10" s="52"/>
      <c r="TAU10" s="52"/>
      <c r="TAV10" s="52"/>
      <c r="TAW10" s="52"/>
      <c r="TAX10" s="52"/>
      <c r="TAY10" s="52"/>
      <c r="TAZ10" s="52"/>
      <c r="TBA10" s="52"/>
      <c r="TBB10" s="52"/>
      <c r="TBC10" s="52"/>
      <c r="TBD10" s="52"/>
      <c r="TBE10" s="52"/>
      <c r="TBF10" s="52"/>
      <c r="TBG10" s="52"/>
      <c r="TBH10" s="52"/>
      <c r="TBI10" s="52"/>
      <c r="TBJ10" s="52"/>
      <c r="TBK10" s="52"/>
      <c r="TBL10" s="52"/>
      <c r="TBM10" s="52"/>
      <c r="TBN10" s="52"/>
      <c r="TBO10" s="52"/>
      <c r="TBP10" s="52"/>
      <c r="TBQ10" s="52"/>
      <c r="TBR10" s="52"/>
      <c r="TBS10" s="52"/>
      <c r="TBT10" s="52"/>
      <c r="TBU10" s="52"/>
      <c r="TBV10" s="52"/>
      <c r="TBW10" s="52"/>
      <c r="TBX10" s="52"/>
      <c r="TBY10" s="52"/>
      <c r="TBZ10" s="52"/>
      <c r="TCA10" s="52"/>
      <c r="TCB10" s="52"/>
      <c r="TCC10" s="52"/>
      <c r="TCD10" s="52"/>
      <c r="TCE10" s="52"/>
      <c r="TCF10" s="52"/>
      <c r="TCG10" s="52"/>
      <c r="TCH10" s="52"/>
      <c r="TCI10" s="52"/>
      <c r="TCJ10" s="52"/>
      <c r="TCK10" s="52"/>
      <c r="TCL10" s="52"/>
      <c r="TCM10" s="52"/>
      <c r="TCN10" s="52"/>
      <c r="TCO10" s="52"/>
      <c r="TCP10" s="52"/>
      <c r="TCQ10" s="52"/>
      <c r="TCR10" s="52"/>
      <c r="TCS10" s="52"/>
      <c r="TCT10" s="52"/>
      <c r="TCU10" s="52"/>
      <c r="TCV10" s="52"/>
      <c r="TCW10" s="52"/>
      <c r="TCX10" s="52"/>
      <c r="TCY10" s="52"/>
      <c r="TCZ10" s="52"/>
      <c r="TDA10" s="52"/>
      <c r="TDB10" s="52"/>
      <c r="TDC10" s="52"/>
      <c r="TDD10" s="52"/>
      <c r="TDE10" s="52"/>
      <c r="TDF10" s="52"/>
      <c r="TDG10" s="52"/>
      <c r="TDH10" s="52"/>
      <c r="TDI10" s="52"/>
      <c r="TDJ10" s="52"/>
      <c r="TDK10" s="52"/>
      <c r="TDL10" s="52"/>
      <c r="TDM10" s="52"/>
      <c r="TDN10" s="52"/>
      <c r="TDO10" s="52"/>
      <c r="TDP10" s="52"/>
      <c r="TDQ10" s="52"/>
      <c r="TDR10" s="52"/>
      <c r="TDS10" s="52"/>
      <c r="TDT10" s="52"/>
      <c r="TDU10" s="52"/>
      <c r="TDV10" s="52"/>
      <c r="TDW10" s="52"/>
      <c r="TDX10" s="52"/>
      <c r="TDY10" s="52"/>
      <c r="TDZ10" s="52"/>
      <c r="TEA10" s="52"/>
      <c r="TEB10" s="52"/>
      <c r="TEC10" s="52"/>
      <c r="TED10" s="52"/>
      <c r="TEE10" s="52"/>
      <c r="TEF10" s="52"/>
      <c r="TEG10" s="52"/>
      <c r="TEH10" s="52"/>
      <c r="TEI10" s="52"/>
      <c r="TEJ10" s="52"/>
      <c r="TEK10" s="52"/>
      <c r="TEL10" s="52"/>
      <c r="TEM10" s="52"/>
      <c r="TEN10" s="52"/>
      <c r="TEO10" s="52"/>
      <c r="TEP10" s="52"/>
      <c r="TEQ10" s="52"/>
      <c r="TER10" s="52"/>
      <c r="TES10" s="52"/>
      <c r="TET10" s="52"/>
      <c r="TEU10" s="52"/>
      <c r="TEV10" s="52"/>
      <c r="TEW10" s="52"/>
      <c r="TEX10" s="52"/>
      <c r="TEY10" s="52"/>
      <c r="TEZ10" s="52"/>
      <c r="TFA10" s="52"/>
      <c r="TFB10" s="52"/>
      <c r="TFC10" s="52"/>
      <c r="TFD10" s="52"/>
      <c r="TFE10" s="52"/>
      <c r="TFF10" s="52"/>
      <c r="TFG10" s="52"/>
      <c r="TFH10" s="52"/>
      <c r="TFI10" s="52"/>
      <c r="TFJ10" s="52"/>
      <c r="TFK10" s="52"/>
      <c r="TFL10" s="52"/>
      <c r="TFM10" s="52"/>
      <c r="TFN10" s="52"/>
      <c r="TFO10" s="52"/>
      <c r="TFP10" s="52"/>
      <c r="TFQ10" s="52"/>
      <c r="TFR10" s="52"/>
      <c r="TFS10" s="52"/>
      <c r="TFT10" s="52"/>
      <c r="TFU10" s="52"/>
      <c r="TFV10" s="52"/>
      <c r="TFW10" s="52"/>
      <c r="TFX10" s="52"/>
      <c r="TFY10" s="52"/>
      <c r="TFZ10" s="52"/>
      <c r="TGA10" s="52"/>
      <c r="TGB10" s="52"/>
      <c r="TGC10" s="52"/>
      <c r="TGD10" s="52"/>
      <c r="TGE10" s="52"/>
      <c r="TGF10" s="52"/>
      <c r="TGG10" s="52"/>
      <c r="TGH10" s="52"/>
      <c r="TGI10" s="52"/>
      <c r="TGJ10" s="52"/>
      <c r="TGK10" s="52"/>
      <c r="TGL10" s="52"/>
      <c r="TGM10" s="52"/>
      <c r="TGN10" s="52"/>
      <c r="TGO10" s="52"/>
      <c r="TGP10" s="52"/>
      <c r="TGQ10" s="52"/>
      <c r="TGR10" s="52"/>
      <c r="TGS10" s="52"/>
      <c r="TGT10" s="52"/>
      <c r="TGU10" s="52"/>
      <c r="TGV10" s="52"/>
      <c r="TGW10" s="52"/>
      <c r="TGX10" s="52"/>
      <c r="TGY10" s="52"/>
      <c r="TGZ10" s="52"/>
      <c r="THA10" s="52"/>
      <c r="THB10" s="52"/>
      <c r="THC10" s="52"/>
      <c r="THD10" s="52"/>
      <c r="THE10" s="52"/>
      <c r="THF10" s="52"/>
      <c r="THG10" s="52"/>
      <c r="THH10" s="52"/>
      <c r="THI10" s="52"/>
      <c r="THJ10" s="52"/>
      <c r="THK10" s="52"/>
      <c r="THL10" s="52"/>
      <c r="THM10" s="52"/>
      <c r="THN10" s="52"/>
      <c r="THO10" s="52"/>
      <c r="THP10" s="52"/>
      <c r="THQ10" s="52"/>
      <c r="THR10" s="52"/>
      <c r="THS10" s="52"/>
      <c r="THT10" s="52"/>
      <c r="THU10" s="52"/>
      <c r="THV10" s="52"/>
      <c r="THW10" s="52"/>
      <c r="THX10" s="52"/>
      <c r="THY10" s="52"/>
      <c r="THZ10" s="52"/>
      <c r="TIA10" s="52"/>
      <c r="TIB10" s="52"/>
      <c r="TIC10" s="52"/>
      <c r="TID10" s="52"/>
      <c r="TIE10" s="52"/>
      <c r="TIF10" s="52"/>
      <c r="TIG10" s="52"/>
      <c r="TIH10" s="52"/>
      <c r="TII10" s="52"/>
      <c r="TIJ10" s="52"/>
      <c r="TIK10" s="52"/>
      <c r="TIL10" s="52"/>
      <c r="TIM10" s="52"/>
      <c r="TIN10" s="52"/>
      <c r="TIO10" s="52"/>
      <c r="TIP10" s="52"/>
      <c r="TIQ10" s="52"/>
      <c r="TIR10" s="52"/>
      <c r="TIS10" s="52"/>
      <c r="TIT10" s="52"/>
      <c r="TIU10" s="52"/>
      <c r="TIV10" s="52"/>
      <c r="TIW10" s="52"/>
      <c r="TIX10" s="52"/>
      <c r="TIY10" s="52"/>
      <c r="TIZ10" s="52"/>
      <c r="TJA10" s="52"/>
      <c r="TJB10" s="52"/>
      <c r="TJC10" s="52"/>
      <c r="TJD10" s="52"/>
      <c r="TJE10" s="52"/>
      <c r="TJF10" s="52"/>
      <c r="TJG10" s="52"/>
      <c r="TJH10" s="52"/>
      <c r="TJI10" s="52"/>
      <c r="TJJ10" s="52"/>
      <c r="TJK10" s="52"/>
      <c r="TJL10" s="52"/>
      <c r="TJM10" s="52"/>
      <c r="TJN10" s="52"/>
      <c r="TJO10" s="52"/>
      <c r="TJP10" s="52"/>
      <c r="TJQ10" s="52"/>
      <c r="TJR10" s="52"/>
      <c r="TJS10" s="52"/>
      <c r="TJT10" s="52"/>
      <c r="TJU10" s="52"/>
      <c r="TJV10" s="52"/>
      <c r="TJW10" s="52"/>
      <c r="TJX10" s="52"/>
      <c r="TJY10" s="52"/>
      <c r="TJZ10" s="52"/>
      <c r="TKA10" s="52"/>
      <c r="TKB10" s="52"/>
      <c r="TKC10" s="52"/>
      <c r="TKD10" s="52"/>
      <c r="TKE10" s="52"/>
      <c r="TKF10" s="52"/>
      <c r="TKG10" s="52"/>
      <c r="TKH10" s="52"/>
      <c r="TKI10" s="52"/>
      <c r="TKJ10" s="52"/>
      <c r="TKK10" s="52"/>
      <c r="TKL10" s="52"/>
      <c r="TKM10" s="52"/>
      <c r="TKN10" s="52"/>
      <c r="TKO10" s="52"/>
      <c r="TKP10" s="52"/>
      <c r="TKQ10" s="52"/>
      <c r="TKR10" s="52"/>
      <c r="TKS10" s="52"/>
      <c r="TKT10" s="52"/>
      <c r="TKU10" s="52"/>
      <c r="TKV10" s="52"/>
      <c r="TKW10" s="52"/>
      <c r="TKX10" s="52"/>
      <c r="TKY10" s="52"/>
      <c r="TKZ10" s="52"/>
      <c r="TLA10" s="52"/>
      <c r="TLB10" s="52"/>
      <c r="TLC10" s="52"/>
      <c r="TLD10" s="52"/>
      <c r="TLE10" s="52"/>
      <c r="TLF10" s="52"/>
      <c r="TLG10" s="52"/>
      <c r="TLH10" s="52"/>
      <c r="TLI10" s="52"/>
      <c r="TLJ10" s="52"/>
      <c r="TLK10" s="52"/>
      <c r="TLL10" s="52"/>
      <c r="TLM10" s="52"/>
      <c r="TLN10" s="52"/>
      <c r="TLO10" s="52"/>
      <c r="TLP10" s="52"/>
      <c r="TLQ10" s="52"/>
      <c r="TLR10" s="52"/>
      <c r="TLS10" s="52"/>
      <c r="TLT10" s="52"/>
      <c r="TLU10" s="52"/>
      <c r="TLV10" s="52"/>
      <c r="TLW10" s="52"/>
      <c r="TLX10" s="52"/>
      <c r="TLY10" s="52"/>
      <c r="TLZ10" s="52"/>
      <c r="TMA10" s="52"/>
      <c r="TMB10" s="52"/>
      <c r="TMC10" s="52"/>
      <c r="TMD10" s="52"/>
      <c r="TME10" s="52"/>
      <c r="TMF10" s="52"/>
      <c r="TMG10" s="52"/>
      <c r="TMH10" s="52"/>
      <c r="TMI10" s="52"/>
      <c r="TMJ10" s="52"/>
      <c r="TMK10" s="52"/>
      <c r="TML10" s="52"/>
      <c r="TMM10" s="52"/>
      <c r="TMN10" s="52"/>
      <c r="TMO10" s="52"/>
      <c r="TMP10" s="52"/>
      <c r="TMQ10" s="52"/>
      <c r="TMR10" s="52"/>
      <c r="TMS10" s="52"/>
      <c r="TMT10" s="52"/>
      <c r="TMU10" s="52"/>
      <c r="TMV10" s="52"/>
      <c r="TMW10" s="52"/>
      <c r="TMX10" s="52"/>
      <c r="TMY10" s="52"/>
      <c r="TMZ10" s="52"/>
      <c r="TNA10" s="52"/>
      <c r="TNB10" s="52"/>
      <c r="TNC10" s="52"/>
      <c r="TND10" s="52"/>
      <c r="TNE10" s="52"/>
      <c r="TNF10" s="52"/>
      <c r="TNG10" s="52"/>
      <c r="TNH10" s="52"/>
      <c r="TNI10" s="52"/>
      <c r="TNJ10" s="52"/>
      <c r="TNK10" s="52"/>
      <c r="TNL10" s="52"/>
      <c r="TNM10" s="52"/>
      <c r="TNN10" s="52"/>
      <c r="TNO10" s="52"/>
      <c r="TNP10" s="52"/>
      <c r="TNQ10" s="52"/>
      <c r="TNR10" s="52"/>
      <c r="TNS10" s="52"/>
      <c r="TNT10" s="52"/>
      <c r="TNU10" s="52"/>
      <c r="TNV10" s="52"/>
      <c r="TNW10" s="52"/>
      <c r="TNX10" s="52"/>
      <c r="TNY10" s="52"/>
      <c r="TNZ10" s="52"/>
      <c r="TOA10" s="52"/>
      <c r="TOB10" s="52"/>
      <c r="TOC10" s="52"/>
      <c r="TOD10" s="52"/>
      <c r="TOE10" s="52"/>
      <c r="TOF10" s="52"/>
      <c r="TOG10" s="52"/>
      <c r="TOH10" s="52"/>
      <c r="TOI10" s="52"/>
      <c r="TOJ10" s="52"/>
      <c r="TOK10" s="52"/>
      <c r="TOL10" s="52"/>
      <c r="TOM10" s="52"/>
      <c r="TON10" s="52"/>
      <c r="TOO10" s="52"/>
      <c r="TOP10" s="52"/>
      <c r="TOQ10" s="52"/>
      <c r="TOR10" s="52"/>
      <c r="TOS10" s="52"/>
      <c r="TOT10" s="52"/>
      <c r="TOU10" s="52"/>
      <c r="TOV10" s="52"/>
      <c r="TOW10" s="52"/>
      <c r="TOX10" s="52"/>
      <c r="TOY10" s="52"/>
      <c r="TOZ10" s="52"/>
      <c r="TPA10" s="52"/>
      <c r="TPB10" s="52"/>
      <c r="TPC10" s="52"/>
      <c r="TPD10" s="52"/>
      <c r="TPE10" s="52"/>
      <c r="TPF10" s="52"/>
      <c r="TPG10" s="52"/>
      <c r="TPH10" s="52"/>
      <c r="TPI10" s="52"/>
      <c r="TPJ10" s="52"/>
      <c r="TPK10" s="52"/>
      <c r="TPL10" s="52"/>
      <c r="TPM10" s="52"/>
      <c r="TPN10" s="52"/>
      <c r="TPO10" s="52"/>
      <c r="TPP10" s="52"/>
      <c r="TPQ10" s="52"/>
      <c r="TPR10" s="52"/>
      <c r="TPS10" s="52"/>
      <c r="TPT10" s="52"/>
      <c r="TPU10" s="52"/>
      <c r="TPV10" s="52"/>
      <c r="TPW10" s="52"/>
      <c r="TPX10" s="52"/>
      <c r="TPY10" s="52"/>
      <c r="TPZ10" s="52"/>
      <c r="TQA10" s="52"/>
      <c r="TQB10" s="52"/>
      <c r="TQC10" s="52"/>
      <c r="TQD10" s="52"/>
      <c r="TQE10" s="52"/>
      <c r="TQF10" s="52"/>
      <c r="TQG10" s="52"/>
      <c r="TQH10" s="52"/>
      <c r="TQI10" s="52"/>
      <c r="TQJ10" s="52"/>
      <c r="TQK10" s="52"/>
      <c r="TQL10" s="52"/>
      <c r="TQM10" s="52"/>
      <c r="TQN10" s="52"/>
      <c r="TQO10" s="52"/>
      <c r="TQP10" s="52"/>
      <c r="TQQ10" s="52"/>
      <c r="TQR10" s="52"/>
      <c r="TQS10" s="52"/>
      <c r="TQT10" s="52"/>
      <c r="TQU10" s="52"/>
      <c r="TQV10" s="52"/>
      <c r="TQW10" s="52"/>
      <c r="TQX10" s="52"/>
      <c r="TQY10" s="52"/>
      <c r="TQZ10" s="52"/>
      <c r="TRA10" s="52"/>
      <c r="TRB10" s="52"/>
      <c r="TRC10" s="52"/>
      <c r="TRD10" s="52"/>
      <c r="TRE10" s="52"/>
      <c r="TRF10" s="52"/>
      <c r="TRG10" s="52"/>
      <c r="TRH10" s="52"/>
      <c r="TRI10" s="52"/>
      <c r="TRJ10" s="52"/>
      <c r="TRK10" s="52"/>
      <c r="TRL10" s="52"/>
      <c r="TRM10" s="52"/>
      <c r="TRN10" s="52"/>
      <c r="TRO10" s="52"/>
      <c r="TRP10" s="52"/>
      <c r="TRQ10" s="52"/>
      <c r="TRR10" s="52"/>
      <c r="TRS10" s="52"/>
      <c r="TRT10" s="52"/>
      <c r="TRU10" s="52"/>
      <c r="TRV10" s="52"/>
      <c r="TRW10" s="52"/>
      <c r="TRX10" s="52"/>
      <c r="TRY10" s="52"/>
      <c r="TRZ10" s="52"/>
      <c r="TSA10" s="52"/>
      <c r="TSB10" s="52"/>
      <c r="TSC10" s="52"/>
      <c r="TSD10" s="52"/>
      <c r="TSE10" s="52"/>
      <c r="TSF10" s="52"/>
      <c r="TSG10" s="52"/>
      <c r="TSH10" s="52"/>
      <c r="TSI10" s="52"/>
      <c r="TSJ10" s="52"/>
      <c r="TSK10" s="52"/>
      <c r="TSL10" s="52"/>
      <c r="TSM10" s="52"/>
      <c r="TSN10" s="52"/>
      <c r="TSO10" s="52"/>
      <c r="TSP10" s="52"/>
      <c r="TSQ10" s="52"/>
      <c r="TSR10" s="52"/>
      <c r="TSS10" s="52"/>
      <c r="TST10" s="52"/>
      <c r="TSU10" s="52"/>
      <c r="TSV10" s="52"/>
      <c r="TSW10" s="52"/>
      <c r="TSX10" s="52"/>
      <c r="TSY10" s="52"/>
      <c r="TSZ10" s="52"/>
      <c r="TTA10" s="52"/>
      <c r="TTB10" s="52"/>
      <c r="TTC10" s="52"/>
      <c r="TTD10" s="52"/>
      <c r="TTE10" s="52"/>
      <c r="TTF10" s="52"/>
      <c r="TTG10" s="52"/>
      <c r="TTH10" s="52"/>
      <c r="TTI10" s="52"/>
      <c r="TTJ10" s="52"/>
      <c r="TTK10" s="52"/>
      <c r="TTL10" s="52"/>
      <c r="TTM10" s="52"/>
      <c r="TTN10" s="52"/>
      <c r="TTO10" s="52"/>
      <c r="TTP10" s="52"/>
      <c r="TTQ10" s="52"/>
      <c r="TTR10" s="52"/>
      <c r="TTS10" s="52"/>
      <c r="TTT10" s="52"/>
      <c r="TTU10" s="52"/>
      <c r="TTV10" s="52"/>
      <c r="TTW10" s="52"/>
      <c r="TTX10" s="52"/>
      <c r="TTY10" s="52"/>
      <c r="TTZ10" s="52"/>
      <c r="TUA10" s="52"/>
      <c r="TUB10" s="52"/>
      <c r="TUC10" s="52"/>
      <c r="TUD10" s="52"/>
      <c r="TUE10" s="52"/>
      <c r="TUF10" s="52"/>
      <c r="TUG10" s="52"/>
      <c r="TUH10" s="52"/>
      <c r="TUI10" s="52"/>
      <c r="TUJ10" s="52"/>
      <c r="TUK10" s="52"/>
      <c r="TUL10" s="52"/>
      <c r="TUM10" s="52"/>
      <c r="TUN10" s="52"/>
      <c r="TUO10" s="52"/>
      <c r="TUP10" s="52"/>
      <c r="TUQ10" s="52"/>
      <c r="TUR10" s="52"/>
      <c r="TUS10" s="52"/>
      <c r="TUT10" s="52"/>
      <c r="TUU10" s="52"/>
      <c r="TUV10" s="52"/>
      <c r="TUW10" s="52"/>
      <c r="TUX10" s="52"/>
      <c r="TUY10" s="52"/>
      <c r="TUZ10" s="52"/>
      <c r="TVA10" s="52"/>
      <c r="TVB10" s="52"/>
      <c r="TVC10" s="52"/>
      <c r="TVD10" s="52"/>
      <c r="TVE10" s="52"/>
      <c r="TVF10" s="52"/>
      <c r="TVG10" s="52"/>
      <c r="TVH10" s="52"/>
      <c r="TVI10" s="52"/>
      <c r="TVJ10" s="52"/>
      <c r="TVK10" s="52"/>
      <c r="TVL10" s="52"/>
      <c r="TVM10" s="52"/>
      <c r="TVN10" s="52"/>
      <c r="TVO10" s="52"/>
      <c r="TVP10" s="52"/>
      <c r="TVQ10" s="52"/>
      <c r="TVR10" s="52"/>
      <c r="TVS10" s="52"/>
      <c r="TVT10" s="52"/>
      <c r="TVU10" s="52"/>
      <c r="TVV10" s="52"/>
      <c r="TVW10" s="52"/>
      <c r="TVX10" s="52"/>
      <c r="TVY10" s="52"/>
      <c r="TVZ10" s="52"/>
      <c r="TWA10" s="52"/>
      <c r="TWB10" s="52"/>
      <c r="TWC10" s="52"/>
      <c r="TWD10" s="52"/>
      <c r="TWE10" s="52"/>
      <c r="TWF10" s="52"/>
      <c r="TWG10" s="52"/>
      <c r="TWH10" s="52"/>
      <c r="TWI10" s="52"/>
      <c r="TWJ10" s="52"/>
      <c r="TWK10" s="52"/>
      <c r="TWL10" s="52"/>
      <c r="TWM10" s="52"/>
      <c r="TWN10" s="52"/>
      <c r="TWO10" s="52"/>
      <c r="TWP10" s="52"/>
      <c r="TWQ10" s="52"/>
      <c r="TWR10" s="52"/>
      <c r="TWS10" s="52"/>
      <c r="TWT10" s="52"/>
      <c r="TWU10" s="52"/>
      <c r="TWV10" s="52"/>
      <c r="TWW10" s="52"/>
      <c r="TWX10" s="52"/>
      <c r="TWY10" s="52"/>
      <c r="TWZ10" s="52"/>
      <c r="TXA10" s="52"/>
      <c r="TXB10" s="52"/>
      <c r="TXC10" s="52"/>
      <c r="TXD10" s="52"/>
      <c r="TXE10" s="52"/>
      <c r="TXF10" s="52"/>
      <c r="TXG10" s="52"/>
      <c r="TXH10" s="52"/>
      <c r="TXI10" s="52"/>
      <c r="TXJ10" s="52"/>
      <c r="TXK10" s="52"/>
      <c r="TXL10" s="52"/>
      <c r="TXM10" s="52"/>
      <c r="TXN10" s="52"/>
      <c r="TXO10" s="52"/>
      <c r="TXP10" s="52"/>
      <c r="TXQ10" s="52"/>
      <c r="TXR10" s="52"/>
      <c r="TXS10" s="52"/>
      <c r="TXT10" s="52"/>
      <c r="TXU10" s="52"/>
      <c r="TXV10" s="52"/>
      <c r="TXW10" s="52"/>
      <c r="TXX10" s="52"/>
      <c r="TXY10" s="52"/>
      <c r="TXZ10" s="52"/>
      <c r="TYA10" s="52"/>
      <c r="TYB10" s="52"/>
      <c r="TYC10" s="52"/>
      <c r="TYD10" s="52"/>
      <c r="TYE10" s="52"/>
      <c r="TYF10" s="52"/>
      <c r="TYG10" s="52"/>
      <c r="TYH10" s="52"/>
      <c r="TYI10" s="52"/>
      <c r="TYJ10" s="52"/>
      <c r="TYK10" s="52"/>
      <c r="TYL10" s="52"/>
      <c r="TYM10" s="52"/>
      <c r="TYN10" s="52"/>
      <c r="TYO10" s="52"/>
      <c r="TYP10" s="52"/>
      <c r="TYQ10" s="52"/>
      <c r="TYR10" s="52"/>
      <c r="TYS10" s="52"/>
      <c r="TYT10" s="52"/>
      <c r="TYU10" s="52"/>
      <c r="TYV10" s="52"/>
      <c r="TYW10" s="52"/>
      <c r="TYX10" s="52"/>
      <c r="TYY10" s="52"/>
      <c r="TYZ10" s="52"/>
      <c r="TZA10" s="52"/>
      <c r="TZB10" s="52"/>
      <c r="TZC10" s="52"/>
      <c r="TZD10" s="52"/>
      <c r="TZE10" s="52"/>
      <c r="TZF10" s="52"/>
      <c r="TZG10" s="52"/>
      <c r="TZH10" s="52"/>
      <c r="TZI10" s="52"/>
      <c r="TZJ10" s="52"/>
      <c r="TZK10" s="52"/>
      <c r="TZL10" s="52"/>
      <c r="TZM10" s="52"/>
      <c r="TZN10" s="52"/>
      <c r="TZO10" s="52"/>
      <c r="TZP10" s="52"/>
      <c r="TZQ10" s="52"/>
      <c r="TZR10" s="52"/>
      <c r="TZS10" s="52"/>
      <c r="TZT10" s="52"/>
      <c r="TZU10" s="52"/>
      <c r="TZV10" s="52"/>
      <c r="TZW10" s="52"/>
      <c r="TZX10" s="52"/>
      <c r="TZY10" s="52"/>
      <c r="TZZ10" s="52"/>
      <c r="UAA10" s="52"/>
      <c r="UAB10" s="52"/>
      <c r="UAC10" s="52"/>
      <c r="UAD10" s="52"/>
      <c r="UAE10" s="52"/>
      <c r="UAF10" s="52"/>
      <c r="UAG10" s="52"/>
      <c r="UAH10" s="52"/>
      <c r="UAI10" s="52"/>
      <c r="UAJ10" s="52"/>
      <c r="UAK10" s="52"/>
      <c r="UAL10" s="52"/>
      <c r="UAM10" s="52"/>
      <c r="UAN10" s="52"/>
      <c r="UAO10" s="52"/>
      <c r="UAP10" s="52"/>
      <c r="UAQ10" s="52"/>
      <c r="UAR10" s="52"/>
      <c r="UAS10" s="52"/>
      <c r="UAT10" s="52"/>
      <c r="UAU10" s="52"/>
      <c r="UAV10" s="52"/>
      <c r="UAW10" s="52"/>
      <c r="UAX10" s="52"/>
      <c r="UAY10" s="52"/>
      <c r="UAZ10" s="52"/>
      <c r="UBA10" s="52"/>
      <c r="UBB10" s="52"/>
      <c r="UBC10" s="52"/>
      <c r="UBD10" s="52"/>
      <c r="UBE10" s="52"/>
      <c r="UBF10" s="52"/>
      <c r="UBG10" s="52"/>
      <c r="UBH10" s="52"/>
      <c r="UBI10" s="52"/>
      <c r="UBJ10" s="52"/>
      <c r="UBK10" s="52"/>
      <c r="UBL10" s="52"/>
      <c r="UBM10" s="52"/>
      <c r="UBN10" s="52"/>
      <c r="UBO10" s="52"/>
      <c r="UBP10" s="52"/>
      <c r="UBQ10" s="52"/>
      <c r="UBR10" s="52"/>
      <c r="UBS10" s="52"/>
      <c r="UBT10" s="52"/>
      <c r="UBU10" s="52"/>
      <c r="UBV10" s="52"/>
      <c r="UBW10" s="52"/>
      <c r="UBX10" s="52"/>
      <c r="UBY10" s="52"/>
      <c r="UBZ10" s="52"/>
      <c r="UCA10" s="52"/>
      <c r="UCB10" s="52"/>
      <c r="UCC10" s="52"/>
      <c r="UCD10" s="52"/>
      <c r="UCE10" s="52"/>
      <c r="UCF10" s="52"/>
      <c r="UCG10" s="52"/>
      <c r="UCH10" s="52"/>
      <c r="UCI10" s="52"/>
      <c r="UCJ10" s="52"/>
      <c r="UCK10" s="52"/>
      <c r="UCL10" s="52"/>
      <c r="UCM10" s="52"/>
      <c r="UCN10" s="52"/>
      <c r="UCO10" s="52"/>
      <c r="UCP10" s="52"/>
      <c r="UCQ10" s="52"/>
      <c r="UCR10" s="52"/>
      <c r="UCS10" s="52"/>
      <c r="UCT10" s="52"/>
      <c r="UCU10" s="52"/>
      <c r="UCV10" s="52"/>
      <c r="UCW10" s="52"/>
      <c r="UCX10" s="52"/>
      <c r="UCY10" s="52"/>
      <c r="UCZ10" s="52"/>
      <c r="UDA10" s="52"/>
      <c r="UDB10" s="52"/>
      <c r="UDC10" s="52"/>
      <c r="UDD10" s="52"/>
      <c r="UDE10" s="52"/>
      <c r="UDF10" s="52"/>
      <c r="UDG10" s="52"/>
      <c r="UDH10" s="52"/>
      <c r="UDI10" s="52"/>
      <c r="UDJ10" s="52"/>
      <c r="UDK10" s="52"/>
      <c r="UDL10" s="52"/>
      <c r="UDM10" s="52"/>
      <c r="UDN10" s="52"/>
      <c r="UDO10" s="52"/>
      <c r="UDP10" s="52"/>
      <c r="UDQ10" s="52"/>
      <c r="UDR10" s="52"/>
      <c r="UDS10" s="52"/>
      <c r="UDT10" s="52"/>
      <c r="UDU10" s="52"/>
      <c r="UDV10" s="52"/>
      <c r="UDW10" s="52"/>
      <c r="UDX10" s="52"/>
      <c r="UDY10" s="52"/>
      <c r="UDZ10" s="52"/>
      <c r="UEA10" s="52"/>
      <c r="UEB10" s="52"/>
      <c r="UEC10" s="52"/>
      <c r="UED10" s="52"/>
      <c r="UEE10" s="52"/>
      <c r="UEF10" s="52"/>
      <c r="UEG10" s="52"/>
      <c r="UEH10" s="52"/>
      <c r="UEI10" s="52"/>
      <c r="UEJ10" s="52"/>
      <c r="UEK10" s="52"/>
      <c r="UEL10" s="52"/>
      <c r="UEM10" s="52"/>
      <c r="UEN10" s="52"/>
      <c r="UEO10" s="52"/>
      <c r="UEP10" s="52"/>
      <c r="UEQ10" s="52"/>
      <c r="UER10" s="52"/>
      <c r="UES10" s="52"/>
      <c r="UET10" s="52"/>
      <c r="UEU10" s="52"/>
      <c r="UEV10" s="52"/>
      <c r="UEW10" s="52"/>
      <c r="UEX10" s="52"/>
      <c r="UEY10" s="52"/>
      <c r="UEZ10" s="52"/>
      <c r="UFA10" s="52"/>
      <c r="UFB10" s="52"/>
      <c r="UFC10" s="52"/>
      <c r="UFD10" s="52"/>
      <c r="UFE10" s="52"/>
      <c r="UFF10" s="52"/>
      <c r="UFG10" s="52"/>
      <c r="UFH10" s="52"/>
      <c r="UFI10" s="52"/>
      <c r="UFJ10" s="52"/>
      <c r="UFK10" s="52"/>
      <c r="UFL10" s="52"/>
      <c r="UFM10" s="52"/>
      <c r="UFN10" s="52"/>
      <c r="UFO10" s="52"/>
      <c r="UFP10" s="52"/>
      <c r="UFQ10" s="52"/>
      <c r="UFR10" s="52"/>
      <c r="UFS10" s="52"/>
      <c r="UFT10" s="52"/>
      <c r="UFU10" s="52"/>
      <c r="UFV10" s="52"/>
      <c r="UFW10" s="52"/>
      <c r="UFX10" s="52"/>
      <c r="UFY10" s="52"/>
      <c r="UFZ10" s="52"/>
      <c r="UGA10" s="52"/>
      <c r="UGB10" s="52"/>
      <c r="UGC10" s="52"/>
      <c r="UGD10" s="52"/>
      <c r="UGE10" s="52"/>
      <c r="UGF10" s="52"/>
      <c r="UGG10" s="52"/>
      <c r="UGH10" s="52"/>
      <c r="UGI10" s="52"/>
      <c r="UGJ10" s="52"/>
      <c r="UGK10" s="52"/>
      <c r="UGL10" s="52"/>
      <c r="UGM10" s="52"/>
      <c r="UGN10" s="52"/>
      <c r="UGO10" s="52"/>
      <c r="UGP10" s="52"/>
      <c r="UGQ10" s="52"/>
      <c r="UGR10" s="52"/>
      <c r="UGS10" s="52"/>
      <c r="UGT10" s="52"/>
      <c r="UGU10" s="52"/>
      <c r="UGV10" s="52"/>
      <c r="UGW10" s="52"/>
      <c r="UGX10" s="52"/>
      <c r="UGY10" s="52"/>
      <c r="UGZ10" s="52"/>
      <c r="UHA10" s="52"/>
      <c r="UHB10" s="52"/>
      <c r="UHC10" s="52"/>
      <c r="UHD10" s="52"/>
      <c r="UHE10" s="52"/>
      <c r="UHF10" s="52"/>
      <c r="UHG10" s="52"/>
      <c r="UHH10" s="52"/>
      <c r="UHI10" s="52"/>
      <c r="UHJ10" s="52"/>
      <c r="UHK10" s="52"/>
      <c r="UHL10" s="52"/>
      <c r="UHM10" s="52"/>
      <c r="UHN10" s="52"/>
      <c r="UHO10" s="52"/>
      <c r="UHP10" s="52"/>
      <c r="UHQ10" s="52"/>
      <c r="UHR10" s="52"/>
      <c r="UHS10" s="52"/>
      <c r="UHT10" s="52"/>
      <c r="UHU10" s="52"/>
      <c r="UHV10" s="52"/>
      <c r="UHW10" s="52"/>
      <c r="UHX10" s="52"/>
      <c r="UHY10" s="52"/>
      <c r="UHZ10" s="52"/>
      <c r="UIA10" s="52"/>
      <c r="UIB10" s="52"/>
      <c r="UIC10" s="52"/>
      <c r="UID10" s="52"/>
      <c r="UIE10" s="52"/>
      <c r="UIF10" s="52"/>
      <c r="UIG10" s="52"/>
      <c r="UIH10" s="52"/>
      <c r="UII10" s="52"/>
      <c r="UIJ10" s="52"/>
      <c r="UIK10" s="52"/>
      <c r="UIL10" s="52"/>
      <c r="UIM10" s="52"/>
      <c r="UIN10" s="52"/>
      <c r="UIO10" s="52"/>
      <c r="UIP10" s="52"/>
      <c r="UIQ10" s="52"/>
      <c r="UIR10" s="52"/>
      <c r="UIS10" s="52"/>
      <c r="UIT10" s="52"/>
      <c r="UIU10" s="52"/>
      <c r="UIV10" s="52"/>
      <c r="UIW10" s="52"/>
      <c r="UIX10" s="52"/>
      <c r="UIY10" s="52"/>
      <c r="UIZ10" s="52"/>
      <c r="UJA10" s="52"/>
      <c r="UJB10" s="52"/>
      <c r="UJC10" s="52"/>
      <c r="UJD10" s="52"/>
      <c r="UJE10" s="52"/>
      <c r="UJF10" s="52"/>
      <c r="UJG10" s="52"/>
      <c r="UJH10" s="52"/>
      <c r="UJI10" s="52"/>
      <c r="UJJ10" s="52"/>
      <c r="UJK10" s="52"/>
      <c r="UJL10" s="52"/>
      <c r="UJM10" s="52"/>
      <c r="UJN10" s="52"/>
      <c r="UJO10" s="52"/>
      <c r="UJP10" s="52"/>
      <c r="UJQ10" s="52"/>
      <c r="UJR10" s="52"/>
      <c r="UJS10" s="52"/>
      <c r="UJT10" s="52"/>
      <c r="UJU10" s="52"/>
      <c r="UJV10" s="52"/>
      <c r="UJW10" s="52"/>
      <c r="UJX10" s="52"/>
      <c r="UJY10" s="52"/>
      <c r="UJZ10" s="52"/>
      <c r="UKA10" s="52"/>
      <c r="UKB10" s="52"/>
      <c r="UKC10" s="52"/>
      <c r="UKD10" s="52"/>
      <c r="UKE10" s="52"/>
      <c r="UKF10" s="52"/>
      <c r="UKG10" s="52"/>
      <c r="UKH10" s="52"/>
      <c r="UKI10" s="52"/>
      <c r="UKJ10" s="52"/>
      <c r="UKK10" s="52"/>
      <c r="UKL10" s="52"/>
      <c r="UKM10" s="52"/>
      <c r="UKN10" s="52"/>
      <c r="UKO10" s="52"/>
      <c r="UKP10" s="52"/>
      <c r="UKQ10" s="52"/>
      <c r="UKR10" s="52"/>
      <c r="UKS10" s="52"/>
      <c r="UKT10" s="52"/>
      <c r="UKU10" s="52"/>
      <c r="UKV10" s="52"/>
      <c r="UKW10" s="52"/>
      <c r="UKX10" s="52"/>
      <c r="UKY10" s="52"/>
      <c r="UKZ10" s="52"/>
      <c r="ULA10" s="52"/>
      <c r="ULB10" s="52"/>
      <c r="ULC10" s="52"/>
      <c r="ULD10" s="52"/>
      <c r="ULE10" s="52"/>
      <c r="ULF10" s="52"/>
      <c r="ULG10" s="52"/>
      <c r="ULH10" s="52"/>
      <c r="ULI10" s="52"/>
      <c r="ULJ10" s="52"/>
      <c r="ULK10" s="52"/>
      <c r="ULL10" s="52"/>
      <c r="ULM10" s="52"/>
      <c r="ULN10" s="52"/>
      <c r="ULO10" s="52"/>
      <c r="ULP10" s="52"/>
      <c r="ULQ10" s="52"/>
      <c r="ULR10" s="52"/>
      <c r="ULS10" s="52"/>
      <c r="ULT10" s="52"/>
      <c r="ULU10" s="52"/>
      <c r="ULV10" s="52"/>
      <c r="ULW10" s="52"/>
      <c r="ULX10" s="52"/>
      <c r="ULY10" s="52"/>
      <c r="ULZ10" s="52"/>
      <c r="UMA10" s="52"/>
      <c r="UMB10" s="52"/>
      <c r="UMC10" s="52"/>
      <c r="UMD10" s="52"/>
      <c r="UME10" s="52"/>
      <c r="UMF10" s="52"/>
      <c r="UMG10" s="52"/>
      <c r="UMH10" s="52"/>
      <c r="UMI10" s="52"/>
      <c r="UMJ10" s="52"/>
      <c r="UMK10" s="52"/>
      <c r="UML10" s="52"/>
      <c r="UMM10" s="52"/>
      <c r="UMN10" s="52"/>
      <c r="UMO10" s="52"/>
      <c r="UMP10" s="52"/>
      <c r="UMQ10" s="52"/>
      <c r="UMR10" s="52"/>
      <c r="UMS10" s="52"/>
      <c r="UMT10" s="52"/>
      <c r="UMU10" s="52"/>
      <c r="UMV10" s="52"/>
      <c r="UMW10" s="52"/>
      <c r="UMX10" s="52"/>
      <c r="UMY10" s="52"/>
      <c r="UMZ10" s="52"/>
      <c r="UNA10" s="52"/>
      <c r="UNB10" s="52"/>
      <c r="UNC10" s="52"/>
      <c r="UND10" s="52"/>
      <c r="UNE10" s="52"/>
      <c r="UNF10" s="52"/>
      <c r="UNG10" s="52"/>
      <c r="UNH10" s="52"/>
      <c r="UNI10" s="52"/>
      <c r="UNJ10" s="52"/>
      <c r="UNK10" s="52"/>
      <c r="UNL10" s="52"/>
      <c r="UNM10" s="52"/>
      <c r="UNN10" s="52"/>
      <c r="UNO10" s="52"/>
      <c r="UNP10" s="52"/>
      <c r="UNQ10" s="52"/>
      <c r="UNR10" s="52"/>
      <c r="UNS10" s="52"/>
      <c r="UNT10" s="52"/>
      <c r="UNU10" s="52"/>
      <c r="UNV10" s="52"/>
      <c r="UNW10" s="52"/>
      <c r="UNX10" s="52"/>
      <c r="UNY10" s="52"/>
      <c r="UNZ10" s="52"/>
      <c r="UOA10" s="52"/>
      <c r="UOB10" s="52"/>
      <c r="UOC10" s="52"/>
      <c r="UOD10" s="52"/>
      <c r="UOE10" s="52"/>
      <c r="UOF10" s="52"/>
      <c r="UOG10" s="52"/>
      <c r="UOH10" s="52"/>
      <c r="UOI10" s="52"/>
      <c r="UOJ10" s="52"/>
      <c r="UOK10" s="52"/>
      <c r="UOL10" s="52"/>
      <c r="UOM10" s="52"/>
      <c r="UON10" s="52"/>
      <c r="UOO10" s="52"/>
      <c r="UOP10" s="52"/>
      <c r="UOQ10" s="52"/>
      <c r="UOR10" s="52"/>
      <c r="UOS10" s="52"/>
      <c r="UOT10" s="52"/>
      <c r="UOU10" s="52"/>
      <c r="UOV10" s="52"/>
      <c r="UOW10" s="52"/>
      <c r="UOX10" s="52"/>
      <c r="UOY10" s="52"/>
      <c r="UOZ10" s="52"/>
      <c r="UPA10" s="52"/>
      <c r="UPB10" s="52"/>
      <c r="UPC10" s="52"/>
      <c r="UPD10" s="52"/>
      <c r="UPE10" s="52"/>
      <c r="UPF10" s="52"/>
      <c r="UPG10" s="52"/>
      <c r="UPH10" s="52"/>
      <c r="UPI10" s="52"/>
      <c r="UPJ10" s="52"/>
      <c r="UPK10" s="52"/>
      <c r="UPL10" s="52"/>
      <c r="UPM10" s="52"/>
      <c r="UPN10" s="52"/>
      <c r="UPO10" s="52"/>
      <c r="UPP10" s="52"/>
      <c r="UPQ10" s="52"/>
      <c r="UPR10" s="52"/>
      <c r="UPS10" s="52"/>
      <c r="UPT10" s="52"/>
      <c r="UPU10" s="52"/>
      <c r="UPV10" s="52"/>
      <c r="UPW10" s="52"/>
      <c r="UPX10" s="52"/>
      <c r="UPY10" s="52"/>
      <c r="UPZ10" s="52"/>
      <c r="UQA10" s="52"/>
      <c r="UQB10" s="52"/>
      <c r="UQC10" s="52"/>
      <c r="UQD10" s="52"/>
      <c r="UQE10" s="52"/>
      <c r="UQF10" s="52"/>
      <c r="UQG10" s="52"/>
      <c r="UQH10" s="52"/>
      <c r="UQI10" s="52"/>
      <c r="UQJ10" s="52"/>
      <c r="UQK10" s="52"/>
      <c r="UQL10" s="52"/>
      <c r="UQM10" s="52"/>
      <c r="UQN10" s="52"/>
      <c r="UQO10" s="52"/>
      <c r="UQP10" s="52"/>
      <c r="UQQ10" s="52"/>
      <c r="UQR10" s="52"/>
      <c r="UQS10" s="52"/>
      <c r="UQT10" s="52"/>
      <c r="UQU10" s="52"/>
      <c r="UQV10" s="52"/>
      <c r="UQW10" s="52"/>
      <c r="UQX10" s="52"/>
      <c r="UQY10" s="52"/>
      <c r="UQZ10" s="52"/>
      <c r="URA10" s="52"/>
      <c r="URB10" s="52"/>
      <c r="URC10" s="52"/>
      <c r="URD10" s="52"/>
      <c r="URE10" s="52"/>
      <c r="URF10" s="52"/>
      <c r="URG10" s="52"/>
      <c r="URH10" s="52"/>
      <c r="URI10" s="52"/>
      <c r="URJ10" s="52"/>
      <c r="URK10" s="52"/>
      <c r="URL10" s="52"/>
      <c r="URM10" s="52"/>
      <c r="URN10" s="52"/>
      <c r="URO10" s="52"/>
      <c r="URP10" s="52"/>
      <c r="URQ10" s="52"/>
      <c r="URR10" s="52"/>
      <c r="URS10" s="52"/>
      <c r="URT10" s="52"/>
      <c r="URU10" s="52"/>
      <c r="URV10" s="52"/>
      <c r="URW10" s="52"/>
      <c r="URX10" s="52"/>
      <c r="URY10" s="52"/>
      <c r="URZ10" s="52"/>
      <c r="USA10" s="52"/>
      <c r="USB10" s="52"/>
      <c r="USC10" s="52"/>
      <c r="USD10" s="52"/>
      <c r="USE10" s="52"/>
      <c r="USF10" s="52"/>
      <c r="USG10" s="52"/>
      <c r="USH10" s="52"/>
      <c r="USI10" s="52"/>
      <c r="USJ10" s="52"/>
      <c r="USK10" s="52"/>
      <c r="USL10" s="52"/>
      <c r="USM10" s="52"/>
      <c r="USN10" s="52"/>
      <c r="USO10" s="52"/>
      <c r="USP10" s="52"/>
      <c r="USQ10" s="52"/>
      <c r="USR10" s="52"/>
      <c r="USS10" s="52"/>
      <c r="UST10" s="52"/>
      <c r="USU10" s="52"/>
      <c r="USV10" s="52"/>
      <c r="USW10" s="52"/>
      <c r="USX10" s="52"/>
      <c r="USY10" s="52"/>
      <c r="USZ10" s="52"/>
      <c r="UTA10" s="52"/>
      <c r="UTB10" s="52"/>
      <c r="UTC10" s="52"/>
      <c r="UTD10" s="52"/>
      <c r="UTE10" s="52"/>
      <c r="UTF10" s="52"/>
      <c r="UTG10" s="52"/>
      <c r="UTH10" s="52"/>
      <c r="UTI10" s="52"/>
      <c r="UTJ10" s="52"/>
      <c r="UTK10" s="52"/>
      <c r="UTL10" s="52"/>
      <c r="UTM10" s="52"/>
      <c r="UTN10" s="52"/>
      <c r="UTO10" s="52"/>
      <c r="UTP10" s="52"/>
      <c r="UTQ10" s="52"/>
      <c r="UTR10" s="52"/>
      <c r="UTS10" s="52"/>
      <c r="UTT10" s="52"/>
      <c r="UTU10" s="52"/>
      <c r="UTV10" s="52"/>
      <c r="UTW10" s="52"/>
      <c r="UTX10" s="52"/>
      <c r="UTY10" s="52"/>
      <c r="UTZ10" s="52"/>
      <c r="UUA10" s="52"/>
      <c r="UUB10" s="52"/>
      <c r="UUC10" s="52"/>
      <c r="UUD10" s="52"/>
      <c r="UUE10" s="52"/>
      <c r="UUF10" s="52"/>
      <c r="UUG10" s="52"/>
      <c r="UUH10" s="52"/>
      <c r="UUI10" s="52"/>
      <c r="UUJ10" s="52"/>
      <c r="UUK10" s="52"/>
      <c r="UUL10" s="52"/>
      <c r="UUM10" s="52"/>
      <c r="UUN10" s="52"/>
      <c r="UUO10" s="52"/>
      <c r="UUP10" s="52"/>
      <c r="UUQ10" s="52"/>
      <c r="UUR10" s="52"/>
      <c r="UUS10" s="52"/>
      <c r="UUT10" s="52"/>
      <c r="UUU10" s="52"/>
      <c r="UUV10" s="52"/>
      <c r="UUW10" s="52"/>
      <c r="UUX10" s="52"/>
      <c r="UUY10" s="52"/>
      <c r="UUZ10" s="52"/>
      <c r="UVA10" s="52"/>
      <c r="UVB10" s="52"/>
      <c r="UVC10" s="52"/>
      <c r="UVD10" s="52"/>
      <c r="UVE10" s="52"/>
      <c r="UVF10" s="52"/>
      <c r="UVG10" s="52"/>
      <c r="UVH10" s="52"/>
      <c r="UVI10" s="52"/>
      <c r="UVJ10" s="52"/>
      <c r="UVK10" s="52"/>
      <c r="UVL10" s="52"/>
      <c r="UVM10" s="52"/>
      <c r="UVN10" s="52"/>
      <c r="UVO10" s="52"/>
      <c r="UVP10" s="52"/>
      <c r="UVQ10" s="52"/>
      <c r="UVR10" s="52"/>
      <c r="UVS10" s="52"/>
      <c r="UVT10" s="52"/>
      <c r="UVU10" s="52"/>
      <c r="UVV10" s="52"/>
      <c r="UVW10" s="52"/>
      <c r="UVX10" s="52"/>
      <c r="UVY10" s="52"/>
      <c r="UVZ10" s="52"/>
      <c r="UWA10" s="52"/>
      <c r="UWB10" s="52"/>
      <c r="UWC10" s="52"/>
      <c r="UWD10" s="52"/>
      <c r="UWE10" s="52"/>
      <c r="UWF10" s="52"/>
      <c r="UWG10" s="52"/>
      <c r="UWH10" s="52"/>
      <c r="UWI10" s="52"/>
      <c r="UWJ10" s="52"/>
      <c r="UWK10" s="52"/>
      <c r="UWL10" s="52"/>
      <c r="UWM10" s="52"/>
      <c r="UWN10" s="52"/>
      <c r="UWO10" s="52"/>
      <c r="UWP10" s="52"/>
      <c r="UWQ10" s="52"/>
      <c r="UWR10" s="52"/>
      <c r="UWS10" s="52"/>
      <c r="UWT10" s="52"/>
      <c r="UWU10" s="52"/>
      <c r="UWV10" s="52"/>
      <c r="UWW10" s="52"/>
      <c r="UWX10" s="52"/>
      <c r="UWY10" s="52"/>
      <c r="UWZ10" s="52"/>
      <c r="UXA10" s="52"/>
      <c r="UXB10" s="52"/>
      <c r="UXC10" s="52"/>
      <c r="UXD10" s="52"/>
      <c r="UXE10" s="52"/>
      <c r="UXF10" s="52"/>
      <c r="UXG10" s="52"/>
      <c r="UXH10" s="52"/>
      <c r="UXI10" s="52"/>
      <c r="UXJ10" s="52"/>
      <c r="UXK10" s="52"/>
      <c r="UXL10" s="52"/>
      <c r="UXM10" s="52"/>
      <c r="UXN10" s="52"/>
      <c r="UXO10" s="52"/>
      <c r="UXP10" s="52"/>
      <c r="UXQ10" s="52"/>
      <c r="UXR10" s="52"/>
      <c r="UXS10" s="52"/>
      <c r="UXT10" s="52"/>
      <c r="UXU10" s="52"/>
      <c r="UXV10" s="52"/>
      <c r="UXW10" s="52"/>
      <c r="UXX10" s="52"/>
      <c r="UXY10" s="52"/>
      <c r="UXZ10" s="52"/>
      <c r="UYA10" s="52"/>
      <c r="UYB10" s="52"/>
      <c r="UYC10" s="52"/>
      <c r="UYD10" s="52"/>
      <c r="UYE10" s="52"/>
      <c r="UYF10" s="52"/>
      <c r="UYG10" s="52"/>
      <c r="UYH10" s="52"/>
      <c r="UYI10" s="52"/>
      <c r="UYJ10" s="52"/>
      <c r="UYK10" s="52"/>
      <c r="UYL10" s="52"/>
      <c r="UYM10" s="52"/>
      <c r="UYN10" s="52"/>
      <c r="UYO10" s="52"/>
      <c r="UYP10" s="52"/>
      <c r="UYQ10" s="52"/>
      <c r="UYR10" s="52"/>
      <c r="UYS10" s="52"/>
      <c r="UYT10" s="52"/>
      <c r="UYU10" s="52"/>
      <c r="UYV10" s="52"/>
      <c r="UYW10" s="52"/>
      <c r="UYX10" s="52"/>
      <c r="UYY10" s="52"/>
      <c r="UYZ10" s="52"/>
      <c r="UZA10" s="52"/>
      <c r="UZB10" s="52"/>
      <c r="UZC10" s="52"/>
      <c r="UZD10" s="52"/>
      <c r="UZE10" s="52"/>
      <c r="UZF10" s="52"/>
      <c r="UZG10" s="52"/>
      <c r="UZH10" s="52"/>
      <c r="UZI10" s="52"/>
      <c r="UZJ10" s="52"/>
      <c r="UZK10" s="52"/>
      <c r="UZL10" s="52"/>
      <c r="UZM10" s="52"/>
      <c r="UZN10" s="52"/>
      <c r="UZO10" s="52"/>
      <c r="UZP10" s="52"/>
      <c r="UZQ10" s="52"/>
      <c r="UZR10" s="52"/>
      <c r="UZS10" s="52"/>
      <c r="UZT10" s="52"/>
      <c r="UZU10" s="52"/>
      <c r="UZV10" s="52"/>
      <c r="UZW10" s="52"/>
      <c r="UZX10" s="52"/>
      <c r="UZY10" s="52"/>
      <c r="UZZ10" s="52"/>
      <c r="VAA10" s="52"/>
      <c r="VAB10" s="52"/>
      <c r="VAC10" s="52"/>
      <c r="VAD10" s="52"/>
      <c r="VAE10" s="52"/>
      <c r="VAF10" s="52"/>
      <c r="VAG10" s="52"/>
      <c r="VAH10" s="52"/>
      <c r="VAI10" s="52"/>
      <c r="VAJ10" s="52"/>
      <c r="VAK10" s="52"/>
      <c r="VAL10" s="52"/>
      <c r="VAM10" s="52"/>
      <c r="VAN10" s="52"/>
      <c r="VAO10" s="52"/>
      <c r="VAP10" s="52"/>
      <c r="VAQ10" s="52"/>
      <c r="VAR10" s="52"/>
      <c r="VAS10" s="52"/>
      <c r="VAT10" s="52"/>
      <c r="VAU10" s="52"/>
      <c r="VAV10" s="52"/>
      <c r="VAW10" s="52"/>
      <c r="VAX10" s="52"/>
      <c r="VAY10" s="52"/>
      <c r="VAZ10" s="52"/>
      <c r="VBA10" s="52"/>
      <c r="VBB10" s="52"/>
      <c r="VBC10" s="52"/>
      <c r="VBD10" s="52"/>
      <c r="VBE10" s="52"/>
      <c r="VBF10" s="52"/>
      <c r="VBG10" s="52"/>
      <c r="VBH10" s="52"/>
      <c r="VBI10" s="52"/>
      <c r="VBJ10" s="52"/>
      <c r="VBK10" s="52"/>
      <c r="VBL10" s="52"/>
      <c r="VBM10" s="52"/>
      <c r="VBN10" s="52"/>
      <c r="VBO10" s="52"/>
      <c r="VBP10" s="52"/>
      <c r="VBQ10" s="52"/>
      <c r="VBR10" s="52"/>
      <c r="VBS10" s="52"/>
      <c r="VBT10" s="52"/>
      <c r="VBU10" s="52"/>
      <c r="VBV10" s="52"/>
      <c r="VBW10" s="52"/>
      <c r="VBX10" s="52"/>
      <c r="VBY10" s="52"/>
      <c r="VBZ10" s="52"/>
      <c r="VCA10" s="52"/>
      <c r="VCB10" s="52"/>
      <c r="VCC10" s="52"/>
      <c r="VCD10" s="52"/>
      <c r="VCE10" s="52"/>
      <c r="VCF10" s="52"/>
      <c r="VCG10" s="52"/>
      <c r="VCH10" s="52"/>
      <c r="VCI10" s="52"/>
      <c r="VCJ10" s="52"/>
      <c r="VCK10" s="52"/>
      <c r="VCL10" s="52"/>
      <c r="VCM10" s="52"/>
      <c r="VCN10" s="52"/>
      <c r="VCO10" s="52"/>
      <c r="VCP10" s="52"/>
      <c r="VCQ10" s="52"/>
      <c r="VCR10" s="52"/>
      <c r="VCS10" s="52"/>
      <c r="VCT10" s="52"/>
      <c r="VCU10" s="52"/>
      <c r="VCV10" s="52"/>
      <c r="VCW10" s="52"/>
      <c r="VCX10" s="52"/>
      <c r="VCY10" s="52"/>
      <c r="VCZ10" s="52"/>
      <c r="VDA10" s="52"/>
      <c r="VDB10" s="52"/>
      <c r="VDC10" s="52"/>
      <c r="VDD10" s="52"/>
      <c r="VDE10" s="52"/>
      <c r="VDF10" s="52"/>
      <c r="VDG10" s="52"/>
      <c r="VDH10" s="52"/>
      <c r="VDI10" s="52"/>
      <c r="VDJ10" s="52"/>
      <c r="VDK10" s="52"/>
      <c r="VDL10" s="52"/>
      <c r="VDM10" s="52"/>
      <c r="VDN10" s="52"/>
      <c r="VDO10" s="52"/>
      <c r="VDP10" s="52"/>
      <c r="VDQ10" s="52"/>
      <c r="VDR10" s="52"/>
      <c r="VDS10" s="52"/>
      <c r="VDT10" s="52"/>
      <c r="VDU10" s="52"/>
      <c r="VDV10" s="52"/>
      <c r="VDW10" s="52"/>
      <c r="VDX10" s="52"/>
      <c r="VDY10" s="52"/>
      <c r="VDZ10" s="52"/>
      <c r="VEA10" s="52"/>
      <c r="VEB10" s="52"/>
      <c r="VEC10" s="52"/>
      <c r="VED10" s="52"/>
      <c r="VEE10" s="52"/>
      <c r="VEF10" s="52"/>
      <c r="VEG10" s="52"/>
      <c r="VEH10" s="52"/>
      <c r="VEI10" s="52"/>
      <c r="VEJ10" s="52"/>
      <c r="VEK10" s="52"/>
      <c r="VEL10" s="52"/>
      <c r="VEM10" s="52"/>
      <c r="VEN10" s="52"/>
      <c r="VEO10" s="52"/>
      <c r="VEP10" s="52"/>
      <c r="VEQ10" s="52"/>
      <c r="VER10" s="52"/>
      <c r="VES10" s="52"/>
      <c r="VET10" s="52"/>
      <c r="VEU10" s="52"/>
      <c r="VEV10" s="52"/>
      <c r="VEW10" s="52"/>
      <c r="VEX10" s="52"/>
      <c r="VEY10" s="52"/>
      <c r="VEZ10" s="52"/>
      <c r="VFA10" s="52"/>
      <c r="VFB10" s="52"/>
      <c r="VFC10" s="52"/>
      <c r="VFD10" s="52"/>
      <c r="VFE10" s="52"/>
      <c r="VFF10" s="52"/>
      <c r="VFG10" s="52"/>
      <c r="VFH10" s="52"/>
      <c r="VFI10" s="52"/>
      <c r="VFJ10" s="52"/>
      <c r="VFK10" s="52"/>
      <c r="VFL10" s="52"/>
      <c r="VFM10" s="52"/>
      <c r="VFN10" s="52"/>
      <c r="VFO10" s="52"/>
      <c r="VFP10" s="52"/>
      <c r="VFQ10" s="52"/>
      <c r="VFR10" s="52"/>
      <c r="VFS10" s="52"/>
      <c r="VFT10" s="52"/>
      <c r="VFU10" s="52"/>
      <c r="VFV10" s="52"/>
      <c r="VFW10" s="52"/>
      <c r="VFX10" s="52"/>
      <c r="VFY10" s="52"/>
      <c r="VFZ10" s="52"/>
      <c r="VGA10" s="52"/>
      <c r="VGB10" s="52"/>
      <c r="VGC10" s="52"/>
      <c r="VGD10" s="52"/>
      <c r="VGE10" s="52"/>
      <c r="VGF10" s="52"/>
      <c r="VGG10" s="52"/>
      <c r="VGH10" s="52"/>
      <c r="VGI10" s="52"/>
      <c r="VGJ10" s="52"/>
      <c r="VGK10" s="52"/>
      <c r="VGL10" s="52"/>
      <c r="VGM10" s="52"/>
      <c r="VGN10" s="52"/>
      <c r="VGO10" s="52"/>
      <c r="VGP10" s="52"/>
      <c r="VGQ10" s="52"/>
      <c r="VGR10" s="52"/>
      <c r="VGS10" s="52"/>
      <c r="VGT10" s="52"/>
      <c r="VGU10" s="52"/>
      <c r="VGV10" s="52"/>
      <c r="VGW10" s="52"/>
      <c r="VGX10" s="52"/>
      <c r="VGY10" s="52"/>
      <c r="VGZ10" s="52"/>
      <c r="VHA10" s="52"/>
      <c r="VHB10" s="52"/>
      <c r="VHC10" s="52"/>
      <c r="VHD10" s="52"/>
      <c r="VHE10" s="52"/>
      <c r="VHF10" s="52"/>
      <c r="VHG10" s="52"/>
      <c r="VHH10" s="52"/>
      <c r="VHI10" s="52"/>
      <c r="VHJ10" s="52"/>
      <c r="VHK10" s="52"/>
      <c r="VHL10" s="52"/>
      <c r="VHM10" s="52"/>
      <c r="VHN10" s="52"/>
      <c r="VHO10" s="52"/>
      <c r="VHP10" s="52"/>
      <c r="VHQ10" s="52"/>
      <c r="VHR10" s="52"/>
      <c r="VHS10" s="52"/>
      <c r="VHT10" s="52"/>
      <c r="VHU10" s="52"/>
      <c r="VHV10" s="52"/>
      <c r="VHW10" s="52"/>
      <c r="VHX10" s="52"/>
      <c r="VHY10" s="52"/>
      <c r="VHZ10" s="52"/>
      <c r="VIA10" s="52"/>
      <c r="VIB10" s="52"/>
      <c r="VIC10" s="52"/>
      <c r="VID10" s="52"/>
      <c r="VIE10" s="52"/>
      <c r="VIF10" s="52"/>
      <c r="VIG10" s="52"/>
      <c r="VIH10" s="52"/>
      <c r="VII10" s="52"/>
      <c r="VIJ10" s="52"/>
      <c r="VIK10" s="52"/>
      <c r="VIL10" s="52"/>
      <c r="VIM10" s="52"/>
      <c r="VIN10" s="52"/>
      <c r="VIO10" s="52"/>
      <c r="VIP10" s="52"/>
      <c r="VIQ10" s="52"/>
      <c r="VIR10" s="52"/>
      <c r="VIS10" s="52"/>
      <c r="VIT10" s="52"/>
      <c r="VIU10" s="52"/>
      <c r="VIV10" s="52"/>
      <c r="VIW10" s="52"/>
      <c r="VIX10" s="52"/>
      <c r="VIY10" s="52"/>
      <c r="VIZ10" s="52"/>
      <c r="VJA10" s="52"/>
      <c r="VJB10" s="52"/>
      <c r="VJC10" s="52"/>
      <c r="VJD10" s="52"/>
      <c r="VJE10" s="52"/>
      <c r="VJF10" s="52"/>
      <c r="VJG10" s="52"/>
      <c r="VJH10" s="52"/>
      <c r="VJI10" s="52"/>
      <c r="VJJ10" s="52"/>
      <c r="VJK10" s="52"/>
      <c r="VJL10" s="52"/>
      <c r="VJM10" s="52"/>
      <c r="VJN10" s="52"/>
      <c r="VJO10" s="52"/>
      <c r="VJP10" s="52"/>
      <c r="VJQ10" s="52"/>
      <c r="VJR10" s="52"/>
      <c r="VJS10" s="52"/>
      <c r="VJT10" s="52"/>
      <c r="VJU10" s="52"/>
      <c r="VJV10" s="52"/>
      <c r="VJW10" s="52"/>
      <c r="VJX10" s="52"/>
      <c r="VJY10" s="52"/>
      <c r="VJZ10" s="52"/>
      <c r="VKA10" s="52"/>
      <c r="VKB10" s="52"/>
      <c r="VKC10" s="52"/>
      <c r="VKD10" s="52"/>
      <c r="VKE10" s="52"/>
      <c r="VKF10" s="52"/>
      <c r="VKG10" s="52"/>
      <c r="VKH10" s="52"/>
      <c r="VKI10" s="52"/>
      <c r="VKJ10" s="52"/>
      <c r="VKK10" s="52"/>
      <c r="VKL10" s="52"/>
      <c r="VKM10" s="52"/>
      <c r="VKN10" s="52"/>
      <c r="VKO10" s="52"/>
      <c r="VKP10" s="52"/>
      <c r="VKQ10" s="52"/>
      <c r="VKR10" s="52"/>
      <c r="VKS10" s="52"/>
      <c r="VKT10" s="52"/>
      <c r="VKU10" s="52"/>
      <c r="VKV10" s="52"/>
      <c r="VKW10" s="52"/>
      <c r="VKX10" s="52"/>
      <c r="VKY10" s="52"/>
      <c r="VKZ10" s="52"/>
      <c r="VLA10" s="52"/>
      <c r="VLB10" s="52"/>
      <c r="VLC10" s="52"/>
      <c r="VLD10" s="52"/>
      <c r="VLE10" s="52"/>
      <c r="VLF10" s="52"/>
      <c r="VLG10" s="52"/>
      <c r="VLH10" s="52"/>
      <c r="VLI10" s="52"/>
      <c r="VLJ10" s="52"/>
      <c r="VLK10" s="52"/>
      <c r="VLL10" s="52"/>
      <c r="VLM10" s="52"/>
      <c r="VLN10" s="52"/>
      <c r="VLO10" s="52"/>
      <c r="VLP10" s="52"/>
      <c r="VLQ10" s="52"/>
      <c r="VLR10" s="52"/>
      <c r="VLS10" s="52"/>
      <c r="VLT10" s="52"/>
      <c r="VLU10" s="52"/>
      <c r="VLV10" s="52"/>
      <c r="VLW10" s="52"/>
      <c r="VLX10" s="52"/>
      <c r="VLY10" s="52"/>
      <c r="VLZ10" s="52"/>
      <c r="VMA10" s="52"/>
      <c r="VMB10" s="52"/>
      <c r="VMC10" s="52"/>
      <c r="VMD10" s="52"/>
      <c r="VME10" s="52"/>
      <c r="VMF10" s="52"/>
      <c r="VMG10" s="52"/>
      <c r="VMH10" s="52"/>
      <c r="VMI10" s="52"/>
      <c r="VMJ10" s="52"/>
      <c r="VMK10" s="52"/>
      <c r="VML10" s="52"/>
      <c r="VMM10" s="52"/>
      <c r="VMN10" s="52"/>
      <c r="VMO10" s="52"/>
      <c r="VMP10" s="52"/>
      <c r="VMQ10" s="52"/>
      <c r="VMR10" s="52"/>
      <c r="VMS10" s="52"/>
      <c r="VMT10" s="52"/>
      <c r="VMU10" s="52"/>
      <c r="VMV10" s="52"/>
      <c r="VMW10" s="52"/>
      <c r="VMX10" s="52"/>
      <c r="VMY10" s="52"/>
      <c r="VMZ10" s="52"/>
      <c r="VNA10" s="52"/>
      <c r="VNB10" s="52"/>
      <c r="VNC10" s="52"/>
      <c r="VND10" s="52"/>
      <c r="VNE10" s="52"/>
      <c r="VNF10" s="52"/>
      <c r="VNG10" s="52"/>
      <c r="VNH10" s="52"/>
      <c r="VNI10" s="52"/>
      <c r="VNJ10" s="52"/>
      <c r="VNK10" s="52"/>
      <c r="VNL10" s="52"/>
      <c r="VNM10" s="52"/>
      <c r="VNN10" s="52"/>
      <c r="VNO10" s="52"/>
      <c r="VNP10" s="52"/>
      <c r="VNQ10" s="52"/>
      <c r="VNR10" s="52"/>
      <c r="VNS10" s="52"/>
      <c r="VNT10" s="52"/>
      <c r="VNU10" s="52"/>
      <c r="VNV10" s="52"/>
      <c r="VNW10" s="52"/>
      <c r="VNX10" s="52"/>
      <c r="VNY10" s="52"/>
      <c r="VNZ10" s="52"/>
      <c r="VOA10" s="52"/>
      <c r="VOB10" s="52"/>
      <c r="VOC10" s="52"/>
      <c r="VOD10" s="52"/>
      <c r="VOE10" s="52"/>
      <c r="VOF10" s="52"/>
      <c r="VOG10" s="52"/>
      <c r="VOH10" s="52"/>
      <c r="VOI10" s="52"/>
      <c r="VOJ10" s="52"/>
      <c r="VOK10" s="52"/>
      <c r="VOL10" s="52"/>
      <c r="VOM10" s="52"/>
      <c r="VON10" s="52"/>
      <c r="VOO10" s="52"/>
      <c r="VOP10" s="52"/>
      <c r="VOQ10" s="52"/>
      <c r="VOR10" s="52"/>
      <c r="VOS10" s="52"/>
      <c r="VOT10" s="52"/>
      <c r="VOU10" s="52"/>
      <c r="VOV10" s="52"/>
      <c r="VOW10" s="52"/>
      <c r="VOX10" s="52"/>
      <c r="VOY10" s="52"/>
      <c r="VOZ10" s="52"/>
      <c r="VPA10" s="52"/>
      <c r="VPB10" s="52"/>
      <c r="VPC10" s="52"/>
      <c r="VPD10" s="52"/>
      <c r="VPE10" s="52"/>
      <c r="VPF10" s="52"/>
      <c r="VPG10" s="52"/>
      <c r="VPH10" s="52"/>
      <c r="VPI10" s="52"/>
      <c r="VPJ10" s="52"/>
      <c r="VPK10" s="52"/>
      <c r="VPL10" s="52"/>
      <c r="VPM10" s="52"/>
      <c r="VPN10" s="52"/>
      <c r="VPO10" s="52"/>
      <c r="VPP10" s="52"/>
      <c r="VPQ10" s="52"/>
      <c r="VPR10" s="52"/>
      <c r="VPS10" s="52"/>
      <c r="VPT10" s="52"/>
      <c r="VPU10" s="52"/>
      <c r="VPV10" s="52"/>
      <c r="VPW10" s="52"/>
      <c r="VPX10" s="52"/>
      <c r="VPY10" s="52"/>
      <c r="VPZ10" s="52"/>
      <c r="VQA10" s="52"/>
      <c r="VQB10" s="52"/>
      <c r="VQC10" s="52"/>
      <c r="VQD10" s="52"/>
      <c r="VQE10" s="52"/>
      <c r="VQF10" s="52"/>
      <c r="VQG10" s="52"/>
      <c r="VQH10" s="52"/>
      <c r="VQI10" s="52"/>
      <c r="VQJ10" s="52"/>
      <c r="VQK10" s="52"/>
      <c r="VQL10" s="52"/>
      <c r="VQM10" s="52"/>
      <c r="VQN10" s="52"/>
      <c r="VQO10" s="52"/>
      <c r="VQP10" s="52"/>
      <c r="VQQ10" s="52"/>
      <c r="VQR10" s="52"/>
      <c r="VQS10" s="52"/>
      <c r="VQT10" s="52"/>
      <c r="VQU10" s="52"/>
      <c r="VQV10" s="52"/>
      <c r="VQW10" s="52"/>
      <c r="VQX10" s="52"/>
      <c r="VQY10" s="52"/>
      <c r="VQZ10" s="52"/>
      <c r="VRA10" s="52"/>
      <c r="VRB10" s="52"/>
      <c r="VRC10" s="52"/>
      <c r="VRD10" s="52"/>
      <c r="VRE10" s="52"/>
      <c r="VRF10" s="52"/>
      <c r="VRG10" s="52"/>
      <c r="VRH10" s="52"/>
      <c r="VRI10" s="52"/>
      <c r="VRJ10" s="52"/>
      <c r="VRK10" s="52"/>
      <c r="VRL10" s="52"/>
      <c r="VRM10" s="52"/>
      <c r="VRN10" s="52"/>
      <c r="VRO10" s="52"/>
      <c r="VRP10" s="52"/>
      <c r="VRQ10" s="52"/>
      <c r="VRR10" s="52"/>
      <c r="VRS10" s="52"/>
      <c r="VRT10" s="52"/>
      <c r="VRU10" s="52"/>
      <c r="VRV10" s="52"/>
      <c r="VRW10" s="52"/>
      <c r="VRX10" s="52"/>
      <c r="VRY10" s="52"/>
      <c r="VRZ10" s="52"/>
      <c r="VSA10" s="52"/>
      <c r="VSB10" s="52"/>
      <c r="VSC10" s="52"/>
      <c r="VSD10" s="52"/>
      <c r="VSE10" s="52"/>
      <c r="VSF10" s="52"/>
      <c r="VSG10" s="52"/>
      <c r="VSH10" s="52"/>
      <c r="VSI10" s="52"/>
      <c r="VSJ10" s="52"/>
      <c r="VSK10" s="52"/>
      <c r="VSL10" s="52"/>
      <c r="VSM10" s="52"/>
      <c r="VSN10" s="52"/>
      <c r="VSO10" s="52"/>
      <c r="VSP10" s="52"/>
      <c r="VSQ10" s="52"/>
      <c r="VSR10" s="52"/>
      <c r="VSS10" s="52"/>
      <c r="VST10" s="52"/>
      <c r="VSU10" s="52"/>
      <c r="VSV10" s="52"/>
      <c r="VSW10" s="52"/>
      <c r="VSX10" s="52"/>
      <c r="VSY10" s="52"/>
      <c r="VSZ10" s="52"/>
      <c r="VTA10" s="52"/>
      <c r="VTB10" s="52"/>
      <c r="VTC10" s="52"/>
      <c r="VTD10" s="52"/>
      <c r="VTE10" s="52"/>
      <c r="VTF10" s="52"/>
      <c r="VTG10" s="52"/>
      <c r="VTH10" s="52"/>
      <c r="VTI10" s="52"/>
      <c r="VTJ10" s="52"/>
      <c r="VTK10" s="52"/>
      <c r="VTL10" s="52"/>
      <c r="VTM10" s="52"/>
      <c r="VTN10" s="52"/>
      <c r="VTO10" s="52"/>
      <c r="VTP10" s="52"/>
      <c r="VTQ10" s="52"/>
      <c r="VTR10" s="52"/>
      <c r="VTS10" s="52"/>
      <c r="VTT10" s="52"/>
      <c r="VTU10" s="52"/>
      <c r="VTV10" s="52"/>
      <c r="VTW10" s="52"/>
      <c r="VTX10" s="52"/>
      <c r="VTY10" s="52"/>
      <c r="VTZ10" s="52"/>
      <c r="VUA10" s="52"/>
      <c r="VUB10" s="52"/>
      <c r="VUC10" s="52"/>
      <c r="VUD10" s="52"/>
      <c r="VUE10" s="52"/>
      <c r="VUF10" s="52"/>
      <c r="VUG10" s="52"/>
      <c r="VUH10" s="52"/>
      <c r="VUI10" s="52"/>
      <c r="VUJ10" s="52"/>
      <c r="VUK10" s="52"/>
      <c r="VUL10" s="52"/>
      <c r="VUM10" s="52"/>
      <c r="VUN10" s="52"/>
      <c r="VUO10" s="52"/>
      <c r="VUP10" s="52"/>
      <c r="VUQ10" s="52"/>
      <c r="VUR10" s="52"/>
      <c r="VUS10" s="52"/>
      <c r="VUT10" s="52"/>
      <c r="VUU10" s="52"/>
      <c r="VUV10" s="52"/>
      <c r="VUW10" s="52"/>
      <c r="VUX10" s="52"/>
      <c r="VUY10" s="52"/>
      <c r="VUZ10" s="52"/>
      <c r="VVA10" s="52"/>
      <c r="VVB10" s="52"/>
      <c r="VVC10" s="52"/>
      <c r="VVD10" s="52"/>
      <c r="VVE10" s="52"/>
      <c r="VVF10" s="52"/>
      <c r="VVG10" s="52"/>
      <c r="VVH10" s="52"/>
      <c r="VVI10" s="52"/>
      <c r="VVJ10" s="52"/>
      <c r="VVK10" s="52"/>
      <c r="VVL10" s="52"/>
      <c r="VVM10" s="52"/>
      <c r="VVN10" s="52"/>
      <c r="VVO10" s="52"/>
      <c r="VVP10" s="52"/>
      <c r="VVQ10" s="52"/>
      <c r="VVR10" s="52"/>
      <c r="VVS10" s="52"/>
      <c r="VVT10" s="52"/>
      <c r="VVU10" s="52"/>
      <c r="VVV10" s="52"/>
      <c r="VVW10" s="52"/>
      <c r="VVX10" s="52"/>
      <c r="VVY10" s="52"/>
      <c r="VVZ10" s="52"/>
      <c r="VWA10" s="52"/>
      <c r="VWB10" s="52"/>
      <c r="VWC10" s="52"/>
      <c r="VWD10" s="52"/>
      <c r="VWE10" s="52"/>
      <c r="VWF10" s="52"/>
      <c r="VWG10" s="52"/>
      <c r="VWH10" s="52"/>
      <c r="VWI10" s="52"/>
      <c r="VWJ10" s="52"/>
      <c r="VWK10" s="52"/>
      <c r="VWL10" s="52"/>
      <c r="VWM10" s="52"/>
      <c r="VWN10" s="52"/>
      <c r="VWO10" s="52"/>
      <c r="VWP10" s="52"/>
      <c r="VWQ10" s="52"/>
      <c r="VWR10" s="52"/>
      <c r="VWS10" s="52"/>
      <c r="VWT10" s="52"/>
      <c r="VWU10" s="52"/>
      <c r="VWV10" s="52"/>
      <c r="VWW10" s="52"/>
      <c r="VWX10" s="52"/>
      <c r="VWY10" s="52"/>
      <c r="VWZ10" s="52"/>
      <c r="VXA10" s="52"/>
      <c r="VXB10" s="52"/>
      <c r="VXC10" s="52"/>
      <c r="VXD10" s="52"/>
      <c r="VXE10" s="52"/>
      <c r="VXF10" s="52"/>
      <c r="VXG10" s="52"/>
      <c r="VXH10" s="52"/>
      <c r="VXI10" s="52"/>
      <c r="VXJ10" s="52"/>
      <c r="VXK10" s="52"/>
      <c r="VXL10" s="52"/>
      <c r="VXM10" s="52"/>
      <c r="VXN10" s="52"/>
      <c r="VXO10" s="52"/>
      <c r="VXP10" s="52"/>
      <c r="VXQ10" s="52"/>
      <c r="VXR10" s="52"/>
      <c r="VXS10" s="52"/>
      <c r="VXT10" s="52"/>
      <c r="VXU10" s="52"/>
      <c r="VXV10" s="52"/>
      <c r="VXW10" s="52"/>
      <c r="VXX10" s="52"/>
      <c r="VXY10" s="52"/>
      <c r="VXZ10" s="52"/>
      <c r="VYA10" s="52"/>
      <c r="VYB10" s="52"/>
      <c r="VYC10" s="52"/>
      <c r="VYD10" s="52"/>
      <c r="VYE10" s="52"/>
      <c r="VYF10" s="52"/>
      <c r="VYG10" s="52"/>
      <c r="VYH10" s="52"/>
      <c r="VYI10" s="52"/>
      <c r="VYJ10" s="52"/>
      <c r="VYK10" s="52"/>
      <c r="VYL10" s="52"/>
      <c r="VYM10" s="52"/>
      <c r="VYN10" s="52"/>
      <c r="VYO10" s="52"/>
      <c r="VYP10" s="52"/>
      <c r="VYQ10" s="52"/>
      <c r="VYR10" s="52"/>
      <c r="VYS10" s="52"/>
      <c r="VYT10" s="52"/>
      <c r="VYU10" s="52"/>
      <c r="VYV10" s="52"/>
      <c r="VYW10" s="52"/>
      <c r="VYX10" s="52"/>
      <c r="VYY10" s="52"/>
      <c r="VYZ10" s="52"/>
      <c r="VZA10" s="52"/>
      <c r="VZB10" s="52"/>
      <c r="VZC10" s="52"/>
      <c r="VZD10" s="52"/>
      <c r="VZE10" s="52"/>
      <c r="VZF10" s="52"/>
      <c r="VZG10" s="52"/>
      <c r="VZH10" s="52"/>
      <c r="VZI10" s="52"/>
      <c r="VZJ10" s="52"/>
      <c r="VZK10" s="52"/>
      <c r="VZL10" s="52"/>
      <c r="VZM10" s="52"/>
      <c r="VZN10" s="52"/>
      <c r="VZO10" s="52"/>
      <c r="VZP10" s="52"/>
      <c r="VZQ10" s="52"/>
      <c r="VZR10" s="52"/>
      <c r="VZS10" s="52"/>
      <c r="VZT10" s="52"/>
      <c r="VZU10" s="52"/>
      <c r="VZV10" s="52"/>
      <c r="VZW10" s="52"/>
      <c r="VZX10" s="52"/>
      <c r="VZY10" s="52"/>
      <c r="VZZ10" s="52"/>
      <c r="WAA10" s="52"/>
      <c r="WAB10" s="52"/>
      <c r="WAC10" s="52"/>
      <c r="WAD10" s="52"/>
      <c r="WAE10" s="52"/>
      <c r="WAF10" s="52"/>
      <c r="WAG10" s="52"/>
      <c r="WAH10" s="52"/>
      <c r="WAI10" s="52"/>
      <c r="WAJ10" s="52"/>
      <c r="WAK10" s="52"/>
      <c r="WAL10" s="52"/>
      <c r="WAM10" s="52"/>
      <c r="WAN10" s="52"/>
      <c r="WAO10" s="52"/>
      <c r="WAP10" s="52"/>
      <c r="WAQ10" s="52"/>
      <c r="WAR10" s="52"/>
      <c r="WAS10" s="52"/>
      <c r="WAT10" s="52"/>
      <c r="WAU10" s="52"/>
      <c r="WAV10" s="52"/>
      <c r="WAW10" s="52"/>
      <c r="WAX10" s="52"/>
      <c r="WAY10" s="52"/>
      <c r="WAZ10" s="52"/>
      <c r="WBA10" s="52"/>
      <c r="WBB10" s="52"/>
      <c r="WBC10" s="52"/>
      <c r="WBD10" s="52"/>
      <c r="WBE10" s="52"/>
      <c r="WBF10" s="52"/>
      <c r="WBG10" s="52"/>
      <c r="WBH10" s="52"/>
      <c r="WBI10" s="52"/>
      <c r="WBJ10" s="52"/>
      <c r="WBK10" s="52"/>
      <c r="WBL10" s="52"/>
      <c r="WBM10" s="52"/>
      <c r="WBN10" s="52"/>
      <c r="WBO10" s="52"/>
      <c r="WBP10" s="52"/>
      <c r="WBQ10" s="52"/>
      <c r="WBR10" s="52"/>
      <c r="WBS10" s="52"/>
      <c r="WBT10" s="52"/>
      <c r="WBU10" s="52"/>
      <c r="WBV10" s="52"/>
      <c r="WBW10" s="52"/>
      <c r="WBX10" s="52"/>
      <c r="WBY10" s="52"/>
      <c r="WBZ10" s="52"/>
      <c r="WCA10" s="52"/>
      <c r="WCB10" s="52"/>
      <c r="WCC10" s="52"/>
      <c r="WCD10" s="52"/>
      <c r="WCE10" s="52"/>
      <c r="WCF10" s="52"/>
      <c r="WCG10" s="52"/>
      <c r="WCH10" s="52"/>
      <c r="WCI10" s="52"/>
      <c r="WCJ10" s="52"/>
      <c r="WCK10" s="52"/>
      <c r="WCL10" s="52"/>
      <c r="WCM10" s="52"/>
      <c r="WCN10" s="52"/>
      <c r="WCO10" s="52"/>
      <c r="WCP10" s="52"/>
      <c r="WCQ10" s="52"/>
      <c r="WCR10" s="52"/>
      <c r="WCS10" s="52"/>
      <c r="WCT10" s="52"/>
      <c r="WCU10" s="52"/>
      <c r="WCV10" s="52"/>
      <c r="WCW10" s="52"/>
      <c r="WCX10" s="52"/>
      <c r="WCY10" s="52"/>
      <c r="WCZ10" s="52"/>
      <c r="WDA10" s="52"/>
      <c r="WDB10" s="52"/>
      <c r="WDC10" s="52"/>
      <c r="WDD10" s="52"/>
      <c r="WDE10" s="52"/>
      <c r="WDF10" s="52"/>
      <c r="WDG10" s="52"/>
      <c r="WDH10" s="52"/>
      <c r="WDI10" s="52"/>
      <c r="WDJ10" s="52"/>
      <c r="WDK10" s="52"/>
      <c r="WDL10" s="52"/>
      <c r="WDM10" s="52"/>
      <c r="WDN10" s="52"/>
      <c r="WDO10" s="52"/>
      <c r="WDP10" s="52"/>
      <c r="WDQ10" s="52"/>
      <c r="WDR10" s="52"/>
      <c r="WDS10" s="52"/>
      <c r="WDT10" s="52"/>
      <c r="WDU10" s="52"/>
      <c r="WDV10" s="52"/>
      <c r="WDW10" s="52"/>
      <c r="WDX10" s="52"/>
      <c r="WDY10" s="52"/>
      <c r="WDZ10" s="52"/>
      <c r="WEA10" s="52"/>
      <c r="WEB10" s="52"/>
      <c r="WEC10" s="52"/>
      <c r="WED10" s="52"/>
      <c r="WEE10" s="52"/>
      <c r="WEF10" s="52"/>
      <c r="WEG10" s="52"/>
      <c r="WEH10" s="52"/>
      <c r="WEI10" s="52"/>
      <c r="WEJ10" s="52"/>
      <c r="WEK10" s="52"/>
      <c r="WEL10" s="52"/>
      <c r="WEM10" s="52"/>
      <c r="WEN10" s="52"/>
      <c r="WEO10" s="52"/>
      <c r="WEP10" s="52"/>
      <c r="WEQ10" s="52"/>
      <c r="WER10" s="52"/>
      <c r="WES10" s="52"/>
      <c r="WET10" s="52"/>
      <c r="WEU10" s="52"/>
      <c r="WEV10" s="52"/>
      <c r="WEW10" s="52"/>
      <c r="WEX10" s="52"/>
      <c r="WEY10" s="52"/>
      <c r="WEZ10" s="52"/>
      <c r="WFA10" s="52"/>
      <c r="WFB10" s="52"/>
      <c r="WFC10" s="52"/>
      <c r="WFD10" s="52"/>
      <c r="WFE10" s="52"/>
      <c r="WFF10" s="52"/>
      <c r="WFG10" s="52"/>
      <c r="WFH10" s="52"/>
      <c r="WFI10" s="52"/>
      <c r="WFJ10" s="52"/>
      <c r="WFK10" s="52"/>
      <c r="WFL10" s="52"/>
      <c r="WFM10" s="52"/>
      <c r="WFN10" s="52"/>
      <c r="WFO10" s="52"/>
      <c r="WFP10" s="52"/>
      <c r="WFQ10" s="52"/>
      <c r="WFR10" s="52"/>
      <c r="WFS10" s="52"/>
      <c r="WFT10" s="52"/>
      <c r="WFU10" s="52"/>
      <c r="WFV10" s="52"/>
      <c r="WFW10" s="52"/>
      <c r="WFX10" s="52"/>
      <c r="WFY10" s="52"/>
      <c r="WFZ10" s="52"/>
      <c r="WGA10" s="52"/>
      <c r="WGB10" s="52"/>
      <c r="WGC10" s="52"/>
      <c r="WGD10" s="52"/>
      <c r="WGE10" s="52"/>
      <c r="WGF10" s="52"/>
      <c r="WGG10" s="52"/>
      <c r="WGH10" s="52"/>
      <c r="WGI10" s="52"/>
      <c r="WGJ10" s="52"/>
      <c r="WGK10" s="52"/>
      <c r="WGL10" s="52"/>
      <c r="WGM10" s="52"/>
      <c r="WGN10" s="52"/>
      <c r="WGO10" s="52"/>
      <c r="WGP10" s="52"/>
      <c r="WGQ10" s="52"/>
      <c r="WGR10" s="52"/>
      <c r="WGS10" s="52"/>
      <c r="WGT10" s="52"/>
      <c r="WGU10" s="52"/>
      <c r="WGV10" s="52"/>
      <c r="WGW10" s="52"/>
      <c r="WGX10" s="52"/>
      <c r="WGY10" s="52"/>
      <c r="WGZ10" s="52"/>
      <c r="WHA10" s="52"/>
      <c r="WHB10" s="52"/>
      <c r="WHC10" s="52"/>
      <c r="WHD10" s="52"/>
      <c r="WHE10" s="52"/>
      <c r="WHF10" s="52"/>
      <c r="WHG10" s="52"/>
      <c r="WHH10" s="52"/>
      <c r="WHI10" s="52"/>
      <c r="WHJ10" s="52"/>
      <c r="WHK10" s="52"/>
      <c r="WHL10" s="52"/>
      <c r="WHM10" s="52"/>
      <c r="WHN10" s="52"/>
      <c r="WHO10" s="52"/>
      <c r="WHP10" s="52"/>
      <c r="WHQ10" s="52"/>
      <c r="WHR10" s="52"/>
      <c r="WHS10" s="52"/>
      <c r="WHT10" s="52"/>
      <c r="WHU10" s="52"/>
      <c r="WHV10" s="52"/>
      <c r="WHW10" s="52"/>
      <c r="WHX10" s="52"/>
      <c r="WHY10" s="52"/>
      <c r="WHZ10" s="52"/>
      <c r="WIA10" s="52"/>
      <c r="WIB10" s="52"/>
      <c r="WIC10" s="52"/>
      <c r="WID10" s="52"/>
      <c r="WIE10" s="52"/>
      <c r="WIF10" s="52"/>
      <c r="WIG10" s="52"/>
      <c r="WIH10" s="52"/>
      <c r="WII10" s="52"/>
      <c r="WIJ10" s="52"/>
      <c r="WIK10" s="52"/>
      <c r="WIL10" s="52"/>
      <c r="WIM10" s="52"/>
      <c r="WIN10" s="52"/>
      <c r="WIO10" s="52"/>
      <c r="WIP10" s="52"/>
      <c r="WIQ10" s="52"/>
      <c r="WIR10" s="52"/>
      <c r="WIS10" s="52"/>
      <c r="WIT10" s="52"/>
      <c r="WIU10" s="52"/>
      <c r="WIV10" s="52"/>
      <c r="WIW10" s="52"/>
      <c r="WIX10" s="52"/>
      <c r="WIY10" s="52"/>
      <c r="WIZ10" s="52"/>
      <c r="WJA10" s="52"/>
      <c r="WJB10" s="52"/>
      <c r="WJC10" s="52"/>
      <c r="WJD10" s="52"/>
      <c r="WJE10" s="52"/>
      <c r="WJF10" s="52"/>
      <c r="WJG10" s="52"/>
      <c r="WJH10" s="52"/>
      <c r="WJI10" s="52"/>
      <c r="WJJ10" s="52"/>
      <c r="WJK10" s="52"/>
      <c r="WJL10" s="52"/>
      <c r="WJM10" s="52"/>
      <c r="WJN10" s="52"/>
      <c r="WJO10" s="52"/>
      <c r="WJP10" s="52"/>
      <c r="WJQ10" s="52"/>
      <c r="WJR10" s="52"/>
      <c r="WJS10" s="52"/>
      <c r="WJT10" s="52"/>
      <c r="WJU10" s="52"/>
      <c r="WJV10" s="52"/>
      <c r="WJW10" s="52"/>
      <c r="WJX10" s="52"/>
      <c r="WJY10" s="52"/>
      <c r="WJZ10" s="52"/>
      <c r="WKA10" s="52"/>
      <c r="WKB10" s="52"/>
      <c r="WKC10" s="52"/>
      <c r="WKD10" s="52"/>
      <c r="WKE10" s="52"/>
      <c r="WKF10" s="52"/>
      <c r="WKG10" s="52"/>
      <c r="WKH10" s="52"/>
      <c r="WKI10" s="52"/>
      <c r="WKJ10" s="52"/>
      <c r="WKK10" s="52"/>
      <c r="WKL10" s="52"/>
      <c r="WKM10" s="52"/>
      <c r="WKN10" s="52"/>
      <c r="WKO10" s="52"/>
      <c r="WKP10" s="52"/>
      <c r="WKQ10" s="52"/>
      <c r="WKR10" s="52"/>
      <c r="WKS10" s="52"/>
      <c r="WKT10" s="52"/>
      <c r="WKU10" s="52"/>
      <c r="WKV10" s="52"/>
      <c r="WKW10" s="52"/>
      <c r="WKX10" s="52"/>
      <c r="WKY10" s="52"/>
      <c r="WKZ10" s="52"/>
      <c r="WLA10" s="52"/>
      <c r="WLB10" s="52"/>
      <c r="WLC10" s="52"/>
      <c r="WLD10" s="52"/>
      <c r="WLE10" s="52"/>
      <c r="WLF10" s="52"/>
      <c r="WLG10" s="52"/>
      <c r="WLH10" s="52"/>
      <c r="WLI10" s="52"/>
      <c r="WLJ10" s="52"/>
      <c r="WLK10" s="52"/>
      <c r="WLL10" s="52"/>
      <c r="WLM10" s="52"/>
      <c r="WLN10" s="52"/>
      <c r="WLO10" s="52"/>
      <c r="WLP10" s="52"/>
      <c r="WLQ10" s="52"/>
      <c r="WLR10" s="52"/>
      <c r="WLS10" s="52"/>
      <c r="WLT10" s="52"/>
      <c r="WLU10" s="52"/>
      <c r="WLV10" s="52"/>
      <c r="WLW10" s="52"/>
      <c r="WLX10" s="52"/>
      <c r="WLY10" s="52"/>
      <c r="WLZ10" s="52"/>
      <c r="WMA10" s="52"/>
      <c r="WMB10" s="52"/>
      <c r="WMC10" s="52"/>
      <c r="WMD10" s="52"/>
      <c r="WME10" s="52"/>
      <c r="WMF10" s="52"/>
      <c r="WMG10" s="52"/>
      <c r="WMH10" s="52"/>
      <c r="WMI10" s="52"/>
      <c r="WMJ10" s="52"/>
      <c r="WMK10" s="52"/>
      <c r="WML10" s="52"/>
      <c r="WMM10" s="52"/>
      <c r="WMN10" s="52"/>
      <c r="WMO10" s="52"/>
      <c r="WMP10" s="52"/>
      <c r="WMQ10" s="52"/>
      <c r="WMR10" s="52"/>
      <c r="WMS10" s="52"/>
      <c r="WMT10" s="52"/>
      <c r="WMU10" s="52"/>
      <c r="WMV10" s="52"/>
      <c r="WMW10" s="52"/>
      <c r="WMX10" s="52"/>
      <c r="WMY10" s="52"/>
      <c r="WMZ10" s="52"/>
      <c r="WNA10" s="52"/>
      <c r="WNB10" s="52"/>
      <c r="WNC10" s="52"/>
      <c r="WND10" s="52"/>
      <c r="WNE10" s="52"/>
      <c r="WNF10" s="52"/>
      <c r="WNG10" s="52"/>
      <c r="WNH10" s="52"/>
      <c r="WNI10" s="52"/>
      <c r="WNJ10" s="52"/>
      <c r="WNK10" s="52"/>
      <c r="WNL10" s="52"/>
      <c r="WNM10" s="52"/>
      <c r="WNN10" s="52"/>
      <c r="WNO10" s="52"/>
      <c r="WNP10" s="52"/>
      <c r="WNQ10" s="52"/>
      <c r="WNR10" s="52"/>
      <c r="WNS10" s="52"/>
      <c r="WNT10" s="52"/>
      <c r="WNU10" s="52"/>
      <c r="WNV10" s="52"/>
      <c r="WNW10" s="52"/>
      <c r="WNX10" s="52"/>
      <c r="WNY10" s="52"/>
      <c r="WNZ10" s="52"/>
      <c r="WOA10" s="52"/>
      <c r="WOB10" s="52"/>
      <c r="WOC10" s="52"/>
      <c r="WOD10" s="52"/>
      <c r="WOE10" s="52"/>
      <c r="WOF10" s="52"/>
      <c r="WOG10" s="52"/>
      <c r="WOH10" s="52"/>
      <c r="WOI10" s="52"/>
      <c r="WOJ10" s="52"/>
      <c r="WOK10" s="52"/>
      <c r="WOL10" s="52"/>
      <c r="WOM10" s="52"/>
      <c r="WON10" s="52"/>
      <c r="WOO10" s="52"/>
      <c r="WOP10" s="52"/>
      <c r="WOQ10" s="52"/>
      <c r="WOR10" s="52"/>
      <c r="WOS10" s="52"/>
      <c r="WOT10" s="52"/>
      <c r="WOU10" s="52"/>
      <c r="WOV10" s="52"/>
      <c r="WOW10" s="52"/>
      <c r="WOX10" s="52"/>
      <c r="WOY10" s="52"/>
      <c r="WOZ10" s="52"/>
      <c r="WPA10" s="52"/>
      <c r="WPB10" s="52"/>
      <c r="WPC10" s="52"/>
      <c r="WPD10" s="52"/>
      <c r="WPE10" s="52"/>
      <c r="WPF10" s="52"/>
      <c r="WPG10" s="52"/>
      <c r="WPH10" s="52"/>
      <c r="WPI10" s="52"/>
      <c r="WPJ10" s="52"/>
      <c r="WPK10" s="52"/>
      <c r="WPL10" s="52"/>
      <c r="WPM10" s="52"/>
      <c r="WPN10" s="52"/>
      <c r="WPO10" s="52"/>
      <c r="WPP10" s="52"/>
      <c r="WPQ10" s="52"/>
      <c r="WPR10" s="52"/>
      <c r="WPS10" s="52"/>
      <c r="WPT10" s="52"/>
      <c r="WPU10" s="52"/>
      <c r="WPV10" s="52"/>
      <c r="WPW10" s="52"/>
      <c r="WPX10" s="52"/>
      <c r="WPY10" s="52"/>
      <c r="WPZ10" s="52"/>
      <c r="WQA10" s="52"/>
      <c r="WQB10" s="52"/>
      <c r="WQC10" s="52"/>
      <c r="WQD10" s="52"/>
      <c r="WQE10" s="52"/>
      <c r="WQF10" s="52"/>
      <c r="WQG10" s="52"/>
      <c r="WQH10" s="52"/>
      <c r="WQI10" s="52"/>
      <c r="WQJ10" s="52"/>
      <c r="WQK10" s="52"/>
      <c r="WQL10" s="52"/>
      <c r="WQM10" s="52"/>
      <c r="WQN10" s="52"/>
      <c r="WQO10" s="52"/>
      <c r="WQP10" s="52"/>
      <c r="WQQ10" s="52"/>
      <c r="WQR10" s="52"/>
      <c r="WQS10" s="52"/>
      <c r="WQT10" s="52"/>
      <c r="WQU10" s="52"/>
      <c r="WQV10" s="52"/>
      <c r="WQW10" s="52"/>
      <c r="WQX10" s="52"/>
      <c r="WQY10" s="52"/>
      <c r="WQZ10" s="52"/>
      <c r="WRA10" s="52"/>
      <c r="WRB10" s="52"/>
      <c r="WRC10" s="52"/>
      <c r="WRD10" s="52"/>
      <c r="WRE10" s="52"/>
      <c r="WRF10" s="52"/>
      <c r="WRG10" s="52"/>
      <c r="WRH10" s="52"/>
      <c r="WRI10" s="52"/>
      <c r="WRJ10" s="52"/>
      <c r="WRK10" s="52"/>
      <c r="WRL10" s="52"/>
      <c r="WRM10" s="52"/>
      <c r="WRN10" s="52"/>
      <c r="WRO10" s="52"/>
      <c r="WRP10" s="52"/>
      <c r="WRQ10" s="52"/>
      <c r="WRR10" s="52"/>
      <c r="WRS10" s="52"/>
      <c r="WRT10" s="52"/>
      <c r="WRU10" s="52"/>
      <c r="WRV10" s="52"/>
      <c r="WRW10" s="52"/>
      <c r="WRX10" s="52"/>
      <c r="WRY10" s="52"/>
      <c r="WRZ10" s="52"/>
      <c r="WSA10" s="52"/>
      <c r="WSB10" s="52"/>
      <c r="WSC10" s="52"/>
      <c r="WSD10" s="52"/>
      <c r="WSE10" s="52"/>
      <c r="WSF10" s="52"/>
      <c r="WSG10" s="52"/>
      <c r="WSH10" s="52"/>
      <c r="WSI10" s="52"/>
      <c r="WSJ10" s="52"/>
      <c r="WSK10" s="52"/>
      <c r="WSL10" s="52"/>
      <c r="WSM10" s="52"/>
      <c r="WSN10" s="52"/>
      <c r="WSO10" s="52"/>
      <c r="WSP10" s="52"/>
      <c r="WSQ10" s="52"/>
      <c r="WSR10" s="52"/>
      <c r="WSS10" s="52"/>
      <c r="WST10" s="52"/>
      <c r="WSU10" s="52"/>
      <c r="WSV10" s="52"/>
      <c r="WSW10" s="52"/>
      <c r="WSX10" s="52"/>
      <c r="WSY10" s="52"/>
      <c r="WSZ10" s="52"/>
      <c r="WTA10" s="52"/>
      <c r="WTB10" s="52"/>
      <c r="WTC10" s="52"/>
      <c r="WTD10" s="52"/>
      <c r="WTE10" s="52"/>
      <c r="WTF10" s="52"/>
      <c r="WTG10" s="52"/>
      <c r="WTH10" s="52"/>
      <c r="WTI10" s="52"/>
      <c r="WTJ10" s="52"/>
      <c r="WTK10" s="52"/>
      <c r="WTL10" s="52"/>
      <c r="WTM10" s="52"/>
      <c r="WTN10" s="52"/>
      <c r="WTO10" s="52"/>
      <c r="WTP10" s="52"/>
      <c r="WTQ10" s="52"/>
      <c r="WTR10" s="52"/>
      <c r="WTS10" s="52"/>
      <c r="WTT10" s="52"/>
      <c r="WTU10" s="52"/>
      <c r="WTV10" s="52"/>
      <c r="WTW10" s="52"/>
      <c r="WTX10" s="52"/>
      <c r="WTY10" s="52"/>
      <c r="WTZ10" s="52"/>
      <c r="WUA10" s="52"/>
      <c r="WUB10" s="52"/>
      <c r="WUC10" s="52"/>
      <c r="WUD10" s="52"/>
      <c r="WUE10" s="52"/>
      <c r="WUF10" s="52"/>
      <c r="WUG10" s="52"/>
      <c r="WUH10" s="52"/>
      <c r="WUI10" s="52"/>
      <c r="WUJ10" s="52"/>
      <c r="WUK10" s="52"/>
      <c r="WUL10" s="52"/>
      <c r="WUM10" s="52"/>
      <c r="WUN10" s="52"/>
      <c r="WUO10" s="52"/>
      <c r="WUP10" s="52"/>
      <c r="WUQ10" s="52"/>
      <c r="WUR10" s="52"/>
      <c r="WUS10" s="52"/>
      <c r="WUT10" s="52"/>
      <c r="WUU10" s="52"/>
      <c r="WUV10" s="52"/>
      <c r="WUW10" s="52"/>
      <c r="WUX10" s="52"/>
      <c r="WUY10" s="52"/>
      <c r="WUZ10" s="52"/>
      <c r="WVA10" s="52"/>
      <c r="WVB10" s="52"/>
      <c r="WVC10" s="52"/>
      <c r="WVD10" s="52"/>
      <c r="WVE10" s="52"/>
      <c r="WVF10" s="52"/>
      <c r="WVG10" s="52"/>
      <c r="WVH10" s="52"/>
      <c r="WVI10" s="52"/>
      <c r="WVJ10" s="52"/>
      <c r="WVK10" s="52"/>
      <c r="WVL10" s="52"/>
      <c r="WVM10" s="52"/>
      <c r="WVN10" s="52"/>
      <c r="WVO10" s="52"/>
      <c r="WVP10" s="52"/>
      <c r="WVQ10" s="52"/>
      <c r="WVR10" s="52"/>
      <c r="WVS10" s="52"/>
      <c r="WVT10" s="52"/>
      <c r="WVU10" s="52"/>
      <c r="WVV10" s="52"/>
      <c r="WVW10" s="52"/>
      <c r="WVX10" s="52"/>
      <c r="WVY10" s="52"/>
      <c r="WVZ10" s="52"/>
      <c r="WWA10" s="52"/>
      <c r="WWB10" s="52"/>
      <c r="WWC10" s="52"/>
      <c r="WWD10" s="52"/>
      <c r="WWE10" s="52"/>
      <c r="WWF10" s="52"/>
      <c r="WWG10" s="52"/>
      <c r="WWH10" s="52"/>
      <c r="WWI10" s="52"/>
      <c r="WWJ10" s="52"/>
      <c r="WWK10" s="52"/>
      <c r="WWL10" s="52"/>
      <c r="WWM10" s="52"/>
      <c r="WWN10" s="52"/>
      <c r="WWO10" s="52"/>
      <c r="WWP10" s="52"/>
      <c r="WWQ10" s="52"/>
      <c r="WWR10" s="52"/>
      <c r="WWS10" s="52"/>
      <c r="WWT10" s="52"/>
      <c r="WWU10" s="52"/>
      <c r="WWV10" s="52"/>
      <c r="WWW10" s="52"/>
      <c r="WWX10" s="52"/>
      <c r="WWY10" s="52"/>
      <c r="WWZ10" s="52"/>
      <c r="WXA10" s="52"/>
      <c r="WXB10" s="52"/>
      <c r="WXC10" s="52"/>
      <c r="WXD10" s="52"/>
      <c r="WXE10" s="52"/>
      <c r="WXF10" s="52"/>
      <c r="WXG10" s="52"/>
      <c r="WXH10" s="52"/>
      <c r="WXI10" s="52"/>
      <c r="WXJ10" s="52"/>
      <c r="WXK10" s="52"/>
      <c r="WXL10" s="52"/>
      <c r="WXM10" s="52"/>
      <c r="WXN10" s="52"/>
      <c r="WXO10" s="52"/>
      <c r="WXP10" s="52"/>
      <c r="WXQ10" s="52"/>
      <c r="WXR10" s="52"/>
      <c r="WXS10" s="52"/>
      <c r="WXT10" s="52"/>
      <c r="WXU10" s="52"/>
      <c r="WXV10" s="52"/>
      <c r="WXW10" s="52"/>
      <c r="WXX10" s="52"/>
      <c r="WXY10" s="52"/>
      <c r="WXZ10" s="52"/>
      <c r="WYA10" s="52"/>
      <c r="WYB10" s="52"/>
      <c r="WYC10" s="52"/>
      <c r="WYD10" s="52"/>
      <c r="WYE10" s="52"/>
      <c r="WYF10" s="52"/>
      <c r="WYG10" s="52"/>
      <c r="WYH10" s="52"/>
      <c r="WYI10" s="52"/>
      <c r="WYJ10" s="52"/>
      <c r="WYK10" s="52"/>
      <c r="WYL10" s="52"/>
      <c r="WYM10" s="52"/>
      <c r="WYN10" s="52"/>
      <c r="WYO10" s="52"/>
      <c r="WYP10" s="52"/>
      <c r="WYQ10" s="52"/>
      <c r="WYR10" s="52"/>
      <c r="WYS10" s="52"/>
      <c r="WYT10" s="52"/>
      <c r="WYU10" s="52"/>
      <c r="WYV10" s="52"/>
      <c r="WYW10" s="52"/>
      <c r="WYX10" s="52"/>
      <c r="WYY10" s="52"/>
      <c r="WYZ10" s="52"/>
      <c r="WZA10" s="52"/>
      <c r="WZB10" s="52"/>
      <c r="WZC10" s="52"/>
      <c r="WZD10" s="52"/>
      <c r="WZE10" s="52"/>
      <c r="WZF10" s="52"/>
      <c r="WZG10" s="52"/>
      <c r="WZH10" s="52"/>
      <c r="WZI10" s="52"/>
      <c r="WZJ10" s="52"/>
      <c r="WZK10" s="52"/>
      <c r="WZL10" s="52"/>
      <c r="WZM10" s="52"/>
      <c r="WZN10" s="52"/>
      <c r="WZO10" s="52"/>
      <c r="WZP10" s="52"/>
      <c r="WZQ10" s="52"/>
      <c r="WZR10" s="52"/>
      <c r="WZS10" s="52"/>
      <c r="WZT10" s="52"/>
      <c r="WZU10" s="52"/>
      <c r="WZV10" s="52"/>
      <c r="WZW10" s="52"/>
      <c r="WZX10" s="52"/>
      <c r="WZY10" s="52"/>
      <c r="WZZ10" s="52"/>
      <c r="XAA10" s="52"/>
      <c r="XAB10" s="52"/>
      <c r="XAC10" s="52"/>
      <c r="XAD10" s="52"/>
      <c r="XAE10" s="52"/>
      <c r="XAF10" s="52"/>
      <c r="XAG10" s="52"/>
      <c r="XAH10" s="52"/>
      <c r="XAI10" s="52"/>
      <c r="XAJ10" s="52"/>
      <c r="XAK10" s="52"/>
      <c r="XAL10" s="52"/>
      <c r="XAM10" s="52"/>
      <c r="XAN10" s="52"/>
      <c r="XAO10" s="52"/>
      <c r="XAP10" s="52"/>
      <c r="XAQ10" s="52"/>
      <c r="XAR10" s="52"/>
      <c r="XAS10" s="52"/>
      <c r="XAT10" s="52"/>
      <c r="XAU10" s="52"/>
      <c r="XAV10" s="52"/>
      <c r="XAW10" s="52"/>
      <c r="XAX10" s="52"/>
      <c r="XAY10" s="52"/>
      <c r="XAZ10" s="52"/>
      <c r="XBA10" s="52"/>
      <c r="XBB10" s="52"/>
      <c r="XBC10" s="52"/>
      <c r="XBD10" s="52"/>
      <c r="XBE10" s="52"/>
      <c r="XBF10" s="52"/>
      <c r="XBG10" s="52"/>
      <c r="XBH10" s="52"/>
      <c r="XBI10" s="52"/>
      <c r="XBJ10" s="52"/>
      <c r="XBK10" s="52"/>
      <c r="XBL10" s="52"/>
      <c r="XBM10" s="52"/>
      <c r="XBN10" s="52"/>
      <c r="XBO10" s="52"/>
      <c r="XBP10" s="52"/>
      <c r="XBQ10" s="52"/>
      <c r="XBR10" s="52"/>
      <c r="XBS10" s="52"/>
      <c r="XBT10" s="52"/>
      <c r="XBU10" s="52"/>
      <c r="XBV10" s="52"/>
      <c r="XBW10" s="52"/>
      <c r="XBX10" s="52"/>
      <c r="XBY10" s="52"/>
      <c r="XBZ10" s="52"/>
      <c r="XCA10" s="52"/>
      <c r="XCB10" s="52"/>
      <c r="XCC10" s="52"/>
      <c r="XCD10" s="52"/>
      <c r="XCE10" s="52"/>
      <c r="XCF10" s="52"/>
      <c r="XCG10" s="52"/>
      <c r="XCH10" s="52"/>
      <c r="XCI10" s="52"/>
      <c r="XCJ10" s="52"/>
      <c r="XCK10" s="52"/>
      <c r="XCL10" s="52"/>
      <c r="XCM10" s="52"/>
      <c r="XCN10" s="52"/>
      <c r="XCO10" s="52"/>
      <c r="XCP10" s="52"/>
      <c r="XCQ10" s="52"/>
      <c r="XCR10" s="52"/>
      <c r="XCS10" s="52"/>
      <c r="XCT10" s="52"/>
      <c r="XCU10" s="52"/>
      <c r="XCV10" s="52"/>
      <c r="XCW10" s="52"/>
      <c r="XCX10" s="52"/>
      <c r="XCY10" s="52"/>
      <c r="XCZ10" s="52"/>
      <c r="XDA10" s="52"/>
      <c r="XDB10" s="52"/>
      <c r="XDC10" s="52"/>
      <c r="XDD10" s="52"/>
      <c r="XDE10" s="52"/>
      <c r="XDF10" s="52"/>
      <c r="XDG10" s="52"/>
      <c r="XDH10" s="52"/>
      <c r="XDI10" s="52"/>
      <c r="XDJ10" s="52"/>
      <c r="XDK10" s="52"/>
      <c r="XDL10" s="52"/>
      <c r="XDM10" s="52"/>
      <c r="XDN10" s="52"/>
      <c r="XDO10" s="52"/>
      <c r="XDP10" s="52"/>
      <c r="XDQ10" s="52"/>
      <c r="XDR10" s="52"/>
      <c r="XDS10" s="52"/>
      <c r="XDT10" s="52"/>
      <c r="XDU10" s="52"/>
      <c r="XDV10" s="52"/>
      <c r="XDW10" s="52"/>
      <c r="XDX10" s="52"/>
      <c r="XDY10" s="52"/>
      <c r="XDZ10" s="52"/>
      <c r="XEA10" s="52"/>
      <c r="XEB10" s="52"/>
      <c r="XEC10" s="52"/>
      <c r="XED10" s="52"/>
      <c r="XEE10" s="52"/>
      <c r="XEF10" s="52"/>
      <c r="XEG10" s="52"/>
      <c r="XEH10" s="52"/>
      <c r="XEI10" s="52"/>
      <c r="XEJ10" s="52"/>
      <c r="XEK10" s="52"/>
      <c r="XEL10" s="52"/>
      <c r="XEM10" s="52"/>
      <c r="XEN10" s="52"/>
      <c r="XEO10" s="52"/>
      <c r="XEP10" s="52"/>
      <c r="XEQ10" s="52"/>
      <c r="XER10" s="52"/>
      <c r="XES10" s="52"/>
      <c r="XET10" s="52"/>
      <c r="XEU10" s="52"/>
      <c r="XEV10" s="52"/>
      <c r="XEW10" s="52"/>
      <c r="XEX10" s="52"/>
      <c r="XEY10" s="52"/>
      <c r="XEZ10" s="52"/>
      <c r="XFA10" s="52"/>
      <c r="XFB10" s="52"/>
      <c r="XFC10" s="52"/>
    </row>
    <row r="11" spans="1:16383" s="56" customFormat="1" ht="18" customHeight="1" thickTop="1" thickBot="1">
      <c r="A11" s="19" t="s">
        <v>104</v>
      </c>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2"/>
      <c r="CA11" s="52"/>
      <c r="CB11" s="52"/>
      <c r="CC11" s="52"/>
      <c r="CD11" s="52"/>
      <c r="CE11" s="52"/>
      <c r="CF11" s="52"/>
      <c r="CG11" s="52"/>
      <c r="CH11" s="52"/>
      <c r="CI11" s="52"/>
      <c r="CJ11" s="52"/>
      <c r="CK11" s="52"/>
      <c r="CL11" s="52"/>
      <c r="CM11" s="52"/>
      <c r="CN11" s="52"/>
      <c r="CO11" s="52"/>
      <c r="CP11" s="52"/>
      <c r="CQ11" s="52"/>
      <c r="CR11" s="52"/>
      <c r="CS11" s="52"/>
      <c r="CT11" s="52"/>
      <c r="CU11" s="52"/>
      <c r="CV11" s="52"/>
      <c r="CW11" s="52"/>
      <c r="CX11" s="52"/>
      <c r="CY11" s="52"/>
      <c r="CZ11" s="52"/>
      <c r="DA11" s="52"/>
      <c r="DB11" s="52"/>
      <c r="DC11" s="52"/>
      <c r="DD11" s="52"/>
      <c r="DE11" s="52"/>
      <c r="DF11" s="52"/>
      <c r="DG11" s="52"/>
      <c r="DH11" s="52"/>
      <c r="DI11" s="52"/>
      <c r="DJ11" s="52"/>
      <c r="DK11" s="52"/>
      <c r="DL11" s="52"/>
      <c r="DM11" s="52"/>
      <c r="DN11" s="52"/>
      <c r="DO11" s="52"/>
      <c r="DP11" s="52"/>
      <c r="DQ11" s="52"/>
      <c r="DR11" s="52"/>
      <c r="DS11" s="52"/>
      <c r="DT11" s="52"/>
      <c r="DU11" s="52"/>
      <c r="DV11" s="52"/>
      <c r="DW11" s="52"/>
      <c r="DX11" s="52"/>
      <c r="DY11" s="52"/>
      <c r="DZ11" s="52"/>
      <c r="EA11" s="52"/>
      <c r="EB11" s="52"/>
      <c r="EC11" s="52"/>
      <c r="ED11" s="52"/>
      <c r="EE11" s="52"/>
      <c r="EF11" s="52"/>
      <c r="EG11" s="52"/>
      <c r="EH11" s="52"/>
      <c r="EI11" s="52"/>
      <c r="EJ11" s="52"/>
      <c r="EK11" s="52"/>
      <c r="EL11" s="52"/>
      <c r="EM11" s="52"/>
      <c r="EN11" s="52"/>
      <c r="EO11" s="52"/>
      <c r="EP11" s="52"/>
      <c r="EQ11" s="52"/>
      <c r="ER11" s="52"/>
      <c r="ES11" s="52"/>
      <c r="ET11" s="52"/>
      <c r="EU11" s="52"/>
      <c r="EV11" s="52"/>
      <c r="EW11" s="52"/>
      <c r="EX11" s="52"/>
      <c r="EY11" s="52"/>
      <c r="EZ11" s="52"/>
      <c r="FA11" s="52"/>
      <c r="FB11" s="52"/>
      <c r="FC11" s="52"/>
      <c r="FD11" s="52"/>
      <c r="FE11" s="52"/>
      <c r="FF11" s="52"/>
      <c r="FG11" s="52"/>
      <c r="FH11" s="52"/>
      <c r="FI11" s="52"/>
      <c r="FJ11" s="52"/>
      <c r="FK11" s="52"/>
      <c r="FL11" s="52"/>
      <c r="FM11" s="52"/>
      <c r="FN11" s="52"/>
      <c r="FO11" s="52"/>
      <c r="FP11" s="52"/>
      <c r="FQ11" s="52"/>
      <c r="FR11" s="52"/>
      <c r="FS11" s="52"/>
      <c r="FT11" s="52"/>
      <c r="FU11" s="52"/>
      <c r="FV11" s="52"/>
      <c r="FW11" s="52"/>
      <c r="FX11" s="52"/>
      <c r="FY11" s="52"/>
      <c r="FZ11" s="52"/>
      <c r="GA11" s="52"/>
      <c r="GB11" s="52"/>
      <c r="GC11" s="52"/>
      <c r="GD11" s="52"/>
      <c r="GE11" s="52"/>
      <c r="GF11" s="52"/>
      <c r="GG11" s="52"/>
      <c r="GH11" s="52"/>
      <c r="GI11" s="52"/>
      <c r="GJ11" s="52"/>
      <c r="GK11" s="52"/>
      <c r="GL11" s="52"/>
      <c r="GM11" s="52"/>
      <c r="GN11" s="52"/>
      <c r="GO11" s="52"/>
      <c r="GP11" s="52"/>
      <c r="GQ11" s="52"/>
      <c r="GR11" s="52"/>
      <c r="GS11" s="52"/>
      <c r="GT11" s="52"/>
      <c r="GU11" s="52"/>
      <c r="GV11" s="52"/>
      <c r="GW11" s="52"/>
      <c r="GX11" s="52"/>
      <c r="GY11" s="52"/>
      <c r="GZ11" s="52"/>
      <c r="HA11" s="52"/>
      <c r="HB11" s="52"/>
      <c r="HC11" s="52"/>
      <c r="HD11" s="52"/>
      <c r="HE11" s="52"/>
      <c r="HF11" s="52"/>
      <c r="HG11" s="52"/>
      <c r="HH11" s="52"/>
      <c r="HI11" s="52"/>
      <c r="HJ11" s="52"/>
      <c r="HK11" s="52"/>
      <c r="HL11" s="52"/>
      <c r="HM11" s="52"/>
      <c r="HN11" s="52"/>
      <c r="HO11" s="52"/>
      <c r="HP11" s="52"/>
      <c r="HQ11" s="52"/>
      <c r="HR11" s="52"/>
      <c r="HS11" s="52"/>
      <c r="HT11" s="52"/>
      <c r="HU11" s="52"/>
      <c r="HV11" s="52"/>
      <c r="HW11" s="52"/>
      <c r="HX11" s="52"/>
      <c r="HY11" s="52"/>
      <c r="HZ11" s="52"/>
      <c r="IA11" s="52"/>
      <c r="IB11" s="52"/>
      <c r="IC11" s="52"/>
      <c r="ID11" s="52"/>
      <c r="IE11" s="52"/>
      <c r="IF11" s="52"/>
      <c r="IG11" s="52"/>
      <c r="IH11" s="52"/>
      <c r="II11" s="52"/>
      <c r="IJ11" s="52"/>
      <c r="IK11" s="52"/>
      <c r="IL11" s="52"/>
      <c r="IM11" s="52"/>
      <c r="IN11" s="52"/>
      <c r="IO11" s="52"/>
      <c r="IP11" s="52"/>
      <c r="IQ11" s="52"/>
      <c r="IR11" s="52"/>
      <c r="IS11" s="52"/>
      <c r="IT11" s="52"/>
      <c r="IU11" s="52"/>
      <c r="IV11" s="52"/>
      <c r="IW11" s="52"/>
      <c r="IX11" s="52"/>
      <c r="IY11" s="52"/>
      <c r="IZ11" s="52"/>
      <c r="JA11" s="52"/>
      <c r="JB11" s="52"/>
      <c r="JC11" s="52"/>
      <c r="JD11" s="52"/>
      <c r="JE11" s="52"/>
      <c r="JF11" s="52"/>
      <c r="JG11" s="52"/>
      <c r="JH11" s="52"/>
      <c r="JI11" s="52"/>
      <c r="JJ11" s="52"/>
      <c r="JK11" s="52"/>
      <c r="JL11" s="52"/>
      <c r="JM11" s="52"/>
      <c r="JN11" s="52"/>
      <c r="JO11" s="52"/>
      <c r="JP11" s="52"/>
      <c r="JQ11" s="52"/>
      <c r="JR11" s="52"/>
      <c r="JS11" s="52"/>
      <c r="JT11" s="52"/>
      <c r="JU11" s="52"/>
      <c r="JV11" s="52"/>
      <c r="JW11" s="52"/>
      <c r="JX11" s="52"/>
      <c r="JY11" s="52"/>
      <c r="JZ11" s="52"/>
      <c r="KA11" s="52"/>
      <c r="KB11" s="52"/>
      <c r="KC11" s="52"/>
      <c r="KD11" s="52"/>
      <c r="KE11" s="52"/>
      <c r="KF11" s="52"/>
      <c r="KG11" s="52"/>
      <c r="KH11" s="52"/>
      <c r="KI11" s="52"/>
      <c r="KJ11" s="52"/>
      <c r="KK11" s="52"/>
      <c r="KL11" s="52"/>
      <c r="KM11" s="52"/>
      <c r="KN11" s="52"/>
      <c r="KO11" s="52"/>
      <c r="KP11" s="52"/>
      <c r="KQ11" s="52"/>
      <c r="KR11" s="52"/>
      <c r="KS11" s="52"/>
      <c r="KT11" s="52"/>
      <c r="KU11" s="52"/>
      <c r="KV11" s="52"/>
      <c r="KW11" s="52"/>
      <c r="KX11" s="52"/>
      <c r="KY11" s="52"/>
      <c r="KZ11" s="52"/>
      <c r="LA11" s="52"/>
      <c r="LB11" s="52"/>
      <c r="LC11" s="52"/>
      <c r="LD11" s="52"/>
      <c r="LE11" s="52"/>
      <c r="LF11" s="52"/>
      <c r="LG11" s="52"/>
      <c r="LH11" s="52"/>
      <c r="LI11" s="52"/>
      <c r="LJ11" s="52"/>
      <c r="LK11" s="52"/>
      <c r="LL11" s="52"/>
      <c r="LM11" s="52"/>
      <c r="LN11" s="52"/>
      <c r="LO11" s="52"/>
      <c r="LP11" s="52"/>
      <c r="LQ11" s="52"/>
      <c r="LR11" s="52"/>
      <c r="LS11" s="52"/>
      <c r="LT11" s="52"/>
      <c r="LU11" s="52"/>
      <c r="LV11" s="52"/>
      <c r="LW11" s="52"/>
      <c r="LX11" s="52"/>
      <c r="LY11" s="52"/>
      <c r="LZ11" s="52"/>
      <c r="MA11" s="52"/>
      <c r="MB11" s="52"/>
      <c r="MC11" s="52"/>
      <c r="MD11" s="52"/>
      <c r="ME11" s="52"/>
      <c r="MF11" s="52"/>
      <c r="MG11" s="52"/>
      <c r="MH11" s="52"/>
      <c r="MI11" s="52"/>
      <c r="MJ11" s="52"/>
      <c r="MK11" s="52"/>
      <c r="ML11" s="52"/>
      <c r="MM11" s="52"/>
      <c r="MN11" s="52"/>
      <c r="MO11" s="52"/>
      <c r="MP11" s="52"/>
      <c r="MQ11" s="52"/>
      <c r="MR11" s="52"/>
      <c r="MS11" s="52"/>
      <c r="MT11" s="52"/>
      <c r="MU11" s="52"/>
      <c r="MV11" s="52"/>
      <c r="MW11" s="52"/>
      <c r="MX11" s="52"/>
      <c r="MY11" s="52"/>
      <c r="MZ11" s="52"/>
      <c r="NA11" s="52"/>
      <c r="NB11" s="52"/>
      <c r="NC11" s="52"/>
      <c r="ND11" s="52"/>
      <c r="NE11" s="52"/>
      <c r="NF11" s="52"/>
      <c r="NG11" s="52"/>
      <c r="NH11" s="52"/>
      <c r="NI11" s="52"/>
      <c r="NJ11" s="52"/>
      <c r="NK11" s="52"/>
      <c r="NL11" s="52"/>
      <c r="NM11" s="52"/>
      <c r="NN11" s="52"/>
      <c r="NO11" s="52"/>
      <c r="NP11" s="52"/>
      <c r="NQ11" s="52"/>
      <c r="NR11" s="52"/>
      <c r="NS11" s="52"/>
      <c r="NT11" s="52"/>
      <c r="NU11" s="52"/>
      <c r="NV11" s="52"/>
      <c r="NW11" s="52"/>
      <c r="NX11" s="52"/>
      <c r="NY11" s="52"/>
      <c r="NZ11" s="52"/>
      <c r="OA11" s="52"/>
      <c r="OB11" s="52"/>
      <c r="OC11" s="52"/>
      <c r="OD11" s="52"/>
      <c r="OE11" s="52"/>
      <c r="OF11" s="52"/>
      <c r="OG11" s="52"/>
      <c r="OH11" s="52"/>
      <c r="OI11" s="52"/>
      <c r="OJ11" s="52"/>
      <c r="OK11" s="52"/>
      <c r="OL11" s="52"/>
      <c r="OM11" s="52"/>
      <c r="ON11" s="52"/>
      <c r="OO11" s="52"/>
      <c r="OP11" s="52"/>
      <c r="OQ11" s="52"/>
      <c r="OR11" s="52"/>
      <c r="OS11" s="52"/>
      <c r="OT11" s="52"/>
      <c r="OU11" s="52"/>
      <c r="OV11" s="52"/>
      <c r="OW11" s="52"/>
      <c r="OX11" s="52"/>
      <c r="OY11" s="52"/>
      <c r="OZ11" s="52"/>
      <c r="PA11" s="52"/>
      <c r="PB11" s="52"/>
      <c r="PC11" s="52"/>
      <c r="PD11" s="52"/>
      <c r="PE11" s="52"/>
      <c r="PF11" s="52"/>
      <c r="PG11" s="52"/>
      <c r="PH11" s="52"/>
      <c r="PI11" s="52"/>
      <c r="PJ11" s="52"/>
      <c r="PK11" s="52"/>
      <c r="PL11" s="52"/>
      <c r="PM11" s="52"/>
      <c r="PN11" s="52"/>
      <c r="PO11" s="52"/>
      <c r="PP11" s="52"/>
      <c r="PQ11" s="52"/>
      <c r="PR11" s="52"/>
      <c r="PS11" s="52"/>
      <c r="PT11" s="52"/>
      <c r="PU11" s="52"/>
      <c r="PV11" s="52"/>
      <c r="PW11" s="52"/>
      <c r="PX11" s="52"/>
      <c r="PY11" s="52"/>
      <c r="PZ11" s="52"/>
      <c r="QA11" s="52"/>
      <c r="QB11" s="52"/>
      <c r="QC11" s="52"/>
      <c r="QD11" s="52"/>
      <c r="QE11" s="52"/>
      <c r="QF11" s="52"/>
      <c r="QG11" s="52"/>
      <c r="QH11" s="52"/>
      <c r="QI11" s="52"/>
      <c r="QJ11" s="52"/>
      <c r="QK11" s="52"/>
      <c r="QL11" s="52"/>
      <c r="QM11" s="52"/>
      <c r="QN11" s="52"/>
      <c r="QO11" s="52"/>
      <c r="QP11" s="52"/>
      <c r="QQ11" s="52"/>
      <c r="QR11" s="52"/>
      <c r="QS11" s="52"/>
      <c r="QT11" s="52"/>
      <c r="QU11" s="52"/>
      <c r="QV11" s="52"/>
      <c r="QW11" s="52"/>
      <c r="QX11" s="52"/>
      <c r="QY11" s="52"/>
      <c r="QZ11" s="52"/>
      <c r="RA11" s="52"/>
      <c r="RB11" s="52"/>
      <c r="RC11" s="52"/>
      <c r="RD11" s="52"/>
      <c r="RE11" s="52"/>
      <c r="RF11" s="52"/>
      <c r="RG11" s="52"/>
      <c r="RH11" s="52"/>
      <c r="RI11" s="52"/>
      <c r="RJ11" s="52"/>
      <c r="RK11" s="52"/>
      <c r="RL11" s="52"/>
      <c r="RM11" s="52"/>
      <c r="RN11" s="52"/>
      <c r="RO11" s="52"/>
      <c r="RP11" s="52"/>
      <c r="RQ11" s="52"/>
      <c r="RR11" s="52"/>
      <c r="RS11" s="52"/>
      <c r="RT11" s="52"/>
      <c r="RU11" s="52"/>
      <c r="RV11" s="52"/>
      <c r="RW11" s="52"/>
      <c r="RX11" s="52"/>
      <c r="RY11" s="52"/>
      <c r="RZ11" s="52"/>
      <c r="SA11" s="52"/>
      <c r="SB11" s="52"/>
      <c r="SC11" s="52"/>
      <c r="SD11" s="52"/>
      <c r="SE11" s="52"/>
      <c r="SF11" s="52"/>
      <c r="SG11" s="52"/>
      <c r="SH11" s="52"/>
      <c r="SI11" s="52"/>
      <c r="SJ11" s="52"/>
      <c r="SK11" s="52"/>
      <c r="SL11" s="52"/>
      <c r="SM11" s="52"/>
      <c r="SN11" s="52"/>
      <c r="SO11" s="52"/>
      <c r="SP11" s="52"/>
      <c r="SQ11" s="52"/>
      <c r="SR11" s="52"/>
      <c r="SS11" s="52"/>
      <c r="ST11" s="52"/>
      <c r="SU11" s="52"/>
      <c r="SV11" s="52"/>
      <c r="SW11" s="52"/>
      <c r="SX11" s="52"/>
      <c r="SY11" s="52"/>
      <c r="SZ11" s="52"/>
      <c r="TA11" s="52"/>
      <c r="TB11" s="52"/>
      <c r="TC11" s="52"/>
      <c r="TD11" s="52"/>
      <c r="TE11" s="52"/>
      <c r="TF11" s="52"/>
      <c r="TG11" s="52"/>
      <c r="TH11" s="52"/>
      <c r="TI11" s="52"/>
      <c r="TJ11" s="52"/>
      <c r="TK11" s="52"/>
      <c r="TL11" s="52"/>
      <c r="TM11" s="52"/>
      <c r="TN11" s="52"/>
      <c r="TO11" s="52"/>
      <c r="TP11" s="52"/>
      <c r="TQ11" s="52"/>
      <c r="TR11" s="52"/>
      <c r="TS11" s="52"/>
      <c r="TT11" s="52"/>
      <c r="TU11" s="52"/>
      <c r="TV11" s="52"/>
      <c r="TW11" s="52"/>
      <c r="TX11" s="52"/>
      <c r="TY11" s="52"/>
      <c r="TZ11" s="52"/>
      <c r="UA11" s="52"/>
      <c r="UB11" s="52"/>
      <c r="UC11" s="52"/>
      <c r="UD11" s="52"/>
      <c r="UE11" s="52"/>
      <c r="UF11" s="52"/>
      <c r="UG11" s="52"/>
      <c r="UH11" s="52"/>
      <c r="UI11" s="52"/>
      <c r="UJ11" s="52"/>
      <c r="UK11" s="52"/>
      <c r="UL11" s="52"/>
      <c r="UM11" s="52"/>
      <c r="UN11" s="52"/>
      <c r="UO11" s="52"/>
      <c r="UP11" s="52"/>
      <c r="UQ11" s="52"/>
      <c r="UR11" s="52"/>
      <c r="US11" s="52"/>
      <c r="UT11" s="52"/>
      <c r="UU11" s="52"/>
      <c r="UV11" s="52"/>
      <c r="UW11" s="52"/>
      <c r="UX11" s="52"/>
      <c r="UY11" s="52"/>
      <c r="UZ11" s="52"/>
      <c r="VA11" s="52"/>
      <c r="VB11" s="52"/>
      <c r="VC11" s="52"/>
      <c r="VD11" s="52"/>
      <c r="VE11" s="52"/>
      <c r="VF11" s="52"/>
      <c r="VG11" s="52"/>
      <c r="VH11" s="52"/>
      <c r="VI11" s="52"/>
      <c r="VJ11" s="52"/>
      <c r="VK11" s="52"/>
      <c r="VL11" s="52"/>
      <c r="VM11" s="52"/>
      <c r="VN11" s="52"/>
      <c r="VO11" s="52"/>
      <c r="VP11" s="52"/>
      <c r="VQ11" s="52"/>
      <c r="VR11" s="52"/>
      <c r="VS11" s="52"/>
      <c r="VT11" s="52"/>
      <c r="VU11" s="52"/>
      <c r="VV11" s="52"/>
      <c r="VW11" s="52"/>
      <c r="VX11" s="52"/>
      <c r="VY11" s="52"/>
      <c r="VZ11" s="52"/>
      <c r="WA11" s="52"/>
      <c r="WB11" s="52"/>
      <c r="WC11" s="52"/>
      <c r="WD11" s="52"/>
      <c r="WE11" s="52"/>
      <c r="WF11" s="52"/>
      <c r="WG11" s="52"/>
      <c r="WH11" s="52"/>
      <c r="WI11" s="52"/>
      <c r="WJ11" s="52"/>
      <c r="WK11" s="52"/>
      <c r="WL11" s="52"/>
      <c r="WM11" s="52"/>
      <c r="WN11" s="52"/>
      <c r="WO11" s="52"/>
      <c r="WP11" s="52"/>
      <c r="WQ11" s="52"/>
      <c r="WR11" s="52"/>
      <c r="WS11" s="52"/>
      <c r="WT11" s="52"/>
      <c r="WU11" s="52"/>
      <c r="WV11" s="52"/>
      <c r="WW11" s="52"/>
      <c r="WX11" s="52"/>
      <c r="WY11" s="52"/>
      <c r="WZ11" s="52"/>
      <c r="XA11" s="52"/>
      <c r="XB11" s="52"/>
      <c r="XC11" s="52"/>
      <c r="XD11" s="52"/>
      <c r="XE11" s="52"/>
      <c r="XF11" s="52"/>
      <c r="XG11" s="52"/>
      <c r="XH11" s="52"/>
      <c r="XI11" s="52"/>
      <c r="XJ11" s="52"/>
      <c r="XK11" s="52"/>
      <c r="XL11" s="52"/>
      <c r="XM11" s="52"/>
      <c r="XN11" s="52"/>
      <c r="XO11" s="52"/>
      <c r="XP11" s="52"/>
      <c r="XQ11" s="52"/>
      <c r="XR11" s="52"/>
      <c r="XS11" s="52"/>
      <c r="XT11" s="52"/>
      <c r="XU11" s="52"/>
      <c r="XV11" s="52"/>
      <c r="XW11" s="52"/>
      <c r="XX11" s="52"/>
      <c r="XY11" s="52"/>
      <c r="XZ11" s="52"/>
      <c r="YA11" s="52"/>
      <c r="YB11" s="52"/>
      <c r="YC11" s="52"/>
      <c r="YD11" s="52"/>
      <c r="YE11" s="52"/>
      <c r="YF11" s="52"/>
      <c r="YG11" s="52"/>
      <c r="YH11" s="52"/>
      <c r="YI11" s="52"/>
      <c r="YJ11" s="52"/>
      <c r="YK11" s="52"/>
      <c r="YL11" s="52"/>
      <c r="YM11" s="52"/>
      <c r="YN11" s="52"/>
      <c r="YO11" s="52"/>
      <c r="YP11" s="52"/>
      <c r="YQ11" s="52"/>
      <c r="YR11" s="52"/>
      <c r="YS11" s="52"/>
      <c r="YT11" s="52"/>
      <c r="YU11" s="52"/>
      <c r="YV11" s="52"/>
      <c r="YW11" s="52"/>
      <c r="YX11" s="52"/>
      <c r="YY11" s="52"/>
      <c r="YZ11" s="52"/>
      <c r="ZA11" s="52"/>
      <c r="ZB11" s="52"/>
      <c r="ZC11" s="52"/>
      <c r="ZD11" s="52"/>
      <c r="ZE11" s="52"/>
      <c r="ZF11" s="52"/>
      <c r="ZG11" s="52"/>
      <c r="ZH11" s="52"/>
      <c r="ZI11" s="52"/>
      <c r="ZJ11" s="52"/>
      <c r="ZK11" s="52"/>
      <c r="ZL11" s="52"/>
      <c r="ZM11" s="52"/>
      <c r="ZN11" s="52"/>
      <c r="ZO11" s="52"/>
      <c r="ZP11" s="52"/>
      <c r="ZQ11" s="52"/>
      <c r="ZR11" s="52"/>
      <c r="ZS11" s="52"/>
      <c r="ZT11" s="52"/>
      <c r="ZU11" s="52"/>
      <c r="ZV11" s="52"/>
      <c r="ZW11" s="52"/>
      <c r="ZX11" s="52"/>
      <c r="ZY11" s="52"/>
      <c r="ZZ11" s="52"/>
      <c r="AAA11" s="52"/>
      <c r="AAB11" s="52"/>
      <c r="AAC11" s="52"/>
      <c r="AAD11" s="52"/>
      <c r="AAE11" s="52"/>
      <c r="AAF11" s="52"/>
      <c r="AAG11" s="52"/>
      <c r="AAH11" s="52"/>
      <c r="AAI11" s="52"/>
      <c r="AAJ11" s="52"/>
      <c r="AAK11" s="52"/>
      <c r="AAL11" s="52"/>
      <c r="AAM11" s="52"/>
      <c r="AAN11" s="52"/>
      <c r="AAO11" s="52"/>
      <c r="AAP11" s="52"/>
      <c r="AAQ11" s="52"/>
      <c r="AAR11" s="52"/>
      <c r="AAS11" s="52"/>
      <c r="AAT11" s="52"/>
      <c r="AAU11" s="52"/>
      <c r="AAV11" s="52"/>
      <c r="AAW11" s="52"/>
      <c r="AAX11" s="52"/>
      <c r="AAY11" s="52"/>
      <c r="AAZ11" s="52"/>
      <c r="ABA11" s="52"/>
      <c r="ABB11" s="52"/>
      <c r="ABC11" s="52"/>
      <c r="ABD11" s="52"/>
      <c r="ABE11" s="52"/>
      <c r="ABF11" s="52"/>
      <c r="ABG11" s="52"/>
      <c r="ABH11" s="52"/>
      <c r="ABI11" s="52"/>
      <c r="ABJ11" s="52"/>
      <c r="ABK11" s="52"/>
      <c r="ABL11" s="52"/>
      <c r="ABM11" s="52"/>
      <c r="ABN11" s="52"/>
      <c r="ABO11" s="52"/>
      <c r="ABP11" s="52"/>
      <c r="ABQ11" s="52"/>
      <c r="ABR11" s="52"/>
      <c r="ABS11" s="52"/>
      <c r="ABT11" s="52"/>
      <c r="ABU11" s="52"/>
      <c r="ABV11" s="52"/>
      <c r="ABW11" s="52"/>
      <c r="ABX11" s="52"/>
      <c r="ABY11" s="52"/>
      <c r="ABZ11" s="52"/>
      <c r="ACA11" s="52"/>
      <c r="ACB11" s="52"/>
      <c r="ACC11" s="52"/>
      <c r="ACD11" s="52"/>
      <c r="ACE11" s="52"/>
      <c r="ACF11" s="52"/>
      <c r="ACG11" s="52"/>
      <c r="ACH11" s="52"/>
      <c r="ACI11" s="52"/>
      <c r="ACJ11" s="52"/>
      <c r="ACK11" s="52"/>
      <c r="ACL11" s="52"/>
      <c r="ACM11" s="52"/>
      <c r="ACN11" s="52"/>
      <c r="ACO11" s="52"/>
      <c r="ACP11" s="52"/>
      <c r="ACQ11" s="52"/>
      <c r="ACR11" s="52"/>
      <c r="ACS11" s="52"/>
      <c r="ACT11" s="52"/>
      <c r="ACU11" s="52"/>
      <c r="ACV11" s="52"/>
      <c r="ACW11" s="52"/>
      <c r="ACX11" s="52"/>
      <c r="ACY11" s="52"/>
      <c r="ACZ11" s="52"/>
      <c r="ADA11" s="52"/>
      <c r="ADB11" s="52"/>
      <c r="ADC11" s="52"/>
      <c r="ADD11" s="52"/>
      <c r="ADE11" s="52"/>
      <c r="ADF11" s="52"/>
      <c r="ADG11" s="52"/>
      <c r="ADH11" s="52"/>
      <c r="ADI11" s="52"/>
      <c r="ADJ11" s="52"/>
      <c r="ADK11" s="52"/>
      <c r="ADL11" s="52"/>
      <c r="ADM11" s="52"/>
      <c r="ADN11" s="52"/>
      <c r="ADO11" s="52"/>
      <c r="ADP11" s="52"/>
      <c r="ADQ11" s="52"/>
      <c r="ADR11" s="52"/>
      <c r="ADS11" s="52"/>
      <c r="ADT11" s="52"/>
      <c r="ADU11" s="52"/>
      <c r="ADV11" s="52"/>
      <c r="ADW11" s="52"/>
      <c r="ADX11" s="52"/>
      <c r="ADY11" s="52"/>
      <c r="ADZ11" s="52"/>
      <c r="AEA11" s="52"/>
      <c r="AEB11" s="52"/>
      <c r="AEC11" s="52"/>
      <c r="AED11" s="52"/>
      <c r="AEE11" s="52"/>
      <c r="AEF11" s="52"/>
      <c r="AEG11" s="52"/>
      <c r="AEH11" s="52"/>
      <c r="AEI11" s="52"/>
      <c r="AEJ11" s="52"/>
      <c r="AEK11" s="52"/>
      <c r="AEL11" s="52"/>
      <c r="AEM11" s="52"/>
      <c r="AEN11" s="52"/>
      <c r="AEO11" s="52"/>
      <c r="AEP11" s="52"/>
      <c r="AEQ11" s="52"/>
      <c r="AER11" s="52"/>
      <c r="AES11" s="52"/>
      <c r="AET11" s="52"/>
      <c r="AEU11" s="52"/>
      <c r="AEV11" s="52"/>
      <c r="AEW11" s="52"/>
      <c r="AEX11" s="52"/>
      <c r="AEY11" s="52"/>
      <c r="AEZ11" s="52"/>
      <c r="AFA11" s="52"/>
      <c r="AFB11" s="52"/>
      <c r="AFC11" s="52"/>
      <c r="AFD11" s="52"/>
      <c r="AFE11" s="52"/>
      <c r="AFF11" s="52"/>
      <c r="AFG11" s="52"/>
      <c r="AFH11" s="52"/>
      <c r="AFI11" s="52"/>
      <c r="AFJ11" s="52"/>
      <c r="AFK11" s="52"/>
      <c r="AFL11" s="52"/>
      <c r="AFM11" s="52"/>
      <c r="AFN11" s="52"/>
      <c r="AFO11" s="52"/>
      <c r="AFP11" s="52"/>
      <c r="AFQ11" s="52"/>
      <c r="AFR11" s="52"/>
      <c r="AFS11" s="52"/>
      <c r="AFT11" s="52"/>
      <c r="AFU11" s="52"/>
      <c r="AFV11" s="52"/>
      <c r="AFW11" s="52"/>
      <c r="AFX11" s="52"/>
      <c r="AFY11" s="52"/>
      <c r="AFZ11" s="52"/>
      <c r="AGA11" s="52"/>
      <c r="AGB11" s="52"/>
      <c r="AGC11" s="52"/>
      <c r="AGD11" s="52"/>
      <c r="AGE11" s="52"/>
      <c r="AGF11" s="52"/>
      <c r="AGG11" s="52"/>
      <c r="AGH11" s="52"/>
      <c r="AGI11" s="52"/>
      <c r="AGJ11" s="52"/>
      <c r="AGK11" s="52"/>
      <c r="AGL11" s="52"/>
      <c r="AGM11" s="52"/>
      <c r="AGN11" s="52"/>
      <c r="AGO11" s="52"/>
      <c r="AGP11" s="52"/>
      <c r="AGQ11" s="52"/>
      <c r="AGR11" s="52"/>
      <c r="AGS11" s="52"/>
      <c r="AGT11" s="52"/>
      <c r="AGU11" s="52"/>
      <c r="AGV11" s="52"/>
      <c r="AGW11" s="52"/>
      <c r="AGX11" s="52"/>
      <c r="AGY11" s="52"/>
      <c r="AGZ11" s="52"/>
      <c r="AHA11" s="52"/>
      <c r="AHB11" s="52"/>
      <c r="AHC11" s="52"/>
      <c r="AHD11" s="52"/>
      <c r="AHE11" s="52"/>
      <c r="AHF11" s="52"/>
      <c r="AHG11" s="52"/>
      <c r="AHH11" s="52"/>
      <c r="AHI11" s="52"/>
      <c r="AHJ11" s="52"/>
      <c r="AHK11" s="52"/>
      <c r="AHL11" s="52"/>
      <c r="AHM11" s="52"/>
      <c r="AHN11" s="52"/>
      <c r="AHO11" s="52"/>
      <c r="AHP11" s="52"/>
      <c r="AHQ11" s="52"/>
      <c r="AHR11" s="52"/>
      <c r="AHS11" s="52"/>
      <c r="AHT11" s="52"/>
      <c r="AHU11" s="52"/>
      <c r="AHV11" s="52"/>
      <c r="AHW11" s="52"/>
      <c r="AHX11" s="52"/>
      <c r="AHY11" s="52"/>
      <c r="AHZ11" s="52"/>
      <c r="AIA11" s="52"/>
      <c r="AIB11" s="52"/>
      <c r="AIC11" s="52"/>
      <c r="AID11" s="52"/>
      <c r="AIE11" s="52"/>
      <c r="AIF11" s="52"/>
      <c r="AIG11" s="52"/>
      <c r="AIH11" s="52"/>
      <c r="AII11" s="52"/>
      <c r="AIJ11" s="52"/>
      <c r="AIK11" s="52"/>
      <c r="AIL11" s="52"/>
      <c r="AIM11" s="52"/>
      <c r="AIN11" s="52"/>
      <c r="AIO11" s="52"/>
      <c r="AIP11" s="52"/>
      <c r="AIQ11" s="52"/>
      <c r="AIR11" s="52"/>
      <c r="AIS11" s="52"/>
      <c r="AIT11" s="52"/>
      <c r="AIU11" s="52"/>
      <c r="AIV11" s="52"/>
      <c r="AIW11" s="52"/>
      <c r="AIX11" s="52"/>
      <c r="AIY11" s="52"/>
      <c r="AIZ11" s="52"/>
      <c r="AJA11" s="52"/>
      <c r="AJB11" s="52"/>
      <c r="AJC11" s="52"/>
      <c r="AJD11" s="52"/>
      <c r="AJE11" s="52"/>
      <c r="AJF11" s="52"/>
      <c r="AJG11" s="52"/>
      <c r="AJH11" s="52"/>
      <c r="AJI11" s="52"/>
      <c r="AJJ11" s="52"/>
      <c r="AJK11" s="52"/>
      <c r="AJL11" s="52"/>
      <c r="AJM11" s="52"/>
      <c r="AJN11" s="52"/>
      <c r="AJO11" s="52"/>
      <c r="AJP11" s="52"/>
      <c r="AJQ11" s="52"/>
      <c r="AJR11" s="52"/>
      <c r="AJS11" s="52"/>
      <c r="AJT11" s="52"/>
      <c r="AJU11" s="52"/>
      <c r="AJV11" s="52"/>
      <c r="AJW11" s="52"/>
      <c r="AJX11" s="52"/>
      <c r="AJY11" s="52"/>
      <c r="AJZ11" s="52"/>
      <c r="AKA11" s="52"/>
      <c r="AKB11" s="52"/>
      <c r="AKC11" s="52"/>
      <c r="AKD11" s="52"/>
      <c r="AKE11" s="52"/>
      <c r="AKF11" s="52"/>
      <c r="AKG11" s="52"/>
      <c r="AKH11" s="52"/>
      <c r="AKI11" s="52"/>
      <c r="AKJ11" s="52"/>
      <c r="AKK11" s="52"/>
      <c r="AKL11" s="52"/>
      <c r="AKM11" s="52"/>
      <c r="AKN11" s="52"/>
      <c r="AKO11" s="52"/>
      <c r="AKP11" s="52"/>
      <c r="AKQ11" s="52"/>
      <c r="AKR11" s="52"/>
      <c r="AKS11" s="52"/>
      <c r="AKT11" s="52"/>
      <c r="AKU11" s="52"/>
      <c r="AKV11" s="52"/>
      <c r="AKW11" s="52"/>
      <c r="AKX11" s="52"/>
      <c r="AKY11" s="52"/>
      <c r="AKZ11" s="52"/>
      <c r="ALA11" s="52"/>
      <c r="ALB11" s="52"/>
      <c r="ALC11" s="52"/>
      <c r="ALD11" s="52"/>
      <c r="ALE11" s="52"/>
      <c r="ALF11" s="52"/>
      <c r="ALG11" s="52"/>
      <c r="ALH11" s="52"/>
      <c r="ALI11" s="52"/>
      <c r="ALJ11" s="52"/>
      <c r="ALK11" s="52"/>
      <c r="ALL11" s="52"/>
      <c r="ALM11" s="52"/>
      <c r="ALN11" s="52"/>
      <c r="ALO11" s="52"/>
      <c r="ALP11" s="52"/>
      <c r="ALQ11" s="52"/>
      <c r="ALR11" s="52"/>
      <c r="ALS11" s="52"/>
      <c r="ALT11" s="52"/>
      <c r="ALU11" s="52"/>
      <c r="ALV11" s="52"/>
      <c r="ALW11" s="52"/>
      <c r="ALX11" s="52"/>
      <c r="ALY11" s="52"/>
      <c r="ALZ11" s="52"/>
      <c r="AMA11" s="52"/>
      <c r="AMB11" s="52"/>
      <c r="AMC11" s="52"/>
      <c r="AMD11" s="52"/>
      <c r="AME11" s="52"/>
      <c r="AMF11" s="52"/>
      <c r="AMG11" s="52"/>
      <c r="AMH11" s="52"/>
      <c r="AMI11" s="52"/>
      <c r="AMJ11" s="52"/>
      <c r="AMK11" s="52"/>
      <c r="AML11" s="52"/>
      <c r="AMM11" s="52"/>
      <c r="AMN11" s="52"/>
      <c r="AMO11" s="52"/>
      <c r="AMP11" s="52"/>
      <c r="AMQ11" s="52"/>
      <c r="AMR11" s="52"/>
      <c r="AMS11" s="52"/>
      <c r="AMT11" s="52"/>
      <c r="AMU11" s="52"/>
      <c r="AMV11" s="52"/>
      <c r="AMW11" s="52"/>
      <c r="AMX11" s="52"/>
      <c r="AMY11" s="52"/>
      <c r="AMZ11" s="52"/>
      <c r="ANA11" s="52"/>
      <c r="ANB11" s="52"/>
      <c r="ANC11" s="52"/>
      <c r="AND11" s="52"/>
      <c r="ANE11" s="52"/>
      <c r="ANF11" s="52"/>
      <c r="ANG11" s="52"/>
      <c r="ANH11" s="52"/>
      <c r="ANI11" s="52"/>
      <c r="ANJ11" s="52"/>
      <c r="ANK11" s="52"/>
      <c r="ANL11" s="52"/>
      <c r="ANM11" s="52"/>
      <c r="ANN11" s="52"/>
      <c r="ANO11" s="52"/>
      <c r="ANP11" s="52"/>
      <c r="ANQ11" s="52"/>
      <c r="ANR11" s="52"/>
      <c r="ANS11" s="52"/>
      <c r="ANT11" s="52"/>
      <c r="ANU11" s="52"/>
      <c r="ANV11" s="52"/>
      <c r="ANW11" s="52"/>
      <c r="ANX11" s="52"/>
      <c r="ANY11" s="52"/>
      <c r="ANZ11" s="52"/>
      <c r="AOA11" s="52"/>
      <c r="AOB11" s="52"/>
      <c r="AOC11" s="52"/>
      <c r="AOD11" s="52"/>
      <c r="AOE11" s="52"/>
      <c r="AOF11" s="52"/>
      <c r="AOG11" s="52"/>
      <c r="AOH11" s="52"/>
      <c r="AOI11" s="52"/>
      <c r="AOJ11" s="52"/>
      <c r="AOK11" s="52"/>
      <c r="AOL11" s="52"/>
      <c r="AOM11" s="52"/>
      <c r="AON11" s="52"/>
      <c r="AOO11" s="52"/>
      <c r="AOP11" s="52"/>
      <c r="AOQ11" s="52"/>
      <c r="AOR11" s="52"/>
      <c r="AOS11" s="52"/>
      <c r="AOT11" s="52"/>
      <c r="AOU11" s="52"/>
      <c r="AOV11" s="52"/>
      <c r="AOW11" s="52"/>
      <c r="AOX11" s="52"/>
      <c r="AOY11" s="52"/>
      <c r="AOZ11" s="52"/>
      <c r="APA11" s="52"/>
      <c r="APB11" s="52"/>
      <c r="APC11" s="52"/>
      <c r="APD11" s="52"/>
      <c r="APE11" s="52"/>
      <c r="APF11" s="52"/>
      <c r="APG11" s="52"/>
      <c r="APH11" s="52"/>
      <c r="API11" s="52"/>
      <c r="APJ11" s="52"/>
      <c r="APK11" s="52"/>
      <c r="APL11" s="52"/>
      <c r="APM11" s="52"/>
      <c r="APN11" s="52"/>
      <c r="APO11" s="52"/>
      <c r="APP11" s="52"/>
      <c r="APQ11" s="52"/>
      <c r="APR11" s="52"/>
      <c r="APS11" s="52"/>
      <c r="APT11" s="52"/>
      <c r="APU11" s="52"/>
      <c r="APV11" s="52"/>
      <c r="APW11" s="52"/>
      <c r="APX11" s="52"/>
      <c r="APY11" s="52"/>
      <c r="APZ11" s="52"/>
      <c r="AQA11" s="52"/>
      <c r="AQB11" s="52"/>
      <c r="AQC11" s="52"/>
      <c r="AQD11" s="52"/>
      <c r="AQE11" s="52"/>
      <c r="AQF11" s="52"/>
      <c r="AQG11" s="52"/>
      <c r="AQH11" s="52"/>
      <c r="AQI11" s="52"/>
      <c r="AQJ11" s="52"/>
      <c r="AQK11" s="52"/>
      <c r="AQL11" s="52"/>
      <c r="AQM11" s="52"/>
      <c r="AQN11" s="52"/>
      <c r="AQO11" s="52"/>
      <c r="AQP11" s="52"/>
      <c r="AQQ11" s="52"/>
      <c r="AQR11" s="52"/>
      <c r="AQS11" s="52"/>
      <c r="AQT11" s="52"/>
      <c r="AQU11" s="52"/>
      <c r="AQV11" s="52"/>
      <c r="AQW11" s="52"/>
      <c r="AQX11" s="52"/>
      <c r="AQY11" s="52"/>
      <c r="AQZ11" s="52"/>
      <c r="ARA11" s="52"/>
      <c r="ARB11" s="52"/>
      <c r="ARC11" s="52"/>
      <c r="ARD11" s="52"/>
      <c r="ARE11" s="52"/>
      <c r="ARF11" s="52"/>
      <c r="ARG11" s="52"/>
      <c r="ARH11" s="52"/>
      <c r="ARI11" s="52"/>
      <c r="ARJ11" s="52"/>
      <c r="ARK11" s="52"/>
      <c r="ARL11" s="52"/>
      <c r="ARM11" s="52"/>
      <c r="ARN11" s="52"/>
      <c r="ARO11" s="52"/>
      <c r="ARP11" s="52"/>
      <c r="ARQ11" s="52"/>
      <c r="ARR11" s="52"/>
      <c r="ARS11" s="52"/>
      <c r="ART11" s="52"/>
      <c r="ARU11" s="52"/>
      <c r="ARV11" s="52"/>
      <c r="ARW11" s="52"/>
      <c r="ARX11" s="52"/>
      <c r="ARY11" s="52"/>
      <c r="ARZ11" s="52"/>
      <c r="ASA11" s="52"/>
      <c r="ASB11" s="52"/>
      <c r="ASC11" s="52"/>
      <c r="ASD11" s="52"/>
      <c r="ASE11" s="52"/>
      <c r="ASF11" s="52"/>
      <c r="ASG11" s="52"/>
      <c r="ASH11" s="52"/>
      <c r="ASI11" s="52"/>
      <c r="ASJ11" s="52"/>
      <c r="ASK11" s="52"/>
      <c r="ASL11" s="52"/>
      <c r="ASM11" s="52"/>
      <c r="ASN11" s="52"/>
      <c r="ASO11" s="52"/>
      <c r="ASP11" s="52"/>
      <c r="ASQ11" s="52"/>
      <c r="ASR11" s="52"/>
      <c r="ASS11" s="52"/>
      <c r="AST11" s="52"/>
      <c r="ASU11" s="52"/>
      <c r="ASV11" s="52"/>
      <c r="ASW11" s="52"/>
      <c r="ASX11" s="52"/>
      <c r="ASY11" s="52"/>
      <c r="ASZ11" s="52"/>
      <c r="ATA11" s="52"/>
      <c r="ATB11" s="52"/>
      <c r="ATC11" s="52"/>
      <c r="ATD11" s="52"/>
      <c r="ATE11" s="52"/>
      <c r="ATF11" s="52"/>
      <c r="ATG11" s="52"/>
      <c r="ATH11" s="52"/>
      <c r="ATI11" s="52"/>
      <c r="ATJ11" s="52"/>
      <c r="ATK11" s="52"/>
      <c r="ATL11" s="52"/>
      <c r="ATM11" s="52"/>
      <c r="ATN11" s="52"/>
      <c r="ATO11" s="52"/>
      <c r="ATP11" s="52"/>
      <c r="ATQ11" s="52"/>
      <c r="ATR11" s="52"/>
      <c r="ATS11" s="52"/>
      <c r="ATT11" s="52"/>
      <c r="ATU11" s="52"/>
      <c r="ATV11" s="52"/>
      <c r="ATW11" s="52"/>
      <c r="ATX11" s="52"/>
      <c r="ATY11" s="52"/>
      <c r="ATZ11" s="52"/>
      <c r="AUA11" s="52"/>
      <c r="AUB11" s="52"/>
      <c r="AUC11" s="52"/>
      <c r="AUD11" s="52"/>
      <c r="AUE11" s="52"/>
      <c r="AUF11" s="52"/>
      <c r="AUG11" s="52"/>
      <c r="AUH11" s="52"/>
      <c r="AUI11" s="52"/>
      <c r="AUJ11" s="52"/>
      <c r="AUK11" s="52"/>
      <c r="AUL11" s="52"/>
      <c r="AUM11" s="52"/>
      <c r="AUN11" s="52"/>
      <c r="AUO11" s="52"/>
      <c r="AUP11" s="52"/>
      <c r="AUQ11" s="52"/>
      <c r="AUR11" s="52"/>
      <c r="AUS11" s="52"/>
      <c r="AUT11" s="52"/>
      <c r="AUU11" s="52"/>
      <c r="AUV11" s="52"/>
      <c r="AUW11" s="52"/>
      <c r="AUX11" s="52"/>
      <c r="AUY11" s="52"/>
      <c r="AUZ11" s="52"/>
      <c r="AVA11" s="52"/>
      <c r="AVB11" s="52"/>
      <c r="AVC11" s="52"/>
      <c r="AVD11" s="52"/>
      <c r="AVE11" s="52"/>
      <c r="AVF11" s="52"/>
      <c r="AVG11" s="52"/>
      <c r="AVH11" s="52"/>
      <c r="AVI11" s="52"/>
      <c r="AVJ11" s="52"/>
      <c r="AVK11" s="52"/>
      <c r="AVL11" s="52"/>
      <c r="AVM11" s="52"/>
      <c r="AVN11" s="52"/>
      <c r="AVO11" s="52"/>
      <c r="AVP11" s="52"/>
      <c r="AVQ11" s="52"/>
      <c r="AVR11" s="52"/>
      <c r="AVS11" s="52"/>
      <c r="AVT11" s="52"/>
      <c r="AVU11" s="52"/>
      <c r="AVV11" s="52"/>
      <c r="AVW11" s="52"/>
      <c r="AVX11" s="52"/>
      <c r="AVY11" s="52"/>
      <c r="AVZ11" s="52"/>
      <c r="AWA11" s="52"/>
      <c r="AWB11" s="52"/>
      <c r="AWC11" s="52"/>
      <c r="AWD11" s="52"/>
      <c r="AWE11" s="52"/>
      <c r="AWF11" s="52"/>
      <c r="AWG11" s="52"/>
      <c r="AWH11" s="52"/>
      <c r="AWI11" s="52"/>
      <c r="AWJ11" s="52"/>
      <c r="AWK11" s="52"/>
      <c r="AWL11" s="52"/>
      <c r="AWM11" s="52"/>
      <c r="AWN11" s="52"/>
      <c r="AWO11" s="52"/>
      <c r="AWP11" s="52"/>
      <c r="AWQ11" s="52"/>
      <c r="AWR11" s="52"/>
      <c r="AWS11" s="52"/>
      <c r="AWT11" s="52"/>
      <c r="AWU11" s="52"/>
      <c r="AWV11" s="52"/>
      <c r="AWW11" s="52"/>
      <c r="AWX11" s="52"/>
      <c r="AWY11" s="52"/>
      <c r="AWZ11" s="52"/>
      <c r="AXA11" s="52"/>
      <c r="AXB11" s="52"/>
      <c r="AXC11" s="52"/>
      <c r="AXD11" s="52"/>
      <c r="AXE11" s="52"/>
      <c r="AXF11" s="52"/>
      <c r="AXG11" s="52"/>
      <c r="AXH11" s="52"/>
      <c r="AXI11" s="52"/>
      <c r="AXJ11" s="52"/>
      <c r="AXK11" s="52"/>
      <c r="AXL11" s="52"/>
      <c r="AXM11" s="52"/>
      <c r="AXN11" s="52"/>
      <c r="AXO11" s="52"/>
      <c r="AXP11" s="52"/>
      <c r="AXQ11" s="52"/>
      <c r="AXR11" s="52"/>
      <c r="AXS11" s="52"/>
      <c r="AXT11" s="52"/>
      <c r="AXU11" s="52"/>
      <c r="AXV11" s="52"/>
      <c r="AXW11" s="52"/>
      <c r="AXX11" s="52"/>
      <c r="AXY11" s="52"/>
      <c r="AXZ11" s="52"/>
      <c r="AYA11" s="52"/>
      <c r="AYB11" s="52"/>
      <c r="AYC11" s="52"/>
      <c r="AYD11" s="52"/>
      <c r="AYE11" s="52"/>
      <c r="AYF11" s="52"/>
      <c r="AYG11" s="52"/>
      <c r="AYH11" s="52"/>
      <c r="AYI11" s="52"/>
      <c r="AYJ11" s="52"/>
      <c r="AYK11" s="52"/>
      <c r="AYL11" s="52"/>
      <c r="AYM11" s="52"/>
      <c r="AYN11" s="52"/>
      <c r="AYO11" s="52"/>
      <c r="AYP11" s="52"/>
      <c r="AYQ11" s="52"/>
      <c r="AYR11" s="52"/>
      <c r="AYS11" s="52"/>
      <c r="AYT11" s="52"/>
      <c r="AYU11" s="52"/>
      <c r="AYV11" s="52"/>
      <c r="AYW11" s="52"/>
      <c r="AYX11" s="52"/>
      <c r="AYY11" s="52"/>
      <c r="AYZ11" s="52"/>
      <c r="AZA11" s="52"/>
      <c r="AZB11" s="52"/>
      <c r="AZC11" s="52"/>
      <c r="AZD11" s="52"/>
      <c r="AZE11" s="52"/>
      <c r="AZF11" s="52"/>
      <c r="AZG11" s="52"/>
      <c r="AZH11" s="52"/>
      <c r="AZI11" s="52"/>
      <c r="AZJ11" s="52"/>
      <c r="AZK11" s="52"/>
      <c r="AZL11" s="52"/>
      <c r="AZM11" s="52"/>
      <c r="AZN11" s="52"/>
      <c r="AZO11" s="52"/>
      <c r="AZP11" s="52"/>
      <c r="AZQ11" s="52"/>
      <c r="AZR11" s="52"/>
      <c r="AZS11" s="52"/>
      <c r="AZT11" s="52"/>
      <c r="AZU11" s="52"/>
      <c r="AZV11" s="52"/>
      <c r="AZW11" s="52"/>
      <c r="AZX11" s="52"/>
      <c r="AZY11" s="52"/>
      <c r="AZZ11" s="52"/>
      <c r="BAA11" s="52"/>
      <c r="BAB11" s="52"/>
      <c r="BAC11" s="52"/>
      <c r="BAD11" s="52"/>
      <c r="BAE11" s="52"/>
      <c r="BAF11" s="52"/>
      <c r="BAG11" s="52"/>
      <c r="BAH11" s="52"/>
      <c r="BAI11" s="52"/>
      <c r="BAJ11" s="52"/>
      <c r="BAK11" s="52"/>
      <c r="BAL11" s="52"/>
      <c r="BAM11" s="52"/>
      <c r="BAN11" s="52"/>
      <c r="BAO11" s="52"/>
      <c r="BAP11" s="52"/>
      <c r="BAQ11" s="52"/>
      <c r="BAR11" s="52"/>
      <c r="BAS11" s="52"/>
      <c r="BAT11" s="52"/>
      <c r="BAU11" s="52"/>
      <c r="BAV11" s="52"/>
      <c r="BAW11" s="52"/>
      <c r="BAX11" s="52"/>
      <c r="BAY11" s="52"/>
      <c r="BAZ11" s="52"/>
      <c r="BBA11" s="52"/>
      <c r="BBB11" s="52"/>
      <c r="BBC11" s="52"/>
      <c r="BBD11" s="52"/>
      <c r="BBE11" s="52"/>
      <c r="BBF11" s="52"/>
      <c r="BBG11" s="52"/>
      <c r="BBH11" s="52"/>
      <c r="BBI11" s="52"/>
      <c r="BBJ11" s="52"/>
      <c r="BBK11" s="52"/>
      <c r="BBL11" s="52"/>
      <c r="BBM11" s="52"/>
      <c r="BBN11" s="52"/>
      <c r="BBO11" s="52"/>
      <c r="BBP11" s="52"/>
      <c r="BBQ11" s="52"/>
      <c r="BBR11" s="52"/>
      <c r="BBS11" s="52"/>
      <c r="BBT11" s="52"/>
      <c r="BBU11" s="52"/>
      <c r="BBV11" s="52"/>
      <c r="BBW11" s="52"/>
      <c r="BBX11" s="52"/>
      <c r="BBY11" s="52"/>
      <c r="BBZ11" s="52"/>
      <c r="BCA11" s="52"/>
      <c r="BCB11" s="52"/>
      <c r="BCC11" s="52"/>
      <c r="BCD11" s="52"/>
      <c r="BCE11" s="52"/>
      <c r="BCF11" s="52"/>
      <c r="BCG11" s="52"/>
      <c r="BCH11" s="52"/>
      <c r="BCI11" s="52"/>
      <c r="BCJ11" s="52"/>
      <c r="BCK11" s="52"/>
      <c r="BCL11" s="52"/>
      <c r="BCM11" s="52"/>
      <c r="BCN11" s="52"/>
      <c r="BCO11" s="52"/>
      <c r="BCP11" s="52"/>
      <c r="BCQ11" s="52"/>
      <c r="BCR11" s="52"/>
      <c r="BCS11" s="52"/>
      <c r="BCT11" s="52"/>
      <c r="BCU11" s="52"/>
      <c r="BCV11" s="52"/>
      <c r="BCW11" s="52"/>
      <c r="BCX11" s="52"/>
      <c r="BCY11" s="52"/>
      <c r="BCZ11" s="52"/>
      <c r="BDA11" s="52"/>
      <c r="BDB11" s="52"/>
      <c r="BDC11" s="52"/>
      <c r="BDD11" s="52"/>
      <c r="BDE11" s="52"/>
      <c r="BDF11" s="52"/>
      <c r="BDG11" s="52"/>
      <c r="BDH11" s="52"/>
      <c r="BDI11" s="52"/>
      <c r="BDJ11" s="52"/>
      <c r="BDK11" s="52"/>
      <c r="BDL11" s="52"/>
      <c r="BDM11" s="52"/>
      <c r="BDN11" s="52"/>
      <c r="BDO11" s="52"/>
      <c r="BDP11" s="52"/>
      <c r="BDQ11" s="52"/>
      <c r="BDR11" s="52"/>
      <c r="BDS11" s="52"/>
      <c r="BDT11" s="52"/>
      <c r="BDU11" s="52"/>
      <c r="BDV11" s="52"/>
      <c r="BDW11" s="52"/>
      <c r="BDX11" s="52"/>
      <c r="BDY11" s="52"/>
      <c r="BDZ11" s="52"/>
      <c r="BEA11" s="52"/>
      <c r="BEB11" s="52"/>
      <c r="BEC11" s="52"/>
      <c r="BED11" s="52"/>
      <c r="BEE11" s="52"/>
      <c r="BEF11" s="52"/>
      <c r="BEG11" s="52"/>
      <c r="BEH11" s="52"/>
      <c r="BEI11" s="52"/>
      <c r="BEJ11" s="52"/>
      <c r="BEK11" s="52"/>
      <c r="BEL11" s="52"/>
      <c r="BEM11" s="52"/>
      <c r="BEN11" s="52"/>
      <c r="BEO11" s="52"/>
      <c r="BEP11" s="52"/>
      <c r="BEQ11" s="52"/>
      <c r="BER11" s="52"/>
      <c r="BES11" s="52"/>
      <c r="BET11" s="52"/>
      <c r="BEU11" s="52"/>
      <c r="BEV11" s="52"/>
      <c r="BEW11" s="52"/>
      <c r="BEX11" s="52"/>
      <c r="BEY11" s="52"/>
      <c r="BEZ11" s="52"/>
      <c r="BFA11" s="52"/>
      <c r="BFB11" s="52"/>
      <c r="BFC11" s="52"/>
      <c r="BFD11" s="52"/>
      <c r="BFE11" s="52"/>
      <c r="BFF11" s="52"/>
      <c r="BFG11" s="52"/>
      <c r="BFH11" s="52"/>
      <c r="BFI11" s="52"/>
      <c r="BFJ11" s="52"/>
      <c r="BFK11" s="52"/>
      <c r="BFL11" s="52"/>
      <c r="BFM11" s="52"/>
      <c r="BFN11" s="52"/>
      <c r="BFO11" s="52"/>
      <c r="BFP11" s="52"/>
      <c r="BFQ11" s="52"/>
      <c r="BFR11" s="52"/>
      <c r="BFS11" s="52"/>
      <c r="BFT11" s="52"/>
      <c r="BFU11" s="52"/>
      <c r="BFV11" s="52"/>
      <c r="BFW11" s="52"/>
      <c r="BFX11" s="52"/>
      <c r="BFY11" s="52"/>
      <c r="BFZ11" s="52"/>
      <c r="BGA11" s="52"/>
      <c r="BGB11" s="52"/>
      <c r="BGC11" s="52"/>
      <c r="BGD11" s="52"/>
      <c r="BGE11" s="52"/>
      <c r="BGF11" s="52"/>
      <c r="BGG11" s="52"/>
      <c r="BGH11" s="52"/>
      <c r="BGI11" s="52"/>
      <c r="BGJ11" s="52"/>
      <c r="BGK11" s="52"/>
      <c r="BGL11" s="52"/>
      <c r="BGM11" s="52"/>
      <c r="BGN11" s="52"/>
      <c r="BGO11" s="52"/>
      <c r="BGP11" s="52"/>
      <c r="BGQ11" s="52"/>
      <c r="BGR11" s="52"/>
      <c r="BGS11" s="52"/>
      <c r="BGT11" s="52"/>
      <c r="BGU11" s="52"/>
      <c r="BGV11" s="52"/>
      <c r="BGW11" s="52"/>
      <c r="BGX11" s="52"/>
      <c r="BGY11" s="52"/>
      <c r="BGZ11" s="52"/>
      <c r="BHA11" s="52"/>
      <c r="BHB11" s="52"/>
      <c r="BHC11" s="52"/>
      <c r="BHD11" s="52"/>
      <c r="BHE11" s="52"/>
      <c r="BHF11" s="52"/>
      <c r="BHG11" s="52"/>
      <c r="BHH11" s="52"/>
      <c r="BHI11" s="52"/>
      <c r="BHJ11" s="52"/>
      <c r="BHK11" s="52"/>
      <c r="BHL11" s="52"/>
      <c r="BHM11" s="52"/>
      <c r="BHN11" s="52"/>
      <c r="BHO11" s="52"/>
      <c r="BHP11" s="52"/>
      <c r="BHQ11" s="52"/>
      <c r="BHR11" s="52"/>
      <c r="BHS11" s="52"/>
      <c r="BHT11" s="52"/>
      <c r="BHU11" s="52"/>
      <c r="BHV11" s="52"/>
      <c r="BHW11" s="52"/>
      <c r="BHX11" s="52"/>
      <c r="BHY11" s="52"/>
      <c r="BHZ11" s="52"/>
      <c r="BIA11" s="52"/>
      <c r="BIB11" s="52"/>
      <c r="BIC11" s="52"/>
      <c r="BID11" s="52"/>
      <c r="BIE11" s="52"/>
      <c r="BIF11" s="52"/>
      <c r="BIG11" s="52"/>
      <c r="BIH11" s="52"/>
      <c r="BII11" s="52"/>
      <c r="BIJ11" s="52"/>
      <c r="BIK11" s="52"/>
      <c r="BIL11" s="52"/>
      <c r="BIM11" s="52"/>
      <c r="BIN11" s="52"/>
      <c r="BIO11" s="52"/>
      <c r="BIP11" s="52"/>
      <c r="BIQ11" s="52"/>
      <c r="BIR11" s="52"/>
      <c r="BIS11" s="52"/>
      <c r="BIT11" s="52"/>
      <c r="BIU11" s="52"/>
      <c r="BIV11" s="52"/>
      <c r="BIW11" s="52"/>
      <c r="BIX11" s="52"/>
      <c r="BIY11" s="52"/>
      <c r="BIZ11" s="52"/>
      <c r="BJA11" s="52"/>
      <c r="BJB11" s="52"/>
      <c r="BJC11" s="52"/>
      <c r="BJD11" s="52"/>
      <c r="BJE11" s="52"/>
      <c r="BJF11" s="52"/>
      <c r="BJG11" s="52"/>
      <c r="BJH11" s="52"/>
      <c r="BJI11" s="52"/>
      <c r="BJJ11" s="52"/>
      <c r="BJK11" s="52"/>
      <c r="BJL11" s="52"/>
      <c r="BJM11" s="52"/>
      <c r="BJN11" s="52"/>
      <c r="BJO11" s="52"/>
      <c r="BJP11" s="52"/>
      <c r="BJQ11" s="52"/>
      <c r="BJR11" s="52"/>
      <c r="BJS11" s="52"/>
      <c r="BJT11" s="52"/>
      <c r="BJU11" s="52"/>
      <c r="BJV11" s="52"/>
      <c r="BJW11" s="52"/>
      <c r="BJX11" s="52"/>
      <c r="BJY11" s="52"/>
      <c r="BJZ11" s="52"/>
      <c r="BKA11" s="52"/>
      <c r="BKB11" s="52"/>
      <c r="BKC11" s="52"/>
      <c r="BKD11" s="52"/>
      <c r="BKE11" s="52"/>
      <c r="BKF11" s="52"/>
      <c r="BKG11" s="52"/>
      <c r="BKH11" s="52"/>
      <c r="BKI11" s="52"/>
      <c r="BKJ11" s="52"/>
      <c r="BKK11" s="52"/>
      <c r="BKL11" s="52"/>
      <c r="BKM11" s="52"/>
      <c r="BKN11" s="52"/>
      <c r="BKO11" s="52"/>
      <c r="BKP11" s="52"/>
      <c r="BKQ11" s="52"/>
      <c r="BKR11" s="52"/>
      <c r="BKS11" s="52"/>
      <c r="BKT11" s="52"/>
      <c r="BKU11" s="52"/>
      <c r="BKV11" s="52"/>
      <c r="BKW11" s="52"/>
      <c r="BKX11" s="52"/>
      <c r="BKY11" s="52"/>
      <c r="BKZ11" s="52"/>
      <c r="BLA11" s="52"/>
      <c r="BLB11" s="52"/>
      <c r="BLC11" s="52"/>
      <c r="BLD11" s="52"/>
      <c r="BLE11" s="52"/>
      <c r="BLF11" s="52"/>
      <c r="BLG11" s="52"/>
      <c r="BLH11" s="52"/>
      <c r="BLI11" s="52"/>
      <c r="BLJ11" s="52"/>
      <c r="BLK11" s="52"/>
      <c r="BLL11" s="52"/>
      <c r="BLM11" s="52"/>
      <c r="BLN11" s="52"/>
      <c r="BLO11" s="52"/>
      <c r="BLP11" s="52"/>
      <c r="BLQ11" s="52"/>
      <c r="BLR11" s="52"/>
      <c r="BLS11" s="52"/>
      <c r="BLT11" s="52"/>
      <c r="BLU11" s="52"/>
      <c r="BLV11" s="52"/>
      <c r="BLW11" s="52"/>
      <c r="BLX11" s="52"/>
      <c r="BLY11" s="52"/>
      <c r="BLZ11" s="52"/>
      <c r="BMA11" s="52"/>
      <c r="BMB11" s="52"/>
      <c r="BMC11" s="52"/>
      <c r="BMD11" s="52"/>
      <c r="BME11" s="52"/>
      <c r="BMF11" s="52"/>
      <c r="BMG11" s="52"/>
      <c r="BMH11" s="52"/>
      <c r="BMI11" s="52"/>
      <c r="BMJ11" s="52"/>
      <c r="BMK11" s="52"/>
      <c r="BML11" s="52"/>
      <c r="BMM11" s="52"/>
      <c r="BMN11" s="52"/>
      <c r="BMO11" s="52"/>
      <c r="BMP11" s="52"/>
      <c r="BMQ11" s="52"/>
      <c r="BMR11" s="52"/>
      <c r="BMS11" s="52"/>
      <c r="BMT11" s="52"/>
      <c r="BMU11" s="52"/>
      <c r="BMV11" s="52"/>
      <c r="BMW11" s="52"/>
      <c r="BMX11" s="52"/>
      <c r="BMY11" s="52"/>
      <c r="BMZ11" s="52"/>
      <c r="BNA11" s="52"/>
      <c r="BNB11" s="52"/>
      <c r="BNC11" s="52"/>
      <c r="BND11" s="52"/>
      <c r="BNE11" s="52"/>
      <c r="BNF11" s="52"/>
      <c r="BNG11" s="52"/>
      <c r="BNH11" s="52"/>
      <c r="BNI11" s="52"/>
      <c r="BNJ11" s="52"/>
      <c r="BNK11" s="52"/>
      <c r="BNL11" s="52"/>
      <c r="BNM11" s="52"/>
      <c r="BNN11" s="52"/>
      <c r="BNO11" s="52"/>
      <c r="BNP11" s="52"/>
      <c r="BNQ11" s="52"/>
      <c r="BNR11" s="52"/>
      <c r="BNS11" s="52"/>
      <c r="BNT11" s="52"/>
      <c r="BNU11" s="52"/>
      <c r="BNV11" s="52"/>
      <c r="BNW11" s="52"/>
      <c r="BNX11" s="52"/>
      <c r="BNY11" s="52"/>
      <c r="BNZ11" s="52"/>
      <c r="BOA11" s="52"/>
      <c r="BOB11" s="52"/>
      <c r="BOC11" s="52"/>
      <c r="BOD11" s="52"/>
      <c r="BOE11" s="52"/>
      <c r="BOF11" s="52"/>
      <c r="BOG11" s="52"/>
      <c r="BOH11" s="52"/>
      <c r="BOI11" s="52"/>
      <c r="BOJ11" s="52"/>
      <c r="BOK11" s="52"/>
      <c r="BOL11" s="52"/>
      <c r="BOM11" s="52"/>
      <c r="BON11" s="52"/>
      <c r="BOO11" s="52"/>
      <c r="BOP11" s="52"/>
      <c r="BOQ11" s="52"/>
      <c r="BOR11" s="52"/>
      <c r="BOS11" s="52"/>
      <c r="BOT11" s="52"/>
      <c r="BOU11" s="52"/>
      <c r="BOV11" s="52"/>
      <c r="BOW11" s="52"/>
      <c r="BOX11" s="52"/>
      <c r="BOY11" s="52"/>
      <c r="BOZ11" s="52"/>
      <c r="BPA11" s="52"/>
      <c r="BPB11" s="52"/>
      <c r="BPC11" s="52"/>
      <c r="BPD11" s="52"/>
      <c r="BPE11" s="52"/>
      <c r="BPF11" s="52"/>
      <c r="BPG11" s="52"/>
      <c r="BPH11" s="52"/>
      <c r="BPI11" s="52"/>
      <c r="BPJ11" s="52"/>
      <c r="BPK11" s="52"/>
      <c r="BPL11" s="52"/>
      <c r="BPM11" s="52"/>
      <c r="BPN11" s="52"/>
      <c r="BPO11" s="52"/>
      <c r="BPP11" s="52"/>
      <c r="BPQ11" s="52"/>
      <c r="BPR11" s="52"/>
      <c r="BPS11" s="52"/>
      <c r="BPT11" s="52"/>
      <c r="BPU11" s="52"/>
      <c r="BPV11" s="52"/>
      <c r="BPW11" s="52"/>
      <c r="BPX11" s="52"/>
      <c r="BPY11" s="52"/>
      <c r="BPZ11" s="52"/>
      <c r="BQA11" s="52"/>
      <c r="BQB11" s="52"/>
      <c r="BQC11" s="52"/>
      <c r="BQD11" s="52"/>
      <c r="BQE11" s="52"/>
      <c r="BQF11" s="52"/>
      <c r="BQG11" s="52"/>
      <c r="BQH11" s="52"/>
      <c r="BQI11" s="52"/>
      <c r="BQJ11" s="52"/>
      <c r="BQK11" s="52"/>
      <c r="BQL11" s="52"/>
      <c r="BQM11" s="52"/>
      <c r="BQN11" s="52"/>
      <c r="BQO11" s="52"/>
      <c r="BQP11" s="52"/>
      <c r="BQQ11" s="52"/>
      <c r="BQR11" s="52"/>
      <c r="BQS11" s="52"/>
      <c r="BQT11" s="52"/>
      <c r="BQU11" s="52"/>
      <c r="BQV11" s="52"/>
      <c r="BQW11" s="52"/>
      <c r="BQX11" s="52"/>
      <c r="BQY11" s="52"/>
      <c r="BQZ11" s="52"/>
      <c r="BRA11" s="52"/>
      <c r="BRB11" s="52"/>
      <c r="BRC11" s="52"/>
      <c r="BRD11" s="52"/>
      <c r="BRE11" s="52"/>
      <c r="BRF11" s="52"/>
      <c r="BRG11" s="52"/>
      <c r="BRH11" s="52"/>
      <c r="BRI11" s="52"/>
      <c r="BRJ11" s="52"/>
      <c r="BRK11" s="52"/>
      <c r="BRL11" s="52"/>
      <c r="BRM11" s="52"/>
      <c r="BRN11" s="52"/>
      <c r="BRO11" s="52"/>
      <c r="BRP11" s="52"/>
      <c r="BRQ11" s="52"/>
      <c r="BRR11" s="52"/>
      <c r="BRS11" s="52"/>
      <c r="BRT11" s="52"/>
      <c r="BRU11" s="52"/>
      <c r="BRV11" s="52"/>
      <c r="BRW11" s="52"/>
      <c r="BRX11" s="52"/>
      <c r="BRY11" s="52"/>
      <c r="BRZ11" s="52"/>
      <c r="BSA11" s="52"/>
      <c r="BSB11" s="52"/>
      <c r="BSC11" s="52"/>
      <c r="BSD11" s="52"/>
      <c r="BSE11" s="52"/>
      <c r="BSF11" s="52"/>
      <c r="BSG11" s="52"/>
      <c r="BSH11" s="52"/>
      <c r="BSI11" s="52"/>
      <c r="BSJ11" s="52"/>
      <c r="BSK11" s="52"/>
      <c r="BSL11" s="52"/>
      <c r="BSM11" s="52"/>
      <c r="BSN11" s="52"/>
      <c r="BSO11" s="52"/>
      <c r="BSP11" s="52"/>
      <c r="BSQ11" s="52"/>
      <c r="BSR11" s="52"/>
      <c r="BSS11" s="52"/>
      <c r="BST11" s="52"/>
      <c r="BSU11" s="52"/>
      <c r="BSV11" s="52"/>
      <c r="BSW11" s="52"/>
      <c r="BSX11" s="52"/>
      <c r="BSY11" s="52"/>
      <c r="BSZ11" s="52"/>
      <c r="BTA11" s="52"/>
      <c r="BTB11" s="52"/>
      <c r="BTC11" s="52"/>
      <c r="BTD11" s="52"/>
      <c r="BTE11" s="52"/>
      <c r="BTF11" s="52"/>
      <c r="BTG11" s="52"/>
      <c r="BTH11" s="52"/>
      <c r="BTI11" s="52"/>
      <c r="BTJ11" s="52"/>
      <c r="BTK11" s="52"/>
      <c r="BTL11" s="52"/>
      <c r="BTM11" s="52"/>
      <c r="BTN11" s="52"/>
      <c r="BTO11" s="52"/>
      <c r="BTP11" s="52"/>
      <c r="BTQ11" s="52"/>
      <c r="BTR11" s="52"/>
      <c r="BTS11" s="52"/>
      <c r="BTT11" s="52"/>
      <c r="BTU11" s="52"/>
      <c r="BTV11" s="52"/>
      <c r="BTW11" s="52"/>
      <c r="BTX11" s="52"/>
      <c r="BTY11" s="52"/>
      <c r="BTZ11" s="52"/>
      <c r="BUA11" s="52"/>
      <c r="BUB11" s="52"/>
      <c r="BUC11" s="52"/>
      <c r="BUD11" s="52"/>
      <c r="BUE11" s="52"/>
      <c r="BUF11" s="52"/>
      <c r="BUG11" s="52"/>
      <c r="BUH11" s="52"/>
      <c r="BUI11" s="52"/>
      <c r="BUJ11" s="52"/>
      <c r="BUK11" s="52"/>
      <c r="BUL11" s="52"/>
      <c r="BUM11" s="52"/>
      <c r="BUN11" s="52"/>
      <c r="BUO11" s="52"/>
      <c r="BUP11" s="52"/>
      <c r="BUQ11" s="52"/>
      <c r="BUR11" s="52"/>
      <c r="BUS11" s="52"/>
      <c r="BUT11" s="52"/>
      <c r="BUU11" s="52"/>
      <c r="BUV11" s="52"/>
      <c r="BUW11" s="52"/>
      <c r="BUX11" s="52"/>
      <c r="BUY11" s="52"/>
      <c r="BUZ11" s="52"/>
      <c r="BVA11" s="52"/>
      <c r="BVB11" s="52"/>
      <c r="BVC11" s="52"/>
      <c r="BVD11" s="52"/>
      <c r="BVE11" s="52"/>
      <c r="BVF11" s="52"/>
      <c r="BVG11" s="52"/>
      <c r="BVH11" s="52"/>
      <c r="BVI11" s="52"/>
      <c r="BVJ11" s="52"/>
      <c r="BVK11" s="52"/>
      <c r="BVL11" s="52"/>
      <c r="BVM11" s="52"/>
      <c r="BVN11" s="52"/>
      <c r="BVO11" s="52"/>
      <c r="BVP11" s="52"/>
      <c r="BVQ11" s="52"/>
      <c r="BVR11" s="52"/>
      <c r="BVS11" s="52"/>
      <c r="BVT11" s="52"/>
      <c r="BVU11" s="52"/>
      <c r="BVV11" s="52"/>
      <c r="BVW11" s="52"/>
      <c r="BVX11" s="52"/>
      <c r="BVY11" s="52"/>
      <c r="BVZ11" s="52"/>
      <c r="BWA11" s="52"/>
      <c r="BWB11" s="52"/>
      <c r="BWC11" s="52"/>
      <c r="BWD11" s="52"/>
      <c r="BWE11" s="52"/>
      <c r="BWF11" s="52"/>
      <c r="BWG11" s="52"/>
      <c r="BWH11" s="52"/>
      <c r="BWI11" s="52"/>
      <c r="BWJ11" s="52"/>
      <c r="BWK11" s="52"/>
      <c r="BWL11" s="52"/>
      <c r="BWM11" s="52"/>
      <c r="BWN11" s="52"/>
      <c r="BWO11" s="52"/>
      <c r="BWP11" s="52"/>
      <c r="BWQ11" s="52"/>
      <c r="BWR11" s="52"/>
      <c r="BWS11" s="52"/>
      <c r="BWT11" s="52"/>
      <c r="BWU11" s="52"/>
      <c r="BWV11" s="52"/>
      <c r="BWW11" s="52"/>
      <c r="BWX11" s="52"/>
      <c r="BWY11" s="52"/>
      <c r="BWZ11" s="52"/>
      <c r="BXA11" s="52"/>
      <c r="BXB11" s="52"/>
      <c r="BXC11" s="52"/>
      <c r="BXD11" s="52"/>
      <c r="BXE11" s="52"/>
      <c r="BXF11" s="52"/>
      <c r="BXG11" s="52"/>
      <c r="BXH11" s="52"/>
      <c r="BXI11" s="52"/>
      <c r="BXJ11" s="52"/>
      <c r="BXK11" s="52"/>
      <c r="BXL11" s="52"/>
      <c r="BXM11" s="52"/>
      <c r="BXN11" s="52"/>
      <c r="BXO11" s="52"/>
      <c r="BXP11" s="52"/>
      <c r="BXQ11" s="52"/>
      <c r="BXR11" s="52"/>
      <c r="BXS11" s="52"/>
      <c r="BXT11" s="52"/>
      <c r="BXU11" s="52"/>
      <c r="BXV11" s="52"/>
      <c r="BXW11" s="52"/>
      <c r="BXX11" s="52"/>
      <c r="BXY11" s="52"/>
      <c r="BXZ11" s="52"/>
      <c r="BYA11" s="52"/>
      <c r="BYB11" s="52"/>
      <c r="BYC11" s="52"/>
      <c r="BYD11" s="52"/>
      <c r="BYE11" s="52"/>
      <c r="BYF11" s="52"/>
      <c r="BYG11" s="52"/>
      <c r="BYH11" s="52"/>
      <c r="BYI11" s="52"/>
      <c r="BYJ11" s="52"/>
      <c r="BYK11" s="52"/>
      <c r="BYL11" s="52"/>
      <c r="BYM11" s="52"/>
      <c r="BYN11" s="52"/>
      <c r="BYO11" s="52"/>
      <c r="BYP11" s="52"/>
      <c r="BYQ11" s="52"/>
      <c r="BYR11" s="52"/>
      <c r="BYS11" s="52"/>
      <c r="BYT11" s="52"/>
      <c r="BYU11" s="52"/>
      <c r="BYV11" s="52"/>
      <c r="BYW11" s="52"/>
      <c r="BYX11" s="52"/>
      <c r="BYY11" s="52"/>
      <c r="BYZ11" s="52"/>
      <c r="BZA11" s="52"/>
      <c r="BZB11" s="52"/>
      <c r="BZC11" s="52"/>
      <c r="BZD11" s="52"/>
      <c r="BZE11" s="52"/>
      <c r="BZF11" s="52"/>
      <c r="BZG11" s="52"/>
      <c r="BZH11" s="52"/>
      <c r="BZI11" s="52"/>
      <c r="BZJ11" s="52"/>
      <c r="BZK11" s="52"/>
      <c r="BZL11" s="52"/>
      <c r="BZM11" s="52"/>
      <c r="BZN11" s="52"/>
      <c r="BZO11" s="52"/>
      <c r="BZP11" s="52"/>
      <c r="BZQ11" s="52"/>
      <c r="BZR11" s="52"/>
      <c r="BZS11" s="52"/>
      <c r="BZT11" s="52"/>
      <c r="BZU11" s="52"/>
      <c r="BZV11" s="52"/>
      <c r="BZW11" s="52"/>
      <c r="BZX11" s="52"/>
      <c r="BZY11" s="52"/>
      <c r="BZZ11" s="52"/>
      <c r="CAA11" s="52"/>
      <c r="CAB11" s="52"/>
      <c r="CAC11" s="52"/>
      <c r="CAD11" s="52"/>
      <c r="CAE11" s="52"/>
      <c r="CAF11" s="52"/>
      <c r="CAG11" s="52"/>
      <c r="CAH11" s="52"/>
      <c r="CAI11" s="52"/>
      <c r="CAJ11" s="52"/>
      <c r="CAK11" s="52"/>
      <c r="CAL11" s="52"/>
      <c r="CAM11" s="52"/>
      <c r="CAN11" s="52"/>
      <c r="CAO11" s="52"/>
      <c r="CAP11" s="52"/>
      <c r="CAQ11" s="52"/>
      <c r="CAR11" s="52"/>
      <c r="CAS11" s="52"/>
      <c r="CAT11" s="52"/>
      <c r="CAU11" s="52"/>
      <c r="CAV11" s="52"/>
      <c r="CAW11" s="52"/>
      <c r="CAX11" s="52"/>
      <c r="CAY11" s="52"/>
      <c r="CAZ11" s="52"/>
      <c r="CBA11" s="52"/>
      <c r="CBB11" s="52"/>
      <c r="CBC11" s="52"/>
      <c r="CBD11" s="52"/>
      <c r="CBE11" s="52"/>
      <c r="CBF11" s="52"/>
      <c r="CBG11" s="52"/>
      <c r="CBH11" s="52"/>
      <c r="CBI11" s="52"/>
      <c r="CBJ11" s="52"/>
      <c r="CBK11" s="52"/>
      <c r="CBL11" s="52"/>
      <c r="CBM11" s="52"/>
      <c r="CBN11" s="52"/>
      <c r="CBO11" s="52"/>
      <c r="CBP11" s="52"/>
      <c r="CBQ11" s="52"/>
      <c r="CBR11" s="52"/>
      <c r="CBS11" s="52"/>
      <c r="CBT11" s="52"/>
      <c r="CBU11" s="52"/>
      <c r="CBV11" s="52"/>
      <c r="CBW11" s="52"/>
      <c r="CBX11" s="52"/>
      <c r="CBY11" s="52"/>
      <c r="CBZ11" s="52"/>
      <c r="CCA11" s="52"/>
      <c r="CCB11" s="52"/>
      <c r="CCC11" s="52"/>
      <c r="CCD11" s="52"/>
      <c r="CCE11" s="52"/>
      <c r="CCF11" s="52"/>
      <c r="CCG11" s="52"/>
      <c r="CCH11" s="52"/>
      <c r="CCI11" s="52"/>
      <c r="CCJ11" s="52"/>
      <c r="CCK11" s="52"/>
      <c r="CCL11" s="52"/>
      <c r="CCM11" s="52"/>
      <c r="CCN11" s="52"/>
      <c r="CCO11" s="52"/>
      <c r="CCP11" s="52"/>
      <c r="CCQ11" s="52"/>
      <c r="CCR11" s="52"/>
      <c r="CCS11" s="52"/>
      <c r="CCT11" s="52"/>
      <c r="CCU11" s="52"/>
      <c r="CCV11" s="52"/>
      <c r="CCW11" s="52"/>
      <c r="CCX11" s="52"/>
      <c r="CCY11" s="52"/>
      <c r="CCZ11" s="52"/>
      <c r="CDA11" s="52"/>
      <c r="CDB11" s="52"/>
      <c r="CDC11" s="52"/>
      <c r="CDD11" s="52"/>
      <c r="CDE11" s="52"/>
      <c r="CDF11" s="52"/>
      <c r="CDG11" s="52"/>
      <c r="CDH11" s="52"/>
      <c r="CDI11" s="52"/>
      <c r="CDJ11" s="52"/>
      <c r="CDK11" s="52"/>
      <c r="CDL11" s="52"/>
      <c r="CDM11" s="52"/>
      <c r="CDN11" s="52"/>
      <c r="CDO11" s="52"/>
      <c r="CDP11" s="52"/>
      <c r="CDQ11" s="52"/>
      <c r="CDR11" s="52"/>
      <c r="CDS11" s="52"/>
      <c r="CDT11" s="52"/>
      <c r="CDU11" s="52"/>
      <c r="CDV11" s="52"/>
      <c r="CDW11" s="52"/>
      <c r="CDX11" s="52"/>
      <c r="CDY11" s="52"/>
      <c r="CDZ11" s="52"/>
      <c r="CEA11" s="52"/>
      <c r="CEB11" s="52"/>
      <c r="CEC11" s="52"/>
      <c r="CED11" s="52"/>
      <c r="CEE11" s="52"/>
      <c r="CEF11" s="52"/>
      <c r="CEG11" s="52"/>
      <c r="CEH11" s="52"/>
      <c r="CEI11" s="52"/>
      <c r="CEJ11" s="52"/>
      <c r="CEK11" s="52"/>
      <c r="CEL11" s="52"/>
      <c r="CEM11" s="52"/>
      <c r="CEN11" s="52"/>
      <c r="CEO11" s="52"/>
      <c r="CEP11" s="52"/>
      <c r="CEQ11" s="52"/>
      <c r="CER11" s="52"/>
      <c r="CES11" s="52"/>
      <c r="CET11" s="52"/>
      <c r="CEU11" s="52"/>
      <c r="CEV11" s="52"/>
      <c r="CEW11" s="52"/>
      <c r="CEX11" s="52"/>
      <c r="CEY11" s="52"/>
      <c r="CEZ11" s="52"/>
      <c r="CFA11" s="52"/>
      <c r="CFB11" s="52"/>
      <c r="CFC11" s="52"/>
      <c r="CFD11" s="52"/>
      <c r="CFE11" s="52"/>
      <c r="CFF11" s="52"/>
      <c r="CFG11" s="52"/>
      <c r="CFH11" s="52"/>
      <c r="CFI11" s="52"/>
      <c r="CFJ11" s="52"/>
      <c r="CFK11" s="52"/>
      <c r="CFL11" s="52"/>
      <c r="CFM11" s="52"/>
      <c r="CFN11" s="52"/>
      <c r="CFO11" s="52"/>
      <c r="CFP11" s="52"/>
      <c r="CFQ11" s="52"/>
      <c r="CFR11" s="52"/>
      <c r="CFS11" s="52"/>
      <c r="CFT11" s="52"/>
      <c r="CFU11" s="52"/>
      <c r="CFV11" s="52"/>
      <c r="CFW11" s="52"/>
      <c r="CFX11" s="52"/>
      <c r="CFY11" s="52"/>
      <c r="CFZ11" s="52"/>
      <c r="CGA11" s="52"/>
      <c r="CGB11" s="52"/>
      <c r="CGC11" s="52"/>
      <c r="CGD11" s="52"/>
      <c r="CGE11" s="52"/>
      <c r="CGF11" s="52"/>
      <c r="CGG11" s="52"/>
      <c r="CGH11" s="52"/>
      <c r="CGI11" s="52"/>
      <c r="CGJ11" s="52"/>
      <c r="CGK11" s="52"/>
      <c r="CGL11" s="52"/>
      <c r="CGM11" s="52"/>
      <c r="CGN11" s="52"/>
      <c r="CGO11" s="52"/>
      <c r="CGP11" s="52"/>
      <c r="CGQ11" s="52"/>
      <c r="CGR11" s="52"/>
      <c r="CGS11" s="52"/>
      <c r="CGT11" s="52"/>
      <c r="CGU11" s="52"/>
      <c r="CGV11" s="52"/>
      <c r="CGW11" s="52"/>
      <c r="CGX11" s="52"/>
      <c r="CGY11" s="52"/>
      <c r="CGZ11" s="52"/>
      <c r="CHA11" s="52"/>
      <c r="CHB11" s="52"/>
      <c r="CHC11" s="52"/>
      <c r="CHD11" s="52"/>
      <c r="CHE11" s="52"/>
      <c r="CHF11" s="52"/>
      <c r="CHG11" s="52"/>
      <c r="CHH11" s="52"/>
      <c r="CHI11" s="52"/>
      <c r="CHJ11" s="52"/>
      <c r="CHK11" s="52"/>
      <c r="CHL11" s="52"/>
      <c r="CHM11" s="52"/>
      <c r="CHN11" s="52"/>
      <c r="CHO11" s="52"/>
      <c r="CHP11" s="52"/>
      <c r="CHQ11" s="52"/>
      <c r="CHR11" s="52"/>
      <c r="CHS11" s="52"/>
      <c r="CHT11" s="52"/>
      <c r="CHU11" s="52"/>
      <c r="CHV11" s="52"/>
      <c r="CHW11" s="52"/>
      <c r="CHX11" s="52"/>
      <c r="CHY11" s="52"/>
      <c r="CHZ11" s="52"/>
      <c r="CIA11" s="52"/>
      <c r="CIB11" s="52"/>
      <c r="CIC11" s="52"/>
      <c r="CID11" s="52"/>
      <c r="CIE11" s="52"/>
      <c r="CIF11" s="52"/>
      <c r="CIG11" s="52"/>
      <c r="CIH11" s="52"/>
      <c r="CII11" s="52"/>
      <c r="CIJ11" s="52"/>
      <c r="CIK11" s="52"/>
      <c r="CIL11" s="52"/>
      <c r="CIM11" s="52"/>
      <c r="CIN11" s="52"/>
      <c r="CIO11" s="52"/>
      <c r="CIP11" s="52"/>
      <c r="CIQ11" s="52"/>
      <c r="CIR11" s="52"/>
      <c r="CIS11" s="52"/>
      <c r="CIT11" s="52"/>
      <c r="CIU11" s="52"/>
      <c r="CIV11" s="52"/>
      <c r="CIW11" s="52"/>
      <c r="CIX11" s="52"/>
      <c r="CIY11" s="52"/>
      <c r="CIZ11" s="52"/>
      <c r="CJA11" s="52"/>
      <c r="CJB11" s="52"/>
      <c r="CJC11" s="52"/>
      <c r="CJD11" s="52"/>
      <c r="CJE11" s="52"/>
      <c r="CJF11" s="52"/>
      <c r="CJG11" s="52"/>
      <c r="CJH11" s="52"/>
      <c r="CJI11" s="52"/>
      <c r="CJJ11" s="52"/>
      <c r="CJK11" s="52"/>
      <c r="CJL11" s="52"/>
      <c r="CJM11" s="52"/>
      <c r="CJN11" s="52"/>
      <c r="CJO11" s="52"/>
      <c r="CJP11" s="52"/>
      <c r="CJQ11" s="52"/>
      <c r="CJR11" s="52"/>
      <c r="CJS11" s="52"/>
      <c r="CJT11" s="52"/>
      <c r="CJU11" s="52"/>
      <c r="CJV11" s="52"/>
      <c r="CJW11" s="52"/>
      <c r="CJX11" s="52"/>
      <c r="CJY11" s="52"/>
      <c r="CJZ11" s="52"/>
      <c r="CKA11" s="52"/>
      <c r="CKB11" s="52"/>
      <c r="CKC11" s="52"/>
      <c r="CKD11" s="52"/>
      <c r="CKE11" s="52"/>
      <c r="CKF11" s="52"/>
      <c r="CKG11" s="52"/>
      <c r="CKH11" s="52"/>
      <c r="CKI11" s="52"/>
      <c r="CKJ11" s="52"/>
      <c r="CKK11" s="52"/>
      <c r="CKL11" s="52"/>
      <c r="CKM11" s="52"/>
      <c r="CKN11" s="52"/>
      <c r="CKO11" s="52"/>
      <c r="CKP11" s="52"/>
      <c r="CKQ11" s="52"/>
      <c r="CKR11" s="52"/>
      <c r="CKS11" s="52"/>
      <c r="CKT11" s="52"/>
      <c r="CKU11" s="52"/>
      <c r="CKV11" s="52"/>
      <c r="CKW11" s="52"/>
      <c r="CKX11" s="52"/>
      <c r="CKY11" s="52"/>
      <c r="CKZ11" s="52"/>
      <c r="CLA11" s="52"/>
      <c r="CLB11" s="52"/>
      <c r="CLC11" s="52"/>
      <c r="CLD11" s="52"/>
      <c r="CLE11" s="52"/>
      <c r="CLF11" s="52"/>
      <c r="CLG11" s="52"/>
      <c r="CLH11" s="52"/>
      <c r="CLI11" s="52"/>
      <c r="CLJ11" s="52"/>
      <c r="CLK11" s="52"/>
      <c r="CLL11" s="52"/>
      <c r="CLM11" s="52"/>
      <c r="CLN11" s="52"/>
      <c r="CLO11" s="52"/>
      <c r="CLP11" s="52"/>
      <c r="CLQ11" s="52"/>
      <c r="CLR11" s="52"/>
      <c r="CLS11" s="52"/>
      <c r="CLT11" s="52"/>
      <c r="CLU11" s="52"/>
      <c r="CLV11" s="52"/>
      <c r="CLW11" s="52"/>
      <c r="CLX11" s="52"/>
      <c r="CLY11" s="52"/>
      <c r="CLZ11" s="52"/>
      <c r="CMA11" s="52"/>
      <c r="CMB11" s="52"/>
      <c r="CMC11" s="52"/>
      <c r="CMD11" s="52"/>
      <c r="CME11" s="52"/>
      <c r="CMF11" s="52"/>
      <c r="CMG11" s="52"/>
      <c r="CMH11" s="52"/>
      <c r="CMI11" s="52"/>
      <c r="CMJ11" s="52"/>
      <c r="CMK11" s="52"/>
      <c r="CML11" s="52"/>
      <c r="CMM11" s="52"/>
      <c r="CMN11" s="52"/>
      <c r="CMO11" s="52"/>
      <c r="CMP11" s="52"/>
      <c r="CMQ11" s="52"/>
      <c r="CMR11" s="52"/>
      <c r="CMS11" s="52"/>
      <c r="CMT11" s="52"/>
      <c r="CMU11" s="52"/>
      <c r="CMV11" s="52"/>
      <c r="CMW11" s="52"/>
      <c r="CMX11" s="52"/>
      <c r="CMY11" s="52"/>
      <c r="CMZ11" s="52"/>
      <c r="CNA11" s="52"/>
      <c r="CNB11" s="52"/>
      <c r="CNC11" s="52"/>
      <c r="CND11" s="52"/>
      <c r="CNE11" s="52"/>
      <c r="CNF11" s="52"/>
      <c r="CNG11" s="52"/>
      <c r="CNH11" s="52"/>
      <c r="CNI11" s="52"/>
      <c r="CNJ11" s="52"/>
      <c r="CNK11" s="52"/>
      <c r="CNL11" s="52"/>
      <c r="CNM11" s="52"/>
      <c r="CNN11" s="52"/>
      <c r="CNO11" s="52"/>
      <c r="CNP11" s="52"/>
      <c r="CNQ11" s="52"/>
      <c r="CNR11" s="52"/>
      <c r="CNS11" s="52"/>
      <c r="CNT11" s="52"/>
      <c r="CNU11" s="52"/>
      <c r="CNV11" s="52"/>
      <c r="CNW11" s="52"/>
      <c r="CNX11" s="52"/>
      <c r="CNY11" s="52"/>
      <c r="CNZ11" s="52"/>
      <c r="COA11" s="52"/>
      <c r="COB11" s="52"/>
      <c r="COC11" s="52"/>
      <c r="COD11" s="52"/>
      <c r="COE11" s="52"/>
      <c r="COF11" s="52"/>
      <c r="COG11" s="52"/>
      <c r="COH11" s="52"/>
      <c r="COI11" s="52"/>
      <c r="COJ11" s="52"/>
      <c r="COK11" s="52"/>
      <c r="COL11" s="52"/>
      <c r="COM11" s="52"/>
      <c r="CON11" s="52"/>
      <c r="COO11" s="52"/>
      <c r="COP11" s="52"/>
      <c r="COQ11" s="52"/>
      <c r="COR11" s="52"/>
      <c r="COS11" s="52"/>
      <c r="COT11" s="52"/>
      <c r="COU11" s="52"/>
      <c r="COV11" s="52"/>
      <c r="COW11" s="52"/>
      <c r="COX11" s="52"/>
      <c r="COY11" s="52"/>
      <c r="COZ11" s="52"/>
      <c r="CPA11" s="52"/>
      <c r="CPB11" s="52"/>
      <c r="CPC11" s="52"/>
      <c r="CPD11" s="52"/>
      <c r="CPE11" s="52"/>
      <c r="CPF11" s="52"/>
      <c r="CPG11" s="52"/>
      <c r="CPH11" s="52"/>
      <c r="CPI11" s="52"/>
      <c r="CPJ11" s="52"/>
      <c r="CPK11" s="52"/>
      <c r="CPL11" s="52"/>
      <c r="CPM11" s="52"/>
      <c r="CPN11" s="52"/>
      <c r="CPO11" s="52"/>
      <c r="CPP11" s="52"/>
      <c r="CPQ11" s="52"/>
      <c r="CPR11" s="52"/>
      <c r="CPS11" s="52"/>
      <c r="CPT11" s="52"/>
      <c r="CPU11" s="52"/>
      <c r="CPV11" s="52"/>
      <c r="CPW11" s="52"/>
      <c r="CPX11" s="52"/>
      <c r="CPY11" s="52"/>
      <c r="CPZ11" s="52"/>
      <c r="CQA11" s="52"/>
      <c r="CQB11" s="52"/>
      <c r="CQC11" s="52"/>
      <c r="CQD11" s="52"/>
      <c r="CQE11" s="52"/>
      <c r="CQF11" s="52"/>
      <c r="CQG11" s="52"/>
      <c r="CQH11" s="52"/>
      <c r="CQI11" s="52"/>
      <c r="CQJ11" s="52"/>
      <c r="CQK11" s="52"/>
      <c r="CQL11" s="52"/>
      <c r="CQM11" s="52"/>
      <c r="CQN11" s="52"/>
      <c r="CQO11" s="52"/>
      <c r="CQP11" s="52"/>
      <c r="CQQ11" s="52"/>
      <c r="CQR11" s="52"/>
      <c r="CQS11" s="52"/>
      <c r="CQT11" s="52"/>
      <c r="CQU11" s="52"/>
      <c r="CQV11" s="52"/>
      <c r="CQW11" s="52"/>
      <c r="CQX11" s="52"/>
      <c r="CQY11" s="52"/>
      <c r="CQZ11" s="52"/>
      <c r="CRA11" s="52"/>
      <c r="CRB11" s="52"/>
      <c r="CRC11" s="52"/>
      <c r="CRD11" s="52"/>
      <c r="CRE11" s="52"/>
      <c r="CRF11" s="52"/>
      <c r="CRG11" s="52"/>
      <c r="CRH11" s="52"/>
      <c r="CRI11" s="52"/>
      <c r="CRJ11" s="52"/>
      <c r="CRK11" s="52"/>
      <c r="CRL11" s="52"/>
      <c r="CRM11" s="52"/>
      <c r="CRN11" s="52"/>
      <c r="CRO11" s="52"/>
      <c r="CRP11" s="52"/>
      <c r="CRQ11" s="52"/>
      <c r="CRR11" s="52"/>
      <c r="CRS11" s="52"/>
      <c r="CRT11" s="52"/>
      <c r="CRU11" s="52"/>
      <c r="CRV11" s="52"/>
      <c r="CRW11" s="52"/>
      <c r="CRX11" s="52"/>
      <c r="CRY11" s="52"/>
      <c r="CRZ11" s="52"/>
      <c r="CSA11" s="52"/>
      <c r="CSB11" s="52"/>
      <c r="CSC11" s="52"/>
      <c r="CSD11" s="52"/>
      <c r="CSE11" s="52"/>
      <c r="CSF11" s="52"/>
      <c r="CSG11" s="52"/>
      <c r="CSH11" s="52"/>
      <c r="CSI11" s="52"/>
      <c r="CSJ11" s="52"/>
      <c r="CSK11" s="52"/>
      <c r="CSL11" s="52"/>
      <c r="CSM11" s="52"/>
      <c r="CSN11" s="52"/>
      <c r="CSO11" s="52"/>
      <c r="CSP11" s="52"/>
      <c r="CSQ11" s="52"/>
      <c r="CSR11" s="52"/>
      <c r="CSS11" s="52"/>
      <c r="CST11" s="52"/>
      <c r="CSU11" s="52"/>
      <c r="CSV11" s="52"/>
      <c r="CSW11" s="52"/>
      <c r="CSX11" s="52"/>
      <c r="CSY11" s="52"/>
      <c r="CSZ11" s="52"/>
      <c r="CTA11" s="52"/>
      <c r="CTB11" s="52"/>
      <c r="CTC11" s="52"/>
      <c r="CTD11" s="52"/>
      <c r="CTE11" s="52"/>
      <c r="CTF11" s="52"/>
      <c r="CTG11" s="52"/>
      <c r="CTH11" s="52"/>
      <c r="CTI11" s="52"/>
      <c r="CTJ11" s="52"/>
      <c r="CTK11" s="52"/>
      <c r="CTL11" s="52"/>
      <c r="CTM11" s="52"/>
      <c r="CTN11" s="52"/>
      <c r="CTO11" s="52"/>
      <c r="CTP11" s="52"/>
      <c r="CTQ11" s="52"/>
      <c r="CTR11" s="52"/>
      <c r="CTS11" s="52"/>
      <c r="CTT11" s="52"/>
      <c r="CTU11" s="52"/>
      <c r="CTV11" s="52"/>
      <c r="CTW11" s="52"/>
      <c r="CTX11" s="52"/>
      <c r="CTY11" s="52"/>
      <c r="CTZ11" s="52"/>
      <c r="CUA11" s="52"/>
      <c r="CUB11" s="52"/>
      <c r="CUC11" s="52"/>
      <c r="CUD11" s="52"/>
      <c r="CUE11" s="52"/>
      <c r="CUF11" s="52"/>
      <c r="CUG11" s="52"/>
      <c r="CUH11" s="52"/>
      <c r="CUI11" s="52"/>
      <c r="CUJ11" s="52"/>
      <c r="CUK11" s="52"/>
      <c r="CUL11" s="52"/>
      <c r="CUM11" s="52"/>
      <c r="CUN11" s="52"/>
      <c r="CUO11" s="52"/>
      <c r="CUP11" s="52"/>
      <c r="CUQ11" s="52"/>
      <c r="CUR11" s="52"/>
      <c r="CUS11" s="52"/>
      <c r="CUT11" s="52"/>
      <c r="CUU11" s="52"/>
      <c r="CUV11" s="52"/>
      <c r="CUW11" s="52"/>
      <c r="CUX11" s="52"/>
      <c r="CUY11" s="52"/>
      <c r="CUZ11" s="52"/>
      <c r="CVA11" s="52"/>
      <c r="CVB11" s="52"/>
      <c r="CVC11" s="52"/>
      <c r="CVD11" s="52"/>
      <c r="CVE11" s="52"/>
      <c r="CVF11" s="52"/>
      <c r="CVG11" s="52"/>
      <c r="CVH11" s="52"/>
      <c r="CVI11" s="52"/>
      <c r="CVJ11" s="52"/>
      <c r="CVK11" s="52"/>
      <c r="CVL11" s="52"/>
      <c r="CVM11" s="52"/>
      <c r="CVN11" s="52"/>
      <c r="CVO11" s="52"/>
      <c r="CVP11" s="52"/>
      <c r="CVQ11" s="52"/>
      <c r="CVR11" s="52"/>
      <c r="CVS11" s="52"/>
      <c r="CVT11" s="52"/>
      <c r="CVU11" s="52"/>
      <c r="CVV11" s="52"/>
      <c r="CVW11" s="52"/>
      <c r="CVX11" s="52"/>
      <c r="CVY11" s="52"/>
      <c r="CVZ11" s="52"/>
      <c r="CWA11" s="52"/>
      <c r="CWB11" s="52"/>
      <c r="CWC11" s="52"/>
      <c r="CWD11" s="52"/>
      <c r="CWE11" s="52"/>
      <c r="CWF11" s="52"/>
      <c r="CWG11" s="52"/>
      <c r="CWH11" s="52"/>
      <c r="CWI11" s="52"/>
      <c r="CWJ11" s="52"/>
      <c r="CWK11" s="52"/>
      <c r="CWL11" s="52"/>
      <c r="CWM11" s="52"/>
      <c r="CWN11" s="52"/>
      <c r="CWO11" s="52"/>
      <c r="CWP11" s="52"/>
      <c r="CWQ11" s="52"/>
      <c r="CWR11" s="52"/>
      <c r="CWS11" s="52"/>
      <c r="CWT11" s="52"/>
      <c r="CWU11" s="52"/>
      <c r="CWV11" s="52"/>
      <c r="CWW11" s="52"/>
      <c r="CWX11" s="52"/>
      <c r="CWY11" s="52"/>
      <c r="CWZ11" s="52"/>
      <c r="CXA11" s="52"/>
      <c r="CXB11" s="52"/>
      <c r="CXC11" s="52"/>
      <c r="CXD11" s="52"/>
      <c r="CXE11" s="52"/>
      <c r="CXF11" s="52"/>
      <c r="CXG11" s="52"/>
      <c r="CXH11" s="52"/>
      <c r="CXI11" s="52"/>
      <c r="CXJ11" s="52"/>
      <c r="CXK11" s="52"/>
      <c r="CXL11" s="52"/>
      <c r="CXM11" s="52"/>
      <c r="CXN11" s="52"/>
      <c r="CXO11" s="52"/>
      <c r="CXP11" s="52"/>
      <c r="CXQ11" s="52"/>
      <c r="CXR11" s="52"/>
      <c r="CXS11" s="52"/>
      <c r="CXT11" s="52"/>
      <c r="CXU11" s="52"/>
      <c r="CXV11" s="52"/>
      <c r="CXW11" s="52"/>
      <c r="CXX11" s="52"/>
      <c r="CXY11" s="52"/>
      <c r="CXZ11" s="52"/>
      <c r="CYA11" s="52"/>
      <c r="CYB11" s="52"/>
      <c r="CYC11" s="52"/>
      <c r="CYD11" s="52"/>
      <c r="CYE11" s="52"/>
      <c r="CYF11" s="52"/>
      <c r="CYG11" s="52"/>
      <c r="CYH11" s="52"/>
      <c r="CYI11" s="52"/>
      <c r="CYJ11" s="52"/>
      <c r="CYK11" s="52"/>
      <c r="CYL11" s="52"/>
      <c r="CYM11" s="52"/>
      <c r="CYN11" s="52"/>
      <c r="CYO11" s="52"/>
      <c r="CYP11" s="52"/>
      <c r="CYQ11" s="52"/>
      <c r="CYR11" s="52"/>
      <c r="CYS11" s="52"/>
      <c r="CYT11" s="52"/>
      <c r="CYU11" s="52"/>
      <c r="CYV11" s="52"/>
      <c r="CYW11" s="52"/>
      <c r="CYX11" s="52"/>
      <c r="CYY11" s="52"/>
      <c r="CYZ11" s="52"/>
      <c r="CZA11" s="52"/>
      <c r="CZB11" s="52"/>
      <c r="CZC11" s="52"/>
      <c r="CZD11" s="52"/>
      <c r="CZE11" s="52"/>
      <c r="CZF11" s="52"/>
      <c r="CZG11" s="52"/>
      <c r="CZH11" s="52"/>
      <c r="CZI11" s="52"/>
      <c r="CZJ11" s="52"/>
      <c r="CZK11" s="52"/>
      <c r="CZL11" s="52"/>
      <c r="CZM11" s="52"/>
      <c r="CZN11" s="52"/>
      <c r="CZO11" s="52"/>
      <c r="CZP11" s="52"/>
      <c r="CZQ11" s="52"/>
      <c r="CZR11" s="52"/>
      <c r="CZS11" s="52"/>
      <c r="CZT11" s="52"/>
      <c r="CZU11" s="52"/>
      <c r="CZV11" s="52"/>
      <c r="CZW11" s="52"/>
      <c r="CZX11" s="52"/>
      <c r="CZY11" s="52"/>
      <c r="CZZ11" s="52"/>
      <c r="DAA11" s="52"/>
      <c r="DAB11" s="52"/>
      <c r="DAC11" s="52"/>
      <c r="DAD11" s="52"/>
      <c r="DAE11" s="52"/>
      <c r="DAF11" s="52"/>
      <c r="DAG11" s="52"/>
      <c r="DAH11" s="52"/>
      <c r="DAI11" s="52"/>
      <c r="DAJ11" s="52"/>
      <c r="DAK11" s="52"/>
      <c r="DAL11" s="52"/>
      <c r="DAM11" s="52"/>
      <c r="DAN11" s="52"/>
      <c r="DAO11" s="52"/>
      <c r="DAP11" s="52"/>
      <c r="DAQ11" s="52"/>
      <c r="DAR11" s="52"/>
      <c r="DAS11" s="52"/>
      <c r="DAT11" s="52"/>
      <c r="DAU11" s="52"/>
      <c r="DAV11" s="52"/>
      <c r="DAW11" s="52"/>
      <c r="DAX11" s="52"/>
      <c r="DAY11" s="52"/>
      <c r="DAZ11" s="52"/>
      <c r="DBA11" s="52"/>
      <c r="DBB11" s="52"/>
      <c r="DBC11" s="52"/>
      <c r="DBD11" s="52"/>
      <c r="DBE11" s="52"/>
      <c r="DBF11" s="52"/>
      <c r="DBG11" s="52"/>
      <c r="DBH11" s="52"/>
      <c r="DBI11" s="52"/>
      <c r="DBJ11" s="52"/>
      <c r="DBK11" s="52"/>
      <c r="DBL11" s="52"/>
      <c r="DBM11" s="52"/>
      <c r="DBN11" s="52"/>
      <c r="DBO11" s="52"/>
      <c r="DBP11" s="52"/>
      <c r="DBQ11" s="52"/>
      <c r="DBR11" s="52"/>
      <c r="DBS11" s="52"/>
      <c r="DBT11" s="52"/>
      <c r="DBU11" s="52"/>
      <c r="DBV11" s="52"/>
      <c r="DBW11" s="52"/>
      <c r="DBX11" s="52"/>
      <c r="DBY11" s="52"/>
      <c r="DBZ11" s="52"/>
      <c r="DCA11" s="52"/>
      <c r="DCB11" s="52"/>
      <c r="DCC11" s="52"/>
      <c r="DCD11" s="52"/>
      <c r="DCE11" s="52"/>
      <c r="DCF11" s="52"/>
      <c r="DCG11" s="52"/>
      <c r="DCH11" s="52"/>
      <c r="DCI11" s="52"/>
      <c r="DCJ11" s="52"/>
      <c r="DCK11" s="52"/>
      <c r="DCL11" s="52"/>
      <c r="DCM11" s="52"/>
      <c r="DCN11" s="52"/>
      <c r="DCO11" s="52"/>
      <c r="DCP11" s="52"/>
      <c r="DCQ11" s="52"/>
      <c r="DCR11" s="52"/>
      <c r="DCS11" s="52"/>
      <c r="DCT11" s="52"/>
      <c r="DCU11" s="52"/>
      <c r="DCV11" s="52"/>
      <c r="DCW11" s="52"/>
      <c r="DCX11" s="52"/>
      <c r="DCY11" s="52"/>
      <c r="DCZ11" s="52"/>
      <c r="DDA11" s="52"/>
      <c r="DDB11" s="52"/>
      <c r="DDC11" s="52"/>
      <c r="DDD11" s="52"/>
      <c r="DDE11" s="52"/>
      <c r="DDF11" s="52"/>
      <c r="DDG11" s="52"/>
      <c r="DDH11" s="52"/>
      <c r="DDI11" s="52"/>
      <c r="DDJ11" s="52"/>
      <c r="DDK11" s="52"/>
      <c r="DDL11" s="52"/>
      <c r="DDM11" s="52"/>
      <c r="DDN11" s="52"/>
      <c r="DDO11" s="52"/>
      <c r="DDP11" s="52"/>
      <c r="DDQ11" s="52"/>
      <c r="DDR11" s="52"/>
      <c r="DDS11" s="52"/>
      <c r="DDT11" s="52"/>
      <c r="DDU11" s="52"/>
      <c r="DDV11" s="52"/>
      <c r="DDW11" s="52"/>
      <c r="DDX11" s="52"/>
      <c r="DDY11" s="52"/>
      <c r="DDZ11" s="52"/>
      <c r="DEA11" s="52"/>
      <c r="DEB11" s="52"/>
      <c r="DEC11" s="52"/>
      <c r="DED11" s="52"/>
      <c r="DEE11" s="52"/>
      <c r="DEF11" s="52"/>
      <c r="DEG11" s="52"/>
      <c r="DEH11" s="52"/>
      <c r="DEI11" s="52"/>
      <c r="DEJ11" s="52"/>
      <c r="DEK11" s="52"/>
      <c r="DEL11" s="52"/>
      <c r="DEM11" s="52"/>
      <c r="DEN11" s="52"/>
      <c r="DEO11" s="52"/>
      <c r="DEP11" s="52"/>
      <c r="DEQ11" s="52"/>
      <c r="DER11" s="52"/>
      <c r="DES11" s="52"/>
      <c r="DET11" s="52"/>
      <c r="DEU11" s="52"/>
      <c r="DEV11" s="52"/>
      <c r="DEW11" s="52"/>
      <c r="DEX11" s="52"/>
      <c r="DEY11" s="52"/>
      <c r="DEZ11" s="52"/>
      <c r="DFA11" s="52"/>
      <c r="DFB11" s="52"/>
      <c r="DFC11" s="52"/>
      <c r="DFD11" s="52"/>
      <c r="DFE11" s="52"/>
      <c r="DFF11" s="52"/>
      <c r="DFG11" s="52"/>
      <c r="DFH11" s="52"/>
      <c r="DFI11" s="52"/>
      <c r="DFJ11" s="52"/>
      <c r="DFK11" s="52"/>
      <c r="DFL11" s="52"/>
      <c r="DFM11" s="52"/>
      <c r="DFN11" s="52"/>
      <c r="DFO11" s="52"/>
      <c r="DFP11" s="52"/>
      <c r="DFQ11" s="52"/>
      <c r="DFR11" s="52"/>
      <c r="DFS11" s="52"/>
      <c r="DFT11" s="52"/>
      <c r="DFU11" s="52"/>
      <c r="DFV11" s="52"/>
      <c r="DFW11" s="52"/>
      <c r="DFX11" s="52"/>
      <c r="DFY11" s="52"/>
      <c r="DFZ11" s="52"/>
      <c r="DGA11" s="52"/>
      <c r="DGB11" s="52"/>
      <c r="DGC11" s="52"/>
      <c r="DGD11" s="52"/>
      <c r="DGE11" s="52"/>
      <c r="DGF11" s="52"/>
      <c r="DGG11" s="52"/>
      <c r="DGH11" s="52"/>
      <c r="DGI11" s="52"/>
      <c r="DGJ11" s="52"/>
      <c r="DGK11" s="52"/>
      <c r="DGL11" s="52"/>
      <c r="DGM11" s="52"/>
      <c r="DGN11" s="52"/>
      <c r="DGO11" s="52"/>
      <c r="DGP11" s="52"/>
      <c r="DGQ11" s="52"/>
      <c r="DGR11" s="52"/>
      <c r="DGS11" s="52"/>
      <c r="DGT11" s="52"/>
      <c r="DGU11" s="52"/>
      <c r="DGV11" s="52"/>
      <c r="DGW11" s="52"/>
      <c r="DGX11" s="52"/>
      <c r="DGY11" s="52"/>
      <c r="DGZ11" s="52"/>
      <c r="DHA11" s="52"/>
      <c r="DHB11" s="52"/>
      <c r="DHC11" s="52"/>
      <c r="DHD11" s="52"/>
      <c r="DHE11" s="52"/>
      <c r="DHF11" s="52"/>
      <c r="DHG11" s="52"/>
      <c r="DHH11" s="52"/>
      <c r="DHI11" s="52"/>
      <c r="DHJ11" s="52"/>
      <c r="DHK11" s="52"/>
      <c r="DHL11" s="52"/>
      <c r="DHM11" s="52"/>
      <c r="DHN11" s="52"/>
      <c r="DHO11" s="52"/>
      <c r="DHP11" s="52"/>
      <c r="DHQ11" s="52"/>
      <c r="DHR11" s="52"/>
      <c r="DHS11" s="52"/>
      <c r="DHT11" s="52"/>
      <c r="DHU11" s="52"/>
      <c r="DHV11" s="52"/>
      <c r="DHW11" s="52"/>
      <c r="DHX11" s="52"/>
      <c r="DHY11" s="52"/>
      <c r="DHZ11" s="52"/>
      <c r="DIA11" s="52"/>
      <c r="DIB11" s="52"/>
      <c r="DIC11" s="52"/>
      <c r="DID11" s="52"/>
      <c r="DIE11" s="52"/>
      <c r="DIF11" s="52"/>
      <c r="DIG11" s="52"/>
      <c r="DIH11" s="52"/>
      <c r="DII11" s="52"/>
      <c r="DIJ11" s="52"/>
      <c r="DIK11" s="52"/>
      <c r="DIL11" s="52"/>
      <c r="DIM11" s="52"/>
      <c r="DIN11" s="52"/>
      <c r="DIO11" s="52"/>
      <c r="DIP11" s="52"/>
      <c r="DIQ11" s="52"/>
      <c r="DIR11" s="52"/>
      <c r="DIS11" s="52"/>
      <c r="DIT11" s="52"/>
      <c r="DIU11" s="52"/>
      <c r="DIV11" s="52"/>
      <c r="DIW11" s="52"/>
      <c r="DIX11" s="52"/>
      <c r="DIY11" s="52"/>
      <c r="DIZ11" s="52"/>
      <c r="DJA11" s="52"/>
      <c r="DJB11" s="52"/>
      <c r="DJC11" s="52"/>
      <c r="DJD11" s="52"/>
      <c r="DJE11" s="52"/>
      <c r="DJF11" s="52"/>
      <c r="DJG11" s="52"/>
      <c r="DJH11" s="52"/>
      <c r="DJI11" s="52"/>
      <c r="DJJ11" s="52"/>
      <c r="DJK11" s="52"/>
      <c r="DJL11" s="52"/>
      <c r="DJM11" s="52"/>
      <c r="DJN11" s="52"/>
      <c r="DJO11" s="52"/>
      <c r="DJP11" s="52"/>
      <c r="DJQ11" s="52"/>
      <c r="DJR11" s="52"/>
      <c r="DJS11" s="52"/>
      <c r="DJT11" s="52"/>
      <c r="DJU11" s="52"/>
      <c r="DJV11" s="52"/>
      <c r="DJW11" s="52"/>
      <c r="DJX11" s="52"/>
      <c r="DJY11" s="52"/>
      <c r="DJZ11" s="52"/>
      <c r="DKA11" s="52"/>
      <c r="DKB11" s="52"/>
      <c r="DKC11" s="52"/>
      <c r="DKD11" s="52"/>
      <c r="DKE11" s="52"/>
      <c r="DKF11" s="52"/>
      <c r="DKG11" s="52"/>
      <c r="DKH11" s="52"/>
      <c r="DKI11" s="52"/>
      <c r="DKJ11" s="52"/>
      <c r="DKK11" s="52"/>
      <c r="DKL11" s="52"/>
      <c r="DKM11" s="52"/>
      <c r="DKN11" s="52"/>
      <c r="DKO11" s="52"/>
      <c r="DKP11" s="52"/>
      <c r="DKQ11" s="52"/>
      <c r="DKR11" s="52"/>
      <c r="DKS11" s="52"/>
      <c r="DKT11" s="52"/>
      <c r="DKU11" s="52"/>
      <c r="DKV11" s="52"/>
      <c r="DKW11" s="52"/>
      <c r="DKX11" s="52"/>
      <c r="DKY11" s="52"/>
      <c r="DKZ11" s="52"/>
      <c r="DLA11" s="52"/>
      <c r="DLB11" s="52"/>
      <c r="DLC11" s="52"/>
      <c r="DLD11" s="52"/>
      <c r="DLE11" s="52"/>
      <c r="DLF11" s="52"/>
      <c r="DLG11" s="52"/>
      <c r="DLH11" s="52"/>
      <c r="DLI11" s="52"/>
      <c r="DLJ11" s="52"/>
      <c r="DLK11" s="52"/>
      <c r="DLL11" s="52"/>
      <c r="DLM11" s="52"/>
      <c r="DLN11" s="52"/>
      <c r="DLO11" s="52"/>
      <c r="DLP11" s="52"/>
      <c r="DLQ11" s="52"/>
      <c r="DLR11" s="52"/>
      <c r="DLS11" s="52"/>
      <c r="DLT11" s="52"/>
      <c r="DLU11" s="52"/>
      <c r="DLV11" s="52"/>
      <c r="DLW11" s="52"/>
      <c r="DLX11" s="52"/>
      <c r="DLY11" s="52"/>
      <c r="DLZ11" s="52"/>
      <c r="DMA11" s="52"/>
      <c r="DMB11" s="52"/>
      <c r="DMC11" s="52"/>
      <c r="DMD11" s="52"/>
      <c r="DME11" s="52"/>
      <c r="DMF11" s="52"/>
      <c r="DMG11" s="52"/>
      <c r="DMH11" s="52"/>
      <c r="DMI11" s="52"/>
      <c r="DMJ11" s="52"/>
      <c r="DMK11" s="52"/>
      <c r="DML11" s="52"/>
      <c r="DMM11" s="52"/>
      <c r="DMN11" s="52"/>
      <c r="DMO11" s="52"/>
      <c r="DMP11" s="52"/>
      <c r="DMQ11" s="52"/>
      <c r="DMR11" s="52"/>
      <c r="DMS11" s="52"/>
      <c r="DMT11" s="52"/>
      <c r="DMU11" s="52"/>
      <c r="DMV11" s="52"/>
      <c r="DMW11" s="52"/>
      <c r="DMX11" s="52"/>
      <c r="DMY11" s="52"/>
      <c r="DMZ11" s="52"/>
      <c r="DNA11" s="52"/>
      <c r="DNB11" s="52"/>
      <c r="DNC11" s="52"/>
      <c r="DND11" s="52"/>
      <c r="DNE11" s="52"/>
      <c r="DNF11" s="52"/>
      <c r="DNG11" s="52"/>
      <c r="DNH11" s="52"/>
      <c r="DNI11" s="52"/>
      <c r="DNJ11" s="52"/>
      <c r="DNK11" s="52"/>
      <c r="DNL11" s="52"/>
      <c r="DNM11" s="52"/>
      <c r="DNN11" s="52"/>
      <c r="DNO11" s="52"/>
      <c r="DNP11" s="52"/>
      <c r="DNQ11" s="52"/>
      <c r="DNR11" s="52"/>
      <c r="DNS11" s="52"/>
      <c r="DNT11" s="52"/>
      <c r="DNU11" s="52"/>
      <c r="DNV11" s="52"/>
      <c r="DNW11" s="52"/>
      <c r="DNX11" s="52"/>
      <c r="DNY11" s="52"/>
      <c r="DNZ11" s="52"/>
      <c r="DOA11" s="52"/>
      <c r="DOB11" s="52"/>
      <c r="DOC11" s="52"/>
      <c r="DOD11" s="52"/>
      <c r="DOE11" s="52"/>
      <c r="DOF11" s="52"/>
      <c r="DOG11" s="52"/>
      <c r="DOH11" s="52"/>
      <c r="DOI11" s="52"/>
      <c r="DOJ11" s="52"/>
      <c r="DOK11" s="52"/>
      <c r="DOL11" s="52"/>
      <c r="DOM11" s="52"/>
      <c r="DON11" s="52"/>
      <c r="DOO11" s="52"/>
      <c r="DOP11" s="52"/>
      <c r="DOQ11" s="52"/>
      <c r="DOR11" s="52"/>
      <c r="DOS11" s="52"/>
      <c r="DOT11" s="52"/>
      <c r="DOU11" s="52"/>
      <c r="DOV11" s="52"/>
      <c r="DOW11" s="52"/>
      <c r="DOX11" s="52"/>
      <c r="DOY11" s="52"/>
      <c r="DOZ11" s="52"/>
      <c r="DPA11" s="52"/>
      <c r="DPB11" s="52"/>
      <c r="DPC11" s="52"/>
      <c r="DPD11" s="52"/>
      <c r="DPE11" s="52"/>
      <c r="DPF11" s="52"/>
      <c r="DPG11" s="52"/>
      <c r="DPH11" s="52"/>
      <c r="DPI11" s="52"/>
      <c r="DPJ11" s="52"/>
      <c r="DPK11" s="52"/>
      <c r="DPL11" s="52"/>
      <c r="DPM11" s="52"/>
      <c r="DPN11" s="52"/>
      <c r="DPO11" s="52"/>
      <c r="DPP11" s="52"/>
      <c r="DPQ11" s="52"/>
      <c r="DPR11" s="52"/>
      <c r="DPS11" s="52"/>
      <c r="DPT11" s="52"/>
      <c r="DPU11" s="52"/>
      <c r="DPV11" s="52"/>
      <c r="DPW11" s="52"/>
      <c r="DPX11" s="52"/>
      <c r="DPY11" s="52"/>
      <c r="DPZ11" s="52"/>
      <c r="DQA11" s="52"/>
      <c r="DQB11" s="52"/>
      <c r="DQC11" s="52"/>
      <c r="DQD11" s="52"/>
      <c r="DQE11" s="52"/>
      <c r="DQF11" s="52"/>
      <c r="DQG11" s="52"/>
      <c r="DQH11" s="52"/>
      <c r="DQI11" s="52"/>
      <c r="DQJ11" s="52"/>
      <c r="DQK11" s="52"/>
      <c r="DQL11" s="52"/>
      <c r="DQM11" s="52"/>
      <c r="DQN11" s="52"/>
      <c r="DQO11" s="52"/>
      <c r="DQP11" s="52"/>
      <c r="DQQ11" s="52"/>
      <c r="DQR11" s="52"/>
      <c r="DQS11" s="52"/>
      <c r="DQT11" s="52"/>
      <c r="DQU11" s="52"/>
      <c r="DQV11" s="52"/>
      <c r="DQW11" s="52"/>
      <c r="DQX11" s="52"/>
      <c r="DQY11" s="52"/>
      <c r="DQZ11" s="52"/>
      <c r="DRA11" s="52"/>
      <c r="DRB11" s="52"/>
      <c r="DRC11" s="52"/>
      <c r="DRD11" s="52"/>
      <c r="DRE11" s="52"/>
      <c r="DRF11" s="52"/>
      <c r="DRG11" s="52"/>
      <c r="DRH11" s="52"/>
      <c r="DRI11" s="52"/>
      <c r="DRJ11" s="52"/>
      <c r="DRK11" s="52"/>
      <c r="DRL11" s="52"/>
      <c r="DRM11" s="52"/>
      <c r="DRN11" s="52"/>
      <c r="DRO11" s="52"/>
      <c r="DRP11" s="52"/>
      <c r="DRQ11" s="52"/>
      <c r="DRR11" s="52"/>
      <c r="DRS11" s="52"/>
      <c r="DRT11" s="52"/>
      <c r="DRU11" s="52"/>
      <c r="DRV11" s="52"/>
      <c r="DRW11" s="52"/>
      <c r="DRX11" s="52"/>
      <c r="DRY11" s="52"/>
      <c r="DRZ11" s="52"/>
      <c r="DSA11" s="52"/>
      <c r="DSB11" s="52"/>
      <c r="DSC11" s="52"/>
      <c r="DSD11" s="52"/>
      <c r="DSE11" s="52"/>
      <c r="DSF11" s="52"/>
      <c r="DSG11" s="52"/>
      <c r="DSH11" s="52"/>
      <c r="DSI11" s="52"/>
      <c r="DSJ11" s="52"/>
      <c r="DSK11" s="52"/>
      <c r="DSL11" s="52"/>
      <c r="DSM11" s="52"/>
      <c r="DSN11" s="52"/>
      <c r="DSO11" s="52"/>
      <c r="DSP11" s="52"/>
      <c r="DSQ11" s="52"/>
      <c r="DSR11" s="52"/>
      <c r="DSS11" s="52"/>
      <c r="DST11" s="52"/>
      <c r="DSU11" s="52"/>
      <c r="DSV11" s="52"/>
      <c r="DSW11" s="52"/>
      <c r="DSX11" s="52"/>
      <c r="DSY11" s="52"/>
      <c r="DSZ11" s="52"/>
      <c r="DTA11" s="52"/>
      <c r="DTB11" s="52"/>
      <c r="DTC11" s="52"/>
      <c r="DTD11" s="52"/>
      <c r="DTE11" s="52"/>
      <c r="DTF11" s="52"/>
      <c r="DTG11" s="52"/>
      <c r="DTH11" s="52"/>
      <c r="DTI11" s="52"/>
      <c r="DTJ11" s="52"/>
      <c r="DTK11" s="52"/>
      <c r="DTL11" s="52"/>
      <c r="DTM11" s="52"/>
      <c r="DTN11" s="52"/>
      <c r="DTO11" s="52"/>
      <c r="DTP11" s="52"/>
      <c r="DTQ11" s="52"/>
      <c r="DTR11" s="52"/>
      <c r="DTS11" s="52"/>
      <c r="DTT11" s="52"/>
      <c r="DTU11" s="52"/>
      <c r="DTV11" s="52"/>
      <c r="DTW11" s="52"/>
      <c r="DTX11" s="52"/>
      <c r="DTY11" s="52"/>
      <c r="DTZ11" s="52"/>
      <c r="DUA11" s="52"/>
      <c r="DUB11" s="52"/>
      <c r="DUC11" s="52"/>
      <c r="DUD11" s="52"/>
      <c r="DUE11" s="52"/>
      <c r="DUF11" s="52"/>
      <c r="DUG11" s="52"/>
      <c r="DUH11" s="52"/>
      <c r="DUI11" s="52"/>
      <c r="DUJ11" s="52"/>
      <c r="DUK11" s="52"/>
      <c r="DUL11" s="52"/>
      <c r="DUM11" s="52"/>
      <c r="DUN11" s="52"/>
      <c r="DUO11" s="52"/>
      <c r="DUP11" s="52"/>
      <c r="DUQ11" s="52"/>
      <c r="DUR11" s="52"/>
      <c r="DUS11" s="52"/>
      <c r="DUT11" s="52"/>
      <c r="DUU11" s="52"/>
      <c r="DUV11" s="52"/>
      <c r="DUW11" s="52"/>
      <c r="DUX11" s="52"/>
      <c r="DUY11" s="52"/>
      <c r="DUZ11" s="52"/>
      <c r="DVA11" s="52"/>
      <c r="DVB11" s="52"/>
      <c r="DVC11" s="52"/>
      <c r="DVD11" s="52"/>
      <c r="DVE11" s="52"/>
      <c r="DVF11" s="52"/>
      <c r="DVG11" s="52"/>
      <c r="DVH11" s="52"/>
      <c r="DVI11" s="52"/>
      <c r="DVJ11" s="52"/>
      <c r="DVK11" s="52"/>
      <c r="DVL11" s="52"/>
      <c r="DVM11" s="52"/>
      <c r="DVN11" s="52"/>
      <c r="DVO11" s="52"/>
      <c r="DVP11" s="52"/>
      <c r="DVQ11" s="52"/>
      <c r="DVR11" s="52"/>
      <c r="DVS11" s="52"/>
      <c r="DVT11" s="52"/>
      <c r="DVU11" s="52"/>
      <c r="DVV11" s="52"/>
      <c r="DVW11" s="52"/>
      <c r="DVX11" s="52"/>
      <c r="DVY11" s="52"/>
      <c r="DVZ11" s="52"/>
      <c r="DWA11" s="52"/>
      <c r="DWB11" s="52"/>
      <c r="DWC11" s="52"/>
      <c r="DWD11" s="52"/>
      <c r="DWE11" s="52"/>
      <c r="DWF11" s="52"/>
      <c r="DWG11" s="52"/>
      <c r="DWH11" s="52"/>
      <c r="DWI11" s="52"/>
      <c r="DWJ11" s="52"/>
      <c r="DWK11" s="52"/>
      <c r="DWL11" s="52"/>
      <c r="DWM11" s="52"/>
      <c r="DWN11" s="52"/>
      <c r="DWO11" s="52"/>
      <c r="DWP11" s="52"/>
      <c r="DWQ11" s="52"/>
      <c r="DWR11" s="52"/>
      <c r="DWS11" s="52"/>
      <c r="DWT11" s="52"/>
      <c r="DWU11" s="52"/>
      <c r="DWV11" s="52"/>
      <c r="DWW11" s="52"/>
      <c r="DWX11" s="52"/>
      <c r="DWY11" s="52"/>
      <c r="DWZ11" s="52"/>
      <c r="DXA11" s="52"/>
      <c r="DXB11" s="52"/>
      <c r="DXC11" s="52"/>
      <c r="DXD11" s="52"/>
      <c r="DXE11" s="52"/>
      <c r="DXF11" s="52"/>
      <c r="DXG11" s="52"/>
      <c r="DXH11" s="52"/>
      <c r="DXI11" s="52"/>
      <c r="DXJ11" s="52"/>
      <c r="DXK11" s="52"/>
      <c r="DXL11" s="52"/>
      <c r="DXM11" s="52"/>
      <c r="DXN11" s="52"/>
      <c r="DXO11" s="52"/>
      <c r="DXP11" s="52"/>
      <c r="DXQ11" s="52"/>
      <c r="DXR11" s="52"/>
      <c r="DXS11" s="52"/>
      <c r="DXT11" s="52"/>
      <c r="DXU11" s="52"/>
      <c r="DXV11" s="52"/>
      <c r="DXW11" s="52"/>
      <c r="DXX11" s="52"/>
      <c r="DXY11" s="52"/>
      <c r="DXZ11" s="52"/>
      <c r="DYA11" s="52"/>
      <c r="DYB11" s="52"/>
      <c r="DYC11" s="52"/>
      <c r="DYD11" s="52"/>
      <c r="DYE11" s="52"/>
      <c r="DYF11" s="52"/>
      <c r="DYG11" s="52"/>
      <c r="DYH11" s="52"/>
      <c r="DYI11" s="52"/>
      <c r="DYJ11" s="52"/>
      <c r="DYK11" s="52"/>
      <c r="DYL11" s="52"/>
      <c r="DYM11" s="52"/>
      <c r="DYN11" s="52"/>
      <c r="DYO11" s="52"/>
      <c r="DYP11" s="52"/>
      <c r="DYQ11" s="52"/>
      <c r="DYR11" s="52"/>
      <c r="DYS11" s="52"/>
      <c r="DYT11" s="52"/>
      <c r="DYU11" s="52"/>
      <c r="DYV11" s="52"/>
      <c r="DYW11" s="52"/>
      <c r="DYX11" s="52"/>
      <c r="DYY11" s="52"/>
      <c r="DYZ11" s="52"/>
      <c r="DZA11" s="52"/>
      <c r="DZB11" s="52"/>
      <c r="DZC11" s="52"/>
      <c r="DZD11" s="52"/>
      <c r="DZE11" s="52"/>
      <c r="DZF11" s="52"/>
      <c r="DZG11" s="52"/>
      <c r="DZH11" s="52"/>
      <c r="DZI11" s="52"/>
      <c r="DZJ11" s="52"/>
      <c r="DZK11" s="52"/>
      <c r="DZL11" s="52"/>
      <c r="DZM11" s="52"/>
      <c r="DZN11" s="52"/>
      <c r="DZO11" s="52"/>
      <c r="DZP11" s="52"/>
      <c r="DZQ11" s="52"/>
      <c r="DZR11" s="52"/>
      <c r="DZS11" s="52"/>
      <c r="DZT11" s="52"/>
      <c r="DZU11" s="52"/>
      <c r="DZV11" s="52"/>
      <c r="DZW11" s="52"/>
      <c r="DZX11" s="52"/>
      <c r="DZY11" s="52"/>
      <c r="DZZ11" s="52"/>
      <c r="EAA11" s="52"/>
      <c r="EAB11" s="52"/>
      <c r="EAC11" s="52"/>
      <c r="EAD11" s="52"/>
      <c r="EAE11" s="52"/>
      <c r="EAF11" s="52"/>
      <c r="EAG11" s="52"/>
      <c r="EAH11" s="52"/>
      <c r="EAI11" s="52"/>
      <c r="EAJ11" s="52"/>
      <c r="EAK11" s="52"/>
      <c r="EAL11" s="52"/>
      <c r="EAM11" s="52"/>
      <c r="EAN11" s="52"/>
      <c r="EAO11" s="52"/>
      <c r="EAP11" s="52"/>
      <c r="EAQ11" s="52"/>
      <c r="EAR11" s="52"/>
      <c r="EAS11" s="52"/>
      <c r="EAT11" s="52"/>
      <c r="EAU11" s="52"/>
      <c r="EAV11" s="52"/>
      <c r="EAW11" s="52"/>
      <c r="EAX11" s="52"/>
      <c r="EAY11" s="52"/>
      <c r="EAZ11" s="52"/>
      <c r="EBA11" s="52"/>
      <c r="EBB11" s="52"/>
      <c r="EBC11" s="52"/>
      <c r="EBD11" s="52"/>
      <c r="EBE11" s="52"/>
      <c r="EBF11" s="52"/>
      <c r="EBG11" s="52"/>
      <c r="EBH11" s="52"/>
      <c r="EBI11" s="52"/>
      <c r="EBJ11" s="52"/>
      <c r="EBK11" s="52"/>
      <c r="EBL11" s="52"/>
      <c r="EBM11" s="52"/>
      <c r="EBN11" s="52"/>
      <c r="EBO11" s="52"/>
      <c r="EBP11" s="52"/>
      <c r="EBQ11" s="52"/>
      <c r="EBR11" s="52"/>
      <c r="EBS11" s="52"/>
      <c r="EBT11" s="52"/>
      <c r="EBU11" s="52"/>
      <c r="EBV11" s="52"/>
      <c r="EBW11" s="52"/>
      <c r="EBX11" s="52"/>
      <c r="EBY11" s="52"/>
      <c r="EBZ11" s="52"/>
      <c r="ECA11" s="52"/>
      <c r="ECB11" s="52"/>
      <c r="ECC11" s="52"/>
      <c r="ECD11" s="52"/>
      <c r="ECE11" s="52"/>
      <c r="ECF11" s="52"/>
      <c r="ECG11" s="52"/>
      <c r="ECH11" s="52"/>
      <c r="ECI11" s="52"/>
      <c r="ECJ11" s="52"/>
      <c r="ECK11" s="52"/>
      <c r="ECL11" s="52"/>
      <c r="ECM11" s="52"/>
      <c r="ECN11" s="52"/>
      <c r="ECO11" s="52"/>
      <c r="ECP11" s="52"/>
      <c r="ECQ11" s="52"/>
      <c r="ECR11" s="52"/>
      <c r="ECS11" s="52"/>
      <c r="ECT11" s="52"/>
      <c r="ECU11" s="52"/>
      <c r="ECV11" s="52"/>
      <c r="ECW11" s="52"/>
      <c r="ECX11" s="52"/>
      <c r="ECY11" s="52"/>
      <c r="ECZ11" s="52"/>
      <c r="EDA11" s="52"/>
      <c r="EDB11" s="52"/>
      <c r="EDC11" s="52"/>
      <c r="EDD11" s="52"/>
      <c r="EDE11" s="52"/>
      <c r="EDF11" s="52"/>
      <c r="EDG11" s="52"/>
      <c r="EDH11" s="52"/>
      <c r="EDI11" s="52"/>
      <c r="EDJ11" s="52"/>
      <c r="EDK11" s="52"/>
      <c r="EDL11" s="52"/>
      <c r="EDM11" s="52"/>
      <c r="EDN11" s="52"/>
      <c r="EDO11" s="52"/>
      <c r="EDP11" s="52"/>
      <c r="EDQ11" s="52"/>
      <c r="EDR11" s="52"/>
      <c r="EDS11" s="52"/>
      <c r="EDT11" s="52"/>
      <c r="EDU11" s="52"/>
      <c r="EDV11" s="52"/>
      <c r="EDW11" s="52"/>
      <c r="EDX11" s="52"/>
      <c r="EDY11" s="52"/>
      <c r="EDZ11" s="52"/>
      <c r="EEA11" s="52"/>
      <c r="EEB11" s="52"/>
      <c r="EEC11" s="52"/>
      <c r="EED11" s="52"/>
      <c r="EEE11" s="52"/>
      <c r="EEF11" s="52"/>
      <c r="EEG11" s="52"/>
      <c r="EEH11" s="52"/>
      <c r="EEI11" s="52"/>
      <c r="EEJ11" s="52"/>
      <c r="EEK11" s="52"/>
      <c r="EEL11" s="52"/>
      <c r="EEM11" s="52"/>
      <c r="EEN11" s="52"/>
      <c r="EEO11" s="52"/>
      <c r="EEP11" s="52"/>
      <c r="EEQ11" s="52"/>
      <c r="EER11" s="52"/>
      <c r="EES11" s="52"/>
      <c r="EET11" s="52"/>
      <c r="EEU11" s="52"/>
      <c r="EEV11" s="52"/>
      <c r="EEW11" s="52"/>
      <c r="EEX11" s="52"/>
      <c r="EEY11" s="52"/>
      <c r="EEZ11" s="52"/>
      <c r="EFA11" s="52"/>
      <c r="EFB11" s="52"/>
      <c r="EFC11" s="52"/>
      <c r="EFD11" s="52"/>
      <c r="EFE11" s="52"/>
      <c r="EFF11" s="52"/>
      <c r="EFG11" s="52"/>
      <c r="EFH11" s="52"/>
      <c r="EFI11" s="52"/>
      <c r="EFJ11" s="52"/>
      <c r="EFK11" s="52"/>
      <c r="EFL11" s="52"/>
      <c r="EFM11" s="52"/>
      <c r="EFN11" s="52"/>
      <c r="EFO11" s="52"/>
      <c r="EFP11" s="52"/>
      <c r="EFQ11" s="52"/>
      <c r="EFR11" s="52"/>
      <c r="EFS11" s="52"/>
      <c r="EFT11" s="52"/>
      <c r="EFU11" s="52"/>
      <c r="EFV11" s="52"/>
      <c r="EFW11" s="52"/>
      <c r="EFX11" s="52"/>
      <c r="EFY11" s="52"/>
      <c r="EFZ11" s="52"/>
      <c r="EGA11" s="52"/>
      <c r="EGB11" s="52"/>
      <c r="EGC11" s="52"/>
      <c r="EGD11" s="52"/>
      <c r="EGE11" s="52"/>
      <c r="EGF11" s="52"/>
      <c r="EGG11" s="52"/>
      <c r="EGH11" s="52"/>
      <c r="EGI11" s="52"/>
      <c r="EGJ11" s="52"/>
      <c r="EGK11" s="52"/>
      <c r="EGL11" s="52"/>
      <c r="EGM11" s="52"/>
      <c r="EGN11" s="52"/>
      <c r="EGO11" s="52"/>
      <c r="EGP11" s="52"/>
      <c r="EGQ11" s="52"/>
      <c r="EGR11" s="52"/>
      <c r="EGS11" s="52"/>
      <c r="EGT11" s="52"/>
      <c r="EGU11" s="52"/>
      <c r="EGV11" s="52"/>
      <c r="EGW11" s="52"/>
      <c r="EGX11" s="52"/>
      <c r="EGY11" s="52"/>
      <c r="EGZ11" s="52"/>
      <c r="EHA11" s="52"/>
      <c r="EHB11" s="52"/>
      <c r="EHC11" s="52"/>
      <c r="EHD11" s="52"/>
      <c r="EHE11" s="52"/>
      <c r="EHF11" s="52"/>
      <c r="EHG11" s="52"/>
      <c r="EHH11" s="52"/>
      <c r="EHI11" s="52"/>
      <c r="EHJ11" s="52"/>
      <c r="EHK11" s="52"/>
      <c r="EHL11" s="52"/>
      <c r="EHM11" s="52"/>
      <c r="EHN11" s="52"/>
      <c r="EHO11" s="52"/>
      <c r="EHP11" s="52"/>
      <c r="EHQ11" s="52"/>
      <c r="EHR11" s="52"/>
      <c r="EHS11" s="52"/>
      <c r="EHT11" s="52"/>
      <c r="EHU11" s="52"/>
      <c r="EHV11" s="52"/>
      <c r="EHW11" s="52"/>
      <c r="EHX11" s="52"/>
      <c r="EHY11" s="52"/>
      <c r="EHZ11" s="52"/>
      <c r="EIA11" s="52"/>
      <c r="EIB11" s="52"/>
      <c r="EIC11" s="52"/>
      <c r="EID11" s="52"/>
      <c r="EIE11" s="52"/>
      <c r="EIF11" s="52"/>
      <c r="EIG11" s="52"/>
      <c r="EIH11" s="52"/>
      <c r="EII11" s="52"/>
      <c r="EIJ11" s="52"/>
      <c r="EIK11" s="52"/>
      <c r="EIL11" s="52"/>
      <c r="EIM11" s="52"/>
      <c r="EIN11" s="52"/>
      <c r="EIO11" s="52"/>
      <c r="EIP11" s="52"/>
      <c r="EIQ11" s="52"/>
      <c r="EIR11" s="52"/>
      <c r="EIS11" s="52"/>
      <c r="EIT11" s="52"/>
      <c r="EIU11" s="52"/>
      <c r="EIV11" s="52"/>
      <c r="EIW11" s="52"/>
      <c r="EIX11" s="52"/>
      <c r="EIY11" s="52"/>
      <c r="EIZ11" s="52"/>
      <c r="EJA11" s="52"/>
      <c r="EJB11" s="52"/>
      <c r="EJC11" s="52"/>
      <c r="EJD11" s="52"/>
      <c r="EJE11" s="52"/>
      <c r="EJF11" s="52"/>
      <c r="EJG11" s="52"/>
      <c r="EJH11" s="52"/>
      <c r="EJI11" s="52"/>
      <c r="EJJ11" s="52"/>
      <c r="EJK11" s="52"/>
      <c r="EJL11" s="52"/>
      <c r="EJM11" s="52"/>
      <c r="EJN11" s="52"/>
      <c r="EJO11" s="52"/>
      <c r="EJP11" s="52"/>
      <c r="EJQ11" s="52"/>
      <c r="EJR11" s="52"/>
      <c r="EJS11" s="52"/>
      <c r="EJT11" s="52"/>
      <c r="EJU11" s="52"/>
      <c r="EJV11" s="52"/>
      <c r="EJW11" s="52"/>
      <c r="EJX11" s="52"/>
      <c r="EJY11" s="52"/>
      <c r="EJZ11" s="52"/>
      <c r="EKA11" s="52"/>
      <c r="EKB11" s="52"/>
      <c r="EKC11" s="52"/>
      <c r="EKD11" s="52"/>
      <c r="EKE11" s="52"/>
      <c r="EKF11" s="52"/>
      <c r="EKG11" s="52"/>
      <c r="EKH11" s="52"/>
      <c r="EKI11" s="52"/>
      <c r="EKJ11" s="52"/>
      <c r="EKK11" s="52"/>
      <c r="EKL11" s="52"/>
      <c r="EKM11" s="52"/>
      <c r="EKN11" s="52"/>
      <c r="EKO11" s="52"/>
      <c r="EKP11" s="52"/>
      <c r="EKQ11" s="52"/>
      <c r="EKR11" s="52"/>
      <c r="EKS11" s="52"/>
      <c r="EKT11" s="52"/>
      <c r="EKU11" s="52"/>
      <c r="EKV11" s="52"/>
      <c r="EKW11" s="52"/>
      <c r="EKX11" s="52"/>
      <c r="EKY11" s="52"/>
      <c r="EKZ11" s="52"/>
      <c r="ELA11" s="52"/>
      <c r="ELB11" s="52"/>
      <c r="ELC11" s="52"/>
      <c r="ELD11" s="52"/>
      <c r="ELE11" s="52"/>
      <c r="ELF11" s="52"/>
      <c r="ELG11" s="52"/>
      <c r="ELH11" s="52"/>
      <c r="ELI11" s="52"/>
      <c r="ELJ11" s="52"/>
      <c r="ELK11" s="52"/>
      <c r="ELL11" s="52"/>
      <c r="ELM11" s="52"/>
      <c r="ELN11" s="52"/>
      <c r="ELO11" s="52"/>
      <c r="ELP11" s="52"/>
      <c r="ELQ11" s="52"/>
      <c r="ELR11" s="52"/>
      <c r="ELS11" s="52"/>
      <c r="ELT11" s="52"/>
      <c r="ELU11" s="52"/>
      <c r="ELV11" s="52"/>
      <c r="ELW11" s="52"/>
      <c r="ELX11" s="52"/>
      <c r="ELY11" s="52"/>
      <c r="ELZ11" s="52"/>
      <c r="EMA11" s="52"/>
      <c r="EMB11" s="52"/>
      <c r="EMC11" s="52"/>
      <c r="EMD11" s="52"/>
      <c r="EME11" s="52"/>
      <c r="EMF11" s="52"/>
      <c r="EMG11" s="52"/>
      <c r="EMH11" s="52"/>
      <c r="EMI11" s="52"/>
      <c r="EMJ11" s="52"/>
      <c r="EMK11" s="52"/>
      <c r="EML11" s="52"/>
      <c r="EMM11" s="52"/>
      <c r="EMN11" s="52"/>
      <c r="EMO11" s="52"/>
      <c r="EMP11" s="52"/>
      <c r="EMQ11" s="52"/>
      <c r="EMR11" s="52"/>
      <c r="EMS11" s="52"/>
      <c r="EMT11" s="52"/>
      <c r="EMU11" s="52"/>
      <c r="EMV11" s="52"/>
      <c r="EMW11" s="52"/>
      <c r="EMX11" s="52"/>
      <c r="EMY11" s="52"/>
      <c r="EMZ11" s="52"/>
      <c r="ENA11" s="52"/>
      <c r="ENB11" s="52"/>
      <c r="ENC11" s="52"/>
      <c r="END11" s="52"/>
      <c r="ENE11" s="52"/>
      <c r="ENF11" s="52"/>
      <c r="ENG11" s="52"/>
      <c r="ENH11" s="52"/>
      <c r="ENI11" s="52"/>
      <c r="ENJ11" s="52"/>
      <c r="ENK11" s="52"/>
      <c r="ENL11" s="52"/>
      <c r="ENM11" s="52"/>
      <c r="ENN11" s="52"/>
      <c r="ENO11" s="52"/>
      <c r="ENP11" s="52"/>
      <c r="ENQ11" s="52"/>
      <c r="ENR11" s="52"/>
      <c r="ENS11" s="52"/>
      <c r="ENT11" s="52"/>
      <c r="ENU11" s="52"/>
      <c r="ENV11" s="52"/>
      <c r="ENW11" s="52"/>
      <c r="ENX11" s="52"/>
      <c r="ENY11" s="52"/>
      <c r="ENZ11" s="52"/>
      <c r="EOA11" s="52"/>
      <c r="EOB11" s="52"/>
      <c r="EOC11" s="52"/>
      <c r="EOD11" s="52"/>
      <c r="EOE11" s="52"/>
      <c r="EOF11" s="52"/>
      <c r="EOG11" s="52"/>
      <c r="EOH11" s="52"/>
      <c r="EOI11" s="52"/>
      <c r="EOJ11" s="52"/>
      <c r="EOK11" s="52"/>
      <c r="EOL11" s="52"/>
      <c r="EOM11" s="52"/>
      <c r="EON11" s="52"/>
      <c r="EOO11" s="52"/>
      <c r="EOP11" s="52"/>
      <c r="EOQ11" s="52"/>
      <c r="EOR11" s="52"/>
      <c r="EOS11" s="52"/>
      <c r="EOT11" s="52"/>
      <c r="EOU11" s="52"/>
      <c r="EOV11" s="52"/>
      <c r="EOW11" s="52"/>
      <c r="EOX11" s="52"/>
      <c r="EOY11" s="52"/>
      <c r="EOZ11" s="52"/>
      <c r="EPA11" s="52"/>
      <c r="EPB11" s="52"/>
      <c r="EPC11" s="52"/>
      <c r="EPD11" s="52"/>
      <c r="EPE11" s="52"/>
      <c r="EPF11" s="52"/>
      <c r="EPG11" s="52"/>
      <c r="EPH11" s="52"/>
      <c r="EPI11" s="52"/>
      <c r="EPJ11" s="52"/>
      <c r="EPK11" s="52"/>
      <c r="EPL11" s="52"/>
      <c r="EPM11" s="52"/>
      <c r="EPN11" s="52"/>
      <c r="EPO11" s="52"/>
      <c r="EPP11" s="52"/>
      <c r="EPQ11" s="52"/>
      <c r="EPR11" s="52"/>
      <c r="EPS11" s="52"/>
      <c r="EPT11" s="52"/>
      <c r="EPU11" s="52"/>
      <c r="EPV11" s="52"/>
      <c r="EPW11" s="52"/>
      <c r="EPX11" s="52"/>
      <c r="EPY11" s="52"/>
      <c r="EPZ11" s="52"/>
      <c r="EQA11" s="52"/>
      <c r="EQB11" s="52"/>
      <c r="EQC11" s="52"/>
      <c r="EQD11" s="52"/>
      <c r="EQE11" s="52"/>
      <c r="EQF11" s="52"/>
      <c r="EQG11" s="52"/>
      <c r="EQH11" s="52"/>
      <c r="EQI11" s="52"/>
      <c r="EQJ11" s="52"/>
      <c r="EQK11" s="52"/>
      <c r="EQL11" s="52"/>
      <c r="EQM11" s="52"/>
      <c r="EQN11" s="52"/>
      <c r="EQO11" s="52"/>
      <c r="EQP11" s="52"/>
      <c r="EQQ11" s="52"/>
      <c r="EQR11" s="52"/>
      <c r="EQS11" s="52"/>
      <c r="EQT11" s="52"/>
      <c r="EQU11" s="52"/>
      <c r="EQV11" s="52"/>
      <c r="EQW11" s="52"/>
      <c r="EQX11" s="52"/>
      <c r="EQY11" s="52"/>
      <c r="EQZ11" s="52"/>
      <c r="ERA11" s="52"/>
      <c r="ERB11" s="52"/>
      <c r="ERC11" s="52"/>
      <c r="ERD11" s="52"/>
      <c r="ERE11" s="52"/>
      <c r="ERF11" s="52"/>
      <c r="ERG11" s="52"/>
      <c r="ERH11" s="52"/>
      <c r="ERI11" s="52"/>
      <c r="ERJ11" s="52"/>
      <c r="ERK11" s="52"/>
      <c r="ERL11" s="52"/>
      <c r="ERM11" s="52"/>
      <c r="ERN11" s="52"/>
      <c r="ERO11" s="52"/>
      <c r="ERP11" s="52"/>
      <c r="ERQ11" s="52"/>
      <c r="ERR11" s="52"/>
      <c r="ERS11" s="52"/>
      <c r="ERT11" s="52"/>
      <c r="ERU11" s="52"/>
      <c r="ERV11" s="52"/>
      <c r="ERW11" s="52"/>
      <c r="ERX11" s="52"/>
      <c r="ERY11" s="52"/>
      <c r="ERZ11" s="52"/>
      <c r="ESA11" s="52"/>
      <c r="ESB11" s="52"/>
      <c r="ESC11" s="52"/>
      <c r="ESD11" s="52"/>
      <c r="ESE11" s="52"/>
      <c r="ESF11" s="52"/>
      <c r="ESG11" s="52"/>
      <c r="ESH11" s="52"/>
      <c r="ESI11" s="52"/>
      <c r="ESJ11" s="52"/>
      <c r="ESK11" s="52"/>
      <c r="ESL11" s="52"/>
      <c r="ESM11" s="52"/>
      <c r="ESN11" s="52"/>
      <c r="ESO11" s="52"/>
      <c r="ESP11" s="52"/>
      <c r="ESQ11" s="52"/>
      <c r="ESR11" s="52"/>
      <c r="ESS11" s="52"/>
      <c r="EST11" s="52"/>
      <c r="ESU11" s="52"/>
      <c r="ESV11" s="52"/>
      <c r="ESW11" s="52"/>
      <c r="ESX11" s="52"/>
      <c r="ESY11" s="52"/>
      <c r="ESZ11" s="52"/>
      <c r="ETA11" s="52"/>
      <c r="ETB11" s="52"/>
      <c r="ETC11" s="52"/>
      <c r="ETD11" s="52"/>
      <c r="ETE11" s="52"/>
      <c r="ETF11" s="52"/>
      <c r="ETG11" s="52"/>
      <c r="ETH11" s="52"/>
      <c r="ETI11" s="52"/>
      <c r="ETJ11" s="52"/>
      <c r="ETK11" s="52"/>
      <c r="ETL11" s="52"/>
      <c r="ETM11" s="52"/>
      <c r="ETN11" s="52"/>
      <c r="ETO11" s="52"/>
      <c r="ETP11" s="52"/>
      <c r="ETQ11" s="52"/>
      <c r="ETR11" s="52"/>
      <c r="ETS11" s="52"/>
      <c r="ETT11" s="52"/>
      <c r="ETU11" s="52"/>
      <c r="ETV11" s="52"/>
      <c r="ETW11" s="52"/>
      <c r="ETX11" s="52"/>
      <c r="ETY11" s="52"/>
      <c r="ETZ11" s="52"/>
      <c r="EUA11" s="52"/>
      <c r="EUB11" s="52"/>
      <c r="EUC11" s="52"/>
      <c r="EUD11" s="52"/>
      <c r="EUE11" s="52"/>
      <c r="EUF11" s="52"/>
      <c r="EUG11" s="52"/>
      <c r="EUH11" s="52"/>
      <c r="EUI11" s="52"/>
      <c r="EUJ11" s="52"/>
      <c r="EUK11" s="52"/>
      <c r="EUL11" s="52"/>
      <c r="EUM11" s="52"/>
      <c r="EUN11" s="52"/>
      <c r="EUO11" s="52"/>
      <c r="EUP11" s="52"/>
      <c r="EUQ11" s="52"/>
      <c r="EUR11" s="52"/>
      <c r="EUS11" s="52"/>
      <c r="EUT11" s="52"/>
      <c r="EUU11" s="52"/>
      <c r="EUV11" s="52"/>
      <c r="EUW11" s="52"/>
      <c r="EUX11" s="52"/>
      <c r="EUY11" s="52"/>
      <c r="EUZ11" s="52"/>
      <c r="EVA11" s="52"/>
      <c r="EVB11" s="52"/>
      <c r="EVC11" s="52"/>
      <c r="EVD11" s="52"/>
      <c r="EVE11" s="52"/>
      <c r="EVF11" s="52"/>
      <c r="EVG11" s="52"/>
      <c r="EVH11" s="52"/>
      <c r="EVI11" s="52"/>
      <c r="EVJ11" s="52"/>
      <c r="EVK11" s="52"/>
      <c r="EVL11" s="52"/>
      <c r="EVM11" s="52"/>
      <c r="EVN11" s="52"/>
      <c r="EVO11" s="52"/>
      <c r="EVP11" s="52"/>
      <c r="EVQ11" s="52"/>
      <c r="EVR11" s="52"/>
      <c r="EVS11" s="52"/>
      <c r="EVT11" s="52"/>
      <c r="EVU11" s="52"/>
      <c r="EVV11" s="52"/>
      <c r="EVW11" s="52"/>
      <c r="EVX11" s="52"/>
      <c r="EVY11" s="52"/>
      <c r="EVZ11" s="52"/>
      <c r="EWA11" s="52"/>
      <c r="EWB11" s="52"/>
      <c r="EWC11" s="52"/>
      <c r="EWD11" s="52"/>
      <c r="EWE11" s="52"/>
      <c r="EWF11" s="52"/>
      <c r="EWG11" s="52"/>
      <c r="EWH11" s="52"/>
      <c r="EWI11" s="52"/>
      <c r="EWJ11" s="52"/>
      <c r="EWK11" s="52"/>
      <c r="EWL11" s="52"/>
      <c r="EWM11" s="52"/>
      <c r="EWN11" s="52"/>
      <c r="EWO11" s="52"/>
      <c r="EWP11" s="52"/>
      <c r="EWQ11" s="52"/>
      <c r="EWR11" s="52"/>
      <c r="EWS11" s="52"/>
      <c r="EWT11" s="52"/>
      <c r="EWU11" s="52"/>
      <c r="EWV11" s="52"/>
      <c r="EWW11" s="52"/>
      <c r="EWX11" s="52"/>
      <c r="EWY11" s="52"/>
      <c r="EWZ11" s="52"/>
      <c r="EXA11" s="52"/>
      <c r="EXB11" s="52"/>
      <c r="EXC11" s="52"/>
      <c r="EXD11" s="52"/>
      <c r="EXE11" s="52"/>
      <c r="EXF11" s="52"/>
      <c r="EXG11" s="52"/>
      <c r="EXH11" s="52"/>
      <c r="EXI11" s="52"/>
      <c r="EXJ11" s="52"/>
      <c r="EXK11" s="52"/>
      <c r="EXL11" s="52"/>
      <c r="EXM11" s="52"/>
      <c r="EXN11" s="52"/>
      <c r="EXO11" s="52"/>
      <c r="EXP11" s="52"/>
      <c r="EXQ11" s="52"/>
      <c r="EXR11" s="52"/>
      <c r="EXS11" s="52"/>
      <c r="EXT11" s="52"/>
      <c r="EXU11" s="52"/>
      <c r="EXV11" s="52"/>
      <c r="EXW11" s="52"/>
      <c r="EXX11" s="52"/>
      <c r="EXY11" s="52"/>
      <c r="EXZ11" s="52"/>
      <c r="EYA11" s="52"/>
      <c r="EYB11" s="52"/>
      <c r="EYC11" s="52"/>
      <c r="EYD11" s="52"/>
      <c r="EYE11" s="52"/>
      <c r="EYF11" s="52"/>
      <c r="EYG11" s="52"/>
      <c r="EYH11" s="52"/>
      <c r="EYI11" s="52"/>
      <c r="EYJ11" s="52"/>
      <c r="EYK11" s="52"/>
      <c r="EYL11" s="52"/>
      <c r="EYM11" s="52"/>
      <c r="EYN11" s="52"/>
      <c r="EYO11" s="52"/>
      <c r="EYP11" s="52"/>
      <c r="EYQ11" s="52"/>
      <c r="EYR11" s="52"/>
      <c r="EYS11" s="52"/>
      <c r="EYT11" s="52"/>
      <c r="EYU11" s="52"/>
      <c r="EYV11" s="52"/>
      <c r="EYW11" s="52"/>
      <c r="EYX11" s="52"/>
      <c r="EYY11" s="52"/>
      <c r="EYZ11" s="52"/>
      <c r="EZA11" s="52"/>
      <c r="EZB11" s="52"/>
      <c r="EZC11" s="52"/>
      <c r="EZD11" s="52"/>
      <c r="EZE11" s="52"/>
      <c r="EZF11" s="52"/>
      <c r="EZG11" s="52"/>
      <c r="EZH11" s="52"/>
      <c r="EZI11" s="52"/>
      <c r="EZJ11" s="52"/>
      <c r="EZK11" s="52"/>
      <c r="EZL11" s="52"/>
      <c r="EZM11" s="52"/>
      <c r="EZN11" s="52"/>
      <c r="EZO11" s="52"/>
      <c r="EZP11" s="52"/>
      <c r="EZQ11" s="52"/>
      <c r="EZR11" s="52"/>
      <c r="EZS11" s="52"/>
      <c r="EZT11" s="52"/>
      <c r="EZU11" s="52"/>
      <c r="EZV11" s="52"/>
      <c r="EZW11" s="52"/>
      <c r="EZX11" s="52"/>
      <c r="EZY11" s="52"/>
      <c r="EZZ11" s="52"/>
      <c r="FAA11" s="52"/>
      <c r="FAB11" s="52"/>
      <c r="FAC11" s="52"/>
      <c r="FAD11" s="52"/>
      <c r="FAE11" s="52"/>
      <c r="FAF11" s="52"/>
      <c r="FAG11" s="52"/>
      <c r="FAH11" s="52"/>
      <c r="FAI11" s="52"/>
      <c r="FAJ11" s="52"/>
      <c r="FAK11" s="52"/>
      <c r="FAL11" s="52"/>
      <c r="FAM11" s="52"/>
      <c r="FAN11" s="52"/>
      <c r="FAO11" s="52"/>
      <c r="FAP11" s="52"/>
      <c r="FAQ11" s="52"/>
      <c r="FAR11" s="52"/>
      <c r="FAS11" s="52"/>
      <c r="FAT11" s="52"/>
      <c r="FAU11" s="52"/>
      <c r="FAV11" s="52"/>
      <c r="FAW11" s="52"/>
      <c r="FAX11" s="52"/>
      <c r="FAY11" s="52"/>
      <c r="FAZ11" s="52"/>
      <c r="FBA11" s="52"/>
      <c r="FBB11" s="52"/>
      <c r="FBC11" s="52"/>
      <c r="FBD11" s="52"/>
      <c r="FBE11" s="52"/>
      <c r="FBF11" s="52"/>
      <c r="FBG11" s="52"/>
      <c r="FBH11" s="52"/>
      <c r="FBI11" s="52"/>
      <c r="FBJ11" s="52"/>
      <c r="FBK11" s="52"/>
      <c r="FBL11" s="52"/>
      <c r="FBM11" s="52"/>
      <c r="FBN11" s="52"/>
      <c r="FBO11" s="52"/>
      <c r="FBP11" s="52"/>
      <c r="FBQ11" s="52"/>
      <c r="FBR11" s="52"/>
      <c r="FBS11" s="52"/>
      <c r="FBT11" s="52"/>
      <c r="FBU11" s="52"/>
      <c r="FBV11" s="52"/>
      <c r="FBW11" s="52"/>
      <c r="FBX11" s="52"/>
      <c r="FBY11" s="52"/>
      <c r="FBZ11" s="52"/>
      <c r="FCA11" s="52"/>
      <c r="FCB11" s="52"/>
      <c r="FCC11" s="52"/>
      <c r="FCD11" s="52"/>
      <c r="FCE11" s="52"/>
      <c r="FCF11" s="52"/>
      <c r="FCG11" s="52"/>
      <c r="FCH11" s="52"/>
      <c r="FCI11" s="52"/>
      <c r="FCJ11" s="52"/>
      <c r="FCK11" s="52"/>
      <c r="FCL11" s="52"/>
      <c r="FCM11" s="52"/>
      <c r="FCN11" s="52"/>
      <c r="FCO11" s="52"/>
      <c r="FCP11" s="52"/>
      <c r="FCQ11" s="52"/>
      <c r="FCR11" s="52"/>
      <c r="FCS11" s="52"/>
      <c r="FCT11" s="52"/>
      <c r="FCU11" s="52"/>
      <c r="FCV11" s="52"/>
      <c r="FCW11" s="52"/>
      <c r="FCX11" s="52"/>
      <c r="FCY11" s="52"/>
      <c r="FCZ11" s="52"/>
      <c r="FDA11" s="52"/>
      <c r="FDB11" s="52"/>
      <c r="FDC11" s="52"/>
      <c r="FDD11" s="52"/>
      <c r="FDE11" s="52"/>
      <c r="FDF11" s="52"/>
      <c r="FDG11" s="52"/>
      <c r="FDH11" s="52"/>
      <c r="FDI11" s="52"/>
      <c r="FDJ11" s="52"/>
      <c r="FDK11" s="52"/>
      <c r="FDL11" s="52"/>
      <c r="FDM11" s="52"/>
      <c r="FDN11" s="52"/>
      <c r="FDO11" s="52"/>
      <c r="FDP11" s="52"/>
      <c r="FDQ11" s="52"/>
      <c r="FDR11" s="52"/>
      <c r="FDS11" s="52"/>
      <c r="FDT11" s="52"/>
      <c r="FDU11" s="52"/>
      <c r="FDV11" s="52"/>
      <c r="FDW11" s="52"/>
      <c r="FDX11" s="52"/>
      <c r="FDY11" s="52"/>
      <c r="FDZ11" s="52"/>
      <c r="FEA11" s="52"/>
      <c r="FEB11" s="52"/>
      <c r="FEC11" s="52"/>
      <c r="FED11" s="52"/>
      <c r="FEE11" s="52"/>
      <c r="FEF11" s="52"/>
      <c r="FEG11" s="52"/>
      <c r="FEH11" s="52"/>
      <c r="FEI11" s="52"/>
      <c r="FEJ11" s="52"/>
      <c r="FEK11" s="52"/>
      <c r="FEL11" s="52"/>
      <c r="FEM11" s="52"/>
      <c r="FEN11" s="52"/>
      <c r="FEO11" s="52"/>
      <c r="FEP11" s="52"/>
      <c r="FEQ11" s="52"/>
      <c r="FER11" s="52"/>
      <c r="FES11" s="52"/>
      <c r="FET11" s="52"/>
      <c r="FEU11" s="52"/>
      <c r="FEV11" s="52"/>
      <c r="FEW11" s="52"/>
      <c r="FEX11" s="52"/>
      <c r="FEY11" s="52"/>
      <c r="FEZ11" s="52"/>
      <c r="FFA11" s="52"/>
      <c r="FFB11" s="52"/>
      <c r="FFC11" s="52"/>
      <c r="FFD11" s="52"/>
      <c r="FFE11" s="52"/>
      <c r="FFF11" s="52"/>
      <c r="FFG11" s="52"/>
      <c r="FFH11" s="52"/>
      <c r="FFI11" s="52"/>
      <c r="FFJ11" s="52"/>
      <c r="FFK11" s="52"/>
      <c r="FFL11" s="52"/>
      <c r="FFM11" s="52"/>
      <c r="FFN11" s="52"/>
      <c r="FFO11" s="52"/>
      <c r="FFP11" s="52"/>
      <c r="FFQ11" s="52"/>
      <c r="FFR11" s="52"/>
      <c r="FFS11" s="52"/>
      <c r="FFT11" s="52"/>
      <c r="FFU11" s="52"/>
      <c r="FFV11" s="52"/>
      <c r="FFW11" s="52"/>
      <c r="FFX11" s="52"/>
      <c r="FFY11" s="52"/>
      <c r="FFZ11" s="52"/>
      <c r="FGA11" s="52"/>
      <c r="FGB11" s="52"/>
      <c r="FGC11" s="52"/>
      <c r="FGD11" s="52"/>
      <c r="FGE11" s="52"/>
      <c r="FGF11" s="52"/>
      <c r="FGG11" s="52"/>
      <c r="FGH11" s="52"/>
      <c r="FGI11" s="52"/>
      <c r="FGJ11" s="52"/>
      <c r="FGK11" s="52"/>
      <c r="FGL11" s="52"/>
      <c r="FGM11" s="52"/>
      <c r="FGN11" s="52"/>
      <c r="FGO11" s="52"/>
      <c r="FGP11" s="52"/>
      <c r="FGQ11" s="52"/>
      <c r="FGR11" s="52"/>
      <c r="FGS11" s="52"/>
      <c r="FGT11" s="52"/>
      <c r="FGU11" s="52"/>
      <c r="FGV11" s="52"/>
      <c r="FGW11" s="52"/>
      <c r="FGX11" s="52"/>
      <c r="FGY11" s="52"/>
      <c r="FGZ11" s="52"/>
      <c r="FHA11" s="52"/>
      <c r="FHB11" s="52"/>
      <c r="FHC11" s="52"/>
      <c r="FHD11" s="52"/>
      <c r="FHE11" s="52"/>
      <c r="FHF11" s="52"/>
      <c r="FHG11" s="52"/>
      <c r="FHH11" s="52"/>
      <c r="FHI11" s="52"/>
      <c r="FHJ11" s="52"/>
      <c r="FHK11" s="52"/>
      <c r="FHL11" s="52"/>
      <c r="FHM11" s="52"/>
      <c r="FHN11" s="52"/>
      <c r="FHO11" s="52"/>
      <c r="FHP11" s="52"/>
      <c r="FHQ11" s="52"/>
      <c r="FHR11" s="52"/>
      <c r="FHS11" s="52"/>
      <c r="FHT11" s="52"/>
      <c r="FHU11" s="52"/>
      <c r="FHV11" s="52"/>
      <c r="FHW11" s="52"/>
      <c r="FHX11" s="52"/>
      <c r="FHY11" s="52"/>
      <c r="FHZ11" s="52"/>
      <c r="FIA11" s="52"/>
      <c r="FIB11" s="52"/>
      <c r="FIC11" s="52"/>
      <c r="FID11" s="52"/>
      <c r="FIE11" s="52"/>
      <c r="FIF11" s="52"/>
      <c r="FIG11" s="52"/>
      <c r="FIH11" s="52"/>
      <c r="FII11" s="52"/>
      <c r="FIJ11" s="52"/>
      <c r="FIK11" s="52"/>
      <c r="FIL11" s="52"/>
      <c r="FIM11" s="52"/>
      <c r="FIN11" s="52"/>
      <c r="FIO11" s="52"/>
      <c r="FIP11" s="52"/>
      <c r="FIQ11" s="52"/>
      <c r="FIR11" s="52"/>
      <c r="FIS11" s="52"/>
      <c r="FIT11" s="52"/>
      <c r="FIU11" s="52"/>
      <c r="FIV11" s="52"/>
      <c r="FIW11" s="52"/>
      <c r="FIX11" s="52"/>
      <c r="FIY11" s="52"/>
      <c r="FIZ11" s="52"/>
      <c r="FJA11" s="52"/>
      <c r="FJB11" s="52"/>
      <c r="FJC11" s="52"/>
      <c r="FJD11" s="52"/>
      <c r="FJE11" s="52"/>
      <c r="FJF11" s="52"/>
      <c r="FJG11" s="52"/>
      <c r="FJH11" s="52"/>
      <c r="FJI11" s="52"/>
      <c r="FJJ11" s="52"/>
      <c r="FJK11" s="52"/>
      <c r="FJL11" s="52"/>
      <c r="FJM11" s="52"/>
      <c r="FJN11" s="52"/>
      <c r="FJO11" s="52"/>
      <c r="FJP11" s="52"/>
      <c r="FJQ11" s="52"/>
      <c r="FJR11" s="52"/>
      <c r="FJS11" s="52"/>
      <c r="FJT11" s="52"/>
      <c r="FJU11" s="52"/>
      <c r="FJV11" s="52"/>
      <c r="FJW11" s="52"/>
      <c r="FJX11" s="52"/>
      <c r="FJY11" s="52"/>
      <c r="FJZ11" s="52"/>
      <c r="FKA11" s="52"/>
      <c r="FKB11" s="52"/>
      <c r="FKC11" s="52"/>
      <c r="FKD11" s="52"/>
      <c r="FKE11" s="52"/>
      <c r="FKF11" s="52"/>
      <c r="FKG11" s="52"/>
      <c r="FKH11" s="52"/>
      <c r="FKI11" s="52"/>
      <c r="FKJ11" s="52"/>
      <c r="FKK11" s="52"/>
      <c r="FKL11" s="52"/>
      <c r="FKM11" s="52"/>
      <c r="FKN11" s="52"/>
      <c r="FKO11" s="52"/>
      <c r="FKP11" s="52"/>
      <c r="FKQ11" s="52"/>
      <c r="FKR11" s="52"/>
      <c r="FKS11" s="52"/>
      <c r="FKT11" s="52"/>
      <c r="FKU11" s="52"/>
      <c r="FKV11" s="52"/>
      <c r="FKW11" s="52"/>
      <c r="FKX11" s="52"/>
      <c r="FKY11" s="52"/>
      <c r="FKZ11" s="52"/>
      <c r="FLA11" s="52"/>
      <c r="FLB11" s="52"/>
      <c r="FLC11" s="52"/>
      <c r="FLD11" s="52"/>
      <c r="FLE11" s="52"/>
      <c r="FLF11" s="52"/>
      <c r="FLG11" s="52"/>
      <c r="FLH11" s="52"/>
      <c r="FLI11" s="52"/>
      <c r="FLJ11" s="52"/>
      <c r="FLK11" s="52"/>
      <c r="FLL11" s="52"/>
      <c r="FLM11" s="52"/>
      <c r="FLN11" s="52"/>
      <c r="FLO11" s="52"/>
      <c r="FLP11" s="52"/>
      <c r="FLQ11" s="52"/>
      <c r="FLR11" s="52"/>
      <c r="FLS11" s="52"/>
      <c r="FLT11" s="52"/>
      <c r="FLU11" s="52"/>
      <c r="FLV11" s="52"/>
      <c r="FLW11" s="52"/>
      <c r="FLX11" s="52"/>
      <c r="FLY11" s="52"/>
      <c r="FLZ11" s="52"/>
      <c r="FMA11" s="52"/>
      <c r="FMB11" s="52"/>
      <c r="FMC11" s="52"/>
      <c r="FMD11" s="52"/>
      <c r="FME11" s="52"/>
      <c r="FMF11" s="52"/>
      <c r="FMG11" s="52"/>
      <c r="FMH11" s="52"/>
      <c r="FMI11" s="52"/>
      <c r="FMJ11" s="52"/>
      <c r="FMK11" s="52"/>
      <c r="FML11" s="52"/>
      <c r="FMM11" s="52"/>
      <c r="FMN11" s="52"/>
      <c r="FMO11" s="52"/>
      <c r="FMP11" s="52"/>
      <c r="FMQ11" s="52"/>
      <c r="FMR11" s="52"/>
      <c r="FMS11" s="52"/>
      <c r="FMT11" s="52"/>
      <c r="FMU11" s="52"/>
      <c r="FMV11" s="52"/>
      <c r="FMW11" s="52"/>
      <c r="FMX11" s="52"/>
      <c r="FMY11" s="52"/>
      <c r="FMZ11" s="52"/>
      <c r="FNA11" s="52"/>
      <c r="FNB11" s="52"/>
      <c r="FNC11" s="52"/>
      <c r="FND11" s="52"/>
      <c r="FNE11" s="52"/>
      <c r="FNF11" s="52"/>
      <c r="FNG11" s="52"/>
      <c r="FNH11" s="52"/>
      <c r="FNI11" s="52"/>
      <c r="FNJ11" s="52"/>
      <c r="FNK11" s="52"/>
      <c r="FNL11" s="52"/>
      <c r="FNM11" s="52"/>
      <c r="FNN11" s="52"/>
      <c r="FNO11" s="52"/>
      <c r="FNP11" s="52"/>
      <c r="FNQ11" s="52"/>
      <c r="FNR11" s="52"/>
      <c r="FNS11" s="52"/>
      <c r="FNT11" s="52"/>
      <c r="FNU11" s="52"/>
      <c r="FNV11" s="52"/>
      <c r="FNW11" s="52"/>
      <c r="FNX11" s="52"/>
      <c r="FNY11" s="52"/>
      <c r="FNZ11" s="52"/>
      <c r="FOA11" s="52"/>
      <c r="FOB11" s="52"/>
      <c r="FOC11" s="52"/>
      <c r="FOD11" s="52"/>
      <c r="FOE11" s="52"/>
      <c r="FOF11" s="52"/>
      <c r="FOG11" s="52"/>
      <c r="FOH11" s="52"/>
      <c r="FOI11" s="52"/>
      <c r="FOJ11" s="52"/>
      <c r="FOK11" s="52"/>
      <c r="FOL11" s="52"/>
      <c r="FOM11" s="52"/>
      <c r="FON11" s="52"/>
      <c r="FOO11" s="52"/>
      <c r="FOP11" s="52"/>
      <c r="FOQ11" s="52"/>
      <c r="FOR11" s="52"/>
      <c r="FOS11" s="52"/>
      <c r="FOT11" s="52"/>
      <c r="FOU11" s="52"/>
      <c r="FOV11" s="52"/>
      <c r="FOW11" s="52"/>
      <c r="FOX11" s="52"/>
      <c r="FOY11" s="52"/>
      <c r="FOZ11" s="52"/>
      <c r="FPA11" s="52"/>
      <c r="FPB11" s="52"/>
      <c r="FPC11" s="52"/>
      <c r="FPD11" s="52"/>
      <c r="FPE11" s="52"/>
      <c r="FPF11" s="52"/>
      <c r="FPG11" s="52"/>
      <c r="FPH11" s="52"/>
      <c r="FPI11" s="52"/>
      <c r="FPJ11" s="52"/>
      <c r="FPK11" s="52"/>
      <c r="FPL11" s="52"/>
      <c r="FPM11" s="52"/>
      <c r="FPN11" s="52"/>
      <c r="FPO11" s="52"/>
      <c r="FPP11" s="52"/>
      <c r="FPQ11" s="52"/>
      <c r="FPR11" s="52"/>
      <c r="FPS11" s="52"/>
      <c r="FPT11" s="52"/>
      <c r="FPU11" s="52"/>
      <c r="FPV11" s="52"/>
      <c r="FPW11" s="52"/>
      <c r="FPX11" s="52"/>
      <c r="FPY11" s="52"/>
      <c r="FPZ11" s="52"/>
      <c r="FQA11" s="52"/>
      <c r="FQB11" s="52"/>
      <c r="FQC11" s="52"/>
      <c r="FQD11" s="52"/>
      <c r="FQE11" s="52"/>
      <c r="FQF11" s="52"/>
      <c r="FQG11" s="52"/>
      <c r="FQH11" s="52"/>
      <c r="FQI11" s="52"/>
      <c r="FQJ11" s="52"/>
      <c r="FQK11" s="52"/>
      <c r="FQL11" s="52"/>
      <c r="FQM11" s="52"/>
      <c r="FQN11" s="52"/>
      <c r="FQO11" s="52"/>
      <c r="FQP11" s="52"/>
      <c r="FQQ11" s="52"/>
      <c r="FQR11" s="52"/>
      <c r="FQS11" s="52"/>
      <c r="FQT11" s="52"/>
      <c r="FQU11" s="52"/>
      <c r="FQV11" s="52"/>
      <c r="FQW11" s="52"/>
      <c r="FQX11" s="52"/>
      <c r="FQY11" s="52"/>
      <c r="FQZ11" s="52"/>
      <c r="FRA11" s="52"/>
      <c r="FRB11" s="52"/>
      <c r="FRC11" s="52"/>
      <c r="FRD11" s="52"/>
      <c r="FRE11" s="52"/>
      <c r="FRF11" s="52"/>
      <c r="FRG11" s="52"/>
      <c r="FRH11" s="52"/>
      <c r="FRI11" s="52"/>
      <c r="FRJ11" s="52"/>
      <c r="FRK11" s="52"/>
      <c r="FRL11" s="52"/>
      <c r="FRM11" s="52"/>
      <c r="FRN11" s="52"/>
      <c r="FRO11" s="52"/>
      <c r="FRP11" s="52"/>
      <c r="FRQ11" s="52"/>
      <c r="FRR11" s="52"/>
      <c r="FRS11" s="52"/>
      <c r="FRT11" s="52"/>
      <c r="FRU11" s="52"/>
      <c r="FRV11" s="52"/>
      <c r="FRW11" s="52"/>
      <c r="FRX11" s="52"/>
      <c r="FRY11" s="52"/>
      <c r="FRZ11" s="52"/>
      <c r="FSA11" s="52"/>
      <c r="FSB11" s="52"/>
      <c r="FSC11" s="52"/>
      <c r="FSD11" s="52"/>
      <c r="FSE11" s="52"/>
      <c r="FSF11" s="52"/>
      <c r="FSG11" s="52"/>
      <c r="FSH11" s="52"/>
      <c r="FSI11" s="52"/>
      <c r="FSJ11" s="52"/>
      <c r="FSK11" s="52"/>
      <c r="FSL11" s="52"/>
      <c r="FSM11" s="52"/>
      <c r="FSN11" s="52"/>
      <c r="FSO11" s="52"/>
      <c r="FSP11" s="52"/>
      <c r="FSQ11" s="52"/>
      <c r="FSR11" s="52"/>
      <c r="FSS11" s="52"/>
      <c r="FST11" s="52"/>
      <c r="FSU11" s="52"/>
      <c r="FSV11" s="52"/>
      <c r="FSW11" s="52"/>
      <c r="FSX11" s="52"/>
      <c r="FSY11" s="52"/>
      <c r="FSZ11" s="52"/>
      <c r="FTA11" s="52"/>
      <c r="FTB11" s="52"/>
      <c r="FTC11" s="52"/>
      <c r="FTD11" s="52"/>
      <c r="FTE11" s="52"/>
      <c r="FTF11" s="52"/>
      <c r="FTG11" s="52"/>
      <c r="FTH11" s="52"/>
      <c r="FTI11" s="52"/>
      <c r="FTJ11" s="52"/>
      <c r="FTK11" s="52"/>
      <c r="FTL11" s="52"/>
      <c r="FTM11" s="52"/>
      <c r="FTN11" s="52"/>
      <c r="FTO11" s="52"/>
      <c r="FTP11" s="52"/>
      <c r="FTQ11" s="52"/>
      <c r="FTR11" s="52"/>
      <c r="FTS11" s="52"/>
      <c r="FTT11" s="52"/>
      <c r="FTU11" s="52"/>
      <c r="FTV11" s="52"/>
      <c r="FTW11" s="52"/>
      <c r="FTX11" s="52"/>
      <c r="FTY11" s="52"/>
      <c r="FTZ11" s="52"/>
      <c r="FUA11" s="52"/>
      <c r="FUB11" s="52"/>
      <c r="FUC11" s="52"/>
      <c r="FUD11" s="52"/>
      <c r="FUE11" s="52"/>
      <c r="FUF11" s="52"/>
      <c r="FUG11" s="52"/>
      <c r="FUH11" s="52"/>
      <c r="FUI11" s="52"/>
      <c r="FUJ11" s="52"/>
      <c r="FUK11" s="52"/>
      <c r="FUL11" s="52"/>
      <c r="FUM11" s="52"/>
      <c r="FUN11" s="52"/>
      <c r="FUO11" s="52"/>
      <c r="FUP11" s="52"/>
      <c r="FUQ11" s="52"/>
      <c r="FUR11" s="52"/>
      <c r="FUS11" s="52"/>
      <c r="FUT11" s="52"/>
      <c r="FUU11" s="52"/>
      <c r="FUV11" s="52"/>
      <c r="FUW11" s="52"/>
      <c r="FUX11" s="52"/>
      <c r="FUY11" s="52"/>
      <c r="FUZ11" s="52"/>
      <c r="FVA11" s="52"/>
      <c r="FVB11" s="52"/>
      <c r="FVC11" s="52"/>
      <c r="FVD11" s="52"/>
      <c r="FVE11" s="52"/>
      <c r="FVF11" s="52"/>
      <c r="FVG11" s="52"/>
      <c r="FVH11" s="52"/>
      <c r="FVI11" s="52"/>
      <c r="FVJ11" s="52"/>
      <c r="FVK11" s="52"/>
      <c r="FVL11" s="52"/>
      <c r="FVM11" s="52"/>
      <c r="FVN11" s="52"/>
      <c r="FVO11" s="52"/>
      <c r="FVP11" s="52"/>
      <c r="FVQ11" s="52"/>
      <c r="FVR11" s="52"/>
      <c r="FVS11" s="52"/>
      <c r="FVT11" s="52"/>
      <c r="FVU11" s="52"/>
      <c r="FVV11" s="52"/>
      <c r="FVW11" s="52"/>
      <c r="FVX11" s="52"/>
      <c r="FVY11" s="52"/>
      <c r="FVZ11" s="52"/>
      <c r="FWA11" s="52"/>
      <c r="FWB11" s="52"/>
      <c r="FWC11" s="52"/>
      <c r="FWD11" s="52"/>
      <c r="FWE11" s="52"/>
      <c r="FWF11" s="52"/>
      <c r="FWG11" s="52"/>
      <c r="FWH11" s="52"/>
      <c r="FWI11" s="52"/>
      <c r="FWJ11" s="52"/>
      <c r="FWK11" s="52"/>
      <c r="FWL11" s="52"/>
      <c r="FWM11" s="52"/>
      <c r="FWN11" s="52"/>
      <c r="FWO11" s="52"/>
      <c r="FWP11" s="52"/>
      <c r="FWQ11" s="52"/>
      <c r="FWR11" s="52"/>
      <c r="FWS11" s="52"/>
      <c r="FWT11" s="52"/>
      <c r="FWU11" s="52"/>
      <c r="FWV11" s="52"/>
      <c r="FWW11" s="52"/>
      <c r="FWX11" s="52"/>
      <c r="FWY11" s="52"/>
      <c r="FWZ11" s="52"/>
      <c r="FXA11" s="52"/>
      <c r="FXB11" s="52"/>
      <c r="FXC11" s="52"/>
      <c r="FXD11" s="52"/>
      <c r="FXE11" s="52"/>
      <c r="FXF11" s="52"/>
      <c r="FXG11" s="52"/>
      <c r="FXH11" s="52"/>
      <c r="FXI11" s="52"/>
      <c r="FXJ11" s="52"/>
      <c r="FXK11" s="52"/>
      <c r="FXL11" s="52"/>
      <c r="FXM11" s="52"/>
      <c r="FXN11" s="52"/>
      <c r="FXO11" s="52"/>
      <c r="FXP11" s="52"/>
      <c r="FXQ11" s="52"/>
      <c r="FXR11" s="52"/>
      <c r="FXS11" s="52"/>
      <c r="FXT11" s="52"/>
      <c r="FXU11" s="52"/>
      <c r="FXV11" s="52"/>
      <c r="FXW11" s="52"/>
      <c r="FXX11" s="52"/>
      <c r="FXY11" s="52"/>
      <c r="FXZ11" s="52"/>
      <c r="FYA11" s="52"/>
      <c r="FYB11" s="52"/>
      <c r="FYC11" s="52"/>
      <c r="FYD11" s="52"/>
      <c r="FYE11" s="52"/>
      <c r="FYF11" s="52"/>
      <c r="FYG11" s="52"/>
      <c r="FYH11" s="52"/>
      <c r="FYI11" s="52"/>
      <c r="FYJ11" s="52"/>
      <c r="FYK11" s="52"/>
      <c r="FYL11" s="52"/>
      <c r="FYM11" s="52"/>
      <c r="FYN11" s="52"/>
      <c r="FYO11" s="52"/>
      <c r="FYP11" s="52"/>
      <c r="FYQ11" s="52"/>
      <c r="FYR11" s="52"/>
      <c r="FYS11" s="52"/>
      <c r="FYT11" s="52"/>
      <c r="FYU11" s="52"/>
      <c r="FYV11" s="52"/>
      <c r="FYW11" s="52"/>
      <c r="FYX11" s="52"/>
      <c r="FYY11" s="52"/>
      <c r="FYZ11" s="52"/>
      <c r="FZA11" s="52"/>
      <c r="FZB11" s="52"/>
      <c r="FZC11" s="52"/>
      <c r="FZD11" s="52"/>
      <c r="FZE11" s="52"/>
      <c r="FZF11" s="52"/>
      <c r="FZG11" s="52"/>
      <c r="FZH11" s="52"/>
      <c r="FZI11" s="52"/>
      <c r="FZJ11" s="52"/>
      <c r="FZK11" s="52"/>
      <c r="FZL11" s="52"/>
      <c r="FZM11" s="52"/>
      <c r="FZN11" s="52"/>
      <c r="FZO11" s="52"/>
      <c r="FZP11" s="52"/>
      <c r="FZQ11" s="52"/>
      <c r="FZR11" s="52"/>
      <c r="FZS11" s="52"/>
      <c r="FZT11" s="52"/>
      <c r="FZU11" s="52"/>
      <c r="FZV11" s="52"/>
      <c r="FZW11" s="52"/>
      <c r="FZX11" s="52"/>
      <c r="FZY11" s="52"/>
      <c r="FZZ11" s="52"/>
      <c r="GAA11" s="52"/>
      <c r="GAB11" s="52"/>
      <c r="GAC11" s="52"/>
      <c r="GAD11" s="52"/>
      <c r="GAE11" s="52"/>
      <c r="GAF11" s="52"/>
      <c r="GAG11" s="52"/>
      <c r="GAH11" s="52"/>
      <c r="GAI11" s="52"/>
      <c r="GAJ11" s="52"/>
      <c r="GAK11" s="52"/>
      <c r="GAL11" s="52"/>
      <c r="GAM11" s="52"/>
      <c r="GAN11" s="52"/>
      <c r="GAO11" s="52"/>
      <c r="GAP11" s="52"/>
      <c r="GAQ11" s="52"/>
      <c r="GAR11" s="52"/>
      <c r="GAS11" s="52"/>
      <c r="GAT11" s="52"/>
      <c r="GAU11" s="52"/>
      <c r="GAV11" s="52"/>
      <c r="GAW11" s="52"/>
      <c r="GAX11" s="52"/>
      <c r="GAY11" s="52"/>
      <c r="GAZ11" s="52"/>
      <c r="GBA11" s="52"/>
      <c r="GBB11" s="52"/>
      <c r="GBC11" s="52"/>
      <c r="GBD11" s="52"/>
      <c r="GBE11" s="52"/>
      <c r="GBF11" s="52"/>
      <c r="GBG11" s="52"/>
      <c r="GBH11" s="52"/>
      <c r="GBI11" s="52"/>
      <c r="GBJ11" s="52"/>
      <c r="GBK11" s="52"/>
      <c r="GBL11" s="52"/>
      <c r="GBM11" s="52"/>
      <c r="GBN11" s="52"/>
      <c r="GBO11" s="52"/>
      <c r="GBP11" s="52"/>
      <c r="GBQ11" s="52"/>
      <c r="GBR11" s="52"/>
      <c r="GBS11" s="52"/>
      <c r="GBT11" s="52"/>
      <c r="GBU11" s="52"/>
      <c r="GBV11" s="52"/>
      <c r="GBW11" s="52"/>
      <c r="GBX11" s="52"/>
      <c r="GBY11" s="52"/>
      <c r="GBZ11" s="52"/>
      <c r="GCA11" s="52"/>
      <c r="GCB11" s="52"/>
      <c r="GCC11" s="52"/>
      <c r="GCD11" s="52"/>
      <c r="GCE11" s="52"/>
      <c r="GCF11" s="52"/>
      <c r="GCG11" s="52"/>
      <c r="GCH11" s="52"/>
      <c r="GCI11" s="52"/>
      <c r="GCJ11" s="52"/>
      <c r="GCK11" s="52"/>
      <c r="GCL11" s="52"/>
      <c r="GCM11" s="52"/>
      <c r="GCN11" s="52"/>
      <c r="GCO11" s="52"/>
      <c r="GCP11" s="52"/>
      <c r="GCQ11" s="52"/>
      <c r="GCR11" s="52"/>
      <c r="GCS11" s="52"/>
      <c r="GCT11" s="52"/>
      <c r="GCU11" s="52"/>
      <c r="GCV11" s="52"/>
      <c r="GCW11" s="52"/>
      <c r="GCX11" s="52"/>
      <c r="GCY11" s="52"/>
      <c r="GCZ11" s="52"/>
      <c r="GDA11" s="52"/>
      <c r="GDB11" s="52"/>
      <c r="GDC11" s="52"/>
      <c r="GDD11" s="52"/>
      <c r="GDE11" s="52"/>
      <c r="GDF11" s="52"/>
      <c r="GDG11" s="52"/>
      <c r="GDH11" s="52"/>
      <c r="GDI11" s="52"/>
      <c r="GDJ11" s="52"/>
      <c r="GDK11" s="52"/>
      <c r="GDL11" s="52"/>
      <c r="GDM11" s="52"/>
      <c r="GDN11" s="52"/>
      <c r="GDO11" s="52"/>
      <c r="GDP11" s="52"/>
      <c r="GDQ11" s="52"/>
      <c r="GDR11" s="52"/>
      <c r="GDS11" s="52"/>
      <c r="GDT11" s="52"/>
      <c r="GDU11" s="52"/>
      <c r="GDV11" s="52"/>
      <c r="GDW11" s="52"/>
      <c r="GDX11" s="52"/>
      <c r="GDY11" s="52"/>
      <c r="GDZ11" s="52"/>
      <c r="GEA11" s="52"/>
      <c r="GEB11" s="52"/>
      <c r="GEC11" s="52"/>
      <c r="GED11" s="52"/>
      <c r="GEE11" s="52"/>
      <c r="GEF11" s="52"/>
      <c r="GEG11" s="52"/>
      <c r="GEH11" s="52"/>
      <c r="GEI11" s="52"/>
      <c r="GEJ11" s="52"/>
      <c r="GEK11" s="52"/>
      <c r="GEL11" s="52"/>
      <c r="GEM11" s="52"/>
      <c r="GEN11" s="52"/>
      <c r="GEO11" s="52"/>
      <c r="GEP11" s="52"/>
      <c r="GEQ11" s="52"/>
      <c r="GER11" s="52"/>
      <c r="GES11" s="52"/>
      <c r="GET11" s="52"/>
      <c r="GEU11" s="52"/>
      <c r="GEV11" s="52"/>
      <c r="GEW11" s="52"/>
      <c r="GEX11" s="52"/>
      <c r="GEY11" s="52"/>
      <c r="GEZ11" s="52"/>
      <c r="GFA11" s="52"/>
      <c r="GFB11" s="52"/>
      <c r="GFC11" s="52"/>
      <c r="GFD11" s="52"/>
      <c r="GFE11" s="52"/>
      <c r="GFF11" s="52"/>
      <c r="GFG11" s="52"/>
      <c r="GFH11" s="52"/>
      <c r="GFI11" s="52"/>
      <c r="GFJ11" s="52"/>
      <c r="GFK11" s="52"/>
      <c r="GFL11" s="52"/>
      <c r="GFM11" s="52"/>
      <c r="GFN11" s="52"/>
      <c r="GFO11" s="52"/>
      <c r="GFP11" s="52"/>
      <c r="GFQ11" s="52"/>
      <c r="GFR11" s="52"/>
      <c r="GFS11" s="52"/>
      <c r="GFT11" s="52"/>
      <c r="GFU11" s="52"/>
      <c r="GFV11" s="52"/>
      <c r="GFW11" s="52"/>
      <c r="GFX11" s="52"/>
      <c r="GFY11" s="52"/>
      <c r="GFZ11" s="52"/>
      <c r="GGA11" s="52"/>
      <c r="GGB11" s="52"/>
      <c r="GGC11" s="52"/>
      <c r="GGD11" s="52"/>
      <c r="GGE11" s="52"/>
      <c r="GGF11" s="52"/>
      <c r="GGG11" s="52"/>
      <c r="GGH11" s="52"/>
      <c r="GGI11" s="52"/>
      <c r="GGJ11" s="52"/>
      <c r="GGK11" s="52"/>
      <c r="GGL11" s="52"/>
      <c r="GGM11" s="52"/>
      <c r="GGN11" s="52"/>
      <c r="GGO11" s="52"/>
      <c r="GGP11" s="52"/>
      <c r="GGQ11" s="52"/>
      <c r="GGR11" s="52"/>
      <c r="GGS11" s="52"/>
      <c r="GGT11" s="52"/>
      <c r="GGU11" s="52"/>
      <c r="GGV11" s="52"/>
      <c r="GGW11" s="52"/>
      <c r="GGX11" s="52"/>
      <c r="GGY11" s="52"/>
      <c r="GGZ11" s="52"/>
      <c r="GHA11" s="52"/>
      <c r="GHB11" s="52"/>
      <c r="GHC11" s="52"/>
      <c r="GHD11" s="52"/>
      <c r="GHE11" s="52"/>
      <c r="GHF11" s="52"/>
      <c r="GHG11" s="52"/>
      <c r="GHH11" s="52"/>
      <c r="GHI11" s="52"/>
      <c r="GHJ11" s="52"/>
      <c r="GHK11" s="52"/>
      <c r="GHL11" s="52"/>
      <c r="GHM11" s="52"/>
      <c r="GHN11" s="52"/>
      <c r="GHO11" s="52"/>
      <c r="GHP11" s="52"/>
      <c r="GHQ11" s="52"/>
      <c r="GHR11" s="52"/>
      <c r="GHS11" s="52"/>
      <c r="GHT11" s="52"/>
      <c r="GHU11" s="52"/>
      <c r="GHV11" s="52"/>
      <c r="GHW11" s="52"/>
      <c r="GHX11" s="52"/>
      <c r="GHY11" s="52"/>
      <c r="GHZ11" s="52"/>
      <c r="GIA11" s="52"/>
      <c r="GIB11" s="52"/>
      <c r="GIC11" s="52"/>
      <c r="GID11" s="52"/>
      <c r="GIE11" s="52"/>
      <c r="GIF11" s="52"/>
      <c r="GIG11" s="52"/>
      <c r="GIH11" s="52"/>
      <c r="GII11" s="52"/>
      <c r="GIJ11" s="52"/>
      <c r="GIK11" s="52"/>
      <c r="GIL11" s="52"/>
      <c r="GIM11" s="52"/>
      <c r="GIN11" s="52"/>
      <c r="GIO11" s="52"/>
      <c r="GIP11" s="52"/>
      <c r="GIQ11" s="52"/>
      <c r="GIR11" s="52"/>
      <c r="GIS11" s="52"/>
      <c r="GIT11" s="52"/>
      <c r="GIU11" s="52"/>
      <c r="GIV11" s="52"/>
      <c r="GIW11" s="52"/>
      <c r="GIX11" s="52"/>
      <c r="GIY11" s="52"/>
      <c r="GIZ11" s="52"/>
      <c r="GJA11" s="52"/>
      <c r="GJB11" s="52"/>
      <c r="GJC11" s="52"/>
      <c r="GJD11" s="52"/>
      <c r="GJE11" s="52"/>
      <c r="GJF11" s="52"/>
      <c r="GJG11" s="52"/>
      <c r="GJH11" s="52"/>
      <c r="GJI11" s="52"/>
      <c r="GJJ11" s="52"/>
      <c r="GJK11" s="52"/>
      <c r="GJL11" s="52"/>
      <c r="GJM11" s="52"/>
      <c r="GJN11" s="52"/>
      <c r="GJO11" s="52"/>
      <c r="GJP11" s="52"/>
      <c r="GJQ11" s="52"/>
      <c r="GJR11" s="52"/>
      <c r="GJS11" s="52"/>
      <c r="GJT11" s="52"/>
      <c r="GJU11" s="52"/>
      <c r="GJV11" s="52"/>
      <c r="GJW11" s="52"/>
      <c r="GJX11" s="52"/>
      <c r="GJY11" s="52"/>
      <c r="GJZ11" s="52"/>
      <c r="GKA11" s="52"/>
      <c r="GKB11" s="52"/>
      <c r="GKC11" s="52"/>
      <c r="GKD11" s="52"/>
      <c r="GKE11" s="52"/>
      <c r="GKF11" s="52"/>
      <c r="GKG11" s="52"/>
      <c r="GKH11" s="52"/>
      <c r="GKI11" s="52"/>
      <c r="GKJ11" s="52"/>
      <c r="GKK11" s="52"/>
      <c r="GKL11" s="52"/>
      <c r="GKM11" s="52"/>
      <c r="GKN11" s="52"/>
      <c r="GKO11" s="52"/>
      <c r="GKP11" s="52"/>
      <c r="GKQ11" s="52"/>
      <c r="GKR11" s="52"/>
      <c r="GKS11" s="52"/>
      <c r="GKT11" s="52"/>
      <c r="GKU11" s="52"/>
      <c r="GKV11" s="52"/>
      <c r="GKW11" s="52"/>
      <c r="GKX11" s="52"/>
      <c r="GKY11" s="52"/>
      <c r="GKZ11" s="52"/>
      <c r="GLA11" s="52"/>
      <c r="GLB11" s="52"/>
      <c r="GLC11" s="52"/>
      <c r="GLD11" s="52"/>
      <c r="GLE11" s="52"/>
      <c r="GLF11" s="52"/>
      <c r="GLG11" s="52"/>
      <c r="GLH11" s="52"/>
      <c r="GLI11" s="52"/>
      <c r="GLJ11" s="52"/>
      <c r="GLK11" s="52"/>
      <c r="GLL11" s="52"/>
      <c r="GLM11" s="52"/>
      <c r="GLN11" s="52"/>
      <c r="GLO11" s="52"/>
      <c r="GLP11" s="52"/>
      <c r="GLQ11" s="52"/>
      <c r="GLR11" s="52"/>
      <c r="GLS11" s="52"/>
      <c r="GLT11" s="52"/>
      <c r="GLU11" s="52"/>
      <c r="GLV11" s="52"/>
      <c r="GLW11" s="52"/>
      <c r="GLX11" s="52"/>
      <c r="GLY11" s="52"/>
      <c r="GLZ11" s="52"/>
      <c r="GMA11" s="52"/>
      <c r="GMB11" s="52"/>
      <c r="GMC11" s="52"/>
      <c r="GMD11" s="52"/>
      <c r="GME11" s="52"/>
      <c r="GMF11" s="52"/>
      <c r="GMG11" s="52"/>
      <c r="GMH11" s="52"/>
      <c r="GMI11" s="52"/>
      <c r="GMJ11" s="52"/>
      <c r="GMK11" s="52"/>
      <c r="GML11" s="52"/>
      <c r="GMM11" s="52"/>
      <c r="GMN11" s="52"/>
      <c r="GMO11" s="52"/>
      <c r="GMP11" s="52"/>
      <c r="GMQ11" s="52"/>
      <c r="GMR11" s="52"/>
      <c r="GMS11" s="52"/>
      <c r="GMT11" s="52"/>
      <c r="GMU11" s="52"/>
      <c r="GMV11" s="52"/>
      <c r="GMW11" s="52"/>
      <c r="GMX11" s="52"/>
      <c r="GMY11" s="52"/>
      <c r="GMZ11" s="52"/>
      <c r="GNA11" s="52"/>
      <c r="GNB11" s="52"/>
      <c r="GNC11" s="52"/>
      <c r="GND11" s="52"/>
      <c r="GNE11" s="52"/>
      <c r="GNF11" s="52"/>
      <c r="GNG11" s="52"/>
      <c r="GNH11" s="52"/>
      <c r="GNI11" s="52"/>
      <c r="GNJ11" s="52"/>
      <c r="GNK11" s="52"/>
      <c r="GNL11" s="52"/>
      <c r="GNM11" s="52"/>
      <c r="GNN11" s="52"/>
      <c r="GNO11" s="52"/>
      <c r="GNP11" s="52"/>
      <c r="GNQ11" s="52"/>
      <c r="GNR11" s="52"/>
      <c r="GNS11" s="52"/>
      <c r="GNT11" s="52"/>
      <c r="GNU11" s="52"/>
      <c r="GNV11" s="52"/>
      <c r="GNW11" s="52"/>
      <c r="GNX11" s="52"/>
      <c r="GNY11" s="52"/>
      <c r="GNZ11" s="52"/>
      <c r="GOA11" s="52"/>
      <c r="GOB11" s="52"/>
      <c r="GOC11" s="52"/>
      <c r="GOD11" s="52"/>
      <c r="GOE11" s="52"/>
      <c r="GOF11" s="52"/>
      <c r="GOG11" s="52"/>
      <c r="GOH11" s="52"/>
      <c r="GOI11" s="52"/>
      <c r="GOJ11" s="52"/>
      <c r="GOK11" s="52"/>
      <c r="GOL11" s="52"/>
      <c r="GOM11" s="52"/>
      <c r="GON11" s="52"/>
      <c r="GOO11" s="52"/>
      <c r="GOP11" s="52"/>
      <c r="GOQ11" s="52"/>
      <c r="GOR11" s="52"/>
      <c r="GOS11" s="52"/>
      <c r="GOT11" s="52"/>
      <c r="GOU11" s="52"/>
      <c r="GOV11" s="52"/>
      <c r="GOW11" s="52"/>
      <c r="GOX11" s="52"/>
      <c r="GOY11" s="52"/>
      <c r="GOZ11" s="52"/>
      <c r="GPA11" s="52"/>
      <c r="GPB11" s="52"/>
      <c r="GPC11" s="52"/>
      <c r="GPD11" s="52"/>
      <c r="GPE11" s="52"/>
      <c r="GPF11" s="52"/>
      <c r="GPG11" s="52"/>
      <c r="GPH11" s="52"/>
      <c r="GPI11" s="52"/>
      <c r="GPJ11" s="52"/>
      <c r="GPK11" s="52"/>
      <c r="GPL11" s="52"/>
      <c r="GPM11" s="52"/>
      <c r="GPN11" s="52"/>
      <c r="GPO11" s="52"/>
      <c r="GPP11" s="52"/>
      <c r="GPQ11" s="52"/>
      <c r="GPR11" s="52"/>
      <c r="GPS11" s="52"/>
      <c r="GPT11" s="52"/>
      <c r="GPU11" s="52"/>
      <c r="GPV11" s="52"/>
      <c r="GPW11" s="52"/>
      <c r="GPX11" s="52"/>
      <c r="GPY11" s="52"/>
      <c r="GPZ11" s="52"/>
      <c r="GQA11" s="52"/>
      <c r="GQB11" s="52"/>
      <c r="GQC11" s="52"/>
      <c r="GQD11" s="52"/>
      <c r="GQE11" s="52"/>
      <c r="GQF11" s="52"/>
      <c r="GQG11" s="52"/>
      <c r="GQH11" s="52"/>
      <c r="GQI11" s="52"/>
      <c r="GQJ11" s="52"/>
      <c r="GQK11" s="52"/>
      <c r="GQL11" s="52"/>
      <c r="GQM11" s="52"/>
      <c r="GQN11" s="52"/>
      <c r="GQO11" s="52"/>
      <c r="GQP11" s="52"/>
      <c r="GQQ11" s="52"/>
      <c r="GQR11" s="52"/>
      <c r="GQS11" s="52"/>
      <c r="GQT11" s="52"/>
      <c r="GQU11" s="52"/>
      <c r="GQV11" s="52"/>
      <c r="GQW11" s="52"/>
      <c r="GQX11" s="52"/>
      <c r="GQY11" s="52"/>
      <c r="GQZ11" s="52"/>
      <c r="GRA11" s="52"/>
      <c r="GRB11" s="52"/>
      <c r="GRC11" s="52"/>
      <c r="GRD11" s="52"/>
      <c r="GRE11" s="52"/>
      <c r="GRF11" s="52"/>
      <c r="GRG11" s="52"/>
      <c r="GRH11" s="52"/>
      <c r="GRI11" s="52"/>
      <c r="GRJ11" s="52"/>
      <c r="GRK11" s="52"/>
      <c r="GRL11" s="52"/>
      <c r="GRM11" s="52"/>
      <c r="GRN11" s="52"/>
      <c r="GRO11" s="52"/>
      <c r="GRP11" s="52"/>
      <c r="GRQ11" s="52"/>
      <c r="GRR11" s="52"/>
      <c r="GRS11" s="52"/>
      <c r="GRT11" s="52"/>
      <c r="GRU11" s="52"/>
      <c r="GRV11" s="52"/>
      <c r="GRW11" s="52"/>
      <c r="GRX11" s="52"/>
      <c r="GRY11" s="52"/>
      <c r="GRZ11" s="52"/>
      <c r="GSA11" s="52"/>
      <c r="GSB11" s="52"/>
      <c r="GSC11" s="52"/>
      <c r="GSD11" s="52"/>
      <c r="GSE11" s="52"/>
      <c r="GSF11" s="52"/>
      <c r="GSG11" s="52"/>
      <c r="GSH11" s="52"/>
      <c r="GSI11" s="52"/>
      <c r="GSJ11" s="52"/>
      <c r="GSK11" s="52"/>
      <c r="GSL11" s="52"/>
      <c r="GSM11" s="52"/>
      <c r="GSN11" s="52"/>
      <c r="GSO11" s="52"/>
      <c r="GSP11" s="52"/>
      <c r="GSQ11" s="52"/>
      <c r="GSR11" s="52"/>
      <c r="GSS11" s="52"/>
      <c r="GST11" s="52"/>
      <c r="GSU11" s="52"/>
      <c r="GSV11" s="52"/>
      <c r="GSW11" s="52"/>
      <c r="GSX11" s="52"/>
      <c r="GSY11" s="52"/>
      <c r="GSZ11" s="52"/>
      <c r="GTA11" s="52"/>
      <c r="GTB11" s="52"/>
      <c r="GTC11" s="52"/>
      <c r="GTD11" s="52"/>
      <c r="GTE11" s="52"/>
      <c r="GTF11" s="52"/>
      <c r="GTG11" s="52"/>
      <c r="GTH11" s="52"/>
      <c r="GTI11" s="52"/>
      <c r="GTJ11" s="52"/>
      <c r="GTK11" s="52"/>
      <c r="GTL11" s="52"/>
      <c r="GTM11" s="52"/>
      <c r="GTN11" s="52"/>
      <c r="GTO11" s="52"/>
      <c r="GTP11" s="52"/>
      <c r="GTQ11" s="52"/>
      <c r="GTR11" s="52"/>
      <c r="GTS11" s="52"/>
      <c r="GTT11" s="52"/>
      <c r="GTU11" s="52"/>
      <c r="GTV11" s="52"/>
      <c r="GTW11" s="52"/>
      <c r="GTX11" s="52"/>
      <c r="GTY11" s="52"/>
      <c r="GTZ11" s="52"/>
      <c r="GUA11" s="52"/>
      <c r="GUB11" s="52"/>
      <c r="GUC11" s="52"/>
      <c r="GUD11" s="52"/>
      <c r="GUE11" s="52"/>
      <c r="GUF11" s="52"/>
      <c r="GUG11" s="52"/>
      <c r="GUH11" s="52"/>
      <c r="GUI11" s="52"/>
      <c r="GUJ11" s="52"/>
      <c r="GUK11" s="52"/>
      <c r="GUL11" s="52"/>
      <c r="GUM11" s="52"/>
      <c r="GUN11" s="52"/>
      <c r="GUO11" s="52"/>
      <c r="GUP11" s="52"/>
      <c r="GUQ11" s="52"/>
      <c r="GUR11" s="52"/>
      <c r="GUS11" s="52"/>
      <c r="GUT11" s="52"/>
      <c r="GUU11" s="52"/>
      <c r="GUV11" s="52"/>
      <c r="GUW11" s="52"/>
      <c r="GUX11" s="52"/>
      <c r="GUY11" s="52"/>
      <c r="GUZ11" s="52"/>
      <c r="GVA11" s="52"/>
      <c r="GVB11" s="52"/>
      <c r="GVC11" s="52"/>
      <c r="GVD11" s="52"/>
      <c r="GVE11" s="52"/>
      <c r="GVF11" s="52"/>
      <c r="GVG11" s="52"/>
      <c r="GVH11" s="52"/>
      <c r="GVI11" s="52"/>
      <c r="GVJ11" s="52"/>
      <c r="GVK11" s="52"/>
      <c r="GVL11" s="52"/>
      <c r="GVM11" s="52"/>
      <c r="GVN11" s="52"/>
      <c r="GVO11" s="52"/>
      <c r="GVP11" s="52"/>
      <c r="GVQ11" s="52"/>
      <c r="GVR11" s="52"/>
      <c r="GVS11" s="52"/>
      <c r="GVT11" s="52"/>
      <c r="GVU11" s="52"/>
      <c r="GVV11" s="52"/>
      <c r="GVW11" s="52"/>
      <c r="GVX11" s="52"/>
      <c r="GVY11" s="52"/>
      <c r="GVZ11" s="52"/>
      <c r="GWA11" s="52"/>
      <c r="GWB11" s="52"/>
      <c r="GWC11" s="52"/>
      <c r="GWD11" s="52"/>
      <c r="GWE11" s="52"/>
      <c r="GWF11" s="52"/>
      <c r="GWG11" s="52"/>
      <c r="GWH11" s="52"/>
      <c r="GWI11" s="52"/>
      <c r="GWJ11" s="52"/>
      <c r="GWK11" s="52"/>
      <c r="GWL11" s="52"/>
      <c r="GWM11" s="52"/>
      <c r="GWN11" s="52"/>
      <c r="GWO11" s="52"/>
      <c r="GWP11" s="52"/>
      <c r="GWQ11" s="52"/>
      <c r="GWR11" s="52"/>
      <c r="GWS11" s="52"/>
      <c r="GWT11" s="52"/>
      <c r="GWU11" s="52"/>
      <c r="GWV11" s="52"/>
      <c r="GWW11" s="52"/>
      <c r="GWX11" s="52"/>
      <c r="GWY11" s="52"/>
      <c r="GWZ11" s="52"/>
      <c r="GXA11" s="52"/>
      <c r="GXB11" s="52"/>
      <c r="GXC11" s="52"/>
      <c r="GXD11" s="52"/>
      <c r="GXE11" s="52"/>
      <c r="GXF11" s="52"/>
      <c r="GXG11" s="52"/>
      <c r="GXH11" s="52"/>
      <c r="GXI11" s="52"/>
      <c r="GXJ11" s="52"/>
      <c r="GXK11" s="52"/>
      <c r="GXL11" s="52"/>
      <c r="GXM11" s="52"/>
      <c r="GXN11" s="52"/>
      <c r="GXO11" s="52"/>
      <c r="GXP11" s="52"/>
      <c r="GXQ11" s="52"/>
      <c r="GXR11" s="52"/>
      <c r="GXS11" s="52"/>
      <c r="GXT11" s="52"/>
      <c r="GXU11" s="52"/>
      <c r="GXV11" s="52"/>
      <c r="GXW11" s="52"/>
      <c r="GXX11" s="52"/>
      <c r="GXY11" s="52"/>
      <c r="GXZ11" s="52"/>
      <c r="GYA11" s="52"/>
      <c r="GYB11" s="52"/>
      <c r="GYC11" s="52"/>
      <c r="GYD11" s="52"/>
      <c r="GYE11" s="52"/>
      <c r="GYF11" s="52"/>
      <c r="GYG11" s="52"/>
      <c r="GYH11" s="52"/>
      <c r="GYI11" s="52"/>
      <c r="GYJ11" s="52"/>
      <c r="GYK11" s="52"/>
      <c r="GYL11" s="52"/>
      <c r="GYM11" s="52"/>
      <c r="GYN11" s="52"/>
      <c r="GYO11" s="52"/>
      <c r="GYP11" s="52"/>
      <c r="GYQ11" s="52"/>
      <c r="GYR11" s="52"/>
      <c r="GYS11" s="52"/>
      <c r="GYT11" s="52"/>
      <c r="GYU11" s="52"/>
      <c r="GYV11" s="52"/>
      <c r="GYW11" s="52"/>
      <c r="GYX11" s="52"/>
      <c r="GYY11" s="52"/>
      <c r="GYZ11" s="52"/>
      <c r="GZA11" s="52"/>
      <c r="GZB11" s="52"/>
      <c r="GZC11" s="52"/>
      <c r="GZD11" s="52"/>
      <c r="GZE11" s="52"/>
      <c r="GZF11" s="52"/>
      <c r="GZG11" s="52"/>
      <c r="GZH11" s="52"/>
      <c r="GZI11" s="52"/>
      <c r="GZJ11" s="52"/>
      <c r="GZK11" s="52"/>
      <c r="GZL11" s="52"/>
      <c r="GZM11" s="52"/>
      <c r="GZN11" s="52"/>
      <c r="GZO11" s="52"/>
      <c r="GZP11" s="52"/>
      <c r="GZQ11" s="52"/>
      <c r="GZR11" s="52"/>
      <c r="GZS11" s="52"/>
      <c r="GZT11" s="52"/>
      <c r="GZU11" s="52"/>
      <c r="GZV11" s="52"/>
      <c r="GZW11" s="52"/>
      <c r="GZX11" s="52"/>
      <c r="GZY11" s="52"/>
      <c r="GZZ11" s="52"/>
      <c r="HAA11" s="52"/>
      <c r="HAB11" s="52"/>
      <c r="HAC11" s="52"/>
      <c r="HAD11" s="52"/>
      <c r="HAE11" s="52"/>
      <c r="HAF11" s="52"/>
      <c r="HAG11" s="52"/>
      <c r="HAH11" s="52"/>
      <c r="HAI11" s="52"/>
      <c r="HAJ11" s="52"/>
      <c r="HAK11" s="52"/>
      <c r="HAL11" s="52"/>
      <c r="HAM11" s="52"/>
      <c r="HAN11" s="52"/>
      <c r="HAO11" s="52"/>
      <c r="HAP11" s="52"/>
      <c r="HAQ11" s="52"/>
      <c r="HAR11" s="52"/>
      <c r="HAS11" s="52"/>
      <c r="HAT11" s="52"/>
      <c r="HAU11" s="52"/>
      <c r="HAV11" s="52"/>
      <c r="HAW11" s="52"/>
      <c r="HAX11" s="52"/>
      <c r="HAY11" s="52"/>
      <c r="HAZ11" s="52"/>
      <c r="HBA11" s="52"/>
      <c r="HBB11" s="52"/>
      <c r="HBC11" s="52"/>
      <c r="HBD11" s="52"/>
      <c r="HBE11" s="52"/>
      <c r="HBF11" s="52"/>
      <c r="HBG11" s="52"/>
      <c r="HBH11" s="52"/>
      <c r="HBI11" s="52"/>
      <c r="HBJ11" s="52"/>
      <c r="HBK11" s="52"/>
      <c r="HBL11" s="52"/>
      <c r="HBM11" s="52"/>
      <c r="HBN11" s="52"/>
      <c r="HBO11" s="52"/>
      <c r="HBP11" s="52"/>
      <c r="HBQ11" s="52"/>
      <c r="HBR11" s="52"/>
      <c r="HBS11" s="52"/>
      <c r="HBT11" s="52"/>
      <c r="HBU11" s="52"/>
      <c r="HBV11" s="52"/>
      <c r="HBW11" s="52"/>
      <c r="HBX11" s="52"/>
      <c r="HBY11" s="52"/>
      <c r="HBZ11" s="52"/>
      <c r="HCA11" s="52"/>
      <c r="HCB11" s="52"/>
      <c r="HCC11" s="52"/>
      <c r="HCD11" s="52"/>
      <c r="HCE11" s="52"/>
      <c r="HCF11" s="52"/>
      <c r="HCG11" s="52"/>
      <c r="HCH11" s="52"/>
      <c r="HCI11" s="52"/>
      <c r="HCJ11" s="52"/>
      <c r="HCK11" s="52"/>
      <c r="HCL11" s="52"/>
      <c r="HCM11" s="52"/>
      <c r="HCN11" s="52"/>
      <c r="HCO11" s="52"/>
      <c r="HCP11" s="52"/>
      <c r="HCQ11" s="52"/>
      <c r="HCR11" s="52"/>
      <c r="HCS11" s="52"/>
      <c r="HCT11" s="52"/>
      <c r="HCU11" s="52"/>
      <c r="HCV11" s="52"/>
      <c r="HCW11" s="52"/>
      <c r="HCX11" s="52"/>
      <c r="HCY11" s="52"/>
      <c r="HCZ11" s="52"/>
      <c r="HDA11" s="52"/>
      <c r="HDB11" s="52"/>
      <c r="HDC11" s="52"/>
      <c r="HDD11" s="52"/>
      <c r="HDE11" s="52"/>
      <c r="HDF11" s="52"/>
      <c r="HDG11" s="52"/>
      <c r="HDH11" s="52"/>
      <c r="HDI11" s="52"/>
      <c r="HDJ11" s="52"/>
      <c r="HDK11" s="52"/>
      <c r="HDL11" s="52"/>
      <c r="HDM11" s="52"/>
      <c r="HDN11" s="52"/>
      <c r="HDO11" s="52"/>
      <c r="HDP11" s="52"/>
      <c r="HDQ11" s="52"/>
      <c r="HDR11" s="52"/>
      <c r="HDS11" s="52"/>
      <c r="HDT11" s="52"/>
      <c r="HDU11" s="52"/>
      <c r="HDV11" s="52"/>
      <c r="HDW11" s="52"/>
      <c r="HDX11" s="52"/>
      <c r="HDY11" s="52"/>
      <c r="HDZ11" s="52"/>
      <c r="HEA11" s="52"/>
      <c r="HEB11" s="52"/>
      <c r="HEC11" s="52"/>
      <c r="HED11" s="52"/>
      <c r="HEE11" s="52"/>
      <c r="HEF11" s="52"/>
      <c r="HEG11" s="52"/>
      <c r="HEH11" s="52"/>
      <c r="HEI11" s="52"/>
      <c r="HEJ11" s="52"/>
      <c r="HEK11" s="52"/>
      <c r="HEL11" s="52"/>
      <c r="HEM11" s="52"/>
      <c r="HEN11" s="52"/>
      <c r="HEO11" s="52"/>
      <c r="HEP11" s="52"/>
      <c r="HEQ11" s="52"/>
      <c r="HER11" s="52"/>
      <c r="HES11" s="52"/>
      <c r="HET11" s="52"/>
      <c r="HEU11" s="52"/>
      <c r="HEV11" s="52"/>
      <c r="HEW11" s="52"/>
      <c r="HEX11" s="52"/>
      <c r="HEY11" s="52"/>
      <c r="HEZ11" s="52"/>
      <c r="HFA11" s="52"/>
      <c r="HFB11" s="52"/>
      <c r="HFC11" s="52"/>
      <c r="HFD11" s="52"/>
      <c r="HFE11" s="52"/>
      <c r="HFF11" s="52"/>
      <c r="HFG11" s="52"/>
      <c r="HFH11" s="52"/>
      <c r="HFI11" s="52"/>
      <c r="HFJ11" s="52"/>
      <c r="HFK11" s="52"/>
      <c r="HFL11" s="52"/>
      <c r="HFM11" s="52"/>
      <c r="HFN11" s="52"/>
      <c r="HFO11" s="52"/>
      <c r="HFP11" s="52"/>
      <c r="HFQ11" s="52"/>
      <c r="HFR11" s="52"/>
      <c r="HFS11" s="52"/>
      <c r="HFT11" s="52"/>
      <c r="HFU11" s="52"/>
      <c r="HFV11" s="52"/>
      <c r="HFW11" s="52"/>
      <c r="HFX11" s="52"/>
      <c r="HFY11" s="52"/>
      <c r="HFZ11" s="52"/>
      <c r="HGA11" s="52"/>
      <c r="HGB11" s="52"/>
      <c r="HGC11" s="52"/>
      <c r="HGD11" s="52"/>
      <c r="HGE11" s="52"/>
      <c r="HGF11" s="52"/>
      <c r="HGG11" s="52"/>
      <c r="HGH11" s="52"/>
      <c r="HGI11" s="52"/>
      <c r="HGJ11" s="52"/>
      <c r="HGK11" s="52"/>
      <c r="HGL11" s="52"/>
      <c r="HGM11" s="52"/>
      <c r="HGN11" s="52"/>
      <c r="HGO11" s="52"/>
      <c r="HGP11" s="52"/>
      <c r="HGQ11" s="52"/>
      <c r="HGR11" s="52"/>
      <c r="HGS11" s="52"/>
      <c r="HGT11" s="52"/>
      <c r="HGU11" s="52"/>
      <c r="HGV11" s="52"/>
      <c r="HGW11" s="52"/>
      <c r="HGX11" s="52"/>
      <c r="HGY11" s="52"/>
      <c r="HGZ11" s="52"/>
      <c r="HHA11" s="52"/>
      <c r="HHB11" s="52"/>
      <c r="HHC11" s="52"/>
      <c r="HHD11" s="52"/>
      <c r="HHE11" s="52"/>
      <c r="HHF11" s="52"/>
      <c r="HHG11" s="52"/>
      <c r="HHH11" s="52"/>
      <c r="HHI11" s="52"/>
      <c r="HHJ11" s="52"/>
      <c r="HHK11" s="52"/>
      <c r="HHL11" s="52"/>
      <c r="HHM11" s="52"/>
      <c r="HHN11" s="52"/>
      <c r="HHO11" s="52"/>
      <c r="HHP11" s="52"/>
      <c r="HHQ11" s="52"/>
      <c r="HHR11" s="52"/>
      <c r="HHS11" s="52"/>
      <c r="HHT11" s="52"/>
      <c r="HHU11" s="52"/>
      <c r="HHV11" s="52"/>
      <c r="HHW11" s="52"/>
      <c r="HHX11" s="52"/>
      <c r="HHY11" s="52"/>
      <c r="HHZ11" s="52"/>
      <c r="HIA11" s="52"/>
      <c r="HIB11" s="52"/>
      <c r="HIC11" s="52"/>
      <c r="HID11" s="52"/>
      <c r="HIE11" s="52"/>
      <c r="HIF11" s="52"/>
      <c r="HIG11" s="52"/>
      <c r="HIH11" s="52"/>
      <c r="HII11" s="52"/>
      <c r="HIJ11" s="52"/>
      <c r="HIK11" s="52"/>
      <c r="HIL11" s="52"/>
      <c r="HIM11" s="52"/>
      <c r="HIN11" s="52"/>
      <c r="HIO11" s="52"/>
      <c r="HIP11" s="52"/>
      <c r="HIQ11" s="52"/>
      <c r="HIR11" s="52"/>
      <c r="HIS11" s="52"/>
      <c r="HIT11" s="52"/>
      <c r="HIU11" s="52"/>
      <c r="HIV11" s="52"/>
      <c r="HIW11" s="52"/>
      <c r="HIX11" s="52"/>
      <c r="HIY11" s="52"/>
      <c r="HIZ11" s="52"/>
      <c r="HJA11" s="52"/>
      <c r="HJB11" s="52"/>
      <c r="HJC11" s="52"/>
      <c r="HJD11" s="52"/>
      <c r="HJE11" s="52"/>
      <c r="HJF11" s="52"/>
      <c r="HJG11" s="52"/>
      <c r="HJH11" s="52"/>
      <c r="HJI11" s="52"/>
      <c r="HJJ11" s="52"/>
      <c r="HJK11" s="52"/>
      <c r="HJL11" s="52"/>
      <c r="HJM11" s="52"/>
      <c r="HJN11" s="52"/>
      <c r="HJO11" s="52"/>
      <c r="HJP11" s="52"/>
      <c r="HJQ11" s="52"/>
      <c r="HJR11" s="52"/>
      <c r="HJS11" s="52"/>
      <c r="HJT11" s="52"/>
      <c r="HJU11" s="52"/>
      <c r="HJV11" s="52"/>
      <c r="HJW11" s="52"/>
      <c r="HJX11" s="52"/>
      <c r="HJY11" s="52"/>
      <c r="HJZ11" s="52"/>
      <c r="HKA11" s="52"/>
      <c r="HKB11" s="52"/>
      <c r="HKC11" s="52"/>
      <c r="HKD11" s="52"/>
      <c r="HKE11" s="52"/>
      <c r="HKF11" s="52"/>
      <c r="HKG11" s="52"/>
      <c r="HKH11" s="52"/>
      <c r="HKI11" s="52"/>
      <c r="HKJ11" s="52"/>
      <c r="HKK11" s="52"/>
      <c r="HKL11" s="52"/>
      <c r="HKM11" s="52"/>
      <c r="HKN11" s="52"/>
      <c r="HKO11" s="52"/>
      <c r="HKP11" s="52"/>
      <c r="HKQ11" s="52"/>
      <c r="HKR11" s="52"/>
      <c r="HKS11" s="52"/>
      <c r="HKT11" s="52"/>
      <c r="HKU11" s="52"/>
      <c r="HKV11" s="52"/>
      <c r="HKW11" s="52"/>
      <c r="HKX11" s="52"/>
      <c r="HKY11" s="52"/>
      <c r="HKZ11" s="52"/>
      <c r="HLA11" s="52"/>
      <c r="HLB11" s="52"/>
      <c r="HLC11" s="52"/>
      <c r="HLD11" s="52"/>
      <c r="HLE11" s="52"/>
      <c r="HLF11" s="52"/>
      <c r="HLG11" s="52"/>
      <c r="HLH11" s="52"/>
      <c r="HLI11" s="52"/>
      <c r="HLJ11" s="52"/>
      <c r="HLK11" s="52"/>
      <c r="HLL11" s="52"/>
      <c r="HLM11" s="52"/>
      <c r="HLN11" s="52"/>
      <c r="HLO11" s="52"/>
      <c r="HLP11" s="52"/>
      <c r="HLQ11" s="52"/>
      <c r="HLR11" s="52"/>
      <c r="HLS11" s="52"/>
      <c r="HLT11" s="52"/>
      <c r="HLU11" s="52"/>
      <c r="HLV11" s="52"/>
      <c r="HLW11" s="52"/>
      <c r="HLX11" s="52"/>
      <c r="HLY11" s="52"/>
      <c r="HLZ11" s="52"/>
      <c r="HMA11" s="52"/>
      <c r="HMB11" s="52"/>
      <c r="HMC11" s="52"/>
      <c r="HMD11" s="52"/>
      <c r="HME11" s="52"/>
      <c r="HMF11" s="52"/>
      <c r="HMG11" s="52"/>
      <c r="HMH11" s="52"/>
      <c r="HMI11" s="52"/>
      <c r="HMJ11" s="52"/>
      <c r="HMK11" s="52"/>
      <c r="HML11" s="52"/>
      <c r="HMM11" s="52"/>
      <c r="HMN11" s="52"/>
      <c r="HMO11" s="52"/>
      <c r="HMP11" s="52"/>
      <c r="HMQ11" s="52"/>
      <c r="HMR11" s="52"/>
      <c r="HMS11" s="52"/>
      <c r="HMT11" s="52"/>
      <c r="HMU11" s="52"/>
      <c r="HMV11" s="52"/>
      <c r="HMW11" s="52"/>
      <c r="HMX11" s="52"/>
      <c r="HMY11" s="52"/>
      <c r="HMZ11" s="52"/>
      <c r="HNA11" s="52"/>
      <c r="HNB11" s="52"/>
      <c r="HNC11" s="52"/>
      <c r="HND11" s="52"/>
      <c r="HNE11" s="52"/>
      <c r="HNF11" s="52"/>
      <c r="HNG11" s="52"/>
      <c r="HNH11" s="52"/>
      <c r="HNI11" s="52"/>
      <c r="HNJ11" s="52"/>
      <c r="HNK11" s="52"/>
      <c r="HNL11" s="52"/>
      <c r="HNM11" s="52"/>
      <c r="HNN11" s="52"/>
      <c r="HNO11" s="52"/>
      <c r="HNP11" s="52"/>
      <c r="HNQ11" s="52"/>
      <c r="HNR11" s="52"/>
      <c r="HNS11" s="52"/>
      <c r="HNT11" s="52"/>
      <c r="HNU11" s="52"/>
      <c r="HNV11" s="52"/>
      <c r="HNW11" s="52"/>
      <c r="HNX11" s="52"/>
      <c r="HNY11" s="52"/>
      <c r="HNZ11" s="52"/>
      <c r="HOA11" s="52"/>
      <c r="HOB11" s="52"/>
      <c r="HOC11" s="52"/>
      <c r="HOD11" s="52"/>
      <c r="HOE11" s="52"/>
      <c r="HOF11" s="52"/>
      <c r="HOG11" s="52"/>
      <c r="HOH11" s="52"/>
      <c r="HOI11" s="52"/>
      <c r="HOJ11" s="52"/>
      <c r="HOK11" s="52"/>
      <c r="HOL11" s="52"/>
      <c r="HOM11" s="52"/>
      <c r="HON11" s="52"/>
      <c r="HOO11" s="52"/>
      <c r="HOP11" s="52"/>
      <c r="HOQ11" s="52"/>
      <c r="HOR11" s="52"/>
      <c r="HOS11" s="52"/>
      <c r="HOT11" s="52"/>
      <c r="HOU11" s="52"/>
      <c r="HOV11" s="52"/>
      <c r="HOW11" s="52"/>
      <c r="HOX11" s="52"/>
      <c r="HOY11" s="52"/>
      <c r="HOZ11" s="52"/>
      <c r="HPA11" s="52"/>
      <c r="HPB11" s="52"/>
      <c r="HPC11" s="52"/>
      <c r="HPD11" s="52"/>
      <c r="HPE11" s="52"/>
      <c r="HPF11" s="52"/>
      <c r="HPG11" s="52"/>
      <c r="HPH11" s="52"/>
      <c r="HPI11" s="52"/>
      <c r="HPJ11" s="52"/>
      <c r="HPK11" s="52"/>
      <c r="HPL11" s="52"/>
      <c r="HPM11" s="52"/>
      <c r="HPN11" s="52"/>
      <c r="HPO11" s="52"/>
      <c r="HPP11" s="52"/>
      <c r="HPQ11" s="52"/>
      <c r="HPR11" s="52"/>
      <c r="HPS11" s="52"/>
      <c r="HPT11" s="52"/>
      <c r="HPU11" s="52"/>
      <c r="HPV11" s="52"/>
      <c r="HPW11" s="52"/>
      <c r="HPX11" s="52"/>
      <c r="HPY11" s="52"/>
      <c r="HPZ11" s="52"/>
      <c r="HQA11" s="52"/>
      <c r="HQB11" s="52"/>
      <c r="HQC11" s="52"/>
      <c r="HQD11" s="52"/>
      <c r="HQE11" s="52"/>
      <c r="HQF11" s="52"/>
      <c r="HQG11" s="52"/>
      <c r="HQH11" s="52"/>
      <c r="HQI11" s="52"/>
      <c r="HQJ11" s="52"/>
      <c r="HQK11" s="52"/>
      <c r="HQL11" s="52"/>
      <c r="HQM11" s="52"/>
      <c r="HQN11" s="52"/>
      <c r="HQO11" s="52"/>
      <c r="HQP11" s="52"/>
      <c r="HQQ11" s="52"/>
      <c r="HQR11" s="52"/>
      <c r="HQS11" s="52"/>
      <c r="HQT11" s="52"/>
      <c r="HQU11" s="52"/>
      <c r="HQV11" s="52"/>
      <c r="HQW11" s="52"/>
      <c r="HQX11" s="52"/>
      <c r="HQY11" s="52"/>
      <c r="HQZ11" s="52"/>
      <c r="HRA11" s="52"/>
      <c r="HRB11" s="52"/>
      <c r="HRC11" s="52"/>
      <c r="HRD11" s="52"/>
      <c r="HRE11" s="52"/>
      <c r="HRF11" s="52"/>
      <c r="HRG11" s="52"/>
      <c r="HRH11" s="52"/>
      <c r="HRI11" s="52"/>
      <c r="HRJ11" s="52"/>
      <c r="HRK11" s="52"/>
      <c r="HRL11" s="52"/>
      <c r="HRM11" s="52"/>
      <c r="HRN11" s="52"/>
      <c r="HRO11" s="52"/>
      <c r="HRP11" s="52"/>
      <c r="HRQ11" s="52"/>
      <c r="HRR11" s="52"/>
      <c r="HRS11" s="52"/>
      <c r="HRT11" s="52"/>
      <c r="HRU11" s="52"/>
      <c r="HRV11" s="52"/>
      <c r="HRW11" s="52"/>
      <c r="HRX11" s="52"/>
      <c r="HRY11" s="52"/>
      <c r="HRZ11" s="52"/>
      <c r="HSA11" s="52"/>
      <c r="HSB11" s="52"/>
      <c r="HSC11" s="52"/>
      <c r="HSD11" s="52"/>
      <c r="HSE11" s="52"/>
      <c r="HSF11" s="52"/>
      <c r="HSG11" s="52"/>
      <c r="HSH11" s="52"/>
      <c r="HSI11" s="52"/>
      <c r="HSJ11" s="52"/>
      <c r="HSK11" s="52"/>
      <c r="HSL11" s="52"/>
      <c r="HSM11" s="52"/>
      <c r="HSN11" s="52"/>
      <c r="HSO11" s="52"/>
      <c r="HSP11" s="52"/>
      <c r="HSQ11" s="52"/>
      <c r="HSR11" s="52"/>
      <c r="HSS11" s="52"/>
      <c r="HST11" s="52"/>
      <c r="HSU11" s="52"/>
      <c r="HSV11" s="52"/>
      <c r="HSW11" s="52"/>
      <c r="HSX11" s="52"/>
      <c r="HSY11" s="52"/>
      <c r="HSZ11" s="52"/>
      <c r="HTA11" s="52"/>
      <c r="HTB11" s="52"/>
      <c r="HTC11" s="52"/>
      <c r="HTD11" s="52"/>
      <c r="HTE11" s="52"/>
      <c r="HTF11" s="52"/>
      <c r="HTG11" s="52"/>
      <c r="HTH11" s="52"/>
      <c r="HTI11" s="52"/>
      <c r="HTJ11" s="52"/>
      <c r="HTK11" s="52"/>
      <c r="HTL11" s="52"/>
      <c r="HTM11" s="52"/>
      <c r="HTN11" s="52"/>
      <c r="HTO11" s="52"/>
      <c r="HTP11" s="52"/>
      <c r="HTQ11" s="52"/>
      <c r="HTR11" s="52"/>
      <c r="HTS11" s="52"/>
      <c r="HTT11" s="52"/>
      <c r="HTU11" s="52"/>
      <c r="HTV11" s="52"/>
      <c r="HTW11" s="52"/>
      <c r="HTX11" s="52"/>
      <c r="HTY11" s="52"/>
      <c r="HTZ11" s="52"/>
      <c r="HUA11" s="52"/>
      <c r="HUB11" s="52"/>
      <c r="HUC11" s="52"/>
      <c r="HUD11" s="52"/>
      <c r="HUE11" s="52"/>
      <c r="HUF11" s="52"/>
      <c r="HUG11" s="52"/>
      <c r="HUH11" s="52"/>
      <c r="HUI11" s="52"/>
      <c r="HUJ11" s="52"/>
      <c r="HUK11" s="52"/>
      <c r="HUL11" s="52"/>
      <c r="HUM11" s="52"/>
      <c r="HUN11" s="52"/>
      <c r="HUO11" s="52"/>
      <c r="HUP11" s="52"/>
      <c r="HUQ11" s="52"/>
      <c r="HUR11" s="52"/>
      <c r="HUS11" s="52"/>
      <c r="HUT11" s="52"/>
      <c r="HUU11" s="52"/>
      <c r="HUV11" s="52"/>
      <c r="HUW11" s="52"/>
      <c r="HUX11" s="52"/>
      <c r="HUY11" s="52"/>
      <c r="HUZ11" s="52"/>
      <c r="HVA11" s="52"/>
      <c r="HVB11" s="52"/>
      <c r="HVC11" s="52"/>
      <c r="HVD11" s="52"/>
      <c r="HVE11" s="52"/>
      <c r="HVF11" s="52"/>
      <c r="HVG11" s="52"/>
      <c r="HVH11" s="52"/>
      <c r="HVI11" s="52"/>
      <c r="HVJ11" s="52"/>
      <c r="HVK11" s="52"/>
      <c r="HVL11" s="52"/>
      <c r="HVM11" s="52"/>
      <c r="HVN11" s="52"/>
      <c r="HVO11" s="52"/>
      <c r="HVP11" s="52"/>
      <c r="HVQ11" s="52"/>
      <c r="HVR11" s="52"/>
      <c r="HVS11" s="52"/>
      <c r="HVT11" s="52"/>
      <c r="HVU11" s="52"/>
      <c r="HVV11" s="52"/>
      <c r="HVW11" s="52"/>
      <c r="HVX11" s="52"/>
      <c r="HVY11" s="52"/>
      <c r="HVZ11" s="52"/>
      <c r="HWA11" s="52"/>
      <c r="HWB11" s="52"/>
      <c r="HWC11" s="52"/>
      <c r="HWD11" s="52"/>
      <c r="HWE11" s="52"/>
      <c r="HWF11" s="52"/>
      <c r="HWG11" s="52"/>
      <c r="HWH11" s="52"/>
      <c r="HWI11" s="52"/>
      <c r="HWJ11" s="52"/>
      <c r="HWK11" s="52"/>
      <c r="HWL11" s="52"/>
      <c r="HWM11" s="52"/>
      <c r="HWN11" s="52"/>
      <c r="HWO11" s="52"/>
      <c r="HWP11" s="52"/>
      <c r="HWQ11" s="52"/>
      <c r="HWR11" s="52"/>
      <c r="HWS11" s="52"/>
      <c r="HWT11" s="52"/>
      <c r="HWU11" s="52"/>
      <c r="HWV11" s="52"/>
      <c r="HWW11" s="52"/>
      <c r="HWX11" s="52"/>
      <c r="HWY11" s="52"/>
      <c r="HWZ11" s="52"/>
      <c r="HXA11" s="52"/>
      <c r="HXB11" s="52"/>
      <c r="HXC11" s="52"/>
      <c r="HXD11" s="52"/>
      <c r="HXE11" s="52"/>
      <c r="HXF11" s="52"/>
      <c r="HXG11" s="52"/>
      <c r="HXH11" s="52"/>
      <c r="HXI11" s="52"/>
      <c r="HXJ11" s="52"/>
      <c r="HXK11" s="52"/>
      <c r="HXL11" s="52"/>
      <c r="HXM11" s="52"/>
      <c r="HXN11" s="52"/>
      <c r="HXO11" s="52"/>
      <c r="HXP11" s="52"/>
      <c r="HXQ11" s="52"/>
      <c r="HXR11" s="52"/>
      <c r="HXS11" s="52"/>
      <c r="HXT11" s="52"/>
      <c r="HXU11" s="52"/>
      <c r="HXV11" s="52"/>
      <c r="HXW11" s="52"/>
      <c r="HXX11" s="52"/>
      <c r="HXY11" s="52"/>
      <c r="HXZ11" s="52"/>
      <c r="HYA11" s="52"/>
      <c r="HYB11" s="52"/>
      <c r="HYC11" s="52"/>
      <c r="HYD11" s="52"/>
      <c r="HYE11" s="52"/>
      <c r="HYF11" s="52"/>
      <c r="HYG11" s="52"/>
      <c r="HYH11" s="52"/>
      <c r="HYI11" s="52"/>
      <c r="HYJ11" s="52"/>
      <c r="HYK11" s="52"/>
      <c r="HYL11" s="52"/>
      <c r="HYM11" s="52"/>
      <c r="HYN11" s="52"/>
      <c r="HYO11" s="52"/>
      <c r="HYP11" s="52"/>
      <c r="HYQ11" s="52"/>
      <c r="HYR11" s="52"/>
      <c r="HYS11" s="52"/>
      <c r="HYT11" s="52"/>
      <c r="HYU11" s="52"/>
      <c r="HYV11" s="52"/>
      <c r="HYW11" s="52"/>
      <c r="HYX11" s="52"/>
      <c r="HYY11" s="52"/>
      <c r="HYZ11" s="52"/>
      <c r="HZA11" s="52"/>
      <c r="HZB11" s="52"/>
      <c r="HZC11" s="52"/>
      <c r="HZD11" s="52"/>
      <c r="HZE11" s="52"/>
      <c r="HZF11" s="52"/>
      <c r="HZG11" s="52"/>
      <c r="HZH11" s="52"/>
      <c r="HZI11" s="52"/>
      <c r="HZJ11" s="52"/>
      <c r="HZK11" s="52"/>
      <c r="HZL11" s="52"/>
      <c r="HZM11" s="52"/>
      <c r="HZN11" s="52"/>
      <c r="HZO11" s="52"/>
      <c r="HZP11" s="52"/>
      <c r="HZQ11" s="52"/>
      <c r="HZR11" s="52"/>
      <c r="HZS11" s="52"/>
      <c r="HZT11" s="52"/>
      <c r="HZU11" s="52"/>
      <c r="HZV11" s="52"/>
      <c r="HZW11" s="52"/>
      <c r="HZX11" s="52"/>
      <c r="HZY11" s="52"/>
      <c r="HZZ11" s="52"/>
      <c r="IAA11" s="52"/>
      <c r="IAB11" s="52"/>
      <c r="IAC11" s="52"/>
      <c r="IAD11" s="52"/>
      <c r="IAE11" s="52"/>
      <c r="IAF11" s="52"/>
      <c r="IAG11" s="52"/>
      <c r="IAH11" s="52"/>
      <c r="IAI11" s="52"/>
      <c r="IAJ11" s="52"/>
      <c r="IAK11" s="52"/>
      <c r="IAL11" s="52"/>
      <c r="IAM11" s="52"/>
      <c r="IAN11" s="52"/>
      <c r="IAO11" s="52"/>
      <c r="IAP11" s="52"/>
      <c r="IAQ11" s="52"/>
      <c r="IAR11" s="52"/>
      <c r="IAS11" s="52"/>
      <c r="IAT11" s="52"/>
      <c r="IAU11" s="52"/>
      <c r="IAV11" s="52"/>
      <c r="IAW11" s="52"/>
      <c r="IAX11" s="52"/>
      <c r="IAY11" s="52"/>
      <c r="IAZ11" s="52"/>
      <c r="IBA11" s="52"/>
      <c r="IBB11" s="52"/>
      <c r="IBC11" s="52"/>
      <c r="IBD11" s="52"/>
      <c r="IBE11" s="52"/>
      <c r="IBF11" s="52"/>
      <c r="IBG11" s="52"/>
      <c r="IBH11" s="52"/>
      <c r="IBI11" s="52"/>
      <c r="IBJ11" s="52"/>
      <c r="IBK11" s="52"/>
      <c r="IBL11" s="52"/>
      <c r="IBM11" s="52"/>
      <c r="IBN11" s="52"/>
      <c r="IBO11" s="52"/>
      <c r="IBP11" s="52"/>
      <c r="IBQ11" s="52"/>
      <c r="IBR11" s="52"/>
      <c r="IBS11" s="52"/>
      <c r="IBT11" s="52"/>
      <c r="IBU11" s="52"/>
      <c r="IBV11" s="52"/>
      <c r="IBW11" s="52"/>
      <c r="IBX11" s="52"/>
      <c r="IBY11" s="52"/>
      <c r="IBZ11" s="52"/>
      <c r="ICA11" s="52"/>
      <c r="ICB11" s="52"/>
      <c r="ICC11" s="52"/>
      <c r="ICD11" s="52"/>
      <c r="ICE11" s="52"/>
      <c r="ICF11" s="52"/>
      <c r="ICG11" s="52"/>
      <c r="ICH11" s="52"/>
      <c r="ICI11" s="52"/>
      <c r="ICJ11" s="52"/>
      <c r="ICK11" s="52"/>
      <c r="ICL11" s="52"/>
      <c r="ICM11" s="52"/>
      <c r="ICN11" s="52"/>
      <c r="ICO11" s="52"/>
      <c r="ICP11" s="52"/>
      <c r="ICQ11" s="52"/>
      <c r="ICR11" s="52"/>
      <c r="ICS11" s="52"/>
      <c r="ICT11" s="52"/>
      <c r="ICU11" s="52"/>
      <c r="ICV11" s="52"/>
      <c r="ICW11" s="52"/>
      <c r="ICX11" s="52"/>
      <c r="ICY11" s="52"/>
      <c r="ICZ11" s="52"/>
      <c r="IDA11" s="52"/>
      <c r="IDB11" s="52"/>
      <c r="IDC11" s="52"/>
      <c r="IDD11" s="52"/>
      <c r="IDE11" s="52"/>
      <c r="IDF11" s="52"/>
      <c r="IDG11" s="52"/>
      <c r="IDH11" s="52"/>
      <c r="IDI11" s="52"/>
      <c r="IDJ11" s="52"/>
      <c r="IDK11" s="52"/>
      <c r="IDL11" s="52"/>
      <c r="IDM11" s="52"/>
      <c r="IDN11" s="52"/>
      <c r="IDO11" s="52"/>
      <c r="IDP11" s="52"/>
      <c r="IDQ11" s="52"/>
      <c r="IDR11" s="52"/>
      <c r="IDS11" s="52"/>
      <c r="IDT11" s="52"/>
      <c r="IDU11" s="52"/>
      <c r="IDV11" s="52"/>
      <c r="IDW11" s="52"/>
      <c r="IDX11" s="52"/>
      <c r="IDY11" s="52"/>
      <c r="IDZ11" s="52"/>
      <c r="IEA11" s="52"/>
      <c r="IEB11" s="52"/>
      <c r="IEC11" s="52"/>
      <c r="IED11" s="52"/>
      <c r="IEE11" s="52"/>
      <c r="IEF11" s="52"/>
      <c r="IEG11" s="52"/>
      <c r="IEH11" s="52"/>
      <c r="IEI11" s="52"/>
      <c r="IEJ11" s="52"/>
      <c r="IEK11" s="52"/>
      <c r="IEL11" s="52"/>
      <c r="IEM11" s="52"/>
      <c r="IEN11" s="52"/>
      <c r="IEO11" s="52"/>
      <c r="IEP11" s="52"/>
      <c r="IEQ11" s="52"/>
      <c r="IER11" s="52"/>
      <c r="IES11" s="52"/>
      <c r="IET11" s="52"/>
      <c r="IEU11" s="52"/>
      <c r="IEV11" s="52"/>
      <c r="IEW11" s="52"/>
      <c r="IEX11" s="52"/>
      <c r="IEY11" s="52"/>
      <c r="IEZ11" s="52"/>
      <c r="IFA11" s="52"/>
      <c r="IFB11" s="52"/>
      <c r="IFC11" s="52"/>
      <c r="IFD11" s="52"/>
      <c r="IFE11" s="52"/>
      <c r="IFF11" s="52"/>
      <c r="IFG11" s="52"/>
      <c r="IFH11" s="52"/>
      <c r="IFI11" s="52"/>
      <c r="IFJ11" s="52"/>
      <c r="IFK11" s="52"/>
      <c r="IFL11" s="52"/>
      <c r="IFM11" s="52"/>
      <c r="IFN11" s="52"/>
      <c r="IFO11" s="52"/>
      <c r="IFP11" s="52"/>
      <c r="IFQ11" s="52"/>
      <c r="IFR11" s="52"/>
      <c r="IFS11" s="52"/>
      <c r="IFT11" s="52"/>
      <c r="IFU11" s="52"/>
      <c r="IFV11" s="52"/>
      <c r="IFW11" s="52"/>
      <c r="IFX11" s="52"/>
      <c r="IFY11" s="52"/>
      <c r="IFZ11" s="52"/>
      <c r="IGA11" s="52"/>
      <c r="IGB11" s="52"/>
      <c r="IGC11" s="52"/>
      <c r="IGD11" s="52"/>
      <c r="IGE11" s="52"/>
      <c r="IGF11" s="52"/>
      <c r="IGG11" s="52"/>
      <c r="IGH11" s="52"/>
      <c r="IGI11" s="52"/>
      <c r="IGJ11" s="52"/>
      <c r="IGK11" s="52"/>
      <c r="IGL11" s="52"/>
      <c r="IGM11" s="52"/>
      <c r="IGN11" s="52"/>
      <c r="IGO11" s="52"/>
      <c r="IGP11" s="52"/>
      <c r="IGQ11" s="52"/>
      <c r="IGR11" s="52"/>
      <c r="IGS11" s="52"/>
      <c r="IGT11" s="52"/>
      <c r="IGU11" s="52"/>
      <c r="IGV11" s="52"/>
      <c r="IGW11" s="52"/>
      <c r="IGX11" s="52"/>
      <c r="IGY11" s="52"/>
      <c r="IGZ11" s="52"/>
      <c r="IHA11" s="52"/>
      <c r="IHB11" s="52"/>
      <c r="IHC11" s="52"/>
      <c r="IHD11" s="52"/>
      <c r="IHE11" s="52"/>
      <c r="IHF11" s="52"/>
      <c r="IHG11" s="52"/>
      <c r="IHH11" s="52"/>
      <c r="IHI11" s="52"/>
      <c r="IHJ11" s="52"/>
      <c r="IHK11" s="52"/>
      <c r="IHL11" s="52"/>
      <c r="IHM11" s="52"/>
      <c r="IHN11" s="52"/>
      <c r="IHO11" s="52"/>
      <c r="IHP11" s="52"/>
      <c r="IHQ11" s="52"/>
      <c r="IHR11" s="52"/>
      <c r="IHS11" s="52"/>
      <c r="IHT11" s="52"/>
      <c r="IHU11" s="52"/>
      <c r="IHV11" s="52"/>
      <c r="IHW11" s="52"/>
      <c r="IHX11" s="52"/>
      <c r="IHY11" s="52"/>
      <c r="IHZ11" s="52"/>
      <c r="IIA11" s="52"/>
      <c r="IIB11" s="52"/>
      <c r="IIC11" s="52"/>
      <c r="IID11" s="52"/>
      <c r="IIE11" s="52"/>
      <c r="IIF11" s="52"/>
      <c r="IIG11" s="52"/>
      <c r="IIH11" s="52"/>
      <c r="III11" s="52"/>
      <c r="IIJ11" s="52"/>
      <c r="IIK11" s="52"/>
      <c r="IIL11" s="52"/>
      <c r="IIM11" s="52"/>
      <c r="IIN11" s="52"/>
      <c r="IIO11" s="52"/>
      <c r="IIP11" s="52"/>
      <c r="IIQ11" s="52"/>
      <c r="IIR11" s="52"/>
      <c r="IIS11" s="52"/>
      <c r="IIT11" s="52"/>
      <c r="IIU11" s="52"/>
      <c r="IIV11" s="52"/>
      <c r="IIW11" s="52"/>
      <c r="IIX11" s="52"/>
      <c r="IIY11" s="52"/>
      <c r="IIZ11" s="52"/>
      <c r="IJA11" s="52"/>
      <c r="IJB11" s="52"/>
      <c r="IJC11" s="52"/>
      <c r="IJD11" s="52"/>
      <c r="IJE11" s="52"/>
      <c r="IJF11" s="52"/>
      <c r="IJG11" s="52"/>
      <c r="IJH11" s="52"/>
      <c r="IJI11" s="52"/>
      <c r="IJJ11" s="52"/>
      <c r="IJK11" s="52"/>
      <c r="IJL11" s="52"/>
      <c r="IJM11" s="52"/>
      <c r="IJN11" s="52"/>
      <c r="IJO11" s="52"/>
      <c r="IJP11" s="52"/>
      <c r="IJQ11" s="52"/>
      <c r="IJR11" s="52"/>
      <c r="IJS11" s="52"/>
      <c r="IJT11" s="52"/>
      <c r="IJU11" s="52"/>
      <c r="IJV11" s="52"/>
      <c r="IJW11" s="52"/>
      <c r="IJX11" s="52"/>
      <c r="IJY11" s="52"/>
      <c r="IJZ11" s="52"/>
      <c r="IKA11" s="52"/>
      <c r="IKB11" s="52"/>
      <c r="IKC11" s="52"/>
      <c r="IKD11" s="52"/>
      <c r="IKE11" s="52"/>
      <c r="IKF11" s="52"/>
      <c r="IKG11" s="52"/>
      <c r="IKH11" s="52"/>
      <c r="IKI11" s="52"/>
      <c r="IKJ11" s="52"/>
      <c r="IKK11" s="52"/>
      <c r="IKL11" s="52"/>
      <c r="IKM11" s="52"/>
      <c r="IKN11" s="52"/>
      <c r="IKO11" s="52"/>
      <c r="IKP11" s="52"/>
      <c r="IKQ11" s="52"/>
      <c r="IKR11" s="52"/>
      <c r="IKS11" s="52"/>
      <c r="IKT11" s="52"/>
      <c r="IKU11" s="52"/>
      <c r="IKV11" s="52"/>
      <c r="IKW11" s="52"/>
      <c r="IKX11" s="52"/>
      <c r="IKY11" s="52"/>
      <c r="IKZ11" s="52"/>
      <c r="ILA11" s="52"/>
      <c r="ILB11" s="52"/>
      <c r="ILC11" s="52"/>
      <c r="ILD11" s="52"/>
      <c r="ILE11" s="52"/>
      <c r="ILF11" s="52"/>
      <c r="ILG11" s="52"/>
      <c r="ILH11" s="52"/>
      <c r="ILI11" s="52"/>
      <c r="ILJ11" s="52"/>
      <c r="ILK11" s="52"/>
      <c r="ILL11" s="52"/>
      <c r="ILM11" s="52"/>
      <c r="ILN11" s="52"/>
      <c r="ILO11" s="52"/>
      <c r="ILP11" s="52"/>
      <c r="ILQ11" s="52"/>
      <c r="ILR11" s="52"/>
      <c r="ILS11" s="52"/>
      <c r="ILT11" s="52"/>
      <c r="ILU11" s="52"/>
      <c r="ILV11" s="52"/>
      <c r="ILW11" s="52"/>
      <c r="ILX11" s="52"/>
      <c r="ILY11" s="52"/>
      <c r="ILZ11" s="52"/>
      <c r="IMA11" s="52"/>
      <c r="IMB11" s="52"/>
      <c r="IMC11" s="52"/>
      <c r="IMD11" s="52"/>
      <c r="IME11" s="52"/>
      <c r="IMF11" s="52"/>
      <c r="IMG11" s="52"/>
      <c r="IMH11" s="52"/>
      <c r="IMI11" s="52"/>
      <c r="IMJ11" s="52"/>
      <c r="IMK11" s="52"/>
      <c r="IML11" s="52"/>
      <c r="IMM11" s="52"/>
      <c r="IMN11" s="52"/>
      <c r="IMO11" s="52"/>
      <c r="IMP11" s="52"/>
      <c r="IMQ11" s="52"/>
      <c r="IMR11" s="52"/>
      <c r="IMS11" s="52"/>
      <c r="IMT11" s="52"/>
      <c r="IMU11" s="52"/>
      <c r="IMV11" s="52"/>
      <c r="IMW11" s="52"/>
      <c r="IMX11" s="52"/>
      <c r="IMY11" s="52"/>
      <c r="IMZ11" s="52"/>
      <c r="INA11" s="52"/>
      <c r="INB11" s="52"/>
      <c r="INC11" s="52"/>
      <c r="IND11" s="52"/>
      <c r="INE11" s="52"/>
      <c r="INF11" s="52"/>
      <c r="ING11" s="52"/>
      <c r="INH11" s="52"/>
      <c r="INI11" s="52"/>
      <c r="INJ11" s="52"/>
      <c r="INK11" s="52"/>
      <c r="INL11" s="52"/>
      <c r="INM11" s="52"/>
      <c r="INN11" s="52"/>
      <c r="INO11" s="52"/>
      <c r="INP11" s="52"/>
      <c r="INQ11" s="52"/>
      <c r="INR11" s="52"/>
      <c r="INS11" s="52"/>
      <c r="INT11" s="52"/>
      <c r="INU11" s="52"/>
      <c r="INV11" s="52"/>
      <c r="INW11" s="52"/>
      <c r="INX11" s="52"/>
      <c r="INY11" s="52"/>
      <c r="INZ11" s="52"/>
      <c r="IOA11" s="52"/>
      <c r="IOB11" s="52"/>
      <c r="IOC11" s="52"/>
      <c r="IOD11" s="52"/>
      <c r="IOE11" s="52"/>
      <c r="IOF11" s="52"/>
      <c r="IOG11" s="52"/>
      <c r="IOH11" s="52"/>
      <c r="IOI11" s="52"/>
      <c r="IOJ11" s="52"/>
      <c r="IOK11" s="52"/>
      <c r="IOL11" s="52"/>
      <c r="IOM11" s="52"/>
      <c r="ION11" s="52"/>
      <c r="IOO11" s="52"/>
      <c r="IOP11" s="52"/>
      <c r="IOQ11" s="52"/>
      <c r="IOR11" s="52"/>
      <c r="IOS11" s="52"/>
      <c r="IOT11" s="52"/>
      <c r="IOU11" s="52"/>
      <c r="IOV11" s="52"/>
      <c r="IOW11" s="52"/>
      <c r="IOX11" s="52"/>
      <c r="IOY11" s="52"/>
      <c r="IOZ11" s="52"/>
      <c r="IPA11" s="52"/>
      <c r="IPB11" s="52"/>
      <c r="IPC11" s="52"/>
      <c r="IPD11" s="52"/>
      <c r="IPE11" s="52"/>
      <c r="IPF11" s="52"/>
      <c r="IPG11" s="52"/>
      <c r="IPH11" s="52"/>
      <c r="IPI11" s="52"/>
      <c r="IPJ11" s="52"/>
      <c r="IPK11" s="52"/>
      <c r="IPL11" s="52"/>
      <c r="IPM11" s="52"/>
      <c r="IPN11" s="52"/>
      <c r="IPO11" s="52"/>
      <c r="IPP11" s="52"/>
      <c r="IPQ11" s="52"/>
      <c r="IPR11" s="52"/>
      <c r="IPS11" s="52"/>
      <c r="IPT11" s="52"/>
      <c r="IPU11" s="52"/>
      <c r="IPV11" s="52"/>
      <c r="IPW11" s="52"/>
      <c r="IPX11" s="52"/>
      <c r="IPY11" s="52"/>
      <c r="IPZ11" s="52"/>
      <c r="IQA11" s="52"/>
      <c r="IQB11" s="52"/>
      <c r="IQC11" s="52"/>
      <c r="IQD11" s="52"/>
      <c r="IQE11" s="52"/>
      <c r="IQF11" s="52"/>
      <c r="IQG11" s="52"/>
      <c r="IQH11" s="52"/>
      <c r="IQI11" s="52"/>
      <c r="IQJ11" s="52"/>
      <c r="IQK11" s="52"/>
      <c r="IQL11" s="52"/>
      <c r="IQM11" s="52"/>
      <c r="IQN11" s="52"/>
      <c r="IQO11" s="52"/>
      <c r="IQP11" s="52"/>
      <c r="IQQ11" s="52"/>
      <c r="IQR11" s="52"/>
      <c r="IQS11" s="52"/>
      <c r="IQT11" s="52"/>
      <c r="IQU11" s="52"/>
      <c r="IQV11" s="52"/>
      <c r="IQW11" s="52"/>
      <c r="IQX11" s="52"/>
      <c r="IQY11" s="52"/>
      <c r="IQZ11" s="52"/>
      <c r="IRA11" s="52"/>
      <c r="IRB11" s="52"/>
      <c r="IRC11" s="52"/>
      <c r="IRD11" s="52"/>
      <c r="IRE11" s="52"/>
      <c r="IRF11" s="52"/>
      <c r="IRG11" s="52"/>
      <c r="IRH11" s="52"/>
      <c r="IRI11" s="52"/>
      <c r="IRJ11" s="52"/>
      <c r="IRK11" s="52"/>
      <c r="IRL11" s="52"/>
      <c r="IRM11" s="52"/>
      <c r="IRN11" s="52"/>
      <c r="IRO11" s="52"/>
      <c r="IRP11" s="52"/>
      <c r="IRQ11" s="52"/>
      <c r="IRR11" s="52"/>
      <c r="IRS11" s="52"/>
      <c r="IRT11" s="52"/>
      <c r="IRU11" s="52"/>
      <c r="IRV11" s="52"/>
      <c r="IRW11" s="52"/>
      <c r="IRX11" s="52"/>
      <c r="IRY11" s="52"/>
      <c r="IRZ11" s="52"/>
      <c r="ISA11" s="52"/>
      <c r="ISB11" s="52"/>
      <c r="ISC11" s="52"/>
      <c r="ISD11" s="52"/>
      <c r="ISE11" s="52"/>
      <c r="ISF11" s="52"/>
      <c r="ISG11" s="52"/>
      <c r="ISH11" s="52"/>
      <c r="ISI11" s="52"/>
      <c r="ISJ11" s="52"/>
      <c r="ISK11" s="52"/>
      <c r="ISL11" s="52"/>
      <c r="ISM11" s="52"/>
      <c r="ISN11" s="52"/>
      <c r="ISO11" s="52"/>
      <c r="ISP11" s="52"/>
      <c r="ISQ11" s="52"/>
      <c r="ISR11" s="52"/>
      <c r="ISS11" s="52"/>
      <c r="IST11" s="52"/>
      <c r="ISU11" s="52"/>
      <c r="ISV11" s="52"/>
      <c r="ISW11" s="52"/>
      <c r="ISX11" s="52"/>
      <c r="ISY11" s="52"/>
      <c r="ISZ11" s="52"/>
      <c r="ITA11" s="52"/>
      <c r="ITB11" s="52"/>
      <c r="ITC11" s="52"/>
      <c r="ITD11" s="52"/>
      <c r="ITE11" s="52"/>
      <c r="ITF11" s="52"/>
      <c r="ITG11" s="52"/>
      <c r="ITH11" s="52"/>
      <c r="ITI11" s="52"/>
      <c r="ITJ11" s="52"/>
      <c r="ITK11" s="52"/>
      <c r="ITL11" s="52"/>
      <c r="ITM11" s="52"/>
      <c r="ITN11" s="52"/>
      <c r="ITO11" s="52"/>
      <c r="ITP11" s="52"/>
      <c r="ITQ11" s="52"/>
      <c r="ITR11" s="52"/>
      <c r="ITS11" s="52"/>
      <c r="ITT11" s="52"/>
      <c r="ITU11" s="52"/>
      <c r="ITV11" s="52"/>
      <c r="ITW11" s="52"/>
      <c r="ITX11" s="52"/>
      <c r="ITY11" s="52"/>
      <c r="ITZ11" s="52"/>
      <c r="IUA11" s="52"/>
      <c r="IUB11" s="52"/>
      <c r="IUC11" s="52"/>
      <c r="IUD11" s="52"/>
      <c r="IUE11" s="52"/>
      <c r="IUF11" s="52"/>
      <c r="IUG11" s="52"/>
      <c r="IUH11" s="52"/>
      <c r="IUI11" s="52"/>
      <c r="IUJ11" s="52"/>
      <c r="IUK11" s="52"/>
      <c r="IUL11" s="52"/>
      <c r="IUM11" s="52"/>
      <c r="IUN11" s="52"/>
      <c r="IUO11" s="52"/>
      <c r="IUP11" s="52"/>
      <c r="IUQ11" s="52"/>
      <c r="IUR11" s="52"/>
      <c r="IUS11" s="52"/>
      <c r="IUT11" s="52"/>
      <c r="IUU11" s="52"/>
      <c r="IUV11" s="52"/>
      <c r="IUW11" s="52"/>
      <c r="IUX11" s="52"/>
      <c r="IUY11" s="52"/>
      <c r="IUZ11" s="52"/>
      <c r="IVA11" s="52"/>
      <c r="IVB11" s="52"/>
      <c r="IVC11" s="52"/>
      <c r="IVD11" s="52"/>
      <c r="IVE11" s="52"/>
      <c r="IVF11" s="52"/>
      <c r="IVG11" s="52"/>
      <c r="IVH11" s="52"/>
      <c r="IVI11" s="52"/>
      <c r="IVJ11" s="52"/>
      <c r="IVK11" s="52"/>
      <c r="IVL11" s="52"/>
      <c r="IVM11" s="52"/>
      <c r="IVN11" s="52"/>
      <c r="IVO11" s="52"/>
      <c r="IVP11" s="52"/>
      <c r="IVQ11" s="52"/>
      <c r="IVR11" s="52"/>
      <c r="IVS11" s="52"/>
      <c r="IVT11" s="52"/>
      <c r="IVU11" s="52"/>
      <c r="IVV11" s="52"/>
      <c r="IVW11" s="52"/>
      <c r="IVX11" s="52"/>
      <c r="IVY11" s="52"/>
      <c r="IVZ11" s="52"/>
      <c r="IWA11" s="52"/>
      <c r="IWB11" s="52"/>
      <c r="IWC11" s="52"/>
      <c r="IWD11" s="52"/>
      <c r="IWE11" s="52"/>
      <c r="IWF11" s="52"/>
      <c r="IWG11" s="52"/>
      <c r="IWH11" s="52"/>
      <c r="IWI11" s="52"/>
      <c r="IWJ11" s="52"/>
      <c r="IWK11" s="52"/>
      <c r="IWL11" s="52"/>
      <c r="IWM11" s="52"/>
      <c r="IWN11" s="52"/>
      <c r="IWO11" s="52"/>
      <c r="IWP11" s="52"/>
      <c r="IWQ11" s="52"/>
      <c r="IWR11" s="52"/>
      <c r="IWS11" s="52"/>
      <c r="IWT11" s="52"/>
      <c r="IWU11" s="52"/>
      <c r="IWV11" s="52"/>
      <c r="IWW11" s="52"/>
      <c r="IWX11" s="52"/>
      <c r="IWY11" s="52"/>
      <c r="IWZ11" s="52"/>
      <c r="IXA11" s="52"/>
      <c r="IXB11" s="52"/>
      <c r="IXC11" s="52"/>
      <c r="IXD11" s="52"/>
      <c r="IXE11" s="52"/>
      <c r="IXF11" s="52"/>
      <c r="IXG11" s="52"/>
      <c r="IXH11" s="52"/>
      <c r="IXI11" s="52"/>
      <c r="IXJ11" s="52"/>
      <c r="IXK11" s="52"/>
      <c r="IXL11" s="52"/>
      <c r="IXM11" s="52"/>
      <c r="IXN11" s="52"/>
      <c r="IXO11" s="52"/>
      <c r="IXP11" s="52"/>
      <c r="IXQ11" s="52"/>
      <c r="IXR11" s="52"/>
      <c r="IXS11" s="52"/>
      <c r="IXT11" s="52"/>
      <c r="IXU11" s="52"/>
      <c r="IXV11" s="52"/>
      <c r="IXW11" s="52"/>
      <c r="IXX11" s="52"/>
      <c r="IXY11" s="52"/>
      <c r="IXZ11" s="52"/>
      <c r="IYA11" s="52"/>
      <c r="IYB11" s="52"/>
      <c r="IYC11" s="52"/>
      <c r="IYD11" s="52"/>
      <c r="IYE11" s="52"/>
      <c r="IYF11" s="52"/>
      <c r="IYG11" s="52"/>
      <c r="IYH11" s="52"/>
      <c r="IYI11" s="52"/>
      <c r="IYJ11" s="52"/>
      <c r="IYK11" s="52"/>
      <c r="IYL11" s="52"/>
      <c r="IYM11" s="52"/>
      <c r="IYN11" s="52"/>
      <c r="IYO11" s="52"/>
      <c r="IYP11" s="52"/>
      <c r="IYQ11" s="52"/>
      <c r="IYR11" s="52"/>
      <c r="IYS11" s="52"/>
      <c r="IYT11" s="52"/>
      <c r="IYU11" s="52"/>
      <c r="IYV11" s="52"/>
      <c r="IYW11" s="52"/>
      <c r="IYX11" s="52"/>
      <c r="IYY11" s="52"/>
      <c r="IYZ11" s="52"/>
      <c r="IZA11" s="52"/>
      <c r="IZB11" s="52"/>
      <c r="IZC11" s="52"/>
      <c r="IZD11" s="52"/>
      <c r="IZE11" s="52"/>
      <c r="IZF11" s="52"/>
      <c r="IZG11" s="52"/>
      <c r="IZH11" s="52"/>
      <c r="IZI11" s="52"/>
      <c r="IZJ11" s="52"/>
      <c r="IZK11" s="52"/>
      <c r="IZL11" s="52"/>
      <c r="IZM11" s="52"/>
      <c r="IZN11" s="52"/>
      <c r="IZO11" s="52"/>
      <c r="IZP11" s="52"/>
      <c r="IZQ11" s="52"/>
      <c r="IZR11" s="52"/>
      <c r="IZS11" s="52"/>
      <c r="IZT11" s="52"/>
      <c r="IZU11" s="52"/>
      <c r="IZV11" s="52"/>
      <c r="IZW11" s="52"/>
      <c r="IZX11" s="52"/>
      <c r="IZY11" s="52"/>
      <c r="IZZ11" s="52"/>
      <c r="JAA11" s="52"/>
      <c r="JAB11" s="52"/>
      <c r="JAC11" s="52"/>
      <c r="JAD11" s="52"/>
      <c r="JAE11" s="52"/>
      <c r="JAF11" s="52"/>
      <c r="JAG11" s="52"/>
      <c r="JAH11" s="52"/>
      <c r="JAI11" s="52"/>
      <c r="JAJ11" s="52"/>
      <c r="JAK11" s="52"/>
      <c r="JAL11" s="52"/>
      <c r="JAM11" s="52"/>
      <c r="JAN11" s="52"/>
      <c r="JAO11" s="52"/>
      <c r="JAP11" s="52"/>
      <c r="JAQ11" s="52"/>
      <c r="JAR11" s="52"/>
      <c r="JAS11" s="52"/>
      <c r="JAT11" s="52"/>
      <c r="JAU11" s="52"/>
      <c r="JAV11" s="52"/>
      <c r="JAW11" s="52"/>
      <c r="JAX11" s="52"/>
      <c r="JAY11" s="52"/>
      <c r="JAZ11" s="52"/>
      <c r="JBA11" s="52"/>
      <c r="JBB11" s="52"/>
      <c r="JBC11" s="52"/>
      <c r="JBD11" s="52"/>
      <c r="JBE11" s="52"/>
      <c r="JBF11" s="52"/>
      <c r="JBG11" s="52"/>
      <c r="JBH11" s="52"/>
      <c r="JBI11" s="52"/>
      <c r="JBJ11" s="52"/>
      <c r="JBK11" s="52"/>
      <c r="JBL11" s="52"/>
      <c r="JBM11" s="52"/>
      <c r="JBN11" s="52"/>
      <c r="JBO11" s="52"/>
      <c r="JBP11" s="52"/>
      <c r="JBQ11" s="52"/>
      <c r="JBR11" s="52"/>
      <c r="JBS11" s="52"/>
      <c r="JBT11" s="52"/>
      <c r="JBU11" s="52"/>
      <c r="JBV11" s="52"/>
      <c r="JBW11" s="52"/>
      <c r="JBX11" s="52"/>
      <c r="JBY11" s="52"/>
      <c r="JBZ11" s="52"/>
      <c r="JCA11" s="52"/>
      <c r="JCB11" s="52"/>
      <c r="JCC11" s="52"/>
      <c r="JCD11" s="52"/>
      <c r="JCE11" s="52"/>
      <c r="JCF11" s="52"/>
      <c r="JCG11" s="52"/>
      <c r="JCH11" s="52"/>
      <c r="JCI11" s="52"/>
      <c r="JCJ11" s="52"/>
      <c r="JCK11" s="52"/>
      <c r="JCL11" s="52"/>
      <c r="JCM11" s="52"/>
      <c r="JCN11" s="52"/>
      <c r="JCO11" s="52"/>
      <c r="JCP11" s="52"/>
      <c r="JCQ11" s="52"/>
      <c r="JCR11" s="52"/>
      <c r="JCS11" s="52"/>
      <c r="JCT11" s="52"/>
      <c r="JCU11" s="52"/>
      <c r="JCV11" s="52"/>
      <c r="JCW11" s="52"/>
      <c r="JCX11" s="52"/>
      <c r="JCY11" s="52"/>
      <c r="JCZ11" s="52"/>
      <c r="JDA11" s="52"/>
      <c r="JDB11" s="52"/>
      <c r="JDC11" s="52"/>
      <c r="JDD11" s="52"/>
      <c r="JDE11" s="52"/>
      <c r="JDF11" s="52"/>
      <c r="JDG11" s="52"/>
      <c r="JDH11" s="52"/>
      <c r="JDI11" s="52"/>
      <c r="JDJ11" s="52"/>
      <c r="JDK11" s="52"/>
      <c r="JDL11" s="52"/>
      <c r="JDM11" s="52"/>
      <c r="JDN11" s="52"/>
      <c r="JDO11" s="52"/>
      <c r="JDP11" s="52"/>
      <c r="JDQ11" s="52"/>
      <c r="JDR11" s="52"/>
      <c r="JDS11" s="52"/>
      <c r="JDT11" s="52"/>
      <c r="JDU11" s="52"/>
      <c r="JDV11" s="52"/>
      <c r="JDW11" s="52"/>
      <c r="JDX11" s="52"/>
      <c r="JDY11" s="52"/>
      <c r="JDZ11" s="52"/>
      <c r="JEA11" s="52"/>
      <c r="JEB11" s="52"/>
      <c r="JEC11" s="52"/>
      <c r="JED11" s="52"/>
      <c r="JEE11" s="52"/>
      <c r="JEF11" s="52"/>
      <c r="JEG11" s="52"/>
      <c r="JEH11" s="52"/>
      <c r="JEI11" s="52"/>
      <c r="JEJ11" s="52"/>
      <c r="JEK11" s="52"/>
      <c r="JEL11" s="52"/>
      <c r="JEM11" s="52"/>
      <c r="JEN11" s="52"/>
      <c r="JEO11" s="52"/>
      <c r="JEP11" s="52"/>
      <c r="JEQ11" s="52"/>
      <c r="JER11" s="52"/>
      <c r="JES11" s="52"/>
      <c r="JET11" s="52"/>
      <c r="JEU11" s="52"/>
      <c r="JEV11" s="52"/>
      <c r="JEW11" s="52"/>
      <c r="JEX11" s="52"/>
      <c r="JEY11" s="52"/>
      <c r="JEZ11" s="52"/>
      <c r="JFA11" s="52"/>
      <c r="JFB11" s="52"/>
      <c r="JFC11" s="52"/>
      <c r="JFD11" s="52"/>
      <c r="JFE11" s="52"/>
      <c r="JFF11" s="52"/>
      <c r="JFG11" s="52"/>
      <c r="JFH11" s="52"/>
      <c r="JFI11" s="52"/>
      <c r="JFJ11" s="52"/>
      <c r="JFK11" s="52"/>
      <c r="JFL11" s="52"/>
      <c r="JFM11" s="52"/>
      <c r="JFN11" s="52"/>
      <c r="JFO11" s="52"/>
      <c r="JFP11" s="52"/>
      <c r="JFQ11" s="52"/>
      <c r="JFR11" s="52"/>
      <c r="JFS11" s="52"/>
      <c r="JFT11" s="52"/>
      <c r="JFU11" s="52"/>
      <c r="JFV11" s="52"/>
      <c r="JFW11" s="52"/>
      <c r="JFX11" s="52"/>
      <c r="JFY11" s="52"/>
      <c r="JFZ11" s="52"/>
      <c r="JGA11" s="52"/>
      <c r="JGB11" s="52"/>
      <c r="JGC11" s="52"/>
      <c r="JGD11" s="52"/>
      <c r="JGE11" s="52"/>
      <c r="JGF11" s="52"/>
      <c r="JGG11" s="52"/>
      <c r="JGH11" s="52"/>
      <c r="JGI11" s="52"/>
      <c r="JGJ11" s="52"/>
      <c r="JGK11" s="52"/>
      <c r="JGL11" s="52"/>
      <c r="JGM11" s="52"/>
      <c r="JGN11" s="52"/>
      <c r="JGO11" s="52"/>
      <c r="JGP11" s="52"/>
      <c r="JGQ11" s="52"/>
      <c r="JGR11" s="52"/>
      <c r="JGS11" s="52"/>
      <c r="JGT11" s="52"/>
      <c r="JGU11" s="52"/>
      <c r="JGV11" s="52"/>
      <c r="JGW11" s="52"/>
      <c r="JGX11" s="52"/>
      <c r="JGY11" s="52"/>
      <c r="JGZ11" s="52"/>
      <c r="JHA11" s="52"/>
      <c r="JHB11" s="52"/>
      <c r="JHC11" s="52"/>
      <c r="JHD11" s="52"/>
      <c r="JHE11" s="52"/>
      <c r="JHF11" s="52"/>
      <c r="JHG11" s="52"/>
      <c r="JHH11" s="52"/>
      <c r="JHI11" s="52"/>
      <c r="JHJ11" s="52"/>
      <c r="JHK11" s="52"/>
      <c r="JHL11" s="52"/>
      <c r="JHM11" s="52"/>
      <c r="JHN11" s="52"/>
      <c r="JHO11" s="52"/>
      <c r="JHP11" s="52"/>
      <c r="JHQ11" s="52"/>
      <c r="JHR11" s="52"/>
      <c r="JHS11" s="52"/>
      <c r="JHT11" s="52"/>
      <c r="JHU11" s="52"/>
      <c r="JHV11" s="52"/>
      <c r="JHW11" s="52"/>
      <c r="JHX11" s="52"/>
      <c r="JHY11" s="52"/>
      <c r="JHZ11" s="52"/>
      <c r="JIA11" s="52"/>
      <c r="JIB11" s="52"/>
      <c r="JIC11" s="52"/>
      <c r="JID11" s="52"/>
      <c r="JIE11" s="52"/>
      <c r="JIF11" s="52"/>
      <c r="JIG11" s="52"/>
      <c r="JIH11" s="52"/>
      <c r="JII11" s="52"/>
      <c r="JIJ11" s="52"/>
      <c r="JIK11" s="52"/>
      <c r="JIL11" s="52"/>
      <c r="JIM11" s="52"/>
      <c r="JIN11" s="52"/>
      <c r="JIO11" s="52"/>
      <c r="JIP11" s="52"/>
      <c r="JIQ11" s="52"/>
      <c r="JIR11" s="52"/>
      <c r="JIS11" s="52"/>
      <c r="JIT11" s="52"/>
      <c r="JIU11" s="52"/>
      <c r="JIV11" s="52"/>
      <c r="JIW11" s="52"/>
      <c r="JIX11" s="52"/>
      <c r="JIY11" s="52"/>
      <c r="JIZ11" s="52"/>
      <c r="JJA11" s="52"/>
      <c r="JJB11" s="52"/>
      <c r="JJC11" s="52"/>
      <c r="JJD11" s="52"/>
      <c r="JJE11" s="52"/>
      <c r="JJF11" s="52"/>
      <c r="JJG11" s="52"/>
      <c r="JJH11" s="52"/>
      <c r="JJI11" s="52"/>
      <c r="JJJ11" s="52"/>
      <c r="JJK11" s="52"/>
      <c r="JJL11" s="52"/>
      <c r="JJM11" s="52"/>
      <c r="JJN11" s="52"/>
      <c r="JJO11" s="52"/>
      <c r="JJP11" s="52"/>
      <c r="JJQ11" s="52"/>
      <c r="JJR11" s="52"/>
      <c r="JJS11" s="52"/>
      <c r="JJT11" s="52"/>
      <c r="JJU11" s="52"/>
      <c r="JJV11" s="52"/>
      <c r="JJW11" s="52"/>
      <c r="JJX11" s="52"/>
      <c r="JJY11" s="52"/>
      <c r="JJZ11" s="52"/>
      <c r="JKA11" s="52"/>
      <c r="JKB11" s="52"/>
      <c r="JKC11" s="52"/>
      <c r="JKD11" s="52"/>
      <c r="JKE11" s="52"/>
      <c r="JKF11" s="52"/>
      <c r="JKG11" s="52"/>
      <c r="JKH11" s="52"/>
      <c r="JKI11" s="52"/>
      <c r="JKJ11" s="52"/>
      <c r="JKK11" s="52"/>
      <c r="JKL11" s="52"/>
      <c r="JKM11" s="52"/>
      <c r="JKN11" s="52"/>
      <c r="JKO11" s="52"/>
      <c r="JKP11" s="52"/>
      <c r="JKQ11" s="52"/>
      <c r="JKR11" s="52"/>
      <c r="JKS11" s="52"/>
      <c r="JKT11" s="52"/>
      <c r="JKU11" s="52"/>
      <c r="JKV11" s="52"/>
      <c r="JKW11" s="52"/>
      <c r="JKX11" s="52"/>
      <c r="JKY11" s="52"/>
      <c r="JKZ11" s="52"/>
      <c r="JLA11" s="52"/>
      <c r="JLB11" s="52"/>
      <c r="JLC11" s="52"/>
      <c r="JLD11" s="52"/>
      <c r="JLE11" s="52"/>
      <c r="JLF11" s="52"/>
      <c r="JLG11" s="52"/>
      <c r="JLH11" s="52"/>
      <c r="JLI11" s="52"/>
      <c r="JLJ11" s="52"/>
      <c r="JLK11" s="52"/>
      <c r="JLL11" s="52"/>
      <c r="JLM11" s="52"/>
      <c r="JLN11" s="52"/>
      <c r="JLO11" s="52"/>
      <c r="JLP11" s="52"/>
      <c r="JLQ11" s="52"/>
      <c r="JLR11" s="52"/>
      <c r="JLS11" s="52"/>
      <c r="JLT11" s="52"/>
      <c r="JLU11" s="52"/>
      <c r="JLV11" s="52"/>
      <c r="JLW11" s="52"/>
      <c r="JLX11" s="52"/>
      <c r="JLY11" s="52"/>
      <c r="JLZ11" s="52"/>
      <c r="JMA11" s="52"/>
      <c r="JMB11" s="52"/>
      <c r="JMC11" s="52"/>
      <c r="JMD11" s="52"/>
      <c r="JME11" s="52"/>
      <c r="JMF11" s="52"/>
      <c r="JMG11" s="52"/>
      <c r="JMH11" s="52"/>
      <c r="JMI11" s="52"/>
      <c r="JMJ11" s="52"/>
      <c r="JMK11" s="52"/>
      <c r="JML11" s="52"/>
      <c r="JMM11" s="52"/>
      <c r="JMN11" s="52"/>
      <c r="JMO11" s="52"/>
      <c r="JMP11" s="52"/>
      <c r="JMQ11" s="52"/>
      <c r="JMR11" s="52"/>
      <c r="JMS11" s="52"/>
      <c r="JMT11" s="52"/>
      <c r="JMU11" s="52"/>
      <c r="JMV11" s="52"/>
      <c r="JMW11" s="52"/>
      <c r="JMX11" s="52"/>
      <c r="JMY11" s="52"/>
      <c r="JMZ11" s="52"/>
      <c r="JNA11" s="52"/>
      <c r="JNB11" s="52"/>
      <c r="JNC11" s="52"/>
      <c r="JND11" s="52"/>
      <c r="JNE11" s="52"/>
      <c r="JNF11" s="52"/>
      <c r="JNG11" s="52"/>
      <c r="JNH11" s="52"/>
      <c r="JNI11" s="52"/>
      <c r="JNJ11" s="52"/>
      <c r="JNK11" s="52"/>
      <c r="JNL11" s="52"/>
      <c r="JNM11" s="52"/>
      <c r="JNN11" s="52"/>
      <c r="JNO11" s="52"/>
      <c r="JNP11" s="52"/>
      <c r="JNQ11" s="52"/>
      <c r="JNR11" s="52"/>
      <c r="JNS11" s="52"/>
      <c r="JNT11" s="52"/>
      <c r="JNU11" s="52"/>
      <c r="JNV11" s="52"/>
      <c r="JNW11" s="52"/>
      <c r="JNX11" s="52"/>
      <c r="JNY11" s="52"/>
      <c r="JNZ11" s="52"/>
      <c r="JOA11" s="52"/>
      <c r="JOB11" s="52"/>
      <c r="JOC11" s="52"/>
      <c r="JOD11" s="52"/>
      <c r="JOE11" s="52"/>
      <c r="JOF11" s="52"/>
      <c r="JOG11" s="52"/>
      <c r="JOH11" s="52"/>
      <c r="JOI11" s="52"/>
      <c r="JOJ11" s="52"/>
      <c r="JOK11" s="52"/>
      <c r="JOL11" s="52"/>
      <c r="JOM11" s="52"/>
      <c r="JON11" s="52"/>
      <c r="JOO11" s="52"/>
      <c r="JOP11" s="52"/>
      <c r="JOQ11" s="52"/>
      <c r="JOR11" s="52"/>
      <c r="JOS11" s="52"/>
      <c r="JOT11" s="52"/>
      <c r="JOU11" s="52"/>
      <c r="JOV11" s="52"/>
      <c r="JOW11" s="52"/>
      <c r="JOX11" s="52"/>
      <c r="JOY11" s="52"/>
      <c r="JOZ11" s="52"/>
      <c r="JPA11" s="52"/>
      <c r="JPB11" s="52"/>
      <c r="JPC11" s="52"/>
      <c r="JPD11" s="52"/>
      <c r="JPE11" s="52"/>
      <c r="JPF11" s="52"/>
      <c r="JPG11" s="52"/>
      <c r="JPH11" s="52"/>
      <c r="JPI11" s="52"/>
      <c r="JPJ11" s="52"/>
      <c r="JPK11" s="52"/>
      <c r="JPL11" s="52"/>
      <c r="JPM11" s="52"/>
      <c r="JPN11" s="52"/>
      <c r="JPO11" s="52"/>
      <c r="JPP11" s="52"/>
      <c r="JPQ11" s="52"/>
      <c r="JPR11" s="52"/>
      <c r="JPS11" s="52"/>
      <c r="JPT11" s="52"/>
      <c r="JPU11" s="52"/>
      <c r="JPV11" s="52"/>
      <c r="JPW11" s="52"/>
      <c r="JPX11" s="52"/>
      <c r="JPY11" s="52"/>
      <c r="JPZ11" s="52"/>
      <c r="JQA11" s="52"/>
      <c r="JQB11" s="52"/>
      <c r="JQC11" s="52"/>
      <c r="JQD11" s="52"/>
      <c r="JQE11" s="52"/>
      <c r="JQF11" s="52"/>
      <c r="JQG11" s="52"/>
      <c r="JQH11" s="52"/>
      <c r="JQI11" s="52"/>
      <c r="JQJ11" s="52"/>
      <c r="JQK11" s="52"/>
      <c r="JQL11" s="52"/>
      <c r="JQM11" s="52"/>
      <c r="JQN11" s="52"/>
      <c r="JQO11" s="52"/>
      <c r="JQP11" s="52"/>
      <c r="JQQ11" s="52"/>
      <c r="JQR11" s="52"/>
      <c r="JQS11" s="52"/>
      <c r="JQT11" s="52"/>
      <c r="JQU11" s="52"/>
      <c r="JQV11" s="52"/>
      <c r="JQW11" s="52"/>
      <c r="JQX11" s="52"/>
      <c r="JQY11" s="52"/>
      <c r="JQZ11" s="52"/>
      <c r="JRA11" s="52"/>
      <c r="JRB11" s="52"/>
      <c r="JRC11" s="52"/>
      <c r="JRD11" s="52"/>
      <c r="JRE11" s="52"/>
      <c r="JRF11" s="52"/>
      <c r="JRG11" s="52"/>
      <c r="JRH11" s="52"/>
      <c r="JRI11" s="52"/>
      <c r="JRJ11" s="52"/>
      <c r="JRK11" s="52"/>
      <c r="JRL11" s="52"/>
      <c r="JRM11" s="52"/>
      <c r="JRN11" s="52"/>
      <c r="JRO11" s="52"/>
      <c r="JRP11" s="52"/>
      <c r="JRQ11" s="52"/>
      <c r="JRR11" s="52"/>
      <c r="JRS11" s="52"/>
      <c r="JRT11" s="52"/>
      <c r="JRU11" s="52"/>
      <c r="JRV11" s="52"/>
      <c r="JRW11" s="52"/>
      <c r="JRX11" s="52"/>
      <c r="JRY11" s="52"/>
      <c r="JRZ11" s="52"/>
      <c r="JSA11" s="52"/>
      <c r="JSB11" s="52"/>
      <c r="JSC11" s="52"/>
      <c r="JSD11" s="52"/>
      <c r="JSE11" s="52"/>
      <c r="JSF11" s="52"/>
      <c r="JSG11" s="52"/>
      <c r="JSH11" s="52"/>
      <c r="JSI11" s="52"/>
      <c r="JSJ11" s="52"/>
      <c r="JSK11" s="52"/>
      <c r="JSL11" s="52"/>
      <c r="JSM11" s="52"/>
      <c r="JSN11" s="52"/>
      <c r="JSO11" s="52"/>
      <c r="JSP11" s="52"/>
      <c r="JSQ11" s="52"/>
      <c r="JSR11" s="52"/>
      <c r="JSS11" s="52"/>
      <c r="JST11" s="52"/>
      <c r="JSU11" s="52"/>
      <c r="JSV11" s="52"/>
      <c r="JSW11" s="52"/>
      <c r="JSX11" s="52"/>
      <c r="JSY11" s="52"/>
      <c r="JSZ11" s="52"/>
      <c r="JTA11" s="52"/>
      <c r="JTB11" s="52"/>
      <c r="JTC11" s="52"/>
      <c r="JTD11" s="52"/>
      <c r="JTE11" s="52"/>
      <c r="JTF11" s="52"/>
      <c r="JTG11" s="52"/>
      <c r="JTH11" s="52"/>
      <c r="JTI11" s="52"/>
      <c r="JTJ11" s="52"/>
      <c r="JTK11" s="52"/>
      <c r="JTL11" s="52"/>
      <c r="JTM11" s="52"/>
      <c r="JTN11" s="52"/>
      <c r="JTO11" s="52"/>
      <c r="JTP11" s="52"/>
      <c r="JTQ11" s="52"/>
      <c r="JTR11" s="52"/>
      <c r="JTS11" s="52"/>
      <c r="JTT11" s="52"/>
      <c r="JTU11" s="52"/>
      <c r="JTV11" s="52"/>
      <c r="JTW11" s="52"/>
      <c r="JTX11" s="52"/>
      <c r="JTY11" s="52"/>
      <c r="JTZ11" s="52"/>
      <c r="JUA11" s="52"/>
      <c r="JUB11" s="52"/>
      <c r="JUC11" s="52"/>
      <c r="JUD11" s="52"/>
      <c r="JUE11" s="52"/>
      <c r="JUF11" s="52"/>
      <c r="JUG11" s="52"/>
      <c r="JUH11" s="52"/>
      <c r="JUI11" s="52"/>
      <c r="JUJ11" s="52"/>
      <c r="JUK11" s="52"/>
      <c r="JUL11" s="52"/>
      <c r="JUM11" s="52"/>
      <c r="JUN11" s="52"/>
      <c r="JUO11" s="52"/>
      <c r="JUP11" s="52"/>
      <c r="JUQ11" s="52"/>
      <c r="JUR11" s="52"/>
      <c r="JUS11" s="52"/>
      <c r="JUT11" s="52"/>
      <c r="JUU11" s="52"/>
      <c r="JUV11" s="52"/>
      <c r="JUW11" s="52"/>
      <c r="JUX11" s="52"/>
      <c r="JUY11" s="52"/>
      <c r="JUZ11" s="52"/>
      <c r="JVA11" s="52"/>
      <c r="JVB11" s="52"/>
      <c r="JVC11" s="52"/>
      <c r="JVD11" s="52"/>
      <c r="JVE11" s="52"/>
      <c r="JVF11" s="52"/>
      <c r="JVG11" s="52"/>
      <c r="JVH11" s="52"/>
      <c r="JVI11" s="52"/>
      <c r="JVJ11" s="52"/>
      <c r="JVK11" s="52"/>
      <c r="JVL11" s="52"/>
      <c r="JVM11" s="52"/>
      <c r="JVN11" s="52"/>
      <c r="JVO11" s="52"/>
      <c r="JVP11" s="52"/>
      <c r="JVQ11" s="52"/>
      <c r="JVR11" s="52"/>
      <c r="JVS11" s="52"/>
      <c r="JVT11" s="52"/>
      <c r="JVU11" s="52"/>
      <c r="JVV11" s="52"/>
      <c r="JVW11" s="52"/>
      <c r="JVX11" s="52"/>
      <c r="JVY11" s="52"/>
      <c r="JVZ11" s="52"/>
      <c r="JWA11" s="52"/>
      <c r="JWB11" s="52"/>
      <c r="JWC11" s="52"/>
      <c r="JWD11" s="52"/>
      <c r="JWE11" s="52"/>
      <c r="JWF11" s="52"/>
      <c r="JWG11" s="52"/>
      <c r="JWH11" s="52"/>
      <c r="JWI11" s="52"/>
      <c r="JWJ11" s="52"/>
      <c r="JWK11" s="52"/>
      <c r="JWL11" s="52"/>
      <c r="JWM11" s="52"/>
      <c r="JWN11" s="52"/>
      <c r="JWO11" s="52"/>
      <c r="JWP11" s="52"/>
      <c r="JWQ11" s="52"/>
      <c r="JWR11" s="52"/>
      <c r="JWS11" s="52"/>
      <c r="JWT11" s="52"/>
      <c r="JWU11" s="52"/>
      <c r="JWV11" s="52"/>
      <c r="JWW11" s="52"/>
      <c r="JWX11" s="52"/>
      <c r="JWY11" s="52"/>
      <c r="JWZ11" s="52"/>
      <c r="JXA11" s="52"/>
      <c r="JXB11" s="52"/>
      <c r="JXC11" s="52"/>
      <c r="JXD11" s="52"/>
      <c r="JXE11" s="52"/>
      <c r="JXF11" s="52"/>
      <c r="JXG11" s="52"/>
      <c r="JXH11" s="52"/>
      <c r="JXI11" s="52"/>
      <c r="JXJ11" s="52"/>
      <c r="JXK11" s="52"/>
      <c r="JXL11" s="52"/>
      <c r="JXM11" s="52"/>
      <c r="JXN11" s="52"/>
      <c r="JXO11" s="52"/>
      <c r="JXP11" s="52"/>
      <c r="JXQ11" s="52"/>
      <c r="JXR11" s="52"/>
      <c r="JXS11" s="52"/>
      <c r="JXT11" s="52"/>
      <c r="JXU11" s="52"/>
      <c r="JXV11" s="52"/>
      <c r="JXW11" s="52"/>
      <c r="JXX11" s="52"/>
      <c r="JXY11" s="52"/>
      <c r="JXZ11" s="52"/>
      <c r="JYA11" s="52"/>
      <c r="JYB11" s="52"/>
      <c r="JYC11" s="52"/>
      <c r="JYD11" s="52"/>
      <c r="JYE11" s="52"/>
      <c r="JYF11" s="52"/>
      <c r="JYG11" s="52"/>
      <c r="JYH11" s="52"/>
      <c r="JYI11" s="52"/>
      <c r="JYJ11" s="52"/>
      <c r="JYK11" s="52"/>
      <c r="JYL11" s="52"/>
      <c r="JYM11" s="52"/>
      <c r="JYN11" s="52"/>
      <c r="JYO11" s="52"/>
      <c r="JYP11" s="52"/>
      <c r="JYQ11" s="52"/>
      <c r="JYR11" s="52"/>
      <c r="JYS11" s="52"/>
      <c r="JYT11" s="52"/>
      <c r="JYU11" s="52"/>
      <c r="JYV11" s="52"/>
      <c r="JYW11" s="52"/>
      <c r="JYX11" s="52"/>
      <c r="JYY11" s="52"/>
      <c r="JYZ11" s="52"/>
      <c r="JZA11" s="52"/>
      <c r="JZB11" s="52"/>
      <c r="JZC11" s="52"/>
      <c r="JZD11" s="52"/>
      <c r="JZE11" s="52"/>
      <c r="JZF11" s="52"/>
      <c r="JZG11" s="52"/>
      <c r="JZH11" s="52"/>
      <c r="JZI11" s="52"/>
      <c r="JZJ11" s="52"/>
      <c r="JZK11" s="52"/>
      <c r="JZL11" s="52"/>
      <c r="JZM11" s="52"/>
      <c r="JZN11" s="52"/>
      <c r="JZO11" s="52"/>
      <c r="JZP11" s="52"/>
      <c r="JZQ11" s="52"/>
      <c r="JZR11" s="52"/>
      <c r="JZS11" s="52"/>
      <c r="JZT11" s="52"/>
      <c r="JZU11" s="52"/>
      <c r="JZV11" s="52"/>
      <c r="JZW11" s="52"/>
      <c r="JZX11" s="52"/>
      <c r="JZY11" s="52"/>
      <c r="JZZ11" s="52"/>
      <c r="KAA11" s="52"/>
      <c r="KAB11" s="52"/>
      <c r="KAC11" s="52"/>
      <c r="KAD11" s="52"/>
      <c r="KAE11" s="52"/>
      <c r="KAF11" s="52"/>
      <c r="KAG11" s="52"/>
      <c r="KAH11" s="52"/>
      <c r="KAI11" s="52"/>
      <c r="KAJ11" s="52"/>
      <c r="KAK11" s="52"/>
      <c r="KAL11" s="52"/>
      <c r="KAM11" s="52"/>
      <c r="KAN11" s="52"/>
      <c r="KAO11" s="52"/>
      <c r="KAP11" s="52"/>
      <c r="KAQ11" s="52"/>
      <c r="KAR11" s="52"/>
      <c r="KAS11" s="52"/>
      <c r="KAT11" s="52"/>
      <c r="KAU11" s="52"/>
      <c r="KAV11" s="52"/>
      <c r="KAW11" s="52"/>
      <c r="KAX11" s="52"/>
      <c r="KAY11" s="52"/>
      <c r="KAZ11" s="52"/>
      <c r="KBA11" s="52"/>
      <c r="KBB11" s="52"/>
      <c r="KBC11" s="52"/>
      <c r="KBD11" s="52"/>
      <c r="KBE11" s="52"/>
      <c r="KBF11" s="52"/>
      <c r="KBG11" s="52"/>
      <c r="KBH11" s="52"/>
      <c r="KBI11" s="52"/>
      <c r="KBJ11" s="52"/>
      <c r="KBK11" s="52"/>
      <c r="KBL11" s="52"/>
      <c r="KBM11" s="52"/>
      <c r="KBN11" s="52"/>
      <c r="KBO11" s="52"/>
      <c r="KBP11" s="52"/>
      <c r="KBQ11" s="52"/>
      <c r="KBR11" s="52"/>
      <c r="KBS11" s="52"/>
      <c r="KBT11" s="52"/>
      <c r="KBU11" s="52"/>
      <c r="KBV11" s="52"/>
      <c r="KBW11" s="52"/>
      <c r="KBX11" s="52"/>
      <c r="KBY11" s="52"/>
      <c r="KBZ11" s="52"/>
      <c r="KCA11" s="52"/>
      <c r="KCB11" s="52"/>
      <c r="KCC11" s="52"/>
      <c r="KCD11" s="52"/>
      <c r="KCE11" s="52"/>
      <c r="KCF11" s="52"/>
      <c r="KCG11" s="52"/>
      <c r="KCH11" s="52"/>
      <c r="KCI11" s="52"/>
      <c r="KCJ11" s="52"/>
      <c r="KCK11" s="52"/>
      <c r="KCL11" s="52"/>
      <c r="KCM11" s="52"/>
      <c r="KCN11" s="52"/>
      <c r="KCO11" s="52"/>
      <c r="KCP11" s="52"/>
      <c r="KCQ11" s="52"/>
      <c r="KCR11" s="52"/>
      <c r="KCS11" s="52"/>
      <c r="KCT11" s="52"/>
      <c r="KCU11" s="52"/>
      <c r="KCV11" s="52"/>
      <c r="KCW11" s="52"/>
      <c r="KCX11" s="52"/>
      <c r="KCY11" s="52"/>
      <c r="KCZ11" s="52"/>
      <c r="KDA11" s="52"/>
      <c r="KDB11" s="52"/>
      <c r="KDC11" s="52"/>
      <c r="KDD11" s="52"/>
      <c r="KDE11" s="52"/>
      <c r="KDF11" s="52"/>
      <c r="KDG11" s="52"/>
      <c r="KDH11" s="52"/>
      <c r="KDI11" s="52"/>
      <c r="KDJ11" s="52"/>
      <c r="KDK11" s="52"/>
      <c r="KDL11" s="52"/>
      <c r="KDM11" s="52"/>
      <c r="KDN11" s="52"/>
      <c r="KDO11" s="52"/>
      <c r="KDP11" s="52"/>
      <c r="KDQ11" s="52"/>
      <c r="KDR11" s="52"/>
      <c r="KDS11" s="52"/>
      <c r="KDT11" s="52"/>
      <c r="KDU11" s="52"/>
      <c r="KDV11" s="52"/>
      <c r="KDW11" s="52"/>
      <c r="KDX11" s="52"/>
      <c r="KDY11" s="52"/>
      <c r="KDZ11" s="52"/>
      <c r="KEA11" s="52"/>
      <c r="KEB11" s="52"/>
      <c r="KEC11" s="52"/>
      <c r="KED11" s="52"/>
      <c r="KEE11" s="52"/>
      <c r="KEF11" s="52"/>
      <c r="KEG11" s="52"/>
      <c r="KEH11" s="52"/>
      <c r="KEI11" s="52"/>
      <c r="KEJ11" s="52"/>
      <c r="KEK11" s="52"/>
      <c r="KEL11" s="52"/>
      <c r="KEM11" s="52"/>
      <c r="KEN11" s="52"/>
      <c r="KEO11" s="52"/>
      <c r="KEP11" s="52"/>
      <c r="KEQ11" s="52"/>
      <c r="KER11" s="52"/>
      <c r="KES11" s="52"/>
      <c r="KET11" s="52"/>
      <c r="KEU11" s="52"/>
      <c r="KEV11" s="52"/>
      <c r="KEW11" s="52"/>
      <c r="KEX11" s="52"/>
      <c r="KEY11" s="52"/>
      <c r="KEZ11" s="52"/>
      <c r="KFA11" s="52"/>
      <c r="KFB11" s="52"/>
      <c r="KFC11" s="52"/>
      <c r="KFD11" s="52"/>
      <c r="KFE11" s="52"/>
      <c r="KFF11" s="52"/>
      <c r="KFG11" s="52"/>
      <c r="KFH11" s="52"/>
      <c r="KFI11" s="52"/>
      <c r="KFJ11" s="52"/>
      <c r="KFK11" s="52"/>
      <c r="KFL11" s="52"/>
      <c r="KFM11" s="52"/>
      <c r="KFN11" s="52"/>
      <c r="KFO11" s="52"/>
      <c r="KFP11" s="52"/>
      <c r="KFQ11" s="52"/>
      <c r="KFR11" s="52"/>
      <c r="KFS11" s="52"/>
      <c r="KFT11" s="52"/>
      <c r="KFU11" s="52"/>
      <c r="KFV11" s="52"/>
      <c r="KFW11" s="52"/>
      <c r="KFX11" s="52"/>
      <c r="KFY11" s="52"/>
      <c r="KFZ11" s="52"/>
      <c r="KGA11" s="52"/>
      <c r="KGB11" s="52"/>
      <c r="KGC11" s="52"/>
      <c r="KGD11" s="52"/>
      <c r="KGE11" s="52"/>
      <c r="KGF11" s="52"/>
      <c r="KGG11" s="52"/>
      <c r="KGH11" s="52"/>
      <c r="KGI11" s="52"/>
      <c r="KGJ11" s="52"/>
      <c r="KGK11" s="52"/>
      <c r="KGL11" s="52"/>
      <c r="KGM11" s="52"/>
      <c r="KGN11" s="52"/>
      <c r="KGO11" s="52"/>
      <c r="KGP11" s="52"/>
      <c r="KGQ11" s="52"/>
      <c r="KGR11" s="52"/>
      <c r="KGS11" s="52"/>
      <c r="KGT11" s="52"/>
      <c r="KGU11" s="52"/>
      <c r="KGV11" s="52"/>
      <c r="KGW11" s="52"/>
      <c r="KGX11" s="52"/>
      <c r="KGY11" s="52"/>
      <c r="KGZ11" s="52"/>
      <c r="KHA11" s="52"/>
      <c r="KHB11" s="52"/>
      <c r="KHC11" s="52"/>
      <c r="KHD11" s="52"/>
      <c r="KHE11" s="52"/>
      <c r="KHF11" s="52"/>
      <c r="KHG11" s="52"/>
      <c r="KHH11" s="52"/>
      <c r="KHI11" s="52"/>
      <c r="KHJ11" s="52"/>
      <c r="KHK11" s="52"/>
      <c r="KHL11" s="52"/>
      <c r="KHM11" s="52"/>
      <c r="KHN11" s="52"/>
      <c r="KHO11" s="52"/>
      <c r="KHP11" s="52"/>
      <c r="KHQ11" s="52"/>
      <c r="KHR11" s="52"/>
      <c r="KHS11" s="52"/>
      <c r="KHT11" s="52"/>
      <c r="KHU11" s="52"/>
      <c r="KHV11" s="52"/>
      <c r="KHW11" s="52"/>
      <c r="KHX11" s="52"/>
      <c r="KHY11" s="52"/>
      <c r="KHZ11" s="52"/>
      <c r="KIA11" s="52"/>
      <c r="KIB11" s="52"/>
      <c r="KIC11" s="52"/>
      <c r="KID11" s="52"/>
      <c r="KIE11" s="52"/>
      <c r="KIF11" s="52"/>
      <c r="KIG11" s="52"/>
      <c r="KIH11" s="52"/>
      <c r="KII11" s="52"/>
      <c r="KIJ11" s="52"/>
      <c r="KIK11" s="52"/>
      <c r="KIL11" s="52"/>
      <c r="KIM11" s="52"/>
      <c r="KIN11" s="52"/>
      <c r="KIO11" s="52"/>
      <c r="KIP11" s="52"/>
      <c r="KIQ11" s="52"/>
      <c r="KIR11" s="52"/>
      <c r="KIS11" s="52"/>
      <c r="KIT11" s="52"/>
      <c r="KIU11" s="52"/>
      <c r="KIV11" s="52"/>
      <c r="KIW11" s="52"/>
      <c r="KIX11" s="52"/>
      <c r="KIY11" s="52"/>
      <c r="KIZ11" s="52"/>
      <c r="KJA11" s="52"/>
      <c r="KJB11" s="52"/>
      <c r="KJC11" s="52"/>
      <c r="KJD11" s="52"/>
      <c r="KJE11" s="52"/>
      <c r="KJF11" s="52"/>
      <c r="KJG11" s="52"/>
      <c r="KJH11" s="52"/>
      <c r="KJI11" s="52"/>
      <c r="KJJ11" s="52"/>
      <c r="KJK11" s="52"/>
      <c r="KJL11" s="52"/>
      <c r="KJM11" s="52"/>
      <c r="KJN11" s="52"/>
      <c r="KJO11" s="52"/>
      <c r="KJP11" s="52"/>
      <c r="KJQ11" s="52"/>
      <c r="KJR11" s="52"/>
      <c r="KJS11" s="52"/>
      <c r="KJT11" s="52"/>
      <c r="KJU11" s="52"/>
      <c r="KJV11" s="52"/>
      <c r="KJW11" s="52"/>
      <c r="KJX11" s="52"/>
      <c r="KJY11" s="52"/>
      <c r="KJZ11" s="52"/>
      <c r="KKA11" s="52"/>
      <c r="KKB11" s="52"/>
      <c r="KKC11" s="52"/>
      <c r="KKD11" s="52"/>
      <c r="KKE11" s="52"/>
      <c r="KKF11" s="52"/>
      <c r="KKG11" s="52"/>
      <c r="KKH11" s="52"/>
      <c r="KKI11" s="52"/>
      <c r="KKJ11" s="52"/>
      <c r="KKK11" s="52"/>
      <c r="KKL11" s="52"/>
      <c r="KKM11" s="52"/>
      <c r="KKN11" s="52"/>
      <c r="KKO11" s="52"/>
      <c r="KKP11" s="52"/>
      <c r="KKQ11" s="52"/>
      <c r="KKR11" s="52"/>
      <c r="KKS11" s="52"/>
      <c r="KKT11" s="52"/>
      <c r="KKU11" s="52"/>
      <c r="KKV11" s="52"/>
      <c r="KKW11" s="52"/>
      <c r="KKX11" s="52"/>
      <c r="KKY11" s="52"/>
      <c r="KKZ11" s="52"/>
      <c r="KLA11" s="52"/>
      <c r="KLB11" s="52"/>
      <c r="KLC11" s="52"/>
      <c r="KLD11" s="52"/>
      <c r="KLE11" s="52"/>
      <c r="KLF11" s="52"/>
      <c r="KLG11" s="52"/>
      <c r="KLH11" s="52"/>
      <c r="KLI11" s="52"/>
      <c r="KLJ11" s="52"/>
      <c r="KLK11" s="52"/>
      <c r="KLL11" s="52"/>
      <c r="KLM11" s="52"/>
      <c r="KLN11" s="52"/>
      <c r="KLO11" s="52"/>
      <c r="KLP11" s="52"/>
      <c r="KLQ11" s="52"/>
      <c r="KLR11" s="52"/>
      <c r="KLS11" s="52"/>
      <c r="KLT11" s="52"/>
      <c r="KLU11" s="52"/>
      <c r="KLV11" s="52"/>
      <c r="KLW11" s="52"/>
      <c r="KLX11" s="52"/>
      <c r="KLY11" s="52"/>
      <c r="KLZ11" s="52"/>
      <c r="KMA11" s="52"/>
      <c r="KMB11" s="52"/>
      <c r="KMC11" s="52"/>
      <c r="KMD11" s="52"/>
      <c r="KME11" s="52"/>
      <c r="KMF11" s="52"/>
      <c r="KMG11" s="52"/>
      <c r="KMH11" s="52"/>
      <c r="KMI11" s="52"/>
      <c r="KMJ11" s="52"/>
      <c r="KMK11" s="52"/>
      <c r="KML11" s="52"/>
      <c r="KMM11" s="52"/>
      <c r="KMN11" s="52"/>
      <c r="KMO11" s="52"/>
      <c r="KMP11" s="52"/>
      <c r="KMQ11" s="52"/>
      <c r="KMR11" s="52"/>
      <c r="KMS11" s="52"/>
      <c r="KMT11" s="52"/>
      <c r="KMU11" s="52"/>
      <c r="KMV11" s="52"/>
      <c r="KMW11" s="52"/>
      <c r="KMX11" s="52"/>
      <c r="KMY11" s="52"/>
      <c r="KMZ11" s="52"/>
      <c r="KNA11" s="52"/>
      <c r="KNB11" s="52"/>
      <c r="KNC11" s="52"/>
      <c r="KND11" s="52"/>
      <c r="KNE11" s="52"/>
      <c r="KNF11" s="52"/>
      <c r="KNG11" s="52"/>
      <c r="KNH11" s="52"/>
      <c r="KNI11" s="52"/>
      <c r="KNJ11" s="52"/>
      <c r="KNK11" s="52"/>
      <c r="KNL11" s="52"/>
      <c r="KNM11" s="52"/>
      <c r="KNN11" s="52"/>
      <c r="KNO11" s="52"/>
      <c r="KNP11" s="52"/>
      <c r="KNQ11" s="52"/>
      <c r="KNR11" s="52"/>
      <c r="KNS11" s="52"/>
      <c r="KNT11" s="52"/>
      <c r="KNU11" s="52"/>
      <c r="KNV11" s="52"/>
      <c r="KNW11" s="52"/>
      <c r="KNX11" s="52"/>
      <c r="KNY11" s="52"/>
      <c r="KNZ11" s="52"/>
      <c r="KOA11" s="52"/>
      <c r="KOB11" s="52"/>
      <c r="KOC11" s="52"/>
      <c r="KOD11" s="52"/>
      <c r="KOE11" s="52"/>
      <c r="KOF11" s="52"/>
      <c r="KOG11" s="52"/>
      <c r="KOH11" s="52"/>
      <c r="KOI11" s="52"/>
      <c r="KOJ11" s="52"/>
      <c r="KOK11" s="52"/>
      <c r="KOL11" s="52"/>
      <c r="KOM11" s="52"/>
      <c r="KON11" s="52"/>
      <c r="KOO11" s="52"/>
      <c r="KOP11" s="52"/>
      <c r="KOQ11" s="52"/>
      <c r="KOR11" s="52"/>
      <c r="KOS11" s="52"/>
      <c r="KOT11" s="52"/>
      <c r="KOU11" s="52"/>
      <c r="KOV11" s="52"/>
      <c r="KOW11" s="52"/>
      <c r="KOX11" s="52"/>
      <c r="KOY11" s="52"/>
      <c r="KOZ11" s="52"/>
      <c r="KPA11" s="52"/>
      <c r="KPB11" s="52"/>
      <c r="KPC11" s="52"/>
      <c r="KPD11" s="52"/>
      <c r="KPE11" s="52"/>
      <c r="KPF11" s="52"/>
      <c r="KPG11" s="52"/>
      <c r="KPH11" s="52"/>
      <c r="KPI11" s="52"/>
      <c r="KPJ11" s="52"/>
      <c r="KPK11" s="52"/>
      <c r="KPL11" s="52"/>
      <c r="KPM11" s="52"/>
      <c r="KPN11" s="52"/>
      <c r="KPO11" s="52"/>
      <c r="KPP11" s="52"/>
      <c r="KPQ11" s="52"/>
      <c r="KPR11" s="52"/>
      <c r="KPS11" s="52"/>
      <c r="KPT11" s="52"/>
      <c r="KPU11" s="52"/>
      <c r="KPV11" s="52"/>
      <c r="KPW11" s="52"/>
      <c r="KPX11" s="52"/>
      <c r="KPY11" s="52"/>
      <c r="KPZ11" s="52"/>
      <c r="KQA11" s="52"/>
      <c r="KQB11" s="52"/>
      <c r="KQC11" s="52"/>
      <c r="KQD11" s="52"/>
      <c r="KQE11" s="52"/>
      <c r="KQF11" s="52"/>
      <c r="KQG11" s="52"/>
      <c r="KQH11" s="52"/>
      <c r="KQI11" s="52"/>
      <c r="KQJ11" s="52"/>
      <c r="KQK11" s="52"/>
      <c r="KQL11" s="52"/>
      <c r="KQM11" s="52"/>
      <c r="KQN11" s="52"/>
      <c r="KQO11" s="52"/>
      <c r="KQP11" s="52"/>
      <c r="KQQ11" s="52"/>
      <c r="KQR11" s="52"/>
      <c r="KQS11" s="52"/>
      <c r="KQT11" s="52"/>
      <c r="KQU11" s="52"/>
      <c r="KQV11" s="52"/>
      <c r="KQW11" s="52"/>
      <c r="KQX11" s="52"/>
      <c r="KQY11" s="52"/>
      <c r="KQZ11" s="52"/>
      <c r="KRA11" s="52"/>
      <c r="KRB11" s="52"/>
      <c r="KRC11" s="52"/>
      <c r="KRD11" s="52"/>
      <c r="KRE11" s="52"/>
      <c r="KRF11" s="52"/>
      <c r="KRG11" s="52"/>
      <c r="KRH11" s="52"/>
      <c r="KRI11" s="52"/>
      <c r="KRJ11" s="52"/>
      <c r="KRK11" s="52"/>
      <c r="KRL11" s="52"/>
      <c r="KRM11" s="52"/>
      <c r="KRN11" s="52"/>
      <c r="KRO11" s="52"/>
      <c r="KRP11" s="52"/>
      <c r="KRQ11" s="52"/>
      <c r="KRR11" s="52"/>
      <c r="KRS11" s="52"/>
      <c r="KRT11" s="52"/>
      <c r="KRU11" s="52"/>
      <c r="KRV11" s="52"/>
      <c r="KRW11" s="52"/>
      <c r="KRX11" s="52"/>
      <c r="KRY11" s="52"/>
      <c r="KRZ11" s="52"/>
      <c r="KSA11" s="52"/>
      <c r="KSB11" s="52"/>
      <c r="KSC11" s="52"/>
      <c r="KSD11" s="52"/>
      <c r="KSE11" s="52"/>
      <c r="KSF11" s="52"/>
      <c r="KSG11" s="52"/>
      <c r="KSH11" s="52"/>
      <c r="KSI11" s="52"/>
      <c r="KSJ11" s="52"/>
      <c r="KSK11" s="52"/>
      <c r="KSL11" s="52"/>
      <c r="KSM11" s="52"/>
      <c r="KSN11" s="52"/>
      <c r="KSO11" s="52"/>
      <c r="KSP11" s="52"/>
      <c r="KSQ11" s="52"/>
      <c r="KSR11" s="52"/>
      <c r="KSS11" s="52"/>
      <c r="KST11" s="52"/>
      <c r="KSU11" s="52"/>
      <c r="KSV11" s="52"/>
      <c r="KSW11" s="52"/>
      <c r="KSX11" s="52"/>
      <c r="KSY11" s="52"/>
      <c r="KSZ11" s="52"/>
      <c r="KTA11" s="52"/>
      <c r="KTB11" s="52"/>
      <c r="KTC11" s="52"/>
      <c r="KTD11" s="52"/>
      <c r="KTE11" s="52"/>
      <c r="KTF11" s="52"/>
      <c r="KTG11" s="52"/>
      <c r="KTH11" s="52"/>
      <c r="KTI11" s="52"/>
      <c r="KTJ11" s="52"/>
      <c r="KTK11" s="52"/>
      <c r="KTL11" s="52"/>
      <c r="KTM11" s="52"/>
      <c r="KTN11" s="52"/>
      <c r="KTO11" s="52"/>
      <c r="KTP11" s="52"/>
      <c r="KTQ11" s="52"/>
      <c r="KTR11" s="52"/>
      <c r="KTS11" s="52"/>
      <c r="KTT11" s="52"/>
      <c r="KTU11" s="52"/>
      <c r="KTV11" s="52"/>
      <c r="KTW11" s="52"/>
      <c r="KTX11" s="52"/>
      <c r="KTY11" s="52"/>
      <c r="KTZ11" s="52"/>
      <c r="KUA11" s="52"/>
      <c r="KUB11" s="52"/>
      <c r="KUC11" s="52"/>
      <c r="KUD11" s="52"/>
      <c r="KUE11" s="52"/>
      <c r="KUF11" s="52"/>
      <c r="KUG11" s="52"/>
      <c r="KUH11" s="52"/>
      <c r="KUI11" s="52"/>
      <c r="KUJ11" s="52"/>
      <c r="KUK11" s="52"/>
      <c r="KUL11" s="52"/>
      <c r="KUM11" s="52"/>
      <c r="KUN11" s="52"/>
      <c r="KUO11" s="52"/>
      <c r="KUP11" s="52"/>
      <c r="KUQ11" s="52"/>
      <c r="KUR11" s="52"/>
      <c r="KUS11" s="52"/>
      <c r="KUT11" s="52"/>
      <c r="KUU11" s="52"/>
      <c r="KUV11" s="52"/>
      <c r="KUW11" s="52"/>
      <c r="KUX11" s="52"/>
      <c r="KUY11" s="52"/>
      <c r="KUZ11" s="52"/>
      <c r="KVA11" s="52"/>
      <c r="KVB11" s="52"/>
      <c r="KVC11" s="52"/>
      <c r="KVD11" s="52"/>
      <c r="KVE11" s="52"/>
      <c r="KVF11" s="52"/>
      <c r="KVG11" s="52"/>
      <c r="KVH11" s="52"/>
      <c r="KVI11" s="52"/>
      <c r="KVJ11" s="52"/>
      <c r="KVK11" s="52"/>
      <c r="KVL11" s="52"/>
      <c r="KVM11" s="52"/>
      <c r="KVN11" s="52"/>
      <c r="KVO11" s="52"/>
      <c r="KVP11" s="52"/>
      <c r="KVQ11" s="52"/>
      <c r="KVR11" s="52"/>
      <c r="KVS11" s="52"/>
      <c r="KVT11" s="52"/>
      <c r="KVU11" s="52"/>
      <c r="KVV11" s="52"/>
      <c r="KVW11" s="52"/>
      <c r="KVX11" s="52"/>
      <c r="KVY11" s="52"/>
      <c r="KVZ11" s="52"/>
      <c r="KWA11" s="52"/>
      <c r="KWB11" s="52"/>
      <c r="KWC11" s="52"/>
      <c r="KWD11" s="52"/>
      <c r="KWE11" s="52"/>
      <c r="KWF11" s="52"/>
      <c r="KWG11" s="52"/>
      <c r="KWH11" s="52"/>
      <c r="KWI11" s="52"/>
      <c r="KWJ11" s="52"/>
      <c r="KWK11" s="52"/>
      <c r="KWL11" s="52"/>
      <c r="KWM11" s="52"/>
      <c r="KWN11" s="52"/>
      <c r="KWO11" s="52"/>
      <c r="KWP11" s="52"/>
      <c r="KWQ11" s="52"/>
      <c r="KWR11" s="52"/>
      <c r="KWS11" s="52"/>
      <c r="KWT11" s="52"/>
      <c r="KWU11" s="52"/>
      <c r="KWV11" s="52"/>
      <c r="KWW11" s="52"/>
      <c r="KWX11" s="52"/>
      <c r="KWY11" s="52"/>
      <c r="KWZ11" s="52"/>
      <c r="KXA11" s="52"/>
      <c r="KXB11" s="52"/>
      <c r="KXC11" s="52"/>
      <c r="KXD11" s="52"/>
      <c r="KXE11" s="52"/>
      <c r="KXF11" s="52"/>
      <c r="KXG11" s="52"/>
      <c r="KXH11" s="52"/>
      <c r="KXI11" s="52"/>
      <c r="KXJ11" s="52"/>
      <c r="KXK11" s="52"/>
      <c r="KXL11" s="52"/>
      <c r="KXM11" s="52"/>
      <c r="KXN11" s="52"/>
      <c r="KXO11" s="52"/>
      <c r="KXP11" s="52"/>
      <c r="KXQ11" s="52"/>
      <c r="KXR11" s="52"/>
      <c r="KXS11" s="52"/>
      <c r="KXT11" s="52"/>
      <c r="KXU11" s="52"/>
      <c r="KXV11" s="52"/>
      <c r="KXW11" s="52"/>
      <c r="KXX11" s="52"/>
      <c r="KXY11" s="52"/>
      <c r="KXZ11" s="52"/>
      <c r="KYA11" s="52"/>
      <c r="KYB11" s="52"/>
      <c r="KYC11" s="52"/>
      <c r="KYD11" s="52"/>
      <c r="KYE11" s="52"/>
      <c r="KYF11" s="52"/>
      <c r="KYG11" s="52"/>
      <c r="KYH11" s="52"/>
      <c r="KYI11" s="52"/>
      <c r="KYJ11" s="52"/>
      <c r="KYK11" s="52"/>
      <c r="KYL11" s="52"/>
      <c r="KYM11" s="52"/>
      <c r="KYN11" s="52"/>
      <c r="KYO11" s="52"/>
      <c r="KYP11" s="52"/>
      <c r="KYQ11" s="52"/>
      <c r="KYR11" s="52"/>
      <c r="KYS11" s="52"/>
      <c r="KYT11" s="52"/>
      <c r="KYU11" s="52"/>
      <c r="KYV11" s="52"/>
      <c r="KYW11" s="52"/>
      <c r="KYX11" s="52"/>
      <c r="KYY11" s="52"/>
      <c r="KYZ11" s="52"/>
      <c r="KZA11" s="52"/>
      <c r="KZB11" s="52"/>
      <c r="KZC11" s="52"/>
      <c r="KZD11" s="52"/>
      <c r="KZE11" s="52"/>
      <c r="KZF11" s="52"/>
      <c r="KZG11" s="52"/>
      <c r="KZH11" s="52"/>
      <c r="KZI11" s="52"/>
      <c r="KZJ11" s="52"/>
      <c r="KZK11" s="52"/>
      <c r="KZL11" s="52"/>
      <c r="KZM11" s="52"/>
      <c r="KZN11" s="52"/>
      <c r="KZO11" s="52"/>
      <c r="KZP11" s="52"/>
      <c r="KZQ11" s="52"/>
      <c r="KZR11" s="52"/>
      <c r="KZS11" s="52"/>
      <c r="KZT11" s="52"/>
      <c r="KZU11" s="52"/>
      <c r="KZV11" s="52"/>
      <c r="KZW11" s="52"/>
      <c r="KZX11" s="52"/>
      <c r="KZY11" s="52"/>
      <c r="KZZ11" s="52"/>
      <c r="LAA11" s="52"/>
      <c r="LAB11" s="52"/>
      <c r="LAC11" s="52"/>
      <c r="LAD11" s="52"/>
      <c r="LAE11" s="52"/>
      <c r="LAF11" s="52"/>
      <c r="LAG11" s="52"/>
      <c r="LAH11" s="52"/>
      <c r="LAI11" s="52"/>
      <c r="LAJ11" s="52"/>
      <c r="LAK11" s="52"/>
      <c r="LAL11" s="52"/>
      <c r="LAM11" s="52"/>
      <c r="LAN11" s="52"/>
      <c r="LAO11" s="52"/>
      <c r="LAP11" s="52"/>
      <c r="LAQ11" s="52"/>
      <c r="LAR11" s="52"/>
      <c r="LAS11" s="52"/>
      <c r="LAT11" s="52"/>
      <c r="LAU11" s="52"/>
      <c r="LAV11" s="52"/>
      <c r="LAW11" s="52"/>
      <c r="LAX11" s="52"/>
      <c r="LAY11" s="52"/>
      <c r="LAZ11" s="52"/>
      <c r="LBA11" s="52"/>
      <c r="LBB11" s="52"/>
      <c r="LBC11" s="52"/>
      <c r="LBD11" s="52"/>
      <c r="LBE11" s="52"/>
      <c r="LBF11" s="52"/>
      <c r="LBG11" s="52"/>
      <c r="LBH11" s="52"/>
      <c r="LBI11" s="52"/>
      <c r="LBJ11" s="52"/>
      <c r="LBK11" s="52"/>
      <c r="LBL11" s="52"/>
      <c r="LBM11" s="52"/>
      <c r="LBN11" s="52"/>
      <c r="LBO11" s="52"/>
      <c r="LBP11" s="52"/>
      <c r="LBQ11" s="52"/>
      <c r="LBR11" s="52"/>
      <c r="LBS11" s="52"/>
      <c r="LBT11" s="52"/>
      <c r="LBU11" s="52"/>
      <c r="LBV11" s="52"/>
      <c r="LBW11" s="52"/>
      <c r="LBX11" s="52"/>
      <c r="LBY11" s="52"/>
      <c r="LBZ11" s="52"/>
      <c r="LCA11" s="52"/>
      <c r="LCB11" s="52"/>
      <c r="LCC11" s="52"/>
      <c r="LCD11" s="52"/>
      <c r="LCE11" s="52"/>
      <c r="LCF11" s="52"/>
      <c r="LCG11" s="52"/>
      <c r="LCH11" s="52"/>
      <c r="LCI11" s="52"/>
      <c r="LCJ11" s="52"/>
      <c r="LCK11" s="52"/>
      <c r="LCL11" s="52"/>
      <c r="LCM11" s="52"/>
      <c r="LCN11" s="52"/>
      <c r="LCO11" s="52"/>
      <c r="LCP11" s="52"/>
      <c r="LCQ11" s="52"/>
      <c r="LCR11" s="52"/>
      <c r="LCS11" s="52"/>
      <c r="LCT11" s="52"/>
      <c r="LCU11" s="52"/>
      <c r="LCV11" s="52"/>
      <c r="LCW11" s="52"/>
      <c r="LCX11" s="52"/>
      <c r="LCY11" s="52"/>
      <c r="LCZ11" s="52"/>
      <c r="LDA11" s="52"/>
      <c r="LDB11" s="52"/>
      <c r="LDC11" s="52"/>
      <c r="LDD11" s="52"/>
      <c r="LDE11" s="52"/>
      <c r="LDF11" s="52"/>
      <c r="LDG11" s="52"/>
      <c r="LDH11" s="52"/>
      <c r="LDI11" s="52"/>
      <c r="LDJ11" s="52"/>
      <c r="LDK11" s="52"/>
      <c r="LDL11" s="52"/>
      <c r="LDM11" s="52"/>
      <c r="LDN11" s="52"/>
      <c r="LDO11" s="52"/>
      <c r="LDP11" s="52"/>
      <c r="LDQ11" s="52"/>
      <c r="LDR11" s="52"/>
      <c r="LDS11" s="52"/>
      <c r="LDT11" s="52"/>
      <c r="LDU11" s="52"/>
      <c r="LDV11" s="52"/>
      <c r="LDW11" s="52"/>
      <c r="LDX11" s="52"/>
      <c r="LDY11" s="52"/>
      <c r="LDZ11" s="52"/>
      <c r="LEA11" s="52"/>
      <c r="LEB11" s="52"/>
      <c r="LEC11" s="52"/>
      <c r="LED11" s="52"/>
      <c r="LEE11" s="52"/>
      <c r="LEF11" s="52"/>
      <c r="LEG11" s="52"/>
      <c r="LEH11" s="52"/>
      <c r="LEI11" s="52"/>
      <c r="LEJ11" s="52"/>
      <c r="LEK11" s="52"/>
      <c r="LEL11" s="52"/>
      <c r="LEM11" s="52"/>
      <c r="LEN11" s="52"/>
      <c r="LEO11" s="52"/>
      <c r="LEP11" s="52"/>
      <c r="LEQ11" s="52"/>
      <c r="LER11" s="52"/>
      <c r="LES11" s="52"/>
      <c r="LET11" s="52"/>
      <c r="LEU11" s="52"/>
      <c r="LEV11" s="52"/>
      <c r="LEW11" s="52"/>
      <c r="LEX11" s="52"/>
      <c r="LEY11" s="52"/>
      <c r="LEZ11" s="52"/>
      <c r="LFA11" s="52"/>
      <c r="LFB11" s="52"/>
      <c r="LFC11" s="52"/>
      <c r="LFD11" s="52"/>
      <c r="LFE11" s="52"/>
      <c r="LFF11" s="52"/>
      <c r="LFG11" s="52"/>
      <c r="LFH11" s="52"/>
      <c r="LFI11" s="52"/>
      <c r="LFJ11" s="52"/>
      <c r="LFK11" s="52"/>
      <c r="LFL11" s="52"/>
      <c r="LFM11" s="52"/>
      <c r="LFN11" s="52"/>
      <c r="LFO11" s="52"/>
      <c r="LFP11" s="52"/>
      <c r="LFQ11" s="52"/>
      <c r="LFR11" s="52"/>
      <c r="LFS11" s="52"/>
      <c r="LFT11" s="52"/>
      <c r="LFU11" s="52"/>
      <c r="LFV11" s="52"/>
      <c r="LFW11" s="52"/>
      <c r="LFX11" s="52"/>
      <c r="LFY11" s="52"/>
      <c r="LFZ11" s="52"/>
      <c r="LGA11" s="52"/>
      <c r="LGB11" s="52"/>
      <c r="LGC11" s="52"/>
      <c r="LGD11" s="52"/>
      <c r="LGE11" s="52"/>
      <c r="LGF11" s="52"/>
      <c r="LGG11" s="52"/>
      <c r="LGH11" s="52"/>
      <c r="LGI11" s="52"/>
      <c r="LGJ11" s="52"/>
      <c r="LGK11" s="52"/>
      <c r="LGL11" s="52"/>
      <c r="LGM11" s="52"/>
      <c r="LGN11" s="52"/>
      <c r="LGO11" s="52"/>
      <c r="LGP11" s="52"/>
      <c r="LGQ11" s="52"/>
      <c r="LGR11" s="52"/>
      <c r="LGS11" s="52"/>
      <c r="LGT11" s="52"/>
      <c r="LGU11" s="52"/>
      <c r="LGV11" s="52"/>
      <c r="LGW11" s="52"/>
      <c r="LGX11" s="52"/>
      <c r="LGY11" s="52"/>
      <c r="LGZ11" s="52"/>
      <c r="LHA11" s="52"/>
      <c r="LHB11" s="52"/>
      <c r="LHC11" s="52"/>
      <c r="LHD11" s="52"/>
      <c r="LHE11" s="52"/>
      <c r="LHF11" s="52"/>
      <c r="LHG11" s="52"/>
      <c r="LHH11" s="52"/>
      <c r="LHI11" s="52"/>
      <c r="LHJ11" s="52"/>
      <c r="LHK11" s="52"/>
      <c r="LHL11" s="52"/>
      <c r="LHM11" s="52"/>
      <c r="LHN11" s="52"/>
      <c r="LHO11" s="52"/>
      <c r="LHP11" s="52"/>
      <c r="LHQ11" s="52"/>
      <c r="LHR11" s="52"/>
      <c r="LHS11" s="52"/>
      <c r="LHT11" s="52"/>
      <c r="LHU11" s="52"/>
      <c r="LHV11" s="52"/>
      <c r="LHW11" s="52"/>
      <c r="LHX11" s="52"/>
      <c r="LHY11" s="52"/>
      <c r="LHZ11" s="52"/>
      <c r="LIA11" s="52"/>
      <c r="LIB11" s="52"/>
      <c r="LIC11" s="52"/>
      <c r="LID11" s="52"/>
      <c r="LIE11" s="52"/>
      <c r="LIF11" s="52"/>
      <c r="LIG11" s="52"/>
      <c r="LIH11" s="52"/>
      <c r="LII11" s="52"/>
      <c r="LIJ11" s="52"/>
      <c r="LIK11" s="52"/>
      <c r="LIL11" s="52"/>
      <c r="LIM11" s="52"/>
      <c r="LIN11" s="52"/>
      <c r="LIO11" s="52"/>
      <c r="LIP11" s="52"/>
      <c r="LIQ11" s="52"/>
      <c r="LIR11" s="52"/>
      <c r="LIS11" s="52"/>
      <c r="LIT11" s="52"/>
      <c r="LIU11" s="52"/>
      <c r="LIV11" s="52"/>
      <c r="LIW11" s="52"/>
      <c r="LIX11" s="52"/>
      <c r="LIY11" s="52"/>
      <c r="LIZ11" s="52"/>
      <c r="LJA11" s="52"/>
      <c r="LJB11" s="52"/>
      <c r="LJC11" s="52"/>
      <c r="LJD11" s="52"/>
      <c r="LJE11" s="52"/>
      <c r="LJF11" s="52"/>
      <c r="LJG11" s="52"/>
      <c r="LJH11" s="52"/>
      <c r="LJI11" s="52"/>
      <c r="LJJ11" s="52"/>
      <c r="LJK11" s="52"/>
      <c r="LJL11" s="52"/>
      <c r="LJM11" s="52"/>
      <c r="LJN11" s="52"/>
      <c r="LJO11" s="52"/>
      <c r="LJP11" s="52"/>
      <c r="LJQ11" s="52"/>
      <c r="LJR11" s="52"/>
      <c r="LJS11" s="52"/>
      <c r="LJT11" s="52"/>
      <c r="LJU11" s="52"/>
      <c r="LJV11" s="52"/>
      <c r="LJW11" s="52"/>
      <c r="LJX11" s="52"/>
      <c r="LJY11" s="52"/>
      <c r="LJZ11" s="52"/>
      <c r="LKA11" s="52"/>
      <c r="LKB11" s="52"/>
      <c r="LKC11" s="52"/>
      <c r="LKD11" s="52"/>
      <c r="LKE11" s="52"/>
      <c r="LKF11" s="52"/>
      <c r="LKG11" s="52"/>
      <c r="LKH11" s="52"/>
      <c r="LKI11" s="52"/>
      <c r="LKJ11" s="52"/>
      <c r="LKK11" s="52"/>
      <c r="LKL11" s="52"/>
      <c r="LKM11" s="52"/>
      <c r="LKN11" s="52"/>
      <c r="LKO11" s="52"/>
      <c r="LKP11" s="52"/>
      <c r="LKQ11" s="52"/>
      <c r="LKR11" s="52"/>
      <c r="LKS11" s="52"/>
      <c r="LKT11" s="52"/>
      <c r="LKU11" s="52"/>
      <c r="LKV11" s="52"/>
      <c r="LKW11" s="52"/>
      <c r="LKX11" s="52"/>
      <c r="LKY11" s="52"/>
      <c r="LKZ11" s="52"/>
      <c r="LLA11" s="52"/>
      <c r="LLB11" s="52"/>
      <c r="LLC11" s="52"/>
      <c r="LLD11" s="52"/>
      <c r="LLE11" s="52"/>
      <c r="LLF11" s="52"/>
      <c r="LLG11" s="52"/>
      <c r="LLH11" s="52"/>
      <c r="LLI11" s="52"/>
      <c r="LLJ11" s="52"/>
      <c r="LLK11" s="52"/>
      <c r="LLL11" s="52"/>
      <c r="LLM11" s="52"/>
      <c r="LLN11" s="52"/>
      <c r="LLO11" s="52"/>
      <c r="LLP11" s="52"/>
      <c r="LLQ11" s="52"/>
      <c r="LLR11" s="52"/>
      <c r="LLS11" s="52"/>
      <c r="LLT11" s="52"/>
      <c r="LLU11" s="52"/>
      <c r="LLV11" s="52"/>
      <c r="LLW11" s="52"/>
      <c r="LLX11" s="52"/>
      <c r="LLY11" s="52"/>
      <c r="LLZ11" s="52"/>
      <c r="LMA11" s="52"/>
      <c r="LMB11" s="52"/>
      <c r="LMC11" s="52"/>
      <c r="LMD11" s="52"/>
      <c r="LME11" s="52"/>
      <c r="LMF11" s="52"/>
      <c r="LMG11" s="52"/>
      <c r="LMH11" s="52"/>
      <c r="LMI11" s="52"/>
      <c r="LMJ11" s="52"/>
      <c r="LMK11" s="52"/>
      <c r="LML11" s="52"/>
      <c r="LMM11" s="52"/>
      <c r="LMN11" s="52"/>
      <c r="LMO11" s="52"/>
      <c r="LMP11" s="52"/>
      <c r="LMQ11" s="52"/>
      <c r="LMR11" s="52"/>
      <c r="LMS11" s="52"/>
      <c r="LMT11" s="52"/>
      <c r="LMU11" s="52"/>
      <c r="LMV11" s="52"/>
      <c r="LMW11" s="52"/>
      <c r="LMX11" s="52"/>
      <c r="LMY11" s="52"/>
      <c r="LMZ11" s="52"/>
      <c r="LNA11" s="52"/>
      <c r="LNB11" s="52"/>
      <c r="LNC11" s="52"/>
      <c r="LND11" s="52"/>
      <c r="LNE11" s="52"/>
      <c r="LNF11" s="52"/>
      <c r="LNG11" s="52"/>
      <c r="LNH11" s="52"/>
      <c r="LNI11" s="52"/>
      <c r="LNJ11" s="52"/>
      <c r="LNK11" s="52"/>
      <c r="LNL11" s="52"/>
      <c r="LNM11" s="52"/>
      <c r="LNN11" s="52"/>
      <c r="LNO11" s="52"/>
      <c r="LNP11" s="52"/>
      <c r="LNQ11" s="52"/>
      <c r="LNR11" s="52"/>
      <c r="LNS11" s="52"/>
      <c r="LNT11" s="52"/>
      <c r="LNU11" s="52"/>
      <c r="LNV11" s="52"/>
      <c r="LNW11" s="52"/>
      <c r="LNX11" s="52"/>
      <c r="LNY11" s="52"/>
      <c r="LNZ11" s="52"/>
      <c r="LOA11" s="52"/>
      <c r="LOB11" s="52"/>
      <c r="LOC11" s="52"/>
      <c r="LOD11" s="52"/>
      <c r="LOE11" s="52"/>
      <c r="LOF11" s="52"/>
      <c r="LOG11" s="52"/>
      <c r="LOH11" s="52"/>
      <c r="LOI11" s="52"/>
      <c r="LOJ11" s="52"/>
      <c r="LOK11" s="52"/>
      <c r="LOL11" s="52"/>
      <c r="LOM11" s="52"/>
      <c r="LON11" s="52"/>
      <c r="LOO11" s="52"/>
      <c r="LOP11" s="52"/>
      <c r="LOQ11" s="52"/>
      <c r="LOR11" s="52"/>
      <c r="LOS11" s="52"/>
      <c r="LOT11" s="52"/>
      <c r="LOU11" s="52"/>
      <c r="LOV11" s="52"/>
      <c r="LOW11" s="52"/>
      <c r="LOX11" s="52"/>
      <c r="LOY11" s="52"/>
      <c r="LOZ11" s="52"/>
      <c r="LPA11" s="52"/>
      <c r="LPB11" s="52"/>
      <c r="LPC11" s="52"/>
      <c r="LPD11" s="52"/>
      <c r="LPE11" s="52"/>
      <c r="LPF11" s="52"/>
      <c r="LPG11" s="52"/>
      <c r="LPH11" s="52"/>
      <c r="LPI11" s="52"/>
      <c r="LPJ11" s="52"/>
      <c r="LPK11" s="52"/>
      <c r="LPL11" s="52"/>
      <c r="LPM11" s="52"/>
      <c r="LPN11" s="52"/>
      <c r="LPO11" s="52"/>
      <c r="LPP11" s="52"/>
      <c r="LPQ11" s="52"/>
      <c r="LPR11" s="52"/>
      <c r="LPS11" s="52"/>
      <c r="LPT11" s="52"/>
      <c r="LPU11" s="52"/>
      <c r="LPV11" s="52"/>
      <c r="LPW11" s="52"/>
      <c r="LPX11" s="52"/>
      <c r="LPY11" s="52"/>
      <c r="LPZ11" s="52"/>
      <c r="LQA11" s="52"/>
      <c r="LQB11" s="52"/>
      <c r="LQC11" s="52"/>
      <c r="LQD11" s="52"/>
      <c r="LQE11" s="52"/>
      <c r="LQF11" s="52"/>
      <c r="LQG11" s="52"/>
      <c r="LQH11" s="52"/>
      <c r="LQI11" s="52"/>
      <c r="LQJ11" s="52"/>
      <c r="LQK11" s="52"/>
      <c r="LQL11" s="52"/>
      <c r="LQM11" s="52"/>
      <c r="LQN11" s="52"/>
      <c r="LQO11" s="52"/>
      <c r="LQP11" s="52"/>
      <c r="LQQ11" s="52"/>
      <c r="LQR11" s="52"/>
      <c r="LQS11" s="52"/>
      <c r="LQT11" s="52"/>
      <c r="LQU11" s="52"/>
      <c r="LQV11" s="52"/>
      <c r="LQW11" s="52"/>
      <c r="LQX11" s="52"/>
      <c r="LQY11" s="52"/>
      <c r="LQZ11" s="52"/>
      <c r="LRA11" s="52"/>
      <c r="LRB11" s="52"/>
      <c r="LRC11" s="52"/>
      <c r="LRD11" s="52"/>
      <c r="LRE11" s="52"/>
      <c r="LRF11" s="52"/>
      <c r="LRG11" s="52"/>
      <c r="LRH11" s="52"/>
      <c r="LRI11" s="52"/>
      <c r="LRJ11" s="52"/>
      <c r="LRK11" s="52"/>
      <c r="LRL11" s="52"/>
      <c r="LRM11" s="52"/>
      <c r="LRN11" s="52"/>
      <c r="LRO11" s="52"/>
      <c r="LRP11" s="52"/>
      <c r="LRQ11" s="52"/>
      <c r="LRR11" s="52"/>
      <c r="LRS11" s="52"/>
      <c r="LRT11" s="52"/>
      <c r="LRU11" s="52"/>
      <c r="LRV11" s="52"/>
      <c r="LRW11" s="52"/>
      <c r="LRX11" s="52"/>
      <c r="LRY11" s="52"/>
      <c r="LRZ11" s="52"/>
      <c r="LSA11" s="52"/>
      <c r="LSB11" s="52"/>
      <c r="LSC11" s="52"/>
      <c r="LSD11" s="52"/>
      <c r="LSE11" s="52"/>
      <c r="LSF11" s="52"/>
      <c r="LSG11" s="52"/>
      <c r="LSH11" s="52"/>
      <c r="LSI11" s="52"/>
      <c r="LSJ11" s="52"/>
      <c r="LSK11" s="52"/>
      <c r="LSL11" s="52"/>
      <c r="LSM11" s="52"/>
      <c r="LSN11" s="52"/>
      <c r="LSO11" s="52"/>
      <c r="LSP11" s="52"/>
      <c r="LSQ11" s="52"/>
      <c r="LSR11" s="52"/>
      <c r="LSS11" s="52"/>
      <c r="LST11" s="52"/>
      <c r="LSU11" s="52"/>
      <c r="LSV11" s="52"/>
      <c r="LSW11" s="52"/>
      <c r="LSX11" s="52"/>
      <c r="LSY11" s="52"/>
      <c r="LSZ11" s="52"/>
      <c r="LTA11" s="52"/>
      <c r="LTB11" s="52"/>
      <c r="LTC11" s="52"/>
      <c r="LTD11" s="52"/>
      <c r="LTE11" s="52"/>
      <c r="LTF11" s="52"/>
      <c r="LTG11" s="52"/>
      <c r="LTH11" s="52"/>
      <c r="LTI11" s="52"/>
      <c r="LTJ11" s="52"/>
      <c r="LTK11" s="52"/>
      <c r="LTL11" s="52"/>
      <c r="LTM11" s="52"/>
      <c r="LTN11" s="52"/>
      <c r="LTO11" s="52"/>
      <c r="LTP11" s="52"/>
      <c r="LTQ11" s="52"/>
      <c r="LTR11" s="52"/>
      <c r="LTS11" s="52"/>
      <c r="LTT11" s="52"/>
      <c r="LTU11" s="52"/>
      <c r="LTV11" s="52"/>
      <c r="LTW11" s="52"/>
      <c r="LTX11" s="52"/>
      <c r="LTY11" s="52"/>
      <c r="LTZ11" s="52"/>
      <c r="LUA11" s="52"/>
      <c r="LUB11" s="52"/>
      <c r="LUC11" s="52"/>
      <c r="LUD11" s="52"/>
      <c r="LUE11" s="52"/>
      <c r="LUF11" s="52"/>
      <c r="LUG11" s="52"/>
      <c r="LUH11" s="52"/>
      <c r="LUI11" s="52"/>
      <c r="LUJ11" s="52"/>
      <c r="LUK11" s="52"/>
      <c r="LUL11" s="52"/>
      <c r="LUM11" s="52"/>
      <c r="LUN11" s="52"/>
      <c r="LUO11" s="52"/>
      <c r="LUP11" s="52"/>
      <c r="LUQ11" s="52"/>
      <c r="LUR11" s="52"/>
      <c r="LUS11" s="52"/>
      <c r="LUT11" s="52"/>
      <c r="LUU11" s="52"/>
      <c r="LUV11" s="52"/>
      <c r="LUW11" s="52"/>
      <c r="LUX11" s="52"/>
      <c r="LUY11" s="52"/>
      <c r="LUZ11" s="52"/>
      <c r="LVA11" s="52"/>
      <c r="LVB11" s="52"/>
      <c r="LVC11" s="52"/>
      <c r="LVD11" s="52"/>
      <c r="LVE11" s="52"/>
      <c r="LVF11" s="52"/>
      <c r="LVG11" s="52"/>
      <c r="LVH11" s="52"/>
      <c r="LVI11" s="52"/>
      <c r="LVJ11" s="52"/>
      <c r="LVK11" s="52"/>
      <c r="LVL11" s="52"/>
      <c r="LVM11" s="52"/>
      <c r="LVN11" s="52"/>
      <c r="LVO11" s="52"/>
      <c r="LVP11" s="52"/>
      <c r="LVQ11" s="52"/>
      <c r="LVR11" s="52"/>
      <c r="LVS11" s="52"/>
      <c r="LVT11" s="52"/>
      <c r="LVU11" s="52"/>
      <c r="LVV11" s="52"/>
      <c r="LVW11" s="52"/>
      <c r="LVX11" s="52"/>
      <c r="LVY11" s="52"/>
      <c r="LVZ11" s="52"/>
      <c r="LWA11" s="52"/>
      <c r="LWB11" s="52"/>
      <c r="LWC11" s="52"/>
      <c r="LWD11" s="52"/>
      <c r="LWE11" s="52"/>
      <c r="LWF11" s="52"/>
      <c r="LWG11" s="52"/>
      <c r="LWH11" s="52"/>
      <c r="LWI11" s="52"/>
      <c r="LWJ11" s="52"/>
      <c r="LWK11" s="52"/>
      <c r="LWL11" s="52"/>
      <c r="LWM11" s="52"/>
      <c r="LWN11" s="52"/>
      <c r="LWO11" s="52"/>
      <c r="LWP11" s="52"/>
      <c r="LWQ11" s="52"/>
      <c r="LWR11" s="52"/>
      <c r="LWS11" s="52"/>
      <c r="LWT11" s="52"/>
      <c r="LWU11" s="52"/>
      <c r="LWV11" s="52"/>
      <c r="LWW11" s="52"/>
      <c r="LWX11" s="52"/>
      <c r="LWY11" s="52"/>
      <c r="LWZ11" s="52"/>
      <c r="LXA11" s="52"/>
      <c r="LXB11" s="52"/>
      <c r="LXC11" s="52"/>
      <c r="LXD11" s="52"/>
      <c r="LXE11" s="52"/>
      <c r="LXF11" s="52"/>
      <c r="LXG11" s="52"/>
      <c r="LXH11" s="52"/>
      <c r="LXI11" s="52"/>
      <c r="LXJ11" s="52"/>
      <c r="LXK11" s="52"/>
      <c r="LXL11" s="52"/>
      <c r="LXM11" s="52"/>
      <c r="LXN11" s="52"/>
      <c r="LXO11" s="52"/>
      <c r="LXP11" s="52"/>
      <c r="LXQ11" s="52"/>
      <c r="LXR11" s="52"/>
      <c r="LXS11" s="52"/>
      <c r="LXT11" s="52"/>
      <c r="LXU11" s="52"/>
      <c r="LXV11" s="52"/>
      <c r="LXW11" s="52"/>
      <c r="LXX11" s="52"/>
      <c r="LXY11" s="52"/>
      <c r="LXZ11" s="52"/>
      <c r="LYA11" s="52"/>
      <c r="LYB11" s="52"/>
      <c r="LYC11" s="52"/>
      <c r="LYD11" s="52"/>
      <c r="LYE11" s="52"/>
      <c r="LYF11" s="52"/>
      <c r="LYG11" s="52"/>
      <c r="LYH11" s="52"/>
      <c r="LYI11" s="52"/>
      <c r="LYJ11" s="52"/>
      <c r="LYK11" s="52"/>
      <c r="LYL11" s="52"/>
      <c r="LYM11" s="52"/>
      <c r="LYN11" s="52"/>
      <c r="LYO11" s="52"/>
      <c r="LYP11" s="52"/>
      <c r="LYQ11" s="52"/>
      <c r="LYR11" s="52"/>
      <c r="LYS11" s="52"/>
      <c r="LYT11" s="52"/>
      <c r="LYU11" s="52"/>
      <c r="LYV11" s="52"/>
      <c r="LYW11" s="52"/>
      <c r="LYX11" s="52"/>
      <c r="LYY11" s="52"/>
      <c r="LYZ11" s="52"/>
      <c r="LZA11" s="52"/>
      <c r="LZB11" s="52"/>
      <c r="LZC11" s="52"/>
      <c r="LZD11" s="52"/>
      <c r="LZE11" s="52"/>
      <c r="LZF11" s="52"/>
      <c r="LZG11" s="52"/>
      <c r="LZH11" s="52"/>
      <c r="LZI11" s="52"/>
      <c r="LZJ11" s="52"/>
      <c r="LZK11" s="52"/>
      <c r="LZL11" s="52"/>
      <c r="LZM11" s="52"/>
      <c r="LZN11" s="52"/>
      <c r="LZO11" s="52"/>
      <c r="LZP11" s="52"/>
      <c r="LZQ11" s="52"/>
      <c r="LZR11" s="52"/>
      <c r="LZS11" s="52"/>
      <c r="LZT11" s="52"/>
      <c r="LZU11" s="52"/>
      <c r="LZV11" s="52"/>
      <c r="LZW11" s="52"/>
      <c r="LZX11" s="52"/>
      <c r="LZY11" s="52"/>
      <c r="LZZ11" s="52"/>
      <c r="MAA11" s="52"/>
      <c r="MAB11" s="52"/>
      <c r="MAC11" s="52"/>
      <c r="MAD11" s="52"/>
      <c r="MAE11" s="52"/>
      <c r="MAF11" s="52"/>
      <c r="MAG11" s="52"/>
      <c r="MAH11" s="52"/>
      <c r="MAI11" s="52"/>
      <c r="MAJ11" s="52"/>
      <c r="MAK11" s="52"/>
      <c r="MAL11" s="52"/>
      <c r="MAM11" s="52"/>
      <c r="MAN11" s="52"/>
      <c r="MAO11" s="52"/>
      <c r="MAP11" s="52"/>
      <c r="MAQ11" s="52"/>
      <c r="MAR11" s="52"/>
      <c r="MAS11" s="52"/>
      <c r="MAT11" s="52"/>
      <c r="MAU11" s="52"/>
      <c r="MAV11" s="52"/>
      <c r="MAW11" s="52"/>
      <c r="MAX11" s="52"/>
      <c r="MAY11" s="52"/>
      <c r="MAZ11" s="52"/>
      <c r="MBA11" s="52"/>
      <c r="MBB11" s="52"/>
      <c r="MBC11" s="52"/>
      <c r="MBD11" s="52"/>
      <c r="MBE11" s="52"/>
      <c r="MBF11" s="52"/>
      <c r="MBG11" s="52"/>
      <c r="MBH11" s="52"/>
      <c r="MBI11" s="52"/>
      <c r="MBJ11" s="52"/>
      <c r="MBK11" s="52"/>
      <c r="MBL11" s="52"/>
      <c r="MBM11" s="52"/>
      <c r="MBN11" s="52"/>
      <c r="MBO11" s="52"/>
      <c r="MBP11" s="52"/>
      <c r="MBQ11" s="52"/>
      <c r="MBR11" s="52"/>
      <c r="MBS11" s="52"/>
      <c r="MBT11" s="52"/>
      <c r="MBU11" s="52"/>
      <c r="MBV11" s="52"/>
      <c r="MBW11" s="52"/>
      <c r="MBX11" s="52"/>
      <c r="MBY11" s="52"/>
      <c r="MBZ11" s="52"/>
      <c r="MCA11" s="52"/>
      <c r="MCB11" s="52"/>
      <c r="MCC11" s="52"/>
      <c r="MCD11" s="52"/>
      <c r="MCE11" s="52"/>
      <c r="MCF11" s="52"/>
      <c r="MCG11" s="52"/>
      <c r="MCH11" s="52"/>
      <c r="MCI11" s="52"/>
      <c r="MCJ11" s="52"/>
      <c r="MCK11" s="52"/>
      <c r="MCL11" s="52"/>
      <c r="MCM11" s="52"/>
      <c r="MCN11" s="52"/>
      <c r="MCO11" s="52"/>
      <c r="MCP11" s="52"/>
      <c r="MCQ11" s="52"/>
      <c r="MCR11" s="52"/>
      <c r="MCS11" s="52"/>
      <c r="MCT11" s="52"/>
      <c r="MCU11" s="52"/>
      <c r="MCV11" s="52"/>
      <c r="MCW11" s="52"/>
      <c r="MCX11" s="52"/>
      <c r="MCY11" s="52"/>
      <c r="MCZ11" s="52"/>
      <c r="MDA11" s="52"/>
      <c r="MDB11" s="52"/>
      <c r="MDC11" s="52"/>
      <c r="MDD11" s="52"/>
      <c r="MDE11" s="52"/>
      <c r="MDF11" s="52"/>
      <c r="MDG11" s="52"/>
      <c r="MDH11" s="52"/>
      <c r="MDI11" s="52"/>
      <c r="MDJ11" s="52"/>
      <c r="MDK11" s="52"/>
      <c r="MDL11" s="52"/>
      <c r="MDM11" s="52"/>
      <c r="MDN11" s="52"/>
      <c r="MDO11" s="52"/>
      <c r="MDP11" s="52"/>
      <c r="MDQ11" s="52"/>
      <c r="MDR11" s="52"/>
      <c r="MDS11" s="52"/>
      <c r="MDT11" s="52"/>
      <c r="MDU11" s="52"/>
      <c r="MDV11" s="52"/>
      <c r="MDW11" s="52"/>
      <c r="MDX11" s="52"/>
      <c r="MDY11" s="52"/>
      <c r="MDZ11" s="52"/>
      <c r="MEA11" s="52"/>
      <c r="MEB11" s="52"/>
      <c r="MEC11" s="52"/>
      <c r="MED11" s="52"/>
      <c r="MEE11" s="52"/>
      <c r="MEF11" s="52"/>
      <c r="MEG11" s="52"/>
      <c r="MEH11" s="52"/>
      <c r="MEI11" s="52"/>
      <c r="MEJ11" s="52"/>
      <c r="MEK11" s="52"/>
      <c r="MEL11" s="52"/>
      <c r="MEM11" s="52"/>
      <c r="MEN11" s="52"/>
      <c r="MEO11" s="52"/>
      <c r="MEP11" s="52"/>
      <c r="MEQ11" s="52"/>
      <c r="MER11" s="52"/>
      <c r="MES11" s="52"/>
      <c r="MET11" s="52"/>
      <c r="MEU11" s="52"/>
      <c r="MEV11" s="52"/>
      <c r="MEW11" s="52"/>
      <c r="MEX11" s="52"/>
      <c r="MEY11" s="52"/>
      <c r="MEZ11" s="52"/>
      <c r="MFA11" s="52"/>
      <c r="MFB11" s="52"/>
      <c r="MFC11" s="52"/>
      <c r="MFD11" s="52"/>
      <c r="MFE11" s="52"/>
      <c r="MFF11" s="52"/>
      <c r="MFG11" s="52"/>
      <c r="MFH11" s="52"/>
      <c r="MFI11" s="52"/>
      <c r="MFJ11" s="52"/>
      <c r="MFK11" s="52"/>
      <c r="MFL11" s="52"/>
      <c r="MFM11" s="52"/>
      <c r="MFN11" s="52"/>
      <c r="MFO11" s="52"/>
      <c r="MFP11" s="52"/>
      <c r="MFQ11" s="52"/>
      <c r="MFR11" s="52"/>
      <c r="MFS11" s="52"/>
      <c r="MFT11" s="52"/>
      <c r="MFU11" s="52"/>
      <c r="MFV11" s="52"/>
      <c r="MFW11" s="52"/>
      <c r="MFX11" s="52"/>
      <c r="MFY11" s="52"/>
      <c r="MFZ11" s="52"/>
      <c r="MGA11" s="52"/>
      <c r="MGB11" s="52"/>
      <c r="MGC11" s="52"/>
      <c r="MGD11" s="52"/>
      <c r="MGE11" s="52"/>
      <c r="MGF11" s="52"/>
      <c r="MGG11" s="52"/>
      <c r="MGH11" s="52"/>
      <c r="MGI11" s="52"/>
      <c r="MGJ11" s="52"/>
      <c r="MGK11" s="52"/>
      <c r="MGL11" s="52"/>
      <c r="MGM11" s="52"/>
      <c r="MGN11" s="52"/>
      <c r="MGO11" s="52"/>
      <c r="MGP11" s="52"/>
      <c r="MGQ11" s="52"/>
      <c r="MGR11" s="52"/>
      <c r="MGS11" s="52"/>
      <c r="MGT11" s="52"/>
      <c r="MGU11" s="52"/>
      <c r="MGV11" s="52"/>
      <c r="MGW11" s="52"/>
      <c r="MGX11" s="52"/>
      <c r="MGY11" s="52"/>
      <c r="MGZ11" s="52"/>
      <c r="MHA11" s="52"/>
      <c r="MHB11" s="52"/>
      <c r="MHC11" s="52"/>
      <c r="MHD11" s="52"/>
      <c r="MHE11" s="52"/>
      <c r="MHF11" s="52"/>
      <c r="MHG11" s="52"/>
      <c r="MHH11" s="52"/>
      <c r="MHI11" s="52"/>
      <c r="MHJ11" s="52"/>
      <c r="MHK11" s="52"/>
      <c r="MHL11" s="52"/>
      <c r="MHM11" s="52"/>
      <c r="MHN11" s="52"/>
      <c r="MHO11" s="52"/>
      <c r="MHP11" s="52"/>
      <c r="MHQ11" s="52"/>
      <c r="MHR11" s="52"/>
      <c r="MHS11" s="52"/>
      <c r="MHT11" s="52"/>
      <c r="MHU11" s="52"/>
      <c r="MHV11" s="52"/>
      <c r="MHW11" s="52"/>
      <c r="MHX11" s="52"/>
      <c r="MHY11" s="52"/>
      <c r="MHZ11" s="52"/>
      <c r="MIA11" s="52"/>
      <c r="MIB11" s="52"/>
      <c r="MIC11" s="52"/>
      <c r="MID11" s="52"/>
      <c r="MIE11" s="52"/>
      <c r="MIF11" s="52"/>
      <c r="MIG11" s="52"/>
      <c r="MIH11" s="52"/>
      <c r="MII11" s="52"/>
      <c r="MIJ11" s="52"/>
      <c r="MIK11" s="52"/>
      <c r="MIL11" s="52"/>
      <c r="MIM11" s="52"/>
      <c r="MIN11" s="52"/>
      <c r="MIO11" s="52"/>
      <c r="MIP11" s="52"/>
      <c r="MIQ11" s="52"/>
      <c r="MIR11" s="52"/>
      <c r="MIS11" s="52"/>
      <c r="MIT11" s="52"/>
      <c r="MIU11" s="52"/>
      <c r="MIV11" s="52"/>
      <c r="MIW11" s="52"/>
      <c r="MIX11" s="52"/>
      <c r="MIY11" s="52"/>
      <c r="MIZ11" s="52"/>
      <c r="MJA11" s="52"/>
      <c r="MJB11" s="52"/>
      <c r="MJC11" s="52"/>
      <c r="MJD11" s="52"/>
      <c r="MJE11" s="52"/>
      <c r="MJF11" s="52"/>
      <c r="MJG11" s="52"/>
      <c r="MJH11" s="52"/>
      <c r="MJI11" s="52"/>
      <c r="MJJ11" s="52"/>
      <c r="MJK11" s="52"/>
      <c r="MJL11" s="52"/>
      <c r="MJM11" s="52"/>
      <c r="MJN11" s="52"/>
      <c r="MJO11" s="52"/>
      <c r="MJP11" s="52"/>
      <c r="MJQ11" s="52"/>
      <c r="MJR11" s="52"/>
      <c r="MJS11" s="52"/>
      <c r="MJT11" s="52"/>
      <c r="MJU11" s="52"/>
      <c r="MJV11" s="52"/>
      <c r="MJW11" s="52"/>
      <c r="MJX11" s="52"/>
      <c r="MJY11" s="52"/>
      <c r="MJZ11" s="52"/>
      <c r="MKA11" s="52"/>
      <c r="MKB11" s="52"/>
      <c r="MKC11" s="52"/>
      <c r="MKD11" s="52"/>
      <c r="MKE11" s="52"/>
      <c r="MKF11" s="52"/>
      <c r="MKG11" s="52"/>
      <c r="MKH11" s="52"/>
      <c r="MKI11" s="52"/>
      <c r="MKJ11" s="52"/>
      <c r="MKK11" s="52"/>
      <c r="MKL11" s="52"/>
      <c r="MKM11" s="52"/>
      <c r="MKN11" s="52"/>
      <c r="MKO11" s="52"/>
      <c r="MKP11" s="52"/>
      <c r="MKQ11" s="52"/>
      <c r="MKR11" s="52"/>
      <c r="MKS11" s="52"/>
      <c r="MKT11" s="52"/>
      <c r="MKU11" s="52"/>
      <c r="MKV11" s="52"/>
      <c r="MKW11" s="52"/>
      <c r="MKX11" s="52"/>
      <c r="MKY11" s="52"/>
      <c r="MKZ11" s="52"/>
      <c r="MLA11" s="52"/>
      <c r="MLB11" s="52"/>
      <c r="MLC11" s="52"/>
      <c r="MLD11" s="52"/>
      <c r="MLE11" s="52"/>
      <c r="MLF11" s="52"/>
      <c r="MLG11" s="52"/>
      <c r="MLH11" s="52"/>
      <c r="MLI11" s="52"/>
      <c r="MLJ11" s="52"/>
      <c r="MLK11" s="52"/>
      <c r="MLL11" s="52"/>
      <c r="MLM11" s="52"/>
      <c r="MLN11" s="52"/>
      <c r="MLO11" s="52"/>
      <c r="MLP11" s="52"/>
      <c r="MLQ11" s="52"/>
      <c r="MLR11" s="52"/>
      <c r="MLS11" s="52"/>
      <c r="MLT11" s="52"/>
      <c r="MLU11" s="52"/>
      <c r="MLV11" s="52"/>
      <c r="MLW11" s="52"/>
      <c r="MLX11" s="52"/>
      <c r="MLY11" s="52"/>
      <c r="MLZ11" s="52"/>
      <c r="MMA11" s="52"/>
      <c r="MMB11" s="52"/>
      <c r="MMC11" s="52"/>
      <c r="MMD11" s="52"/>
      <c r="MME11" s="52"/>
      <c r="MMF11" s="52"/>
      <c r="MMG11" s="52"/>
      <c r="MMH11" s="52"/>
      <c r="MMI11" s="52"/>
      <c r="MMJ11" s="52"/>
      <c r="MMK11" s="52"/>
      <c r="MML11" s="52"/>
      <c r="MMM11" s="52"/>
      <c r="MMN11" s="52"/>
      <c r="MMO11" s="52"/>
      <c r="MMP11" s="52"/>
      <c r="MMQ11" s="52"/>
      <c r="MMR11" s="52"/>
      <c r="MMS11" s="52"/>
      <c r="MMT11" s="52"/>
      <c r="MMU11" s="52"/>
      <c r="MMV11" s="52"/>
      <c r="MMW11" s="52"/>
      <c r="MMX11" s="52"/>
      <c r="MMY11" s="52"/>
      <c r="MMZ11" s="52"/>
      <c r="MNA11" s="52"/>
      <c r="MNB11" s="52"/>
      <c r="MNC11" s="52"/>
      <c r="MND11" s="52"/>
      <c r="MNE11" s="52"/>
      <c r="MNF11" s="52"/>
      <c r="MNG11" s="52"/>
      <c r="MNH11" s="52"/>
      <c r="MNI11" s="52"/>
      <c r="MNJ11" s="52"/>
      <c r="MNK11" s="52"/>
      <c r="MNL11" s="52"/>
      <c r="MNM11" s="52"/>
      <c r="MNN11" s="52"/>
      <c r="MNO11" s="52"/>
      <c r="MNP11" s="52"/>
      <c r="MNQ11" s="52"/>
      <c r="MNR11" s="52"/>
      <c r="MNS11" s="52"/>
      <c r="MNT11" s="52"/>
      <c r="MNU11" s="52"/>
      <c r="MNV11" s="52"/>
      <c r="MNW11" s="52"/>
      <c r="MNX11" s="52"/>
      <c r="MNY11" s="52"/>
      <c r="MNZ11" s="52"/>
      <c r="MOA11" s="52"/>
      <c r="MOB11" s="52"/>
      <c r="MOC11" s="52"/>
      <c r="MOD11" s="52"/>
      <c r="MOE11" s="52"/>
      <c r="MOF11" s="52"/>
      <c r="MOG11" s="52"/>
      <c r="MOH11" s="52"/>
      <c r="MOI11" s="52"/>
      <c r="MOJ11" s="52"/>
      <c r="MOK11" s="52"/>
      <c r="MOL11" s="52"/>
      <c r="MOM11" s="52"/>
      <c r="MON11" s="52"/>
      <c r="MOO11" s="52"/>
      <c r="MOP11" s="52"/>
      <c r="MOQ11" s="52"/>
      <c r="MOR11" s="52"/>
      <c r="MOS11" s="52"/>
      <c r="MOT11" s="52"/>
      <c r="MOU11" s="52"/>
      <c r="MOV11" s="52"/>
      <c r="MOW11" s="52"/>
      <c r="MOX11" s="52"/>
      <c r="MOY11" s="52"/>
      <c r="MOZ11" s="52"/>
      <c r="MPA11" s="52"/>
      <c r="MPB11" s="52"/>
      <c r="MPC11" s="52"/>
      <c r="MPD11" s="52"/>
      <c r="MPE11" s="52"/>
      <c r="MPF11" s="52"/>
      <c r="MPG11" s="52"/>
      <c r="MPH11" s="52"/>
      <c r="MPI11" s="52"/>
      <c r="MPJ11" s="52"/>
      <c r="MPK11" s="52"/>
      <c r="MPL11" s="52"/>
      <c r="MPM11" s="52"/>
      <c r="MPN11" s="52"/>
      <c r="MPO11" s="52"/>
      <c r="MPP11" s="52"/>
      <c r="MPQ11" s="52"/>
      <c r="MPR11" s="52"/>
      <c r="MPS11" s="52"/>
      <c r="MPT11" s="52"/>
      <c r="MPU11" s="52"/>
      <c r="MPV11" s="52"/>
      <c r="MPW11" s="52"/>
      <c r="MPX11" s="52"/>
      <c r="MPY11" s="52"/>
      <c r="MPZ11" s="52"/>
      <c r="MQA11" s="52"/>
      <c r="MQB11" s="52"/>
      <c r="MQC11" s="52"/>
      <c r="MQD11" s="52"/>
      <c r="MQE11" s="52"/>
      <c r="MQF11" s="52"/>
      <c r="MQG11" s="52"/>
      <c r="MQH11" s="52"/>
      <c r="MQI11" s="52"/>
      <c r="MQJ11" s="52"/>
      <c r="MQK11" s="52"/>
      <c r="MQL11" s="52"/>
      <c r="MQM11" s="52"/>
      <c r="MQN11" s="52"/>
      <c r="MQO11" s="52"/>
      <c r="MQP11" s="52"/>
      <c r="MQQ11" s="52"/>
      <c r="MQR11" s="52"/>
      <c r="MQS11" s="52"/>
      <c r="MQT11" s="52"/>
      <c r="MQU11" s="52"/>
      <c r="MQV11" s="52"/>
      <c r="MQW11" s="52"/>
      <c r="MQX11" s="52"/>
      <c r="MQY11" s="52"/>
      <c r="MQZ11" s="52"/>
      <c r="MRA11" s="52"/>
      <c r="MRB11" s="52"/>
      <c r="MRC11" s="52"/>
      <c r="MRD11" s="52"/>
      <c r="MRE11" s="52"/>
      <c r="MRF11" s="52"/>
      <c r="MRG11" s="52"/>
      <c r="MRH11" s="52"/>
      <c r="MRI11" s="52"/>
      <c r="MRJ11" s="52"/>
      <c r="MRK11" s="52"/>
      <c r="MRL11" s="52"/>
      <c r="MRM11" s="52"/>
      <c r="MRN11" s="52"/>
      <c r="MRO11" s="52"/>
      <c r="MRP11" s="52"/>
      <c r="MRQ11" s="52"/>
      <c r="MRR11" s="52"/>
      <c r="MRS11" s="52"/>
      <c r="MRT11" s="52"/>
      <c r="MRU11" s="52"/>
      <c r="MRV11" s="52"/>
      <c r="MRW11" s="52"/>
      <c r="MRX11" s="52"/>
      <c r="MRY11" s="52"/>
      <c r="MRZ11" s="52"/>
      <c r="MSA11" s="52"/>
      <c r="MSB11" s="52"/>
      <c r="MSC11" s="52"/>
      <c r="MSD11" s="52"/>
      <c r="MSE11" s="52"/>
      <c r="MSF11" s="52"/>
      <c r="MSG11" s="52"/>
      <c r="MSH11" s="52"/>
      <c r="MSI11" s="52"/>
      <c r="MSJ11" s="52"/>
      <c r="MSK11" s="52"/>
      <c r="MSL11" s="52"/>
      <c r="MSM11" s="52"/>
      <c r="MSN11" s="52"/>
      <c r="MSO11" s="52"/>
      <c r="MSP11" s="52"/>
      <c r="MSQ11" s="52"/>
      <c r="MSR11" s="52"/>
      <c r="MSS11" s="52"/>
      <c r="MST11" s="52"/>
      <c r="MSU11" s="52"/>
      <c r="MSV11" s="52"/>
      <c r="MSW11" s="52"/>
      <c r="MSX11" s="52"/>
      <c r="MSY11" s="52"/>
      <c r="MSZ11" s="52"/>
      <c r="MTA11" s="52"/>
      <c r="MTB11" s="52"/>
      <c r="MTC11" s="52"/>
      <c r="MTD11" s="52"/>
      <c r="MTE11" s="52"/>
      <c r="MTF11" s="52"/>
      <c r="MTG11" s="52"/>
      <c r="MTH11" s="52"/>
      <c r="MTI11" s="52"/>
      <c r="MTJ11" s="52"/>
      <c r="MTK11" s="52"/>
      <c r="MTL11" s="52"/>
      <c r="MTM11" s="52"/>
      <c r="MTN11" s="52"/>
      <c r="MTO11" s="52"/>
      <c r="MTP11" s="52"/>
      <c r="MTQ11" s="52"/>
      <c r="MTR11" s="52"/>
      <c r="MTS11" s="52"/>
      <c r="MTT11" s="52"/>
      <c r="MTU11" s="52"/>
      <c r="MTV11" s="52"/>
      <c r="MTW11" s="52"/>
      <c r="MTX11" s="52"/>
      <c r="MTY11" s="52"/>
      <c r="MTZ11" s="52"/>
      <c r="MUA11" s="52"/>
      <c r="MUB11" s="52"/>
      <c r="MUC11" s="52"/>
      <c r="MUD11" s="52"/>
      <c r="MUE11" s="52"/>
      <c r="MUF11" s="52"/>
      <c r="MUG11" s="52"/>
      <c r="MUH11" s="52"/>
      <c r="MUI11" s="52"/>
      <c r="MUJ11" s="52"/>
      <c r="MUK11" s="52"/>
      <c r="MUL11" s="52"/>
      <c r="MUM11" s="52"/>
      <c r="MUN11" s="52"/>
      <c r="MUO11" s="52"/>
      <c r="MUP11" s="52"/>
      <c r="MUQ11" s="52"/>
      <c r="MUR11" s="52"/>
      <c r="MUS11" s="52"/>
      <c r="MUT11" s="52"/>
      <c r="MUU11" s="52"/>
      <c r="MUV11" s="52"/>
      <c r="MUW11" s="52"/>
      <c r="MUX11" s="52"/>
      <c r="MUY11" s="52"/>
      <c r="MUZ11" s="52"/>
      <c r="MVA11" s="52"/>
      <c r="MVB11" s="52"/>
      <c r="MVC11" s="52"/>
      <c r="MVD11" s="52"/>
      <c r="MVE11" s="52"/>
      <c r="MVF11" s="52"/>
      <c r="MVG11" s="52"/>
      <c r="MVH11" s="52"/>
      <c r="MVI11" s="52"/>
      <c r="MVJ11" s="52"/>
      <c r="MVK11" s="52"/>
      <c r="MVL11" s="52"/>
      <c r="MVM11" s="52"/>
      <c r="MVN11" s="52"/>
      <c r="MVO11" s="52"/>
      <c r="MVP11" s="52"/>
      <c r="MVQ11" s="52"/>
      <c r="MVR11" s="52"/>
      <c r="MVS11" s="52"/>
      <c r="MVT11" s="52"/>
      <c r="MVU11" s="52"/>
      <c r="MVV11" s="52"/>
      <c r="MVW11" s="52"/>
      <c r="MVX11" s="52"/>
      <c r="MVY11" s="52"/>
      <c r="MVZ11" s="52"/>
      <c r="MWA11" s="52"/>
      <c r="MWB11" s="52"/>
      <c r="MWC11" s="52"/>
      <c r="MWD11" s="52"/>
      <c r="MWE11" s="52"/>
      <c r="MWF11" s="52"/>
      <c r="MWG11" s="52"/>
      <c r="MWH11" s="52"/>
      <c r="MWI11" s="52"/>
      <c r="MWJ11" s="52"/>
      <c r="MWK11" s="52"/>
      <c r="MWL11" s="52"/>
      <c r="MWM11" s="52"/>
      <c r="MWN11" s="52"/>
      <c r="MWO11" s="52"/>
      <c r="MWP11" s="52"/>
      <c r="MWQ11" s="52"/>
      <c r="MWR11" s="52"/>
      <c r="MWS11" s="52"/>
      <c r="MWT11" s="52"/>
      <c r="MWU11" s="52"/>
      <c r="MWV11" s="52"/>
      <c r="MWW11" s="52"/>
      <c r="MWX11" s="52"/>
      <c r="MWY11" s="52"/>
      <c r="MWZ11" s="52"/>
      <c r="MXA11" s="52"/>
      <c r="MXB11" s="52"/>
      <c r="MXC11" s="52"/>
      <c r="MXD11" s="52"/>
      <c r="MXE11" s="52"/>
      <c r="MXF11" s="52"/>
      <c r="MXG11" s="52"/>
      <c r="MXH11" s="52"/>
      <c r="MXI11" s="52"/>
      <c r="MXJ11" s="52"/>
      <c r="MXK11" s="52"/>
      <c r="MXL11" s="52"/>
      <c r="MXM11" s="52"/>
      <c r="MXN11" s="52"/>
      <c r="MXO11" s="52"/>
      <c r="MXP11" s="52"/>
      <c r="MXQ11" s="52"/>
      <c r="MXR11" s="52"/>
      <c r="MXS11" s="52"/>
      <c r="MXT11" s="52"/>
      <c r="MXU11" s="52"/>
      <c r="MXV11" s="52"/>
      <c r="MXW11" s="52"/>
      <c r="MXX11" s="52"/>
      <c r="MXY11" s="52"/>
      <c r="MXZ11" s="52"/>
      <c r="MYA11" s="52"/>
      <c r="MYB11" s="52"/>
      <c r="MYC11" s="52"/>
      <c r="MYD11" s="52"/>
      <c r="MYE11" s="52"/>
      <c r="MYF11" s="52"/>
      <c r="MYG11" s="52"/>
      <c r="MYH11" s="52"/>
      <c r="MYI11" s="52"/>
      <c r="MYJ11" s="52"/>
      <c r="MYK11" s="52"/>
      <c r="MYL11" s="52"/>
      <c r="MYM11" s="52"/>
      <c r="MYN11" s="52"/>
      <c r="MYO11" s="52"/>
      <c r="MYP11" s="52"/>
      <c r="MYQ11" s="52"/>
      <c r="MYR11" s="52"/>
      <c r="MYS11" s="52"/>
      <c r="MYT11" s="52"/>
      <c r="MYU11" s="52"/>
      <c r="MYV11" s="52"/>
      <c r="MYW11" s="52"/>
      <c r="MYX11" s="52"/>
      <c r="MYY11" s="52"/>
      <c r="MYZ11" s="52"/>
      <c r="MZA11" s="52"/>
      <c r="MZB11" s="52"/>
      <c r="MZC11" s="52"/>
      <c r="MZD11" s="52"/>
      <c r="MZE11" s="52"/>
      <c r="MZF11" s="52"/>
      <c r="MZG11" s="52"/>
      <c r="MZH11" s="52"/>
      <c r="MZI11" s="52"/>
      <c r="MZJ11" s="52"/>
      <c r="MZK11" s="52"/>
      <c r="MZL11" s="52"/>
      <c r="MZM11" s="52"/>
      <c r="MZN11" s="52"/>
      <c r="MZO11" s="52"/>
      <c r="MZP11" s="52"/>
      <c r="MZQ11" s="52"/>
      <c r="MZR11" s="52"/>
      <c r="MZS11" s="52"/>
      <c r="MZT11" s="52"/>
      <c r="MZU11" s="52"/>
      <c r="MZV11" s="52"/>
      <c r="MZW11" s="52"/>
      <c r="MZX11" s="52"/>
      <c r="MZY11" s="52"/>
      <c r="MZZ11" s="52"/>
      <c r="NAA11" s="52"/>
      <c r="NAB11" s="52"/>
      <c r="NAC11" s="52"/>
      <c r="NAD11" s="52"/>
      <c r="NAE11" s="52"/>
      <c r="NAF11" s="52"/>
      <c r="NAG11" s="52"/>
      <c r="NAH11" s="52"/>
      <c r="NAI11" s="52"/>
      <c r="NAJ11" s="52"/>
      <c r="NAK11" s="52"/>
      <c r="NAL11" s="52"/>
      <c r="NAM11" s="52"/>
      <c r="NAN11" s="52"/>
      <c r="NAO11" s="52"/>
      <c r="NAP11" s="52"/>
      <c r="NAQ11" s="52"/>
      <c r="NAR11" s="52"/>
      <c r="NAS11" s="52"/>
      <c r="NAT11" s="52"/>
      <c r="NAU11" s="52"/>
      <c r="NAV11" s="52"/>
      <c r="NAW11" s="52"/>
      <c r="NAX11" s="52"/>
      <c r="NAY11" s="52"/>
      <c r="NAZ11" s="52"/>
      <c r="NBA11" s="52"/>
      <c r="NBB11" s="52"/>
      <c r="NBC11" s="52"/>
      <c r="NBD11" s="52"/>
      <c r="NBE11" s="52"/>
      <c r="NBF11" s="52"/>
      <c r="NBG11" s="52"/>
      <c r="NBH11" s="52"/>
      <c r="NBI11" s="52"/>
      <c r="NBJ11" s="52"/>
      <c r="NBK11" s="52"/>
      <c r="NBL11" s="52"/>
      <c r="NBM11" s="52"/>
      <c r="NBN11" s="52"/>
      <c r="NBO11" s="52"/>
      <c r="NBP11" s="52"/>
      <c r="NBQ11" s="52"/>
      <c r="NBR11" s="52"/>
      <c r="NBS11" s="52"/>
      <c r="NBT11" s="52"/>
      <c r="NBU11" s="52"/>
      <c r="NBV11" s="52"/>
      <c r="NBW11" s="52"/>
      <c r="NBX11" s="52"/>
      <c r="NBY11" s="52"/>
      <c r="NBZ11" s="52"/>
      <c r="NCA11" s="52"/>
      <c r="NCB11" s="52"/>
      <c r="NCC11" s="52"/>
      <c r="NCD11" s="52"/>
      <c r="NCE11" s="52"/>
      <c r="NCF11" s="52"/>
      <c r="NCG11" s="52"/>
      <c r="NCH11" s="52"/>
      <c r="NCI11" s="52"/>
      <c r="NCJ11" s="52"/>
      <c r="NCK11" s="52"/>
      <c r="NCL11" s="52"/>
      <c r="NCM11" s="52"/>
      <c r="NCN11" s="52"/>
      <c r="NCO11" s="52"/>
      <c r="NCP11" s="52"/>
      <c r="NCQ11" s="52"/>
      <c r="NCR11" s="52"/>
      <c r="NCS11" s="52"/>
      <c r="NCT11" s="52"/>
      <c r="NCU11" s="52"/>
      <c r="NCV11" s="52"/>
      <c r="NCW11" s="52"/>
      <c r="NCX11" s="52"/>
      <c r="NCY11" s="52"/>
      <c r="NCZ11" s="52"/>
      <c r="NDA11" s="52"/>
      <c r="NDB11" s="52"/>
      <c r="NDC11" s="52"/>
      <c r="NDD11" s="52"/>
      <c r="NDE11" s="52"/>
      <c r="NDF11" s="52"/>
      <c r="NDG11" s="52"/>
      <c r="NDH11" s="52"/>
      <c r="NDI11" s="52"/>
      <c r="NDJ11" s="52"/>
      <c r="NDK11" s="52"/>
      <c r="NDL11" s="52"/>
      <c r="NDM11" s="52"/>
      <c r="NDN11" s="52"/>
      <c r="NDO11" s="52"/>
      <c r="NDP11" s="52"/>
      <c r="NDQ11" s="52"/>
      <c r="NDR11" s="52"/>
      <c r="NDS11" s="52"/>
      <c r="NDT11" s="52"/>
      <c r="NDU11" s="52"/>
      <c r="NDV11" s="52"/>
      <c r="NDW11" s="52"/>
      <c r="NDX11" s="52"/>
      <c r="NDY11" s="52"/>
      <c r="NDZ11" s="52"/>
      <c r="NEA11" s="52"/>
      <c r="NEB11" s="52"/>
      <c r="NEC11" s="52"/>
      <c r="NED11" s="52"/>
      <c r="NEE11" s="52"/>
      <c r="NEF11" s="52"/>
      <c r="NEG11" s="52"/>
      <c r="NEH11" s="52"/>
      <c r="NEI11" s="52"/>
      <c r="NEJ11" s="52"/>
      <c r="NEK11" s="52"/>
      <c r="NEL11" s="52"/>
      <c r="NEM11" s="52"/>
      <c r="NEN11" s="52"/>
      <c r="NEO11" s="52"/>
      <c r="NEP11" s="52"/>
      <c r="NEQ11" s="52"/>
      <c r="NER11" s="52"/>
      <c r="NES11" s="52"/>
      <c r="NET11" s="52"/>
      <c r="NEU11" s="52"/>
      <c r="NEV11" s="52"/>
      <c r="NEW11" s="52"/>
      <c r="NEX11" s="52"/>
      <c r="NEY11" s="52"/>
      <c r="NEZ11" s="52"/>
      <c r="NFA11" s="52"/>
      <c r="NFB11" s="52"/>
      <c r="NFC11" s="52"/>
      <c r="NFD11" s="52"/>
      <c r="NFE11" s="52"/>
      <c r="NFF11" s="52"/>
      <c r="NFG11" s="52"/>
      <c r="NFH11" s="52"/>
      <c r="NFI11" s="52"/>
      <c r="NFJ11" s="52"/>
      <c r="NFK11" s="52"/>
      <c r="NFL11" s="52"/>
      <c r="NFM11" s="52"/>
      <c r="NFN11" s="52"/>
      <c r="NFO11" s="52"/>
      <c r="NFP11" s="52"/>
      <c r="NFQ11" s="52"/>
      <c r="NFR11" s="52"/>
      <c r="NFS11" s="52"/>
      <c r="NFT11" s="52"/>
      <c r="NFU11" s="52"/>
      <c r="NFV11" s="52"/>
      <c r="NFW11" s="52"/>
      <c r="NFX11" s="52"/>
      <c r="NFY11" s="52"/>
      <c r="NFZ11" s="52"/>
      <c r="NGA11" s="52"/>
      <c r="NGB11" s="52"/>
      <c r="NGC11" s="52"/>
      <c r="NGD11" s="52"/>
      <c r="NGE11" s="52"/>
      <c r="NGF11" s="52"/>
      <c r="NGG11" s="52"/>
      <c r="NGH11" s="52"/>
      <c r="NGI11" s="52"/>
      <c r="NGJ11" s="52"/>
      <c r="NGK11" s="52"/>
      <c r="NGL11" s="52"/>
      <c r="NGM11" s="52"/>
      <c r="NGN11" s="52"/>
      <c r="NGO11" s="52"/>
      <c r="NGP11" s="52"/>
      <c r="NGQ11" s="52"/>
      <c r="NGR11" s="52"/>
      <c r="NGS11" s="52"/>
      <c r="NGT11" s="52"/>
      <c r="NGU11" s="52"/>
      <c r="NGV11" s="52"/>
      <c r="NGW11" s="52"/>
      <c r="NGX11" s="52"/>
      <c r="NGY11" s="52"/>
      <c r="NGZ11" s="52"/>
      <c r="NHA11" s="52"/>
      <c r="NHB11" s="52"/>
      <c r="NHC11" s="52"/>
      <c r="NHD11" s="52"/>
      <c r="NHE11" s="52"/>
      <c r="NHF11" s="52"/>
      <c r="NHG11" s="52"/>
      <c r="NHH11" s="52"/>
      <c r="NHI11" s="52"/>
      <c r="NHJ11" s="52"/>
      <c r="NHK11" s="52"/>
      <c r="NHL11" s="52"/>
      <c r="NHM11" s="52"/>
      <c r="NHN11" s="52"/>
      <c r="NHO11" s="52"/>
      <c r="NHP11" s="52"/>
      <c r="NHQ11" s="52"/>
      <c r="NHR11" s="52"/>
      <c r="NHS11" s="52"/>
      <c r="NHT11" s="52"/>
      <c r="NHU11" s="52"/>
      <c r="NHV11" s="52"/>
      <c r="NHW11" s="52"/>
      <c r="NHX11" s="52"/>
      <c r="NHY11" s="52"/>
      <c r="NHZ11" s="52"/>
      <c r="NIA11" s="52"/>
      <c r="NIB11" s="52"/>
      <c r="NIC11" s="52"/>
      <c r="NID11" s="52"/>
      <c r="NIE11" s="52"/>
      <c r="NIF11" s="52"/>
      <c r="NIG11" s="52"/>
      <c r="NIH11" s="52"/>
      <c r="NII11" s="52"/>
      <c r="NIJ11" s="52"/>
      <c r="NIK11" s="52"/>
      <c r="NIL11" s="52"/>
      <c r="NIM11" s="52"/>
      <c r="NIN11" s="52"/>
      <c r="NIO11" s="52"/>
      <c r="NIP11" s="52"/>
      <c r="NIQ11" s="52"/>
      <c r="NIR11" s="52"/>
      <c r="NIS11" s="52"/>
      <c r="NIT11" s="52"/>
      <c r="NIU11" s="52"/>
      <c r="NIV11" s="52"/>
      <c r="NIW11" s="52"/>
      <c r="NIX11" s="52"/>
      <c r="NIY11" s="52"/>
      <c r="NIZ11" s="52"/>
      <c r="NJA11" s="52"/>
      <c r="NJB11" s="52"/>
      <c r="NJC11" s="52"/>
      <c r="NJD11" s="52"/>
      <c r="NJE11" s="52"/>
      <c r="NJF11" s="52"/>
      <c r="NJG11" s="52"/>
      <c r="NJH11" s="52"/>
      <c r="NJI11" s="52"/>
      <c r="NJJ11" s="52"/>
      <c r="NJK11" s="52"/>
      <c r="NJL11" s="52"/>
      <c r="NJM11" s="52"/>
      <c r="NJN11" s="52"/>
      <c r="NJO11" s="52"/>
      <c r="NJP11" s="52"/>
      <c r="NJQ11" s="52"/>
      <c r="NJR11" s="52"/>
      <c r="NJS11" s="52"/>
      <c r="NJT11" s="52"/>
      <c r="NJU11" s="52"/>
      <c r="NJV11" s="52"/>
      <c r="NJW11" s="52"/>
      <c r="NJX11" s="52"/>
      <c r="NJY11" s="52"/>
      <c r="NJZ11" s="52"/>
      <c r="NKA11" s="52"/>
      <c r="NKB11" s="52"/>
      <c r="NKC11" s="52"/>
      <c r="NKD11" s="52"/>
      <c r="NKE11" s="52"/>
      <c r="NKF11" s="52"/>
      <c r="NKG11" s="52"/>
      <c r="NKH11" s="52"/>
      <c r="NKI11" s="52"/>
      <c r="NKJ11" s="52"/>
      <c r="NKK11" s="52"/>
      <c r="NKL11" s="52"/>
      <c r="NKM11" s="52"/>
      <c r="NKN11" s="52"/>
      <c r="NKO11" s="52"/>
      <c r="NKP11" s="52"/>
      <c r="NKQ11" s="52"/>
      <c r="NKR11" s="52"/>
      <c r="NKS11" s="52"/>
      <c r="NKT11" s="52"/>
      <c r="NKU11" s="52"/>
      <c r="NKV11" s="52"/>
      <c r="NKW11" s="52"/>
      <c r="NKX11" s="52"/>
      <c r="NKY11" s="52"/>
      <c r="NKZ11" s="52"/>
      <c r="NLA11" s="52"/>
      <c r="NLB11" s="52"/>
      <c r="NLC11" s="52"/>
      <c r="NLD11" s="52"/>
      <c r="NLE11" s="52"/>
      <c r="NLF11" s="52"/>
      <c r="NLG11" s="52"/>
      <c r="NLH11" s="52"/>
      <c r="NLI11" s="52"/>
      <c r="NLJ11" s="52"/>
      <c r="NLK11" s="52"/>
      <c r="NLL11" s="52"/>
      <c r="NLM11" s="52"/>
      <c r="NLN11" s="52"/>
      <c r="NLO11" s="52"/>
      <c r="NLP11" s="52"/>
      <c r="NLQ11" s="52"/>
      <c r="NLR11" s="52"/>
      <c r="NLS11" s="52"/>
      <c r="NLT11" s="52"/>
      <c r="NLU11" s="52"/>
      <c r="NLV11" s="52"/>
      <c r="NLW11" s="52"/>
      <c r="NLX11" s="52"/>
      <c r="NLY11" s="52"/>
      <c r="NLZ11" s="52"/>
      <c r="NMA11" s="52"/>
      <c r="NMB11" s="52"/>
      <c r="NMC11" s="52"/>
      <c r="NMD11" s="52"/>
      <c r="NME11" s="52"/>
      <c r="NMF11" s="52"/>
      <c r="NMG11" s="52"/>
      <c r="NMH11" s="52"/>
      <c r="NMI11" s="52"/>
      <c r="NMJ11" s="52"/>
      <c r="NMK11" s="52"/>
      <c r="NML11" s="52"/>
      <c r="NMM11" s="52"/>
      <c r="NMN11" s="52"/>
      <c r="NMO11" s="52"/>
      <c r="NMP11" s="52"/>
      <c r="NMQ11" s="52"/>
      <c r="NMR11" s="52"/>
      <c r="NMS11" s="52"/>
      <c r="NMT11" s="52"/>
      <c r="NMU11" s="52"/>
      <c r="NMV11" s="52"/>
      <c r="NMW11" s="52"/>
      <c r="NMX11" s="52"/>
      <c r="NMY11" s="52"/>
      <c r="NMZ11" s="52"/>
      <c r="NNA11" s="52"/>
      <c r="NNB11" s="52"/>
      <c r="NNC11" s="52"/>
      <c r="NND11" s="52"/>
      <c r="NNE11" s="52"/>
      <c r="NNF11" s="52"/>
      <c r="NNG11" s="52"/>
      <c r="NNH11" s="52"/>
      <c r="NNI11" s="52"/>
      <c r="NNJ11" s="52"/>
      <c r="NNK11" s="52"/>
      <c r="NNL11" s="52"/>
      <c r="NNM11" s="52"/>
      <c r="NNN11" s="52"/>
      <c r="NNO11" s="52"/>
      <c r="NNP11" s="52"/>
      <c r="NNQ11" s="52"/>
      <c r="NNR11" s="52"/>
      <c r="NNS11" s="52"/>
      <c r="NNT11" s="52"/>
      <c r="NNU11" s="52"/>
      <c r="NNV11" s="52"/>
      <c r="NNW11" s="52"/>
      <c r="NNX11" s="52"/>
      <c r="NNY11" s="52"/>
      <c r="NNZ11" s="52"/>
      <c r="NOA11" s="52"/>
      <c r="NOB11" s="52"/>
      <c r="NOC11" s="52"/>
      <c r="NOD11" s="52"/>
      <c r="NOE11" s="52"/>
      <c r="NOF11" s="52"/>
      <c r="NOG11" s="52"/>
      <c r="NOH11" s="52"/>
      <c r="NOI11" s="52"/>
      <c r="NOJ11" s="52"/>
      <c r="NOK11" s="52"/>
      <c r="NOL11" s="52"/>
      <c r="NOM11" s="52"/>
      <c r="NON11" s="52"/>
      <c r="NOO11" s="52"/>
      <c r="NOP11" s="52"/>
      <c r="NOQ11" s="52"/>
      <c r="NOR11" s="52"/>
      <c r="NOS11" s="52"/>
      <c r="NOT11" s="52"/>
      <c r="NOU11" s="52"/>
      <c r="NOV11" s="52"/>
      <c r="NOW11" s="52"/>
      <c r="NOX11" s="52"/>
      <c r="NOY11" s="52"/>
      <c r="NOZ11" s="52"/>
      <c r="NPA11" s="52"/>
      <c r="NPB11" s="52"/>
      <c r="NPC11" s="52"/>
      <c r="NPD11" s="52"/>
      <c r="NPE11" s="52"/>
      <c r="NPF11" s="52"/>
      <c r="NPG11" s="52"/>
      <c r="NPH11" s="52"/>
      <c r="NPI11" s="52"/>
      <c r="NPJ11" s="52"/>
      <c r="NPK11" s="52"/>
      <c r="NPL11" s="52"/>
      <c r="NPM11" s="52"/>
      <c r="NPN11" s="52"/>
      <c r="NPO11" s="52"/>
      <c r="NPP11" s="52"/>
      <c r="NPQ11" s="52"/>
      <c r="NPR11" s="52"/>
      <c r="NPS11" s="52"/>
      <c r="NPT11" s="52"/>
      <c r="NPU11" s="52"/>
      <c r="NPV11" s="52"/>
      <c r="NPW11" s="52"/>
      <c r="NPX11" s="52"/>
      <c r="NPY11" s="52"/>
      <c r="NPZ11" s="52"/>
      <c r="NQA11" s="52"/>
      <c r="NQB11" s="52"/>
      <c r="NQC11" s="52"/>
      <c r="NQD11" s="52"/>
      <c r="NQE11" s="52"/>
      <c r="NQF11" s="52"/>
      <c r="NQG11" s="52"/>
      <c r="NQH11" s="52"/>
      <c r="NQI11" s="52"/>
      <c r="NQJ11" s="52"/>
      <c r="NQK11" s="52"/>
      <c r="NQL11" s="52"/>
      <c r="NQM11" s="52"/>
      <c r="NQN11" s="52"/>
      <c r="NQO11" s="52"/>
      <c r="NQP11" s="52"/>
      <c r="NQQ11" s="52"/>
      <c r="NQR11" s="52"/>
      <c r="NQS11" s="52"/>
      <c r="NQT11" s="52"/>
      <c r="NQU11" s="52"/>
      <c r="NQV11" s="52"/>
      <c r="NQW11" s="52"/>
      <c r="NQX11" s="52"/>
      <c r="NQY11" s="52"/>
      <c r="NQZ11" s="52"/>
      <c r="NRA11" s="52"/>
      <c r="NRB11" s="52"/>
      <c r="NRC11" s="52"/>
      <c r="NRD11" s="52"/>
      <c r="NRE11" s="52"/>
      <c r="NRF11" s="52"/>
      <c r="NRG11" s="52"/>
      <c r="NRH11" s="52"/>
      <c r="NRI11" s="52"/>
      <c r="NRJ11" s="52"/>
      <c r="NRK11" s="52"/>
      <c r="NRL11" s="52"/>
      <c r="NRM11" s="52"/>
      <c r="NRN11" s="52"/>
      <c r="NRO11" s="52"/>
      <c r="NRP11" s="52"/>
      <c r="NRQ11" s="52"/>
      <c r="NRR11" s="52"/>
      <c r="NRS11" s="52"/>
      <c r="NRT11" s="52"/>
      <c r="NRU11" s="52"/>
      <c r="NRV11" s="52"/>
      <c r="NRW11" s="52"/>
      <c r="NRX11" s="52"/>
      <c r="NRY11" s="52"/>
      <c r="NRZ11" s="52"/>
      <c r="NSA11" s="52"/>
      <c r="NSB11" s="52"/>
      <c r="NSC11" s="52"/>
      <c r="NSD11" s="52"/>
      <c r="NSE11" s="52"/>
      <c r="NSF11" s="52"/>
      <c r="NSG11" s="52"/>
      <c r="NSH11" s="52"/>
      <c r="NSI11" s="52"/>
      <c r="NSJ11" s="52"/>
      <c r="NSK11" s="52"/>
      <c r="NSL11" s="52"/>
      <c r="NSM11" s="52"/>
      <c r="NSN11" s="52"/>
      <c r="NSO11" s="52"/>
      <c r="NSP11" s="52"/>
      <c r="NSQ11" s="52"/>
      <c r="NSR11" s="52"/>
      <c r="NSS11" s="52"/>
      <c r="NST11" s="52"/>
      <c r="NSU11" s="52"/>
      <c r="NSV11" s="52"/>
      <c r="NSW11" s="52"/>
      <c r="NSX11" s="52"/>
      <c r="NSY11" s="52"/>
      <c r="NSZ11" s="52"/>
      <c r="NTA11" s="52"/>
      <c r="NTB11" s="52"/>
      <c r="NTC11" s="52"/>
      <c r="NTD11" s="52"/>
      <c r="NTE11" s="52"/>
      <c r="NTF11" s="52"/>
      <c r="NTG11" s="52"/>
      <c r="NTH11" s="52"/>
      <c r="NTI11" s="52"/>
      <c r="NTJ11" s="52"/>
      <c r="NTK11" s="52"/>
      <c r="NTL11" s="52"/>
      <c r="NTM11" s="52"/>
      <c r="NTN11" s="52"/>
      <c r="NTO11" s="52"/>
      <c r="NTP11" s="52"/>
      <c r="NTQ11" s="52"/>
      <c r="NTR11" s="52"/>
      <c r="NTS11" s="52"/>
      <c r="NTT11" s="52"/>
      <c r="NTU11" s="52"/>
      <c r="NTV11" s="52"/>
      <c r="NTW11" s="52"/>
      <c r="NTX11" s="52"/>
      <c r="NTY11" s="52"/>
      <c r="NTZ11" s="52"/>
      <c r="NUA11" s="52"/>
      <c r="NUB11" s="52"/>
      <c r="NUC11" s="52"/>
      <c r="NUD11" s="52"/>
      <c r="NUE11" s="52"/>
      <c r="NUF11" s="52"/>
      <c r="NUG11" s="52"/>
      <c r="NUH11" s="52"/>
      <c r="NUI11" s="52"/>
      <c r="NUJ11" s="52"/>
      <c r="NUK11" s="52"/>
      <c r="NUL11" s="52"/>
      <c r="NUM11" s="52"/>
      <c r="NUN11" s="52"/>
      <c r="NUO11" s="52"/>
      <c r="NUP11" s="52"/>
      <c r="NUQ11" s="52"/>
      <c r="NUR11" s="52"/>
      <c r="NUS11" s="52"/>
      <c r="NUT11" s="52"/>
      <c r="NUU11" s="52"/>
      <c r="NUV11" s="52"/>
      <c r="NUW11" s="52"/>
      <c r="NUX11" s="52"/>
      <c r="NUY11" s="52"/>
      <c r="NUZ11" s="52"/>
      <c r="NVA11" s="52"/>
      <c r="NVB11" s="52"/>
      <c r="NVC11" s="52"/>
      <c r="NVD11" s="52"/>
      <c r="NVE11" s="52"/>
      <c r="NVF11" s="52"/>
      <c r="NVG11" s="52"/>
      <c r="NVH11" s="52"/>
      <c r="NVI11" s="52"/>
      <c r="NVJ11" s="52"/>
      <c r="NVK11" s="52"/>
      <c r="NVL11" s="52"/>
      <c r="NVM11" s="52"/>
      <c r="NVN11" s="52"/>
      <c r="NVO11" s="52"/>
      <c r="NVP11" s="52"/>
      <c r="NVQ11" s="52"/>
      <c r="NVR11" s="52"/>
      <c r="NVS11" s="52"/>
      <c r="NVT11" s="52"/>
      <c r="NVU11" s="52"/>
      <c r="NVV11" s="52"/>
      <c r="NVW11" s="52"/>
      <c r="NVX11" s="52"/>
      <c r="NVY11" s="52"/>
      <c r="NVZ11" s="52"/>
      <c r="NWA11" s="52"/>
      <c r="NWB11" s="52"/>
      <c r="NWC11" s="52"/>
      <c r="NWD11" s="52"/>
      <c r="NWE11" s="52"/>
      <c r="NWF11" s="52"/>
      <c r="NWG11" s="52"/>
      <c r="NWH11" s="52"/>
      <c r="NWI11" s="52"/>
      <c r="NWJ11" s="52"/>
      <c r="NWK11" s="52"/>
      <c r="NWL11" s="52"/>
      <c r="NWM11" s="52"/>
      <c r="NWN11" s="52"/>
      <c r="NWO11" s="52"/>
      <c r="NWP11" s="52"/>
      <c r="NWQ11" s="52"/>
      <c r="NWR11" s="52"/>
      <c r="NWS11" s="52"/>
      <c r="NWT11" s="52"/>
      <c r="NWU11" s="52"/>
      <c r="NWV11" s="52"/>
      <c r="NWW11" s="52"/>
      <c r="NWX11" s="52"/>
      <c r="NWY11" s="52"/>
      <c r="NWZ11" s="52"/>
      <c r="NXA11" s="52"/>
      <c r="NXB11" s="52"/>
      <c r="NXC11" s="52"/>
      <c r="NXD11" s="52"/>
      <c r="NXE11" s="52"/>
      <c r="NXF11" s="52"/>
      <c r="NXG11" s="52"/>
      <c r="NXH11" s="52"/>
      <c r="NXI11" s="52"/>
      <c r="NXJ11" s="52"/>
      <c r="NXK11" s="52"/>
      <c r="NXL11" s="52"/>
      <c r="NXM11" s="52"/>
      <c r="NXN11" s="52"/>
      <c r="NXO11" s="52"/>
      <c r="NXP11" s="52"/>
      <c r="NXQ11" s="52"/>
      <c r="NXR11" s="52"/>
      <c r="NXS11" s="52"/>
      <c r="NXT11" s="52"/>
      <c r="NXU11" s="52"/>
      <c r="NXV11" s="52"/>
      <c r="NXW11" s="52"/>
      <c r="NXX11" s="52"/>
      <c r="NXY11" s="52"/>
      <c r="NXZ11" s="52"/>
      <c r="NYA11" s="52"/>
      <c r="NYB11" s="52"/>
      <c r="NYC11" s="52"/>
      <c r="NYD11" s="52"/>
      <c r="NYE11" s="52"/>
      <c r="NYF11" s="52"/>
      <c r="NYG11" s="52"/>
      <c r="NYH11" s="52"/>
      <c r="NYI11" s="52"/>
      <c r="NYJ11" s="52"/>
      <c r="NYK11" s="52"/>
      <c r="NYL11" s="52"/>
      <c r="NYM11" s="52"/>
      <c r="NYN11" s="52"/>
      <c r="NYO11" s="52"/>
      <c r="NYP11" s="52"/>
      <c r="NYQ11" s="52"/>
      <c r="NYR11" s="52"/>
      <c r="NYS11" s="52"/>
      <c r="NYT11" s="52"/>
      <c r="NYU11" s="52"/>
      <c r="NYV11" s="52"/>
      <c r="NYW11" s="52"/>
      <c r="NYX11" s="52"/>
      <c r="NYY11" s="52"/>
      <c r="NYZ11" s="52"/>
      <c r="NZA11" s="52"/>
      <c r="NZB11" s="52"/>
      <c r="NZC11" s="52"/>
      <c r="NZD11" s="52"/>
      <c r="NZE11" s="52"/>
      <c r="NZF11" s="52"/>
      <c r="NZG11" s="52"/>
      <c r="NZH11" s="52"/>
      <c r="NZI11" s="52"/>
      <c r="NZJ11" s="52"/>
      <c r="NZK11" s="52"/>
      <c r="NZL11" s="52"/>
      <c r="NZM11" s="52"/>
      <c r="NZN11" s="52"/>
      <c r="NZO11" s="52"/>
      <c r="NZP11" s="52"/>
      <c r="NZQ11" s="52"/>
      <c r="NZR11" s="52"/>
      <c r="NZS11" s="52"/>
      <c r="NZT11" s="52"/>
      <c r="NZU11" s="52"/>
      <c r="NZV11" s="52"/>
      <c r="NZW11" s="52"/>
      <c r="NZX11" s="52"/>
      <c r="NZY11" s="52"/>
      <c r="NZZ11" s="52"/>
      <c r="OAA11" s="52"/>
      <c r="OAB11" s="52"/>
      <c r="OAC11" s="52"/>
      <c r="OAD11" s="52"/>
      <c r="OAE11" s="52"/>
      <c r="OAF11" s="52"/>
      <c r="OAG11" s="52"/>
      <c r="OAH11" s="52"/>
      <c r="OAI11" s="52"/>
      <c r="OAJ11" s="52"/>
      <c r="OAK11" s="52"/>
      <c r="OAL11" s="52"/>
      <c r="OAM11" s="52"/>
      <c r="OAN11" s="52"/>
      <c r="OAO11" s="52"/>
      <c r="OAP11" s="52"/>
      <c r="OAQ11" s="52"/>
      <c r="OAR11" s="52"/>
      <c r="OAS11" s="52"/>
      <c r="OAT11" s="52"/>
      <c r="OAU11" s="52"/>
      <c r="OAV11" s="52"/>
      <c r="OAW11" s="52"/>
      <c r="OAX11" s="52"/>
      <c r="OAY11" s="52"/>
      <c r="OAZ11" s="52"/>
      <c r="OBA11" s="52"/>
      <c r="OBB11" s="52"/>
      <c r="OBC11" s="52"/>
      <c r="OBD11" s="52"/>
      <c r="OBE11" s="52"/>
      <c r="OBF11" s="52"/>
      <c r="OBG11" s="52"/>
      <c r="OBH11" s="52"/>
      <c r="OBI11" s="52"/>
      <c r="OBJ11" s="52"/>
      <c r="OBK11" s="52"/>
      <c r="OBL11" s="52"/>
      <c r="OBM11" s="52"/>
      <c r="OBN11" s="52"/>
      <c r="OBO11" s="52"/>
      <c r="OBP11" s="52"/>
      <c r="OBQ11" s="52"/>
      <c r="OBR11" s="52"/>
      <c r="OBS11" s="52"/>
      <c r="OBT11" s="52"/>
      <c r="OBU11" s="52"/>
      <c r="OBV11" s="52"/>
      <c r="OBW11" s="52"/>
      <c r="OBX11" s="52"/>
      <c r="OBY11" s="52"/>
      <c r="OBZ11" s="52"/>
      <c r="OCA11" s="52"/>
      <c r="OCB11" s="52"/>
      <c r="OCC11" s="52"/>
      <c r="OCD11" s="52"/>
      <c r="OCE11" s="52"/>
      <c r="OCF11" s="52"/>
      <c r="OCG11" s="52"/>
      <c r="OCH11" s="52"/>
      <c r="OCI11" s="52"/>
      <c r="OCJ11" s="52"/>
      <c r="OCK11" s="52"/>
      <c r="OCL11" s="52"/>
      <c r="OCM11" s="52"/>
      <c r="OCN11" s="52"/>
      <c r="OCO11" s="52"/>
      <c r="OCP11" s="52"/>
      <c r="OCQ11" s="52"/>
      <c r="OCR11" s="52"/>
      <c r="OCS11" s="52"/>
      <c r="OCT11" s="52"/>
      <c r="OCU11" s="52"/>
      <c r="OCV11" s="52"/>
      <c r="OCW11" s="52"/>
      <c r="OCX11" s="52"/>
      <c r="OCY11" s="52"/>
      <c r="OCZ11" s="52"/>
      <c r="ODA11" s="52"/>
      <c r="ODB11" s="52"/>
      <c r="ODC11" s="52"/>
      <c r="ODD11" s="52"/>
      <c r="ODE11" s="52"/>
      <c r="ODF11" s="52"/>
      <c r="ODG11" s="52"/>
      <c r="ODH11" s="52"/>
      <c r="ODI11" s="52"/>
      <c r="ODJ11" s="52"/>
      <c r="ODK11" s="52"/>
      <c r="ODL11" s="52"/>
      <c r="ODM11" s="52"/>
      <c r="ODN11" s="52"/>
      <c r="ODO11" s="52"/>
      <c r="ODP11" s="52"/>
      <c r="ODQ11" s="52"/>
      <c r="ODR11" s="52"/>
      <c r="ODS11" s="52"/>
      <c r="ODT11" s="52"/>
      <c r="ODU11" s="52"/>
      <c r="ODV11" s="52"/>
      <c r="ODW11" s="52"/>
      <c r="ODX11" s="52"/>
      <c r="ODY11" s="52"/>
      <c r="ODZ11" s="52"/>
      <c r="OEA11" s="52"/>
      <c r="OEB11" s="52"/>
      <c r="OEC11" s="52"/>
      <c r="OED11" s="52"/>
      <c r="OEE11" s="52"/>
      <c r="OEF11" s="52"/>
      <c r="OEG11" s="52"/>
      <c r="OEH11" s="52"/>
      <c r="OEI11" s="52"/>
      <c r="OEJ11" s="52"/>
      <c r="OEK11" s="52"/>
      <c r="OEL11" s="52"/>
      <c r="OEM11" s="52"/>
      <c r="OEN11" s="52"/>
      <c r="OEO11" s="52"/>
      <c r="OEP11" s="52"/>
      <c r="OEQ11" s="52"/>
      <c r="OER11" s="52"/>
      <c r="OES11" s="52"/>
      <c r="OET11" s="52"/>
      <c r="OEU11" s="52"/>
      <c r="OEV11" s="52"/>
      <c r="OEW11" s="52"/>
      <c r="OEX11" s="52"/>
      <c r="OEY11" s="52"/>
      <c r="OEZ11" s="52"/>
      <c r="OFA11" s="52"/>
      <c r="OFB11" s="52"/>
      <c r="OFC11" s="52"/>
      <c r="OFD11" s="52"/>
      <c r="OFE11" s="52"/>
      <c r="OFF11" s="52"/>
      <c r="OFG11" s="52"/>
      <c r="OFH11" s="52"/>
      <c r="OFI11" s="52"/>
      <c r="OFJ11" s="52"/>
      <c r="OFK11" s="52"/>
      <c r="OFL11" s="52"/>
      <c r="OFM11" s="52"/>
      <c r="OFN11" s="52"/>
      <c r="OFO11" s="52"/>
      <c r="OFP11" s="52"/>
      <c r="OFQ11" s="52"/>
      <c r="OFR11" s="52"/>
      <c r="OFS11" s="52"/>
      <c r="OFT11" s="52"/>
      <c r="OFU11" s="52"/>
      <c r="OFV11" s="52"/>
      <c r="OFW11" s="52"/>
      <c r="OFX11" s="52"/>
      <c r="OFY11" s="52"/>
      <c r="OFZ11" s="52"/>
      <c r="OGA11" s="52"/>
      <c r="OGB11" s="52"/>
      <c r="OGC11" s="52"/>
      <c r="OGD11" s="52"/>
      <c r="OGE11" s="52"/>
      <c r="OGF11" s="52"/>
      <c r="OGG11" s="52"/>
      <c r="OGH11" s="52"/>
      <c r="OGI11" s="52"/>
      <c r="OGJ11" s="52"/>
      <c r="OGK11" s="52"/>
      <c r="OGL11" s="52"/>
      <c r="OGM11" s="52"/>
      <c r="OGN11" s="52"/>
      <c r="OGO11" s="52"/>
      <c r="OGP11" s="52"/>
      <c r="OGQ11" s="52"/>
      <c r="OGR11" s="52"/>
      <c r="OGS11" s="52"/>
      <c r="OGT11" s="52"/>
      <c r="OGU11" s="52"/>
      <c r="OGV11" s="52"/>
      <c r="OGW11" s="52"/>
      <c r="OGX11" s="52"/>
      <c r="OGY11" s="52"/>
      <c r="OGZ11" s="52"/>
      <c r="OHA11" s="52"/>
      <c r="OHB11" s="52"/>
      <c r="OHC11" s="52"/>
      <c r="OHD11" s="52"/>
      <c r="OHE11" s="52"/>
      <c r="OHF11" s="52"/>
      <c r="OHG11" s="52"/>
      <c r="OHH11" s="52"/>
      <c r="OHI11" s="52"/>
      <c r="OHJ11" s="52"/>
      <c r="OHK11" s="52"/>
      <c r="OHL11" s="52"/>
      <c r="OHM11" s="52"/>
      <c r="OHN11" s="52"/>
      <c r="OHO11" s="52"/>
      <c r="OHP11" s="52"/>
      <c r="OHQ11" s="52"/>
      <c r="OHR11" s="52"/>
      <c r="OHS11" s="52"/>
      <c r="OHT11" s="52"/>
      <c r="OHU11" s="52"/>
      <c r="OHV11" s="52"/>
      <c r="OHW11" s="52"/>
      <c r="OHX11" s="52"/>
      <c r="OHY11" s="52"/>
      <c r="OHZ11" s="52"/>
      <c r="OIA11" s="52"/>
      <c r="OIB11" s="52"/>
      <c r="OIC11" s="52"/>
      <c r="OID11" s="52"/>
      <c r="OIE11" s="52"/>
      <c r="OIF11" s="52"/>
      <c r="OIG11" s="52"/>
      <c r="OIH11" s="52"/>
      <c r="OII11" s="52"/>
      <c r="OIJ11" s="52"/>
      <c r="OIK11" s="52"/>
      <c r="OIL11" s="52"/>
      <c r="OIM11" s="52"/>
      <c r="OIN11" s="52"/>
      <c r="OIO11" s="52"/>
      <c r="OIP11" s="52"/>
      <c r="OIQ11" s="52"/>
      <c r="OIR11" s="52"/>
      <c r="OIS11" s="52"/>
      <c r="OIT11" s="52"/>
      <c r="OIU11" s="52"/>
      <c r="OIV11" s="52"/>
      <c r="OIW11" s="52"/>
      <c r="OIX11" s="52"/>
      <c r="OIY11" s="52"/>
      <c r="OIZ11" s="52"/>
      <c r="OJA11" s="52"/>
      <c r="OJB11" s="52"/>
      <c r="OJC11" s="52"/>
      <c r="OJD11" s="52"/>
      <c r="OJE11" s="52"/>
      <c r="OJF11" s="52"/>
      <c r="OJG11" s="52"/>
      <c r="OJH11" s="52"/>
      <c r="OJI11" s="52"/>
      <c r="OJJ11" s="52"/>
      <c r="OJK11" s="52"/>
      <c r="OJL11" s="52"/>
      <c r="OJM11" s="52"/>
      <c r="OJN11" s="52"/>
      <c r="OJO11" s="52"/>
      <c r="OJP11" s="52"/>
      <c r="OJQ11" s="52"/>
      <c r="OJR11" s="52"/>
      <c r="OJS11" s="52"/>
      <c r="OJT11" s="52"/>
      <c r="OJU11" s="52"/>
      <c r="OJV11" s="52"/>
      <c r="OJW11" s="52"/>
      <c r="OJX11" s="52"/>
      <c r="OJY11" s="52"/>
      <c r="OJZ11" s="52"/>
      <c r="OKA11" s="52"/>
      <c r="OKB11" s="52"/>
      <c r="OKC11" s="52"/>
      <c r="OKD11" s="52"/>
      <c r="OKE11" s="52"/>
      <c r="OKF11" s="52"/>
      <c r="OKG11" s="52"/>
      <c r="OKH11" s="52"/>
      <c r="OKI11" s="52"/>
      <c r="OKJ11" s="52"/>
      <c r="OKK11" s="52"/>
      <c r="OKL11" s="52"/>
      <c r="OKM11" s="52"/>
      <c r="OKN11" s="52"/>
      <c r="OKO11" s="52"/>
      <c r="OKP11" s="52"/>
      <c r="OKQ11" s="52"/>
      <c r="OKR11" s="52"/>
      <c r="OKS11" s="52"/>
      <c r="OKT11" s="52"/>
      <c r="OKU11" s="52"/>
      <c r="OKV11" s="52"/>
      <c r="OKW11" s="52"/>
      <c r="OKX11" s="52"/>
      <c r="OKY11" s="52"/>
      <c r="OKZ11" s="52"/>
      <c r="OLA11" s="52"/>
      <c r="OLB11" s="52"/>
      <c r="OLC11" s="52"/>
      <c r="OLD11" s="52"/>
      <c r="OLE11" s="52"/>
      <c r="OLF11" s="52"/>
      <c r="OLG11" s="52"/>
      <c r="OLH11" s="52"/>
      <c r="OLI11" s="52"/>
      <c r="OLJ11" s="52"/>
      <c r="OLK11" s="52"/>
      <c r="OLL11" s="52"/>
      <c r="OLM11" s="52"/>
      <c r="OLN11" s="52"/>
      <c r="OLO11" s="52"/>
      <c r="OLP11" s="52"/>
      <c r="OLQ11" s="52"/>
      <c r="OLR11" s="52"/>
      <c r="OLS11" s="52"/>
      <c r="OLT11" s="52"/>
      <c r="OLU11" s="52"/>
      <c r="OLV11" s="52"/>
      <c r="OLW11" s="52"/>
      <c r="OLX11" s="52"/>
      <c r="OLY11" s="52"/>
      <c r="OLZ11" s="52"/>
      <c r="OMA11" s="52"/>
      <c r="OMB11" s="52"/>
      <c r="OMC11" s="52"/>
      <c r="OMD11" s="52"/>
      <c r="OME11" s="52"/>
      <c r="OMF11" s="52"/>
      <c r="OMG11" s="52"/>
      <c r="OMH11" s="52"/>
      <c r="OMI11" s="52"/>
      <c r="OMJ11" s="52"/>
      <c r="OMK11" s="52"/>
      <c r="OML11" s="52"/>
      <c r="OMM11" s="52"/>
      <c r="OMN11" s="52"/>
      <c r="OMO11" s="52"/>
      <c r="OMP11" s="52"/>
      <c r="OMQ11" s="52"/>
      <c r="OMR11" s="52"/>
      <c r="OMS11" s="52"/>
      <c r="OMT11" s="52"/>
      <c r="OMU11" s="52"/>
      <c r="OMV11" s="52"/>
      <c r="OMW11" s="52"/>
      <c r="OMX11" s="52"/>
      <c r="OMY11" s="52"/>
      <c r="OMZ11" s="52"/>
      <c r="ONA11" s="52"/>
      <c r="ONB11" s="52"/>
      <c r="ONC11" s="52"/>
      <c r="OND11" s="52"/>
      <c r="ONE11" s="52"/>
      <c r="ONF11" s="52"/>
      <c r="ONG11" s="52"/>
      <c r="ONH11" s="52"/>
      <c r="ONI11" s="52"/>
      <c r="ONJ11" s="52"/>
      <c r="ONK11" s="52"/>
      <c r="ONL11" s="52"/>
      <c r="ONM11" s="52"/>
      <c r="ONN11" s="52"/>
      <c r="ONO11" s="52"/>
      <c r="ONP11" s="52"/>
      <c r="ONQ11" s="52"/>
      <c r="ONR11" s="52"/>
      <c r="ONS11" s="52"/>
      <c r="ONT11" s="52"/>
      <c r="ONU11" s="52"/>
      <c r="ONV11" s="52"/>
      <c r="ONW11" s="52"/>
      <c r="ONX11" s="52"/>
      <c r="ONY11" s="52"/>
      <c r="ONZ11" s="52"/>
      <c r="OOA11" s="52"/>
      <c r="OOB11" s="52"/>
      <c r="OOC11" s="52"/>
      <c r="OOD11" s="52"/>
      <c r="OOE11" s="52"/>
      <c r="OOF11" s="52"/>
      <c r="OOG11" s="52"/>
      <c r="OOH11" s="52"/>
      <c r="OOI11" s="52"/>
      <c r="OOJ11" s="52"/>
      <c r="OOK11" s="52"/>
      <c r="OOL11" s="52"/>
      <c r="OOM11" s="52"/>
      <c r="OON11" s="52"/>
      <c r="OOO11" s="52"/>
      <c r="OOP11" s="52"/>
      <c r="OOQ11" s="52"/>
      <c r="OOR11" s="52"/>
      <c r="OOS11" s="52"/>
      <c r="OOT11" s="52"/>
      <c r="OOU11" s="52"/>
      <c r="OOV11" s="52"/>
      <c r="OOW11" s="52"/>
      <c r="OOX11" s="52"/>
      <c r="OOY11" s="52"/>
      <c r="OOZ11" s="52"/>
      <c r="OPA11" s="52"/>
      <c r="OPB11" s="52"/>
      <c r="OPC11" s="52"/>
      <c r="OPD11" s="52"/>
      <c r="OPE11" s="52"/>
      <c r="OPF11" s="52"/>
      <c r="OPG11" s="52"/>
      <c r="OPH11" s="52"/>
      <c r="OPI11" s="52"/>
      <c r="OPJ11" s="52"/>
      <c r="OPK11" s="52"/>
      <c r="OPL11" s="52"/>
      <c r="OPM11" s="52"/>
      <c r="OPN11" s="52"/>
      <c r="OPO11" s="52"/>
      <c r="OPP11" s="52"/>
      <c r="OPQ11" s="52"/>
      <c r="OPR11" s="52"/>
      <c r="OPS11" s="52"/>
      <c r="OPT11" s="52"/>
      <c r="OPU11" s="52"/>
      <c r="OPV11" s="52"/>
      <c r="OPW11" s="52"/>
      <c r="OPX11" s="52"/>
      <c r="OPY11" s="52"/>
      <c r="OPZ11" s="52"/>
      <c r="OQA11" s="52"/>
      <c r="OQB11" s="52"/>
      <c r="OQC11" s="52"/>
      <c r="OQD11" s="52"/>
      <c r="OQE11" s="52"/>
      <c r="OQF11" s="52"/>
      <c r="OQG11" s="52"/>
      <c r="OQH11" s="52"/>
      <c r="OQI11" s="52"/>
      <c r="OQJ11" s="52"/>
      <c r="OQK11" s="52"/>
      <c r="OQL11" s="52"/>
      <c r="OQM11" s="52"/>
      <c r="OQN11" s="52"/>
      <c r="OQO11" s="52"/>
      <c r="OQP11" s="52"/>
      <c r="OQQ11" s="52"/>
      <c r="OQR11" s="52"/>
      <c r="OQS11" s="52"/>
      <c r="OQT11" s="52"/>
      <c r="OQU11" s="52"/>
      <c r="OQV11" s="52"/>
      <c r="OQW11" s="52"/>
      <c r="OQX11" s="52"/>
      <c r="OQY11" s="52"/>
      <c r="OQZ11" s="52"/>
      <c r="ORA11" s="52"/>
      <c r="ORB11" s="52"/>
      <c r="ORC11" s="52"/>
      <c r="ORD11" s="52"/>
      <c r="ORE11" s="52"/>
      <c r="ORF11" s="52"/>
      <c r="ORG11" s="52"/>
      <c r="ORH11" s="52"/>
      <c r="ORI11" s="52"/>
      <c r="ORJ11" s="52"/>
      <c r="ORK11" s="52"/>
      <c r="ORL11" s="52"/>
      <c r="ORM11" s="52"/>
      <c r="ORN11" s="52"/>
      <c r="ORO11" s="52"/>
      <c r="ORP11" s="52"/>
      <c r="ORQ11" s="52"/>
      <c r="ORR11" s="52"/>
      <c r="ORS11" s="52"/>
      <c r="ORT11" s="52"/>
      <c r="ORU11" s="52"/>
      <c r="ORV11" s="52"/>
      <c r="ORW11" s="52"/>
      <c r="ORX11" s="52"/>
      <c r="ORY11" s="52"/>
      <c r="ORZ11" s="52"/>
      <c r="OSA11" s="52"/>
      <c r="OSB11" s="52"/>
      <c r="OSC11" s="52"/>
      <c r="OSD11" s="52"/>
      <c r="OSE11" s="52"/>
      <c r="OSF11" s="52"/>
      <c r="OSG11" s="52"/>
      <c r="OSH11" s="52"/>
      <c r="OSI11" s="52"/>
      <c r="OSJ11" s="52"/>
      <c r="OSK11" s="52"/>
      <c r="OSL11" s="52"/>
      <c r="OSM11" s="52"/>
      <c r="OSN11" s="52"/>
      <c r="OSO11" s="52"/>
      <c r="OSP11" s="52"/>
      <c r="OSQ11" s="52"/>
      <c r="OSR11" s="52"/>
      <c r="OSS11" s="52"/>
      <c r="OST11" s="52"/>
      <c r="OSU11" s="52"/>
      <c r="OSV11" s="52"/>
      <c r="OSW11" s="52"/>
      <c r="OSX11" s="52"/>
      <c r="OSY11" s="52"/>
      <c r="OSZ11" s="52"/>
      <c r="OTA11" s="52"/>
      <c r="OTB11" s="52"/>
      <c r="OTC11" s="52"/>
      <c r="OTD11" s="52"/>
      <c r="OTE11" s="52"/>
      <c r="OTF11" s="52"/>
      <c r="OTG11" s="52"/>
      <c r="OTH11" s="52"/>
      <c r="OTI11" s="52"/>
      <c r="OTJ11" s="52"/>
      <c r="OTK11" s="52"/>
      <c r="OTL11" s="52"/>
      <c r="OTM11" s="52"/>
      <c r="OTN11" s="52"/>
      <c r="OTO11" s="52"/>
      <c r="OTP11" s="52"/>
      <c r="OTQ11" s="52"/>
      <c r="OTR11" s="52"/>
      <c r="OTS11" s="52"/>
      <c r="OTT11" s="52"/>
      <c r="OTU11" s="52"/>
      <c r="OTV11" s="52"/>
      <c r="OTW11" s="52"/>
      <c r="OTX11" s="52"/>
      <c r="OTY11" s="52"/>
      <c r="OTZ11" s="52"/>
      <c r="OUA11" s="52"/>
      <c r="OUB11" s="52"/>
      <c r="OUC11" s="52"/>
      <c r="OUD11" s="52"/>
      <c r="OUE11" s="52"/>
      <c r="OUF11" s="52"/>
      <c r="OUG11" s="52"/>
      <c r="OUH11" s="52"/>
      <c r="OUI11" s="52"/>
      <c r="OUJ11" s="52"/>
      <c r="OUK11" s="52"/>
      <c r="OUL11" s="52"/>
      <c r="OUM11" s="52"/>
      <c r="OUN11" s="52"/>
      <c r="OUO11" s="52"/>
      <c r="OUP11" s="52"/>
      <c r="OUQ11" s="52"/>
      <c r="OUR11" s="52"/>
      <c r="OUS11" s="52"/>
      <c r="OUT11" s="52"/>
      <c r="OUU11" s="52"/>
      <c r="OUV11" s="52"/>
      <c r="OUW11" s="52"/>
      <c r="OUX11" s="52"/>
      <c r="OUY11" s="52"/>
      <c r="OUZ11" s="52"/>
      <c r="OVA11" s="52"/>
      <c r="OVB11" s="52"/>
      <c r="OVC11" s="52"/>
      <c r="OVD11" s="52"/>
      <c r="OVE11" s="52"/>
      <c r="OVF11" s="52"/>
      <c r="OVG11" s="52"/>
      <c r="OVH11" s="52"/>
      <c r="OVI11" s="52"/>
      <c r="OVJ11" s="52"/>
      <c r="OVK11" s="52"/>
      <c r="OVL11" s="52"/>
      <c r="OVM11" s="52"/>
      <c r="OVN11" s="52"/>
      <c r="OVO11" s="52"/>
      <c r="OVP11" s="52"/>
      <c r="OVQ11" s="52"/>
      <c r="OVR11" s="52"/>
      <c r="OVS11" s="52"/>
      <c r="OVT11" s="52"/>
      <c r="OVU11" s="52"/>
      <c r="OVV11" s="52"/>
      <c r="OVW11" s="52"/>
      <c r="OVX11" s="52"/>
      <c r="OVY11" s="52"/>
      <c r="OVZ11" s="52"/>
      <c r="OWA11" s="52"/>
      <c r="OWB11" s="52"/>
      <c r="OWC11" s="52"/>
      <c r="OWD11" s="52"/>
      <c r="OWE11" s="52"/>
      <c r="OWF11" s="52"/>
      <c r="OWG11" s="52"/>
      <c r="OWH11" s="52"/>
      <c r="OWI11" s="52"/>
      <c r="OWJ11" s="52"/>
      <c r="OWK11" s="52"/>
      <c r="OWL11" s="52"/>
      <c r="OWM11" s="52"/>
      <c r="OWN11" s="52"/>
      <c r="OWO11" s="52"/>
      <c r="OWP11" s="52"/>
      <c r="OWQ11" s="52"/>
      <c r="OWR11" s="52"/>
      <c r="OWS11" s="52"/>
      <c r="OWT11" s="52"/>
      <c r="OWU11" s="52"/>
      <c r="OWV11" s="52"/>
      <c r="OWW11" s="52"/>
      <c r="OWX11" s="52"/>
      <c r="OWY11" s="52"/>
      <c r="OWZ11" s="52"/>
      <c r="OXA11" s="52"/>
      <c r="OXB11" s="52"/>
      <c r="OXC11" s="52"/>
      <c r="OXD11" s="52"/>
      <c r="OXE11" s="52"/>
      <c r="OXF11" s="52"/>
      <c r="OXG11" s="52"/>
      <c r="OXH11" s="52"/>
      <c r="OXI11" s="52"/>
      <c r="OXJ11" s="52"/>
      <c r="OXK11" s="52"/>
      <c r="OXL11" s="52"/>
      <c r="OXM11" s="52"/>
      <c r="OXN11" s="52"/>
      <c r="OXO11" s="52"/>
      <c r="OXP11" s="52"/>
      <c r="OXQ11" s="52"/>
      <c r="OXR11" s="52"/>
      <c r="OXS11" s="52"/>
      <c r="OXT11" s="52"/>
      <c r="OXU11" s="52"/>
      <c r="OXV11" s="52"/>
      <c r="OXW11" s="52"/>
      <c r="OXX11" s="52"/>
      <c r="OXY11" s="52"/>
      <c r="OXZ11" s="52"/>
      <c r="OYA11" s="52"/>
      <c r="OYB11" s="52"/>
      <c r="OYC11" s="52"/>
      <c r="OYD11" s="52"/>
      <c r="OYE11" s="52"/>
      <c r="OYF11" s="52"/>
      <c r="OYG11" s="52"/>
      <c r="OYH11" s="52"/>
      <c r="OYI11" s="52"/>
      <c r="OYJ11" s="52"/>
      <c r="OYK11" s="52"/>
      <c r="OYL11" s="52"/>
      <c r="OYM11" s="52"/>
      <c r="OYN11" s="52"/>
      <c r="OYO11" s="52"/>
      <c r="OYP11" s="52"/>
      <c r="OYQ11" s="52"/>
      <c r="OYR11" s="52"/>
      <c r="OYS11" s="52"/>
      <c r="OYT11" s="52"/>
      <c r="OYU11" s="52"/>
      <c r="OYV11" s="52"/>
      <c r="OYW11" s="52"/>
      <c r="OYX11" s="52"/>
      <c r="OYY11" s="52"/>
      <c r="OYZ11" s="52"/>
      <c r="OZA11" s="52"/>
      <c r="OZB11" s="52"/>
      <c r="OZC11" s="52"/>
      <c r="OZD11" s="52"/>
      <c r="OZE11" s="52"/>
      <c r="OZF11" s="52"/>
      <c r="OZG11" s="52"/>
      <c r="OZH11" s="52"/>
      <c r="OZI11" s="52"/>
      <c r="OZJ11" s="52"/>
      <c r="OZK11" s="52"/>
      <c r="OZL11" s="52"/>
      <c r="OZM11" s="52"/>
      <c r="OZN11" s="52"/>
      <c r="OZO11" s="52"/>
      <c r="OZP11" s="52"/>
      <c r="OZQ11" s="52"/>
      <c r="OZR11" s="52"/>
      <c r="OZS11" s="52"/>
      <c r="OZT11" s="52"/>
      <c r="OZU11" s="52"/>
      <c r="OZV11" s="52"/>
      <c r="OZW11" s="52"/>
      <c r="OZX11" s="52"/>
      <c r="OZY11" s="52"/>
      <c r="OZZ11" s="52"/>
      <c r="PAA11" s="52"/>
      <c r="PAB11" s="52"/>
      <c r="PAC11" s="52"/>
      <c r="PAD11" s="52"/>
      <c r="PAE11" s="52"/>
      <c r="PAF11" s="52"/>
      <c r="PAG11" s="52"/>
      <c r="PAH11" s="52"/>
      <c r="PAI11" s="52"/>
      <c r="PAJ11" s="52"/>
      <c r="PAK11" s="52"/>
      <c r="PAL11" s="52"/>
      <c r="PAM11" s="52"/>
      <c r="PAN11" s="52"/>
      <c r="PAO11" s="52"/>
      <c r="PAP11" s="52"/>
      <c r="PAQ11" s="52"/>
      <c r="PAR11" s="52"/>
      <c r="PAS11" s="52"/>
      <c r="PAT11" s="52"/>
      <c r="PAU11" s="52"/>
      <c r="PAV11" s="52"/>
      <c r="PAW11" s="52"/>
      <c r="PAX11" s="52"/>
      <c r="PAY11" s="52"/>
      <c r="PAZ11" s="52"/>
      <c r="PBA11" s="52"/>
      <c r="PBB11" s="52"/>
      <c r="PBC11" s="52"/>
      <c r="PBD11" s="52"/>
      <c r="PBE11" s="52"/>
      <c r="PBF11" s="52"/>
      <c r="PBG11" s="52"/>
      <c r="PBH11" s="52"/>
      <c r="PBI11" s="52"/>
      <c r="PBJ11" s="52"/>
      <c r="PBK11" s="52"/>
      <c r="PBL11" s="52"/>
      <c r="PBM11" s="52"/>
      <c r="PBN11" s="52"/>
      <c r="PBO11" s="52"/>
      <c r="PBP11" s="52"/>
      <c r="PBQ11" s="52"/>
      <c r="PBR11" s="52"/>
      <c r="PBS11" s="52"/>
      <c r="PBT11" s="52"/>
      <c r="PBU11" s="52"/>
      <c r="PBV11" s="52"/>
      <c r="PBW11" s="52"/>
      <c r="PBX11" s="52"/>
      <c r="PBY11" s="52"/>
      <c r="PBZ11" s="52"/>
      <c r="PCA11" s="52"/>
      <c r="PCB11" s="52"/>
      <c r="PCC11" s="52"/>
      <c r="PCD11" s="52"/>
      <c r="PCE11" s="52"/>
      <c r="PCF11" s="52"/>
      <c r="PCG11" s="52"/>
      <c r="PCH11" s="52"/>
      <c r="PCI11" s="52"/>
      <c r="PCJ11" s="52"/>
      <c r="PCK11" s="52"/>
      <c r="PCL11" s="52"/>
      <c r="PCM11" s="52"/>
      <c r="PCN11" s="52"/>
      <c r="PCO11" s="52"/>
      <c r="PCP11" s="52"/>
      <c r="PCQ11" s="52"/>
      <c r="PCR11" s="52"/>
      <c r="PCS11" s="52"/>
      <c r="PCT11" s="52"/>
      <c r="PCU11" s="52"/>
      <c r="PCV11" s="52"/>
      <c r="PCW11" s="52"/>
      <c r="PCX11" s="52"/>
      <c r="PCY11" s="52"/>
      <c r="PCZ11" s="52"/>
      <c r="PDA11" s="52"/>
      <c r="PDB11" s="52"/>
      <c r="PDC11" s="52"/>
      <c r="PDD11" s="52"/>
      <c r="PDE11" s="52"/>
      <c r="PDF11" s="52"/>
      <c r="PDG11" s="52"/>
      <c r="PDH11" s="52"/>
      <c r="PDI11" s="52"/>
      <c r="PDJ11" s="52"/>
      <c r="PDK11" s="52"/>
      <c r="PDL11" s="52"/>
      <c r="PDM11" s="52"/>
      <c r="PDN11" s="52"/>
      <c r="PDO11" s="52"/>
      <c r="PDP11" s="52"/>
      <c r="PDQ11" s="52"/>
      <c r="PDR11" s="52"/>
      <c r="PDS11" s="52"/>
      <c r="PDT11" s="52"/>
      <c r="PDU11" s="52"/>
      <c r="PDV11" s="52"/>
      <c r="PDW11" s="52"/>
      <c r="PDX11" s="52"/>
      <c r="PDY11" s="52"/>
      <c r="PDZ11" s="52"/>
      <c r="PEA11" s="52"/>
      <c r="PEB11" s="52"/>
      <c r="PEC11" s="52"/>
      <c r="PED11" s="52"/>
      <c r="PEE11" s="52"/>
      <c r="PEF11" s="52"/>
      <c r="PEG11" s="52"/>
      <c r="PEH11" s="52"/>
      <c r="PEI11" s="52"/>
      <c r="PEJ11" s="52"/>
      <c r="PEK11" s="52"/>
      <c r="PEL11" s="52"/>
      <c r="PEM11" s="52"/>
      <c r="PEN11" s="52"/>
      <c r="PEO11" s="52"/>
      <c r="PEP11" s="52"/>
      <c r="PEQ11" s="52"/>
      <c r="PER11" s="52"/>
      <c r="PES11" s="52"/>
      <c r="PET11" s="52"/>
      <c r="PEU11" s="52"/>
      <c r="PEV11" s="52"/>
      <c r="PEW11" s="52"/>
      <c r="PEX11" s="52"/>
      <c r="PEY11" s="52"/>
      <c r="PEZ11" s="52"/>
      <c r="PFA11" s="52"/>
      <c r="PFB11" s="52"/>
      <c r="PFC11" s="52"/>
      <c r="PFD11" s="52"/>
      <c r="PFE11" s="52"/>
      <c r="PFF11" s="52"/>
      <c r="PFG11" s="52"/>
      <c r="PFH11" s="52"/>
      <c r="PFI11" s="52"/>
      <c r="PFJ11" s="52"/>
      <c r="PFK11" s="52"/>
      <c r="PFL11" s="52"/>
      <c r="PFM11" s="52"/>
      <c r="PFN11" s="52"/>
      <c r="PFO11" s="52"/>
      <c r="PFP11" s="52"/>
      <c r="PFQ11" s="52"/>
      <c r="PFR11" s="52"/>
      <c r="PFS11" s="52"/>
      <c r="PFT11" s="52"/>
      <c r="PFU11" s="52"/>
      <c r="PFV11" s="52"/>
      <c r="PFW11" s="52"/>
      <c r="PFX11" s="52"/>
      <c r="PFY11" s="52"/>
      <c r="PFZ11" s="52"/>
      <c r="PGA11" s="52"/>
      <c r="PGB11" s="52"/>
      <c r="PGC11" s="52"/>
      <c r="PGD11" s="52"/>
      <c r="PGE11" s="52"/>
      <c r="PGF11" s="52"/>
      <c r="PGG11" s="52"/>
      <c r="PGH11" s="52"/>
      <c r="PGI11" s="52"/>
      <c r="PGJ11" s="52"/>
      <c r="PGK11" s="52"/>
      <c r="PGL11" s="52"/>
      <c r="PGM11" s="52"/>
      <c r="PGN11" s="52"/>
      <c r="PGO11" s="52"/>
      <c r="PGP11" s="52"/>
      <c r="PGQ11" s="52"/>
      <c r="PGR11" s="52"/>
      <c r="PGS11" s="52"/>
      <c r="PGT11" s="52"/>
      <c r="PGU11" s="52"/>
      <c r="PGV11" s="52"/>
      <c r="PGW11" s="52"/>
      <c r="PGX11" s="52"/>
      <c r="PGY11" s="52"/>
      <c r="PGZ11" s="52"/>
      <c r="PHA11" s="52"/>
      <c r="PHB11" s="52"/>
      <c r="PHC11" s="52"/>
      <c r="PHD11" s="52"/>
      <c r="PHE11" s="52"/>
      <c r="PHF11" s="52"/>
      <c r="PHG11" s="52"/>
      <c r="PHH11" s="52"/>
      <c r="PHI11" s="52"/>
      <c r="PHJ11" s="52"/>
      <c r="PHK11" s="52"/>
      <c r="PHL11" s="52"/>
      <c r="PHM11" s="52"/>
      <c r="PHN11" s="52"/>
      <c r="PHO11" s="52"/>
      <c r="PHP11" s="52"/>
      <c r="PHQ11" s="52"/>
      <c r="PHR11" s="52"/>
      <c r="PHS11" s="52"/>
      <c r="PHT11" s="52"/>
      <c r="PHU11" s="52"/>
      <c r="PHV11" s="52"/>
      <c r="PHW11" s="52"/>
      <c r="PHX11" s="52"/>
      <c r="PHY11" s="52"/>
      <c r="PHZ11" s="52"/>
      <c r="PIA11" s="52"/>
      <c r="PIB11" s="52"/>
      <c r="PIC11" s="52"/>
      <c r="PID11" s="52"/>
      <c r="PIE11" s="52"/>
      <c r="PIF11" s="52"/>
      <c r="PIG11" s="52"/>
      <c r="PIH11" s="52"/>
      <c r="PII11" s="52"/>
      <c r="PIJ11" s="52"/>
      <c r="PIK11" s="52"/>
      <c r="PIL11" s="52"/>
      <c r="PIM11" s="52"/>
      <c r="PIN11" s="52"/>
      <c r="PIO11" s="52"/>
      <c r="PIP11" s="52"/>
      <c r="PIQ11" s="52"/>
      <c r="PIR11" s="52"/>
      <c r="PIS11" s="52"/>
      <c r="PIT11" s="52"/>
      <c r="PIU11" s="52"/>
      <c r="PIV11" s="52"/>
      <c r="PIW11" s="52"/>
      <c r="PIX11" s="52"/>
      <c r="PIY11" s="52"/>
      <c r="PIZ11" s="52"/>
      <c r="PJA11" s="52"/>
      <c r="PJB11" s="52"/>
      <c r="PJC11" s="52"/>
      <c r="PJD11" s="52"/>
      <c r="PJE11" s="52"/>
      <c r="PJF11" s="52"/>
      <c r="PJG11" s="52"/>
      <c r="PJH11" s="52"/>
      <c r="PJI11" s="52"/>
      <c r="PJJ11" s="52"/>
      <c r="PJK11" s="52"/>
      <c r="PJL11" s="52"/>
      <c r="PJM11" s="52"/>
      <c r="PJN11" s="52"/>
      <c r="PJO11" s="52"/>
      <c r="PJP11" s="52"/>
      <c r="PJQ11" s="52"/>
      <c r="PJR11" s="52"/>
      <c r="PJS11" s="52"/>
      <c r="PJT11" s="52"/>
      <c r="PJU11" s="52"/>
      <c r="PJV11" s="52"/>
      <c r="PJW11" s="52"/>
      <c r="PJX11" s="52"/>
      <c r="PJY11" s="52"/>
      <c r="PJZ11" s="52"/>
      <c r="PKA11" s="52"/>
      <c r="PKB11" s="52"/>
      <c r="PKC11" s="52"/>
      <c r="PKD11" s="52"/>
      <c r="PKE11" s="52"/>
      <c r="PKF11" s="52"/>
      <c r="PKG11" s="52"/>
      <c r="PKH11" s="52"/>
      <c r="PKI11" s="52"/>
      <c r="PKJ11" s="52"/>
      <c r="PKK11" s="52"/>
      <c r="PKL11" s="52"/>
      <c r="PKM11" s="52"/>
      <c r="PKN11" s="52"/>
      <c r="PKO11" s="52"/>
      <c r="PKP11" s="52"/>
      <c r="PKQ11" s="52"/>
      <c r="PKR11" s="52"/>
      <c r="PKS11" s="52"/>
      <c r="PKT11" s="52"/>
      <c r="PKU11" s="52"/>
      <c r="PKV11" s="52"/>
      <c r="PKW11" s="52"/>
      <c r="PKX11" s="52"/>
      <c r="PKY11" s="52"/>
      <c r="PKZ11" s="52"/>
      <c r="PLA11" s="52"/>
      <c r="PLB11" s="52"/>
      <c r="PLC11" s="52"/>
      <c r="PLD11" s="52"/>
      <c r="PLE11" s="52"/>
      <c r="PLF11" s="52"/>
      <c r="PLG11" s="52"/>
      <c r="PLH11" s="52"/>
      <c r="PLI11" s="52"/>
      <c r="PLJ11" s="52"/>
      <c r="PLK11" s="52"/>
      <c r="PLL11" s="52"/>
      <c r="PLM11" s="52"/>
      <c r="PLN11" s="52"/>
      <c r="PLO11" s="52"/>
      <c r="PLP11" s="52"/>
      <c r="PLQ11" s="52"/>
      <c r="PLR11" s="52"/>
      <c r="PLS11" s="52"/>
      <c r="PLT11" s="52"/>
      <c r="PLU11" s="52"/>
      <c r="PLV11" s="52"/>
      <c r="PLW11" s="52"/>
      <c r="PLX11" s="52"/>
      <c r="PLY11" s="52"/>
      <c r="PLZ11" s="52"/>
      <c r="PMA11" s="52"/>
      <c r="PMB11" s="52"/>
      <c r="PMC11" s="52"/>
      <c r="PMD11" s="52"/>
      <c r="PME11" s="52"/>
      <c r="PMF11" s="52"/>
      <c r="PMG11" s="52"/>
      <c r="PMH11" s="52"/>
      <c r="PMI11" s="52"/>
      <c r="PMJ11" s="52"/>
      <c r="PMK11" s="52"/>
      <c r="PML11" s="52"/>
      <c r="PMM11" s="52"/>
      <c r="PMN11" s="52"/>
      <c r="PMO11" s="52"/>
      <c r="PMP11" s="52"/>
      <c r="PMQ11" s="52"/>
      <c r="PMR11" s="52"/>
      <c r="PMS11" s="52"/>
      <c r="PMT11" s="52"/>
      <c r="PMU11" s="52"/>
      <c r="PMV11" s="52"/>
      <c r="PMW11" s="52"/>
      <c r="PMX11" s="52"/>
      <c r="PMY11" s="52"/>
      <c r="PMZ11" s="52"/>
      <c r="PNA11" s="52"/>
      <c r="PNB11" s="52"/>
      <c r="PNC11" s="52"/>
      <c r="PND11" s="52"/>
      <c r="PNE11" s="52"/>
      <c r="PNF11" s="52"/>
      <c r="PNG11" s="52"/>
      <c r="PNH11" s="52"/>
      <c r="PNI11" s="52"/>
      <c r="PNJ11" s="52"/>
      <c r="PNK11" s="52"/>
      <c r="PNL11" s="52"/>
      <c r="PNM11" s="52"/>
      <c r="PNN11" s="52"/>
      <c r="PNO11" s="52"/>
      <c r="PNP11" s="52"/>
      <c r="PNQ11" s="52"/>
      <c r="PNR11" s="52"/>
      <c r="PNS11" s="52"/>
      <c r="PNT11" s="52"/>
      <c r="PNU11" s="52"/>
      <c r="PNV11" s="52"/>
      <c r="PNW11" s="52"/>
      <c r="PNX11" s="52"/>
      <c r="PNY11" s="52"/>
      <c r="PNZ11" s="52"/>
      <c r="POA11" s="52"/>
      <c r="POB11" s="52"/>
      <c r="POC11" s="52"/>
      <c r="POD11" s="52"/>
      <c r="POE11" s="52"/>
      <c r="POF11" s="52"/>
      <c r="POG11" s="52"/>
      <c r="POH11" s="52"/>
      <c r="POI11" s="52"/>
      <c r="POJ11" s="52"/>
      <c r="POK11" s="52"/>
      <c r="POL11" s="52"/>
      <c r="POM11" s="52"/>
      <c r="PON11" s="52"/>
      <c r="POO11" s="52"/>
      <c r="POP11" s="52"/>
      <c r="POQ11" s="52"/>
      <c r="POR11" s="52"/>
      <c r="POS11" s="52"/>
      <c r="POT11" s="52"/>
      <c r="POU11" s="52"/>
      <c r="POV11" s="52"/>
      <c r="POW11" s="52"/>
      <c r="POX11" s="52"/>
      <c r="POY11" s="52"/>
      <c r="POZ11" s="52"/>
      <c r="PPA11" s="52"/>
      <c r="PPB11" s="52"/>
      <c r="PPC11" s="52"/>
      <c r="PPD11" s="52"/>
      <c r="PPE11" s="52"/>
      <c r="PPF11" s="52"/>
      <c r="PPG11" s="52"/>
      <c r="PPH11" s="52"/>
      <c r="PPI11" s="52"/>
      <c r="PPJ11" s="52"/>
      <c r="PPK11" s="52"/>
      <c r="PPL11" s="52"/>
      <c r="PPM11" s="52"/>
      <c r="PPN11" s="52"/>
      <c r="PPO11" s="52"/>
      <c r="PPP11" s="52"/>
      <c r="PPQ11" s="52"/>
      <c r="PPR11" s="52"/>
      <c r="PPS11" s="52"/>
      <c r="PPT11" s="52"/>
      <c r="PPU11" s="52"/>
      <c r="PPV11" s="52"/>
      <c r="PPW11" s="52"/>
      <c r="PPX11" s="52"/>
      <c r="PPY11" s="52"/>
      <c r="PPZ11" s="52"/>
      <c r="PQA11" s="52"/>
      <c r="PQB11" s="52"/>
      <c r="PQC11" s="52"/>
      <c r="PQD11" s="52"/>
      <c r="PQE11" s="52"/>
      <c r="PQF11" s="52"/>
      <c r="PQG11" s="52"/>
      <c r="PQH11" s="52"/>
      <c r="PQI11" s="52"/>
      <c r="PQJ11" s="52"/>
      <c r="PQK11" s="52"/>
      <c r="PQL11" s="52"/>
      <c r="PQM11" s="52"/>
      <c r="PQN11" s="52"/>
      <c r="PQO11" s="52"/>
      <c r="PQP11" s="52"/>
      <c r="PQQ11" s="52"/>
      <c r="PQR11" s="52"/>
      <c r="PQS11" s="52"/>
      <c r="PQT11" s="52"/>
      <c r="PQU11" s="52"/>
      <c r="PQV11" s="52"/>
      <c r="PQW11" s="52"/>
      <c r="PQX11" s="52"/>
      <c r="PQY11" s="52"/>
      <c r="PQZ11" s="52"/>
      <c r="PRA11" s="52"/>
      <c r="PRB11" s="52"/>
      <c r="PRC11" s="52"/>
      <c r="PRD11" s="52"/>
      <c r="PRE11" s="52"/>
      <c r="PRF11" s="52"/>
      <c r="PRG11" s="52"/>
      <c r="PRH11" s="52"/>
      <c r="PRI11" s="52"/>
      <c r="PRJ11" s="52"/>
      <c r="PRK11" s="52"/>
      <c r="PRL11" s="52"/>
      <c r="PRM11" s="52"/>
      <c r="PRN11" s="52"/>
      <c r="PRO11" s="52"/>
      <c r="PRP11" s="52"/>
      <c r="PRQ11" s="52"/>
      <c r="PRR11" s="52"/>
      <c r="PRS11" s="52"/>
      <c r="PRT11" s="52"/>
      <c r="PRU11" s="52"/>
      <c r="PRV11" s="52"/>
      <c r="PRW11" s="52"/>
      <c r="PRX11" s="52"/>
      <c r="PRY11" s="52"/>
      <c r="PRZ11" s="52"/>
      <c r="PSA11" s="52"/>
      <c r="PSB11" s="52"/>
      <c r="PSC11" s="52"/>
      <c r="PSD11" s="52"/>
      <c r="PSE11" s="52"/>
      <c r="PSF11" s="52"/>
      <c r="PSG11" s="52"/>
      <c r="PSH11" s="52"/>
      <c r="PSI11" s="52"/>
      <c r="PSJ11" s="52"/>
      <c r="PSK11" s="52"/>
      <c r="PSL11" s="52"/>
      <c r="PSM11" s="52"/>
      <c r="PSN11" s="52"/>
      <c r="PSO11" s="52"/>
      <c r="PSP11" s="52"/>
      <c r="PSQ11" s="52"/>
      <c r="PSR11" s="52"/>
      <c r="PSS11" s="52"/>
      <c r="PST11" s="52"/>
      <c r="PSU11" s="52"/>
      <c r="PSV11" s="52"/>
      <c r="PSW11" s="52"/>
      <c r="PSX11" s="52"/>
      <c r="PSY11" s="52"/>
      <c r="PSZ11" s="52"/>
      <c r="PTA11" s="52"/>
      <c r="PTB11" s="52"/>
      <c r="PTC11" s="52"/>
      <c r="PTD11" s="52"/>
      <c r="PTE11" s="52"/>
      <c r="PTF11" s="52"/>
      <c r="PTG11" s="52"/>
      <c r="PTH11" s="52"/>
      <c r="PTI11" s="52"/>
      <c r="PTJ11" s="52"/>
      <c r="PTK11" s="52"/>
      <c r="PTL11" s="52"/>
      <c r="PTM11" s="52"/>
      <c r="PTN11" s="52"/>
      <c r="PTO11" s="52"/>
      <c r="PTP11" s="52"/>
      <c r="PTQ11" s="52"/>
      <c r="PTR11" s="52"/>
      <c r="PTS11" s="52"/>
      <c r="PTT11" s="52"/>
      <c r="PTU11" s="52"/>
      <c r="PTV11" s="52"/>
      <c r="PTW11" s="52"/>
      <c r="PTX11" s="52"/>
      <c r="PTY11" s="52"/>
      <c r="PTZ11" s="52"/>
      <c r="PUA11" s="52"/>
      <c r="PUB11" s="52"/>
      <c r="PUC11" s="52"/>
      <c r="PUD11" s="52"/>
      <c r="PUE11" s="52"/>
      <c r="PUF11" s="52"/>
      <c r="PUG11" s="52"/>
      <c r="PUH11" s="52"/>
      <c r="PUI11" s="52"/>
      <c r="PUJ11" s="52"/>
      <c r="PUK11" s="52"/>
      <c r="PUL11" s="52"/>
      <c r="PUM11" s="52"/>
      <c r="PUN11" s="52"/>
      <c r="PUO11" s="52"/>
      <c r="PUP11" s="52"/>
      <c r="PUQ11" s="52"/>
      <c r="PUR11" s="52"/>
      <c r="PUS11" s="52"/>
      <c r="PUT11" s="52"/>
      <c r="PUU11" s="52"/>
      <c r="PUV11" s="52"/>
      <c r="PUW11" s="52"/>
      <c r="PUX11" s="52"/>
      <c r="PUY11" s="52"/>
      <c r="PUZ11" s="52"/>
      <c r="PVA11" s="52"/>
      <c r="PVB11" s="52"/>
      <c r="PVC11" s="52"/>
      <c r="PVD11" s="52"/>
      <c r="PVE11" s="52"/>
      <c r="PVF11" s="52"/>
      <c r="PVG11" s="52"/>
      <c r="PVH11" s="52"/>
      <c r="PVI11" s="52"/>
      <c r="PVJ11" s="52"/>
      <c r="PVK11" s="52"/>
      <c r="PVL11" s="52"/>
      <c r="PVM11" s="52"/>
      <c r="PVN11" s="52"/>
      <c r="PVO11" s="52"/>
      <c r="PVP11" s="52"/>
      <c r="PVQ11" s="52"/>
      <c r="PVR11" s="52"/>
      <c r="PVS11" s="52"/>
      <c r="PVT11" s="52"/>
      <c r="PVU11" s="52"/>
      <c r="PVV11" s="52"/>
      <c r="PVW11" s="52"/>
      <c r="PVX11" s="52"/>
      <c r="PVY11" s="52"/>
      <c r="PVZ11" s="52"/>
      <c r="PWA11" s="52"/>
      <c r="PWB11" s="52"/>
      <c r="PWC11" s="52"/>
      <c r="PWD11" s="52"/>
      <c r="PWE11" s="52"/>
      <c r="PWF11" s="52"/>
      <c r="PWG11" s="52"/>
      <c r="PWH11" s="52"/>
      <c r="PWI11" s="52"/>
      <c r="PWJ11" s="52"/>
      <c r="PWK11" s="52"/>
      <c r="PWL11" s="52"/>
      <c r="PWM11" s="52"/>
      <c r="PWN11" s="52"/>
      <c r="PWO11" s="52"/>
      <c r="PWP11" s="52"/>
      <c r="PWQ11" s="52"/>
      <c r="PWR11" s="52"/>
      <c r="PWS11" s="52"/>
      <c r="PWT11" s="52"/>
      <c r="PWU11" s="52"/>
      <c r="PWV11" s="52"/>
      <c r="PWW11" s="52"/>
      <c r="PWX11" s="52"/>
      <c r="PWY11" s="52"/>
      <c r="PWZ11" s="52"/>
      <c r="PXA11" s="52"/>
      <c r="PXB11" s="52"/>
      <c r="PXC11" s="52"/>
      <c r="PXD11" s="52"/>
      <c r="PXE11" s="52"/>
      <c r="PXF11" s="52"/>
      <c r="PXG11" s="52"/>
      <c r="PXH11" s="52"/>
      <c r="PXI11" s="52"/>
      <c r="PXJ11" s="52"/>
      <c r="PXK11" s="52"/>
      <c r="PXL11" s="52"/>
      <c r="PXM11" s="52"/>
      <c r="PXN11" s="52"/>
      <c r="PXO11" s="52"/>
      <c r="PXP11" s="52"/>
      <c r="PXQ11" s="52"/>
      <c r="PXR11" s="52"/>
      <c r="PXS11" s="52"/>
      <c r="PXT11" s="52"/>
      <c r="PXU11" s="52"/>
      <c r="PXV11" s="52"/>
      <c r="PXW11" s="52"/>
      <c r="PXX11" s="52"/>
      <c r="PXY11" s="52"/>
      <c r="PXZ11" s="52"/>
      <c r="PYA11" s="52"/>
      <c r="PYB11" s="52"/>
      <c r="PYC11" s="52"/>
      <c r="PYD11" s="52"/>
      <c r="PYE11" s="52"/>
      <c r="PYF11" s="52"/>
      <c r="PYG11" s="52"/>
      <c r="PYH11" s="52"/>
      <c r="PYI11" s="52"/>
      <c r="PYJ11" s="52"/>
      <c r="PYK11" s="52"/>
      <c r="PYL11" s="52"/>
      <c r="PYM11" s="52"/>
      <c r="PYN11" s="52"/>
      <c r="PYO11" s="52"/>
      <c r="PYP11" s="52"/>
      <c r="PYQ11" s="52"/>
      <c r="PYR11" s="52"/>
      <c r="PYS11" s="52"/>
      <c r="PYT11" s="52"/>
      <c r="PYU11" s="52"/>
      <c r="PYV11" s="52"/>
      <c r="PYW11" s="52"/>
      <c r="PYX11" s="52"/>
      <c r="PYY11" s="52"/>
      <c r="PYZ11" s="52"/>
      <c r="PZA11" s="52"/>
      <c r="PZB11" s="52"/>
      <c r="PZC11" s="52"/>
      <c r="PZD11" s="52"/>
      <c r="PZE11" s="52"/>
      <c r="PZF11" s="52"/>
      <c r="PZG11" s="52"/>
      <c r="PZH11" s="52"/>
      <c r="PZI11" s="52"/>
      <c r="PZJ11" s="52"/>
      <c r="PZK11" s="52"/>
      <c r="PZL11" s="52"/>
      <c r="PZM11" s="52"/>
      <c r="PZN11" s="52"/>
      <c r="PZO11" s="52"/>
      <c r="PZP11" s="52"/>
      <c r="PZQ11" s="52"/>
      <c r="PZR11" s="52"/>
      <c r="PZS11" s="52"/>
      <c r="PZT11" s="52"/>
      <c r="PZU11" s="52"/>
      <c r="PZV11" s="52"/>
      <c r="PZW11" s="52"/>
      <c r="PZX11" s="52"/>
      <c r="PZY11" s="52"/>
      <c r="PZZ11" s="52"/>
      <c r="QAA11" s="52"/>
      <c r="QAB11" s="52"/>
      <c r="QAC11" s="52"/>
      <c r="QAD11" s="52"/>
      <c r="QAE11" s="52"/>
      <c r="QAF11" s="52"/>
      <c r="QAG11" s="52"/>
      <c r="QAH11" s="52"/>
      <c r="QAI11" s="52"/>
      <c r="QAJ11" s="52"/>
      <c r="QAK11" s="52"/>
      <c r="QAL11" s="52"/>
      <c r="QAM11" s="52"/>
      <c r="QAN11" s="52"/>
      <c r="QAO11" s="52"/>
      <c r="QAP11" s="52"/>
      <c r="QAQ11" s="52"/>
      <c r="QAR11" s="52"/>
      <c r="QAS11" s="52"/>
      <c r="QAT11" s="52"/>
      <c r="QAU11" s="52"/>
      <c r="QAV11" s="52"/>
      <c r="QAW11" s="52"/>
      <c r="QAX11" s="52"/>
      <c r="QAY11" s="52"/>
      <c r="QAZ11" s="52"/>
      <c r="QBA11" s="52"/>
      <c r="QBB11" s="52"/>
      <c r="QBC11" s="52"/>
      <c r="QBD11" s="52"/>
      <c r="QBE11" s="52"/>
      <c r="QBF11" s="52"/>
      <c r="QBG11" s="52"/>
      <c r="QBH11" s="52"/>
      <c r="QBI11" s="52"/>
      <c r="QBJ11" s="52"/>
      <c r="QBK11" s="52"/>
      <c r="QBL11" s="52"/>
      <c r="QBM11" s="52"/>
      <c r="QBN11" s="52"/>
      <c r="QBO11" s="52"/>
      <c r="QBP11" s="52"/>
      <c r="QBQ11" s="52"/>
      <c r="QBR11" s="52"/>
      <c r="QBS11" s="52"/>
      <c r="QBT11" s="52"/>
      <c r="QBU11" s="52"/>
      <c r="QBV11" s="52"/>
      <c r="QBW11" s="52"/>
      <c r="QBX11" s="52"/>
      <c r="QBY11" s="52"/>
      <c r="QBZ11" s="52"/>
      <c r="QCA11" s="52"/>
      <c r="QCB11" s="52"/>
      <c r="QCC11" s="52"/>
      <c r="QCD11" s="52"/>
      <c r="QCE11" s="52"/>
      <c r="QCF11" s="52"/>
      <c r="QCG11" s="52"/>
      <c r="QCH11" s="52"/>
      <c r="QCI11" s="52"/>
      <c r="QCJ11" s="52"/>
      <c r="QCK11" s="52"/>
      <c r="QCL11" s="52"/>
      <c r="QCM11" s="52"/>
      <c r="QCN11" s="52"/>
      <c r="QCO11" s="52"/>
      <c r="QCP11" s="52"/>
      <c r="QCQ11" s="52"/>
      <c r="QCR11" s="52"/>
      <c r="QCS11" s="52"/>
      <c r="QCT11" s="52"/>
      <c r="QCU11" s="52"/>
      <c r="QCV11" s="52"/>
      <c r="QCW11" s="52"/>
      <c r="QCX11" s="52"/>
      <c r="QCY11" s="52"/>
      <c r="QCZ11" s="52"/>
      <c r="QDA11" s="52"/>
      <c r="QDB11" s="52"/>
      <c r="QDC11" s="52"/>
      <c r="QDD11" s="52"/>
      <c r="QDE11" s="52"/>
      <c r="QDF11" s="52"/>
      <c r="QDG11" s="52"/>
      <c r="QDH11" s="52"/>
      <c r="QDI11" s="52"/>
      <c r="QDJ11" s="52"/>
      <c r="QDK11" s="52"/>
      <c r="QDL11" s="52"/>
      <c r="QDM11" s="52"/>
      <c r="QDN11" s="52"/>
      <c r="QDO11" s="52"/>
      <c r="QDP11" s="52"/>
      <c r="QDQ11" s="52"/>
      <c r="QDR11" s="52"/>
      <c r="QDS11" s="52"/>
      <c r="QDT11" s="52"/>
      <c r="QDU11" s="52"/>
      <c r="QDV11" s="52"/>
      <c r="QDW11" s="52"/>
      <c r="QDX11" s="52"/>
      <c r="QDY11" s="52"/>
      <c r="QDZ11" s="52"/>
      <c r="QEA11" s="52"/>
      <c r="QEB11" s="52"/>
      <c r="QEC11" s="52"/>
      <c r="QED11" s="52"/>
      <c r="QEE11" s="52"/>
      <c r="QEF11" s="52"/>
      <c r="QEG11" s="52"/>
      <c r="QEH11" s="52"/>
      <c r="QEI11" s="52"/>
      <c r="QEJ11" s="52"/>
      <c r="QEK11" s="52"/>
      <c r="QEL11" s="52"/>
      <c r="QEM11" s="52"/>
      <c r="QEN11" s="52"/>
      <c r="QEO11" s="52"/>
      <c r="QEP11" s="52"/>
      <c r="QEQ11" s="52"/>
      <c r="QER11" s="52"/>
      <c r="QES11" s="52"/>
      <c r="QET11" s="52"/>
      <c r="QEU11" s="52"/>
      <c r="QEV11" s="52"/>
      <c r="QEW11" s="52"/>
      <c r="QEX11" s="52"/>
      <c r="QEY11" s="52"/>
      <c r="QEZ11" s="52"/>
      <c r="QFA11" s="52"/>
      <c r="QFB11" s="52"/>
      <c r="QFC11" s="52"/>
      <c r="QFD11" s="52"/>
      <c r="QFE11" s="52"/>
      <c r="QFF11" s="52"/>
      <c r="QFG11" s="52"/>
      <c r="QFH11" s="52"/>
      <c r="QFI11" s="52"/>
      <c r="QFJ11" s="52"/>
      <c r="QFK11" s="52"/>
      <c r="QFL11" s="52"/>
      <c r="QFM11" s="52"/>
      <c r="QFN11" s="52"/>
      <c r="QFO11" s="52"/>
      <c r="QFP11" s="52"/>
      <c r="QFQ11" s="52"/>
      <c r="QFR11" s="52"/>
      <c r="QFS11" s="52"/>
      <c r="QFT11" s="52"/>
      <c r="QFU11" s="52"/>
      <c r="QFV11" s="52"/>
      <c r="QFW11" s="52"/>
      <c r="QFX11" s="52"/>
      <c r="QFY11" s="52"/>
      <c r="QFZ11" s="52"/>
      <c r="QGA11" s="52"/>
      <c r="QGB11" s="52"/>
      <c r="QGC11" s="52"/>
      <c r="QGD11" s="52"/>
      <c r="QGE11" s="52"/>
      <c r="QGF11" s="52"/>
      <c r="QGG11" s="52"/>
      <c r="QGH11" s="52"/>
      <c r="QGI11" s="52"/>
      <c r="QGJ11" s="52"/>
      <c r="QGK11" s="52"/>
      <c r="QGL11" s="52"/>
      <c r="QGM11" s="52"/>
      <c r="QGN11" s="52"/>
      <c r="QGO11" s="52"/>
      <c r="QGP11" s="52"/>
      <c r="QGQ11" s="52"/>
      <c r="QGR11" s="52"/>
      <c r="QGS11" s="52"/>
      <c r="QGT11" s="52"/>
      <c r="QGU11" s="52"/>
      <c r="QGV11" s="52"/>
      <c r="QGW11" s="52"/>
      <c r="QGX11" s="52"/>
      <c r="QGY11" s="52"/>
      <c r="QGZ11" s="52"/>
      <c r="QHA11" s="52"/>
      <c r="QHB11" s="52"/>
      <c r="QHC11" s="52"/>
      <c r="QHD11" s="52"/>
      <c r="QHE11" s="52"/>
      <c r="QHF11" s="52"/>
      <c r="QHG11" s="52"/>
      <c r="QHH11" s="52"/>
      <c r="QHI11" s="52"/>
      <c r="QHJ11" s="52"/>
      <c r="QHK11" s="52"/>
      <c r="QHL11" s="52"/>
      <c r="QHM11" s="52"/>
      <c r="QHN11" s="52"/>
      <c r="QHO11" s="52"/>
      <c r="QHP11" s="52"/>
      <c r="QHQ11" s="52"/>
      <c r="QHR11" s="52"/>
      <c r="QHS11" s="52"/>
      <c r="QHT11" s="52"/>
      <c r="QHU11" s="52"/>
      <c r="QHV11" s="52"/>
      <c r="QHW11" s="52"/>
      <c r="QHX11" s="52"/>
      <c r="QHY11" s="52"/>
      <c r="QHZ11" s="52"/>
      <c r="QIA11" s="52"/>
      <c r="QIB11" s="52"/>
      <c r="QIC11" s="52"/>
      <c r="QID11" s="52"/>
      <c r="QIE11" s="52"/>
      <c r="QIF11" s="52"/>
      <c r="QIG11" s="52"/>
      <c r="QIH11" s="52"/>
      <c r="QII11" s="52"/>
      <c r="QIJ11" s="52"/>
      <c r="QIK11" s="52"/>
      <c r="QIL11" s="52"/>
      <c r="QIM11" s="52"/>
      <c r="QIN11" s="52"/>
      <c r="QIO11" s="52"/>
      <c r="QIP11" s="52"/>
      <c r="QIQ11" s="52"/>
      <c r="QIR11" s="52"/>
      <c r="QIS11" s="52"/>
      <c r="QIT11" s="52"/>
      <c r="QIU11" s="52"/>
      <c r="QIV11" s="52"/>
      <c r="QIW11" s="52"/>
      <c r="QIX11" s="52"/>
      <c r="QIY11" s="52"/>
      <c r="QIZ11" s="52"/>
      <c r="QJA11" s="52"/>
      <c r="QJB11" s="52"/>
      <c r="QJC11" s="52"/>
      <c r="QJD11" s="52"/>
      <c r="QJE11" s="52"/>
      <c r="QJF11" s="52"/>
      <c r="QJG11" s="52"/>
      <c r="QJH11" s="52"/>
      <c r="QJI11" s="52"/>
      <c r="QJJ11" s="52"/>
      <c r="QJK11" s="52"/>
      <c r="QJL11" s="52"/>
      <c r="QJM11" s="52"/>
      <c r="QJN11" s="52"/>
      <c r="QJO11" s="52"/>
      <c r="QJP11" s="52"/>
      <c r="QJQ11" s="52"/>
      <c r="QJR11" s="52"/>
      <c r="QJS11" s="52"/>
      <c r="QJT11" s="52"/>
      <c r="QJU11" s="52"/>
      <c r="QJV11" s="52"/>
      <c r="QJW11" s="52"/>
      <c r="QJX11" s="52"/>
      <c r="QJY11" s="52"/>
      <c r="QJZ11" s="52"/>
      <c r="QKA11" s="52"/>
      <c r="QKB11" s="52"/>
      <c r="QKC11" s="52"/>
      <c r="QKD11" s="52"/>
      <c r="QKE11" s="52"/>
      <c r="QKF11" s="52"/>
      <c r="QKG11" s="52"/>
      <c r="QKH11" s="52"/>
      <c r="QKI11" s="52"/>
      <c r="QKJ11" s="52"/>
      <c r="QKK11" s="52"/>
      <c r="QKL11" s="52"/>
      <c r="QKM11" s="52"/>
      <c r="QKN11" s="52"/>
      <c r="QKO11" s="52"/>
      <c r="QKP11" s="52"/>
      <c r="QKQ11" s="52"/>
      <c r="QKR11" s="52"/>
      <c r="QKS11" s="52"/>
      <c r="QKT11" s="52"/>
      <c r="QKU11" s="52"/>
      <c r="QKV11" s="52"/>
      <c r="QKW11" s="52"/>
      <c r="QKX11" s="52"/>
      <c r="QKY11" s="52"/>
      <c r="QKZ11" s="52"/>
      <c r="QLA11" s="52"/>
      <c r="QLB11" s="52"/>
      <c r="QLC11" s="52"/>
      <c r="QLD11" s="52"/>
      <c r="QLE11" s="52"/>
      <c r="QLF11" s="52"/>
      <c r="QLG11" s="52"/>
      <c r="QLH11" s="52"/>
      <c r="QLI11" s="52"/>
      <c r="QLJ11" s="52"/>
      <c r="QLK11" s="52"/>
      <c r="QLL11" s="52"/>
      <c r="QLM11" s="52"/>
      <c r="QLN11" s="52"/>
      <c r="QLO11" s="52"/>
      <c r="QLP11" s="52"/>
      <c r="QLQ11" s="52"/>
      <c r="QLR11" s="52"/>
      <c r="QLS11" s="52"/>
      <c r="QLT11" s="52"/>
      <c r="QLU11" s="52"/>
      <c r="QLV11" s="52"/>
      <c r="QLW11" s="52"/>
      <c r="QLX11" s="52"/>
      <c r="QLY11" s="52"/>
      <c r="QLZ11" s="52"/>
      <c r="QMA11" s="52"/>
      <c r="QMB11" s="52"/>
      <c r="QMC11" s="52"/>
      <c r="QMD11" s="52"/>
      <c r="QME11" s="52"/>
      <c r="QMF11" s="52"/>
      <c r="QMG11" s="52"/>
      <c r="QMH11" s="52"/>
      <c r="QMI11" s="52"/>
      <c r="QMJ11" s="52"/>
      <c r="QMK11" s="52"/>
      <c r="QML11" s="52"/>
      <c r="QMM11" s="52"/>
      <c r="QMN11" s="52"/>
      <c r="QMO11" s="52"/>
      <c r="QMP11" s="52"/>
      <c r="QMQ11" s="52"/>
      <c r="QMR11" s="52"/>
      <c r="QMS11" s="52"/>
      <c r="QMT11" s="52"/>
      <c r="QMU11" s="52"/>
      <c r="QMV11" s="52"/>
      <c r="QMW11" s="52"/>
      <c r="QMX11" s="52"/>
      <c r="QMY11" s="52"/>
      <c r="QMZ11" s="52"/>
      <c r="QNA11" s="52"/>
      <c r="QNB11" s="52"/>
      <c r="QNC11" s="52"/>
      <c r="QND11" s="52"/>
      <c r="QNE11" s="52"/>
      <c r="QNF11" s="52"/>
      <c r="QNG11" s="52"/>
      <c r="QNH11" s="52"/>
      <c r="QNI11" s="52"/>
      <c r="QNJ11" s="52"/>
      <c r="QNK11" s="52"/>
      <c r="QNL11" s="52"/>
      <c r="QNM11" s="52"/>
      <c r="QNN11" s="52"/>
      <c r="QNO11" s="52"/>
      <c r="QNP11" s="52"/>
      <c r="QNQ11" s="52"/>
      <c r="QNR11" s="52"/>
      <c r="QNS11" s="52"/>
      <c r="QNT11" s="52"/>
      <c r="QNU11" s="52"/>
      <c r="QNV11" s="52"/>
      <c r="QNW11" s="52"/>
      <c r="QNX11" s="52"/>
      <c r="QNY11" s="52"/>
      <c r="QNZ11" s="52"/>
      <c r="QOA11" s="52"/>
      <c r="QOB11" s="52"/>
      <c r="QOC11" s="52"/>
      <c r="QOD11" s="52"/>
      <c r="QOE11" s="52"/>
      <c r="QOF11" s="52"/>
      <c r="QOG11" s="52"/>
      <c r="QOH11" s="52"/>
      <c r="QOI11" s="52"/>
      <c r="QOJ11" s="52"/>
      <c r="QOK11" s="52"/>
      <c r="QOL11" s="52"/>
      <c r="QOM11" s="52"/>
      <c r="QON11" s="52"/>
      <c r="QOO11" s="52"/>
      <c r="QOP11" s="52"/>
      <c r="QOQ11" s="52"/>
      <c r="QOR11" s="52"/>
      <c r="QOS11" s="52"/>
      <c r="QOT11" s="52"/>
      <c r="QOU11" s="52"/>
      <c r="QOV11" s="52"/>
      <c r="QOW11" s="52"/>
      <c r="QOX11" s="52"/>
      <c r="QOY11" s="52"/>
      <c r="QOZ11" s="52"/>
      <c r="QPA11" s="52"/>
      <c r="QPB11" s="52"/>
      <c r="QPC11" s="52"/>
      <c r="QPD11" s="52"/>
      <c r="QPE11" s="52"/>
      <c r="QPF11" s="52"/>
      <c r="QPG11" s="52"/>
      <c r="QPH11" s="52"/>
      <c r="QPI11" s="52"/>
      <c r="QPJ11" s="52"/>
      <c r="QPK11" s="52"/>
      <c r="QPL11" s="52"/>
      <c r="QPM11" s="52"/>
      <c r="QPN11" s="52"/>
      <c r="QPO11" s="52"/>
      <c r="QPP11" s="52"/>
      <c r="QPQ11" s="52"/>
      <c r="QPR11" s="52"/>
      <c r="QPS11" s="52"/>
      <c r="QPT11" s="52"/>
      <c r="QPU11" s="52"/>
      <c r="QPV11" s="52"/>
      <c r="QPW11" s="52"/>
      <c r="QPX11" s="52"/>
      <c r="QPY11" s="52"/>
      <c r="QPZ11" s="52"/>
      <c r="QQA11" s="52"/>
      <c r="QQB11" s="52"/>
      <c r="QQC11" s="52"/>
      <c r="QQD11" s="52"/>
      <c r="QQE11" s="52"/>
      <c r="QQF11" s="52"/>
      <c r="QQG11" s="52"/>
      <c r="QQH11" s="52"/>
      <c r="QQI11" s="52"/>
      <c r="QQJ11" s="52"/>
      <c r="QQK11" s="52"/>
      <c r="QQL11" s="52"/>
      <c r="QQM11" s="52"/>
      <c r="QQN11" s="52"/>
      <c r="QQO11" s="52"/>
      <c r="QQP11" s="52"/>
      <c r="QQQ11" s="52"/>
      <c r="QQR11" s="52"/>
      <c r="QQS11" s="52"/>
      <c r="QQT11" s="52"/>
      <c r="QQU11" s="52"/>
      <c r="QQV11" s="52"/>
      <c r="QQW11" s="52"/>
      <c r="QQX11" s="52"/>
      <c r="QQY11" s="52"/>
      <c r="QQZ11" s="52"/>
      <c r="QRA11" s="52"/>
      <c r="QRB11" s="52"/>
      <c r="QRC11" s="52"/>
      <c r="QRD11" s="52"/>
      <c r="QRE11" s="52"/>
      <c r="QRF11" s="52"/>
      <c r="QRG11" s="52"/>
      <c r="QRH11" s="52"/>
      <c r="QRI11" s="52"/>
      <c r="QRJ11" s="52"/>
      <c r="QRK11" s="52"/>
      <c r="QRL11" s="52"/>
      <c r="QRM11" s="52"/>
      <c r="QRN11" s="52"/>
      <c r="QRO11" s="52"/>
      <c r="QRP11" s="52"/>
      <c r="QRQ11" s="52"/>
      <c r="QRR11" s="52"/>
      <c r="QRS11" s="52"/>
      <c r="QRT11" s="52"/>
      <c r="QRU11" s="52"/>
      <c r="QRV11" s="52"/>
      <c r="QRW11" s="52"/>
      <c r="QRX11" s="52"/>
      <c r="QRY11" s="52"/>
      <c r="QRZ11" s="52"/>
      <c r="QSA11" s="52"/>
      <c r="QSB11" s="52"/>
      <c r="QSC11" s="52"/>
      <c r="QSD11" s="52"/>
      <c r="QSE11" s="52"/>
      <c r="QSF11" s="52"/>
      <c r="QSG11" s="52"/>
      <c r="QSH11" s="52"/>
      <c r="QSI11" s="52"/>
      <c r="QSJ11" s="52"/>
      <c r="QSK11" s="52"/>
      <c r="QSL11" s="52"/>
      <c r="QSM11" s="52"/>
      <c r="QSN11" s="52"/>
      <c r="QSO11" s="52"/>
      <c r="QSP11" s="52"/>
      <c r="QSQ11" s="52"/>
      <c r="QSR11" s="52"/>
      <c r="QSS11" s="52"/>
      <c r="QST11" s="52"/>
      <c r="QSU11" s="52"/>
      <c r="QSV11" s="52"/>
      <c r="QSW11" s="52"/>
      <c r="QSX11" s="52"/>
      <c r="QSY11" s="52"/>
      <c r="QSZ11" s="52"/>
      <c r="QTA11" s="52"/>
      <c r="QTB11" s="52"/>
      <c r="QTC11" s="52"/>
      <c r="QTD11" s="52"/>
      <c r="QTE11" s="52"/>
      <c r="QTF11" s="52"/>
      <c r="QTG11" s="52"/>
      <c r="QTH11" s="52"/>
      <c r="QTI11" s="52"/>
      <c r="QTJ11" s="52"/>
      <c r="QTK11" s="52"/>
      <c r="QTL11" s="52"/>
      <c r="QTM11" s="52"/>
      <c r="QTN11" s="52"/>
      <c r="QTO11" s="52"/>
      <c r="QTP11" s="52"/>
      <c r="QTQ11" s="52"/>
      <c r="QTR11" s="52"/>
      <c r="QTS11" s="52"/>
      <c r="QTT11" s="52"/>
      <c r="QTU11" s="52"/>
      <c r="QTV11" s="52"/>
      <c r="QTW11" s="52"/>
      <c r="QTX11" s="52"/>
      <c r="QTY11" s="52"/>
      <c r="QTZ11" s="52"/>
      <c r="QUA11" s="52"/>
      <c r="QUB11" s="52"/>
      <c r="QUC11" s="52"/>
      <c r="QUD11" s="52"/>
      <c r="QUE11" s="52"/>
      <c r="QUF11" s="52"/>
      <c r="QUG11" s="52"/>
      <c r="QUH11" s="52"/>
      <c r="QUI11" s="52"/>
      <c r="QUJ11" s="52"/>
      <c r="QUK11" s="52"/>
      <c r="QUL11" s="52"/>
      <c r="QUM11" s="52"/>
      <c r="QUN11" s="52"/>
      <c r="QUO11" s="52"/>
      <c r="QUP11" s="52"/>
      <c r="QUQ11" s="52"/>
      <c r="QUR11" s="52"/>
      <c r="QUS11" s="52"/>
      <c r="QUT11" s="52"/>
      <c r="QUU11" s="52"/>
      <c r="QUV11" s="52"/>
      <c r="QUW11" s="52"/>
      <c r="QUX11" s="52"/>
      <c r="QUY11" s="52"/>
      <c r="QUZ11" s="52"/>
      <c r="QVA11" s="52"/>
      <c r="QVB11" s="52"/>
      <c r="QVC11" s="52"/>
      <c r="QVD11" s="52"/>
      <c r="QVE11" s="52"/>
      <c r="QVF11" s="52"/>
      <c r="QVG11" s="52"/>
      <c r="QVH11" s="52"/>
      <c r="QVI11" s="52"/>
      <c r="QVJ11" s="52"/>
      <c r="QVK11" s="52"/>
      <c r="QVL11" s="52"/>
      <c r="QVM11" s="52"/>
      <c r="QVN11" s="52"/>
      <c r="QVO11" s="52"/>
      <c r="QVP11" s="52"/>
      <c r="QVQ11" s="52"/>
      <c r="QVR11" s="52"/>
      <c r="QVS11" s="52"/>
      <c r="QVT11" s="52"/>
      <c r="QVU11" s="52"/>
      <c r="QVV11" s="52"/>
      <c r="QVW11" s="52"/>
      <c r="QVX11" s="52"/>
      <c r="QVY11" s="52"/>
      <c r="QVZ11" s="52"/>
      <c r="QWA11" s="52"/>
      <c r="QWB11" s="52"/>
      <c r="QWC11" s="52"/>
      <c r="QWD11" s="52"/>
      <c r="QWE11" s="52"/>
      <c r="QWF11" s="52"/>
      <c r="QWG11" s="52"/>
      <c r="QWH11" s="52"/>
      <c r="QWI11" s="52"/>
      <c r="QWJ11" s="52"/>
      <c r="QWK11" s="52"/>
      <c r="QWL11" s="52"/>
      <c r="QWM11" s="52"/>
      <c r="QWN11" s="52"/>
      <c r="QWO11" s="52"/>
      <c r="QWP11" s="52"/>
      <c r="QWQ11" s="52"/>
      <c r="QWR11" s="52"/>
      <c r="QWS11" s="52"/>
      <c r="QWT11" s="52"/>
      <c r="QWU11" s="52"/>
      <c r="QWV11" s="52"/>
      <c r="QWW11" s="52"/>
      <c r="QWX11" s="52"/>
      <c r="QWY11" s="52"/>
      <c r="QWZ11" s="52"/>
      <c r="QXA11" s="52"/>
      <c r="QXB11" s="52"/>
      <c r="QXC11" s="52"/>
      <c r="QXD11" s="52"/>
      <c r="QXE11" s="52"/>
      <c r="QXF11" s="52"/>
      <c r="QXG11" s="52"/>
      <c r="QXH11" s="52"/>
      <c r="QXI11" s="52"/>
      <c r="QXJ11" s="52"/>
      <c r="QXK11" s="52"/>
      <c r="QXL11" s="52"/>
      <c r="QXM11" s="52"/>
      <c r="QXN11" s="52"/>
      <c r="QXO11" s="52"/>
      <c r="QXP11" s="52"/>
      <c r="QXQ11" s="52"/>
      <c r="QXR11" s="52"/>
      <c r="QXS11" s="52"/>
      <c r="QXT11" s="52"/>
      <c r="QXU11" s="52"/>
      <c r="QXV11" s="52"/>
      <c r="QXW11" s="52"/>
      <c r="QXX11" s="52"/>
      <c r="QXY11" s="52"/>
      <c r="QXZ11" s="52"/>
      <c r="QYA11" s="52"/>
      <c r="QYB11" s="52"/>
      <c r="QYC11" s="52"/>
      <c r="QYD11" s="52"/>
      <c r="QYE11" s="52"/>
      <c r="QYF11" s="52"/>
      <c r="QYG11" s="52"/>
      <c r="QYH11" s="52"/>
      <c r="QYI11" s="52"/>
      <c r="QYJ11" s="52"/>
      <c r="QYK11" s="52"/>
      <c r="QYL11" s="52"/>
      <c r="QYM11" s="52"/>
      <c r="QYN11" s="52"/>
      <c r="QYO11" s="52"/>
      <c r="QYP11" s="52"/>
      <c r="QYQ11" s="52"/>
      <c r="QYR11" s="52"/>
      <c r="QYS11" s="52"/>
      <c r="QYT11" s="52"/>
      <c r="QYU11" s="52"/>
      <c r="QYV11" s="52"/>
      <c r="QYW11" s="52"/>
      <c r="QYX11" s="52"/>
      <c r="QYY11" s="52"/>
      <c r="QYZ11" s="52"/>
      <c r="QZA11" s="52"/>
      <c r="QZB11" s="52"/>
      <c r="QZC11" s="52"/>
      <c r="QZD11" s="52"/>
      <c r="QZE11" s="52"/>
      <c r="QZF11" s="52"/>
      <c r="QZG11" s="52"/>
      <c r="QZH11" s="52"/>
      <c r="QZI11" s="52"/>
      <c r="QZJ11" s="52"/>
      <c r="QZK11" s="52"/>
      <c r="QZL11" s="52"/>
      <c r="QZM11" s="52"/>
      <c r="QZN11" s="52"/>
      <c r="QZO11" s="52"/>
      <c r="QZP11" s="52"/>
      <c r="QZQ11" s="52"/>
      <c r="QZR11" s="52"/>
      <c r="QZS11" s="52"/>
      <c r="QZT11" s="52"/>
      <c r="QZU11" s="52"/>
      <c r="QZV11" s="52"/>
      <c r="QZW11" s="52"/>
      <c r="QZX11" s="52"/>
      <c r="QZY11" s="52"/>
      <c r="QZZ11" s="52"/>
      <c r="RAA11" s="52"/>
      <c r="RAB11" s="52"/>
      <c r="RAC11" s="52"/>
      <c r="RAD11" s="52"/>
      <c r="RAE11" s="52"/>
      <c r="RAF11" s="52"/>
      <c r="RAG11" s="52"/>
      <c r="RAH11" s="52"/>
      <c r="RAI11" s="52"/>
      <c r="RAJ11" s="52"/>
      <c r="RAK11" s="52"/>
      <c r="RAL11" s="52"/>
      <c r="RAM11" s="52"/>
      <c r="RAN11" s="52"/>
      <c r="RAO11" s="52"/>
      <c r="RAP11" s="52"/>
      <c r="RAQ11" s="52"/>
      <c r="RAR11" s="52"/>
      <c r="RAS11" s="52"/>
      <c r="RAT11" s="52"/>
      <c r="RAU11" s="52"/>
      <c r="RAV11" s="52"/>
      <c r="RAW11" s="52"/>
      <c r="RAX11" s="52"/>
      <c r="RAY11" s="52"/>
      <c r="RAZ11" s="52"/>
      <c r="RBA11" s="52"/>
      <c r="RBB11" s="52"/>
      <c r="RBC11" s="52"/>
      <c r="RBD11" s="52"/>
      <c r="RBE11" s="52"/>
      <c r="RBF11" s="52"/>
      <c r="RBG11" s="52"/>
      <c r="RBH11" s="52"/>
      <c r="RBI11" s="52"/>
      <c r="RBJ11" s="52"/>
      <c r="RBK11" s="52"/>
      <c r="RBL11" s="52"/>
      <c r="RBM11" s="52"/>
      <c r="RBN11" s="52"/>
      <c r="RBO11" s="52"/>
      <c r="RBP11" s="52"/>
      <c r="RBQ11" s="52"/>
      <c r="RBR11" s="52"/>
      <c r="RBS11" s="52"/>
      <c r="RBT11" s="52"/>
      <c r="RBU11" s="52"/>
      <c r="RBV11" s="52"/>
      <c r="RBW11" s="52"/>
      <c r="RBX11" s="52"/>
      <c r="RBY11" s="52"/>
      <c r="RBZ11" s="52"/>
      <c r="RCA11" s="52"/>
      <c r="RCB11" s="52"/>
      <c r="RCC11" s="52"/>
      <c r="RCD11" s="52"/>
      <c r="RCE11" s="52"/>
      <c r="RCF11" s="52"/>
      <c r="RCG11" s="52"/>
      <c r="RCH11" s="52"/>
      <c r="RCI11" s="52"/>
      <c r="RCJ11" s="52"/>
      <c r="RCK11" s="52"/>
      <c r="RCL11" s="52"/>
      <c r="RCM11" s="52"/>
      <c r="RCN11" s="52"/>
      <c r="RCO11" s="52"/>
      <c r="RCP11" s="52"/>
      <c r="RCQ11" s="52"/>
      <c r="RCR11" s="52"/>
      <c r="RCS11" s="52"/>
      <c r="RCT11" s="52"/>
      <c r="RCU11" s="52"/>
      <c r="RCV11" s="52"/>
      <c r="RCW11" s="52"/>
      <c r="RCX11" s="52"/>
      <c r="RCY11" s="52"/>
      <c r="RCZ11" s="52"/>
      <c r="RDA11" s="52"/>
      <c r="RDB11" s="52"/>
      <c r="RDC11" s="52"/>
      <c r="RDD11" s="52"/>
      <c r="RDE11" s="52"/>
      <c r="RDF11" s="52"/>
      <c r="RDG11" s="52"/>
      <c r="RDH11" s="52"/>
      <c r="RDI11" s="52"/>
      <c r="RDJ11" s="52"/>
      <c r="RDK11" s="52"/>
      <c r="RDL11" s="52"/>
      <c r="RDM11" s="52"/>
      <c r="RDN11" s="52"/>
      <c r="RDO11" s="52"/>
      <c r="RDP11" s="52"/>
      <c r="RDQ11" s="52"/>
      <c r="RDR11" s="52"/>
      <c r="RDS11" s="52"/>
      <c r="RDT11" s="52"/>
      <c r="RDU11" s="52"/>
      <c r="RDV11" s="52"/>
      <c r="RDW11" s="52"/>
      <c r="RDX11" s="52"/>
      <c r="RDY11" s="52"/>
      <c r="RDZ11" s="52"/>
      <c r="REA11" s="52"/>
      <c r="REB11" s="52"/>
      <c r="REC11" s="52"/>
      <c r="RED11" s="52"/>
      <c r="REE11" s="52"/>
      <c r="REF11" s="52"/>
      <c r="REG11" s="52"/>
      <c r="REH11" s="52"/>
      <c r="REI11" s="52"/>
      <c r="REJ11" s="52"/>
      <c r="REK11" s="52"/>
      <c r="REL11" s="52"/>
      <c r="REM11" s="52"/>
      <c r="REN11" s="52"/>
      <c r="REO11" s="52"/>
      <c r="REP11" s="52"/>
      <c r="REQ11" s="52"/>
      <c r="RER11" s="52"/>
      <c r="RES11" s="52"/>
      <c r="RET11" s="52"/>
      <c r="REU11" s="52"/>
      <c r="REV11" s="52"/>
      <c r="REW11" s="52"/>
      <c r="REX11" s="52"/>
      <c r="REY11" s="52"/>
      <c r="REZ11" s="52"/>
      <c r="RFA11" s="52"/>
      <c r="RFB11" s="52"/>
      <c r="RFC11" s="52"/>
      <c r="RFD11" s="52"/>
      <c r="RFE11" s="52"/>
      <c r="RFF11" s="52"/>
      <c r="RFG11" s="52"/>
      <c r="RFH11" s="52"/>
      <c r="RFI11" s="52"/>
      <c r="RFJ11" s="52"/>
      <c r="RFK11" s="52"/>
      <c r="RFL11" s="52"/>
      <c r="RFM11" s="52"/>
      <c r="RFN11" s="52"/>
      <c r="RFO11" s="52"/>
      <c r="RFP11" s="52"/>
      <c r="RFQ11" s="52"/>
      <c r="RFR11" s="52"/>
      <c r="RFS11" s="52"/>
      <c r="RFT11" s="52"/>
      <c r="RFU11" s="52"/>
      <c r="RFV11" s="52"/>
      <c r="RFW11" s="52"/>
      <c r="RFX11" s="52"/>
      <c r="RFY11" s="52"/>
      <c r="RFZ11" s="52"/>
      <c r="RGA11" s="52"/>
      <c r="RGB11" s="52"/>
      <c r="RGC11" s="52"/>
      <c r="RGD11" s="52"/>
      <c r="RGE11" s="52"/>
      <c r="RGF11" s="52"/>
      <c r="RGG11" s="52"/>
      <c r="RGH11" s="52"/>
      <c r="RGI11" s="52"/>
      <c r="RGJ11" s="52"/>
      <c r="RGK11" s="52"/>
      <c r="RGL11" s="52"/>
      <c r="RGM11" s="52"/>
      <c r="RGN11" s="52"/>
      <c r="RGO11" s="52"/>
      <c r="RGP11" s="52"/>
      <c r="RGQ11" s="52"/>
      <c r="RGR11" s="52"/>
      <c r="RGS11" s="52"/>
      <c r="RGT11" s="52"/>
      <c r="RGU11" s="52"/>
      <c r="RGV11" s="52"/>
      <c r="RGW11" s="52"/>
      <c r="RGX11" s="52"/>
      <c r="RGY11" s="52"/>
      <c r="RGZ11" s="52"/>
      <c r="RHA11" s="52"/>
      <c r="RHB11" s="52"/>
      <c r="RHC11" s="52"/>
      <c r="RHD11" s="52"/>
      <c r="RHE11" s="52"/>
      <c r="RHF11" s="52"/>
      <c r="RHG11" s="52"/>
      <c r="RHH11" s="52"/>
      <c r="RHI11" s="52"/>
      <c r="RHJ11" s="52"/>
      <c r="RHK11" s="52"/>
      <c r="RHL11" s="52"/>
      <c r="RHM11" s="52"/>
      <c r="RHN11" s="52"/>
      <c r="RHO11" s="52"/>
      <c r="RHP11" s="52"/>
      <c r="RHQ11" s="52"/>
      <c r="RHR11" s="52"/>
      <c r="RHS11" s="52"/>
      <c r="RHT11" s="52"/>
      <c r="RHU11" s="52"/>
      <c r="RHV11" s="52"/>
      <c r="RHW11" s="52"/>
      <c r="RHX11" s="52"/>
      <c r="RHY11" s="52"/>
      <c r="RHZ11" s="52"/>
      <c r="RIA11" s="52"/>
      <c r="RIB11" s="52"/>
      <c r="RIC11" s="52"/>
      <c r="RID11" s="52"/>
      <c r="RIE11" s="52"/>
      <c r="RIF11" s="52"/>
      <c r="RIG11" s="52"/>
      <c r="RIH11" s="52"/>
      <c r="RII11" s="52"/>
      <c r="RIJ11" s="52"/>
      <c r="RIK11" s="52"/>
      <c r="RIL11" s="52"/>
      <c r="RIM11" s="52"/>
      <c r="RIN11" s="52"/>
      <c r="RIO11" s="52"/>
      <c r="RIP11" s="52"/>
      <c r="RIQ11" s="52"/>
      <c r="RIR11" s="52"/>
      <c r="RIS11" s="52"/>
      <c r="RIT11" s="52"/>
      <c r="RIU11" s="52"/>
      <c r="RIV11" s="52"/>
      <c r="RIW11" s="52"/>
      <c r="RIX11" s="52"/>
      <c r="RIY11" s="52"/>
      <c r="RIZ11" s="52"/>
      <c r="RJA11" s="52"/>
      <c r="RJB11" s="52"/>
      <c r="RJC11" s="52"/>
      <c r="RJD11" s="52"/>
      <c r="RJE11" s="52"/>
      <c r="RJF11" s="52"/>
      <c r="RJG11" s="52"/>
      <c r="RJH11" s="52"/>
      <c r="RJI11" s="52"/>
      <c r="RJJ11" s="52"/>
      <c r="RJK11" s="52"/>
      <c r="RJL11" s="52"/>
      <c r="RJM11" s="52"/>
      <c r="RJN11" s="52"/>
      <c r="RJO11" s="52"/>
      <c r="RJP11" s="52"/>
      <c r="RJQ11" s="52"/>
      <c r="RJR11" s="52"/>
      <c r="RJS11" s="52"/>
      <c r="RJT11" s="52"/>
      <c r="RJU11" s="52"/>
      <c r="RJV11" s="52"/>
      <c r="RJW11" s="52"/>
      <c r="RJX11" s="52"/>
      <c r="RJY11" s="52"/>
      <c r="RJZ11" s="52"/>
      <c r="RKA11" s="52"/>
      <c r="RKB11" s="52"/>
      <c r="RKC11" s="52"/>
      <c r="RKD11" s="52"/>
      <c r="RKE11" s="52"/>
      <c r="RKF11" s="52"/>
      <c r="RKG11" s="52"/>
      <c r="RKH11" s="52"/>
      <c r="RKI11" s="52"/>
      <c r="RKJ11" s="52"/>
      <c r="RKK11" s="52"/>
      <c r="RKL11" s="52"/>
      <c r="RKM11" s="52"/>
      <c r="RKN11" s="52"/>
      <c r="RKO11" s="52"/>
      <c r="RKP11" s="52"/>
      <c r="RKQ11" s="52"/>
      <c r="RKR11" s="52"/>
      <c r="RKS11" s="52"/>
      <c r="RKT11" s="52"/>
      <c r="RKU11" s="52"/>
      <c r="RKV11" s="52"/>
      <c r="RKW11" s="52"/>
      <c r="RKX11" s="52"/>
      <c r="RKY11" s="52"/>
      <c r="RKZ11" s="52"/>
      <c r="RLA11" s="52"/>
      <c r="RLB11" s="52"/>
      <c r="RLC11" s="52"/>
      <c r="RLD11" s="52"/>
      <c r="RLE11" s="52"/>
      <c r="RLF11" s="52"/>
      <c r="RLG11" s="52"/>
      <c r="RLH11" s="52"/>
      <c r="RLI11" s="52"/>
      <c r="RLJ11" s="52"/>
      <c r="RLK11" s="52"/>
      <c r="RLL11" s="52"/>
      <c r="RLM11" s="52"/>
      <c r="RLN11" s="52"/>
      <c r="RLO11" s="52"/>
      <c r="RLP11" s="52"/>
      <c r="RLQ11" s="52"/>
      <c r="RLR11" s="52"/>
      <c r="RLS11" s="52"/>
      <c r="RLT11" s="52"/>
      <c r="RLU11" s="52"/>
      <c r="RLV11" s="52"/>
      <c r="RLW11" s="52"/>
      <c r="RLX11" s="52"/>
      <c r="RLY11" s="52"/>
      <c r="RLZ11" s="52"/>
      <c r="RMA11" s="52"/>
      <c r="RMB11" s="52"/>
      <c r="RMC11" s="52"/>
      <c r="RMD11" s="52"/>
      <c r="RME11" s="52"/>
      <c r="RMF11" s="52"/>
      <c r="RMG11" s="52"/>
      <c r="RMH11" s="52"/>
      <c r="RMI11" s="52"/>
      <c r="RMJ11" s="52"/>
      <c r="RMK11" s="52"/>
      <c r="RML11" s="52"/>
      <c r="RMM11" s="52"/>
      <c r="RMN11" s="52"/>
      <c r="RMO11" s="52"/>
      <c r="RMP11" s="52"/>
      <c r="RMQ11" s="52"/>
      <c r="RMR11" s="52"/>
      <c r="RMS11" s="52"/>
      <c r="RMT11" s="52"/>
      <c r="RMU11" s="52"/>
      <c r="RMV11" s="52"/>
      <c r="RMW11" s="52"/>
      <c r="RMX11" s="52"/>
      <c r="RMY11" s="52"/>
      <c r="RMZ11" s="52"/>
      <c r="RNA11" s="52"/>
      <c r="RNB11" s="52"/>
      <c r="RNC11" s="52"/>
      <c r="RND11" s="52"/>
      <c r="RNE11" s="52"/>
      <c r="RNF11" s="52"/>
      <c r="RNG11" s="52"/>
      <c r="RNH11" s="52"/>
      <c r="RNI11" s="52"/>
      <c r="RNJ11" s="52"/>
      <c r="RNK11" s="52"/>
      <c r="RNL11" s="52"/>
      <c r="RNM11" s="52"/>
      <c r="RNN11" s="52"/>
      <c r="RNO11" s="52"/>
      <c r="RNP11" s="52"/>
      <c r="RNQ11" s="52"/>
      <c r="RNR11" s="52"/>
      <c r="RNS11" s="52"/>
      <c r="RNT11" s="52"/>
      <c r="RNU11" s="52"/>
      <c r="RNV11" s="52"/>
      <c r="RNW11" s="52"/>
      <c r="RNX11" s="52"/>
      <c r="RNY11" s="52"/>
      <c r="RNZ11" s="52"/>
      <c r="ROA11" s="52"/>
      <c r="ROB11" s="52"/>
      <c r="ROC11" s="52"/>
      <c r="ROD11" s="52"/>
      <c r="ROE11" s="52"/>
      <c r="ROF11" s="52"/>
      <c r="ROG11" s="52"/>
      <c r="ROH11" s="52"/>
      <c r="ROI11" s="52"/>
      <c r="ROJ11" s="52"/>
      <c r="ROK11" s="52"/>
      <c r="ROL11" s="52"/>
      <c r="ROM11" s="52"/>
      <c r="RON11" s="52"/>
      <c r="ROO11" s="52"/>
      <c r="ROP11" s="52"/>
      <c r="ROQ11" s="52"/>
      <c r="ROR11" s="52"/>
      <c r="ROS11" s="52"/>
      <c r="ROT11" s="52"/>
      <c r="ROU11" s="52"/>
      <c r="ROV11" s="52"/>
      <c r="ROW11" s="52"/>
      <c r="ROX11" s="52"/>
      <c r="ROY11" s="52"/>
      <c r="ROZ11" s="52"/>
      <c r="RPA11" s="52"/>
      <c r="RPB11" s="52"/>
      <c r="RPC11" s="52"/>
      <c r="RPD11" s="52"/>
      <c r="RPE11" s="52"/>
      <c r="RPF11" s="52"/>
      <c r="RPG11" s="52"/>
      <c r="RPH11" s="52"/>
      <c r="RPI11" s="52"/>
      <c r="RPJ11" s="52"/>
      <c r="RPK11" s="52"/>
      <c r="RPL11" s="52"/>
      <c r="RPM11" s="52"/>
      <c r="RPN11" s="52"/>
      <c r="RPO11" s="52"/>
      <c r="RPP11" s="52"/>
      <c r="RPQ11" s="52"/>
      <c r="RPR11" s="52"/>
      <c r="RPS11" s="52"/>
      <c r="RPT11" s="52"/>
      <c r="RPU11" s="52"/>
      <c r="RPV11" s="52"/>
      <c r="RPW11" s="52"/>
      <c r="RPX11" s="52"/>
      <c r="RPY11" s="52"/>
      <c r="RPZ11" s="52"/>
      <c r="RQA11" s="52"/>
      <c r="RQB11" s="52"/>
      <c r="RQC11" s="52"/>
      <c r="RQD11" s="52"/>
      <c r="RQE11" s="52"/>
      <c r="RQF11" s="52"/>
      <c r="RQG11" s="52"/>
      <c r="RQH11" s="52"/>
      <c r="RQI11" s="52"/>
      <c r="RQJ11" s="52"/>
      <c r="RQK11" s="52"/>
      <c r="RQL11" s="52"/>
      <c r="RQM11" s="52"/>
      <c r="RQN11" s="52"/>
      <c r="RQO11" s="52"/>
      <c r="RQP11" s="52"/>
      <c r="RQQ11" s="52"/>
      <c r="RQR11" s="52"/>
      <c r="RQS11" s="52"/>
      <c r="RQT11" s="52"/>
      <c r="RQU11" s="52"/>
      <c r="RQV11" s="52"/>
      <c r="RQW11" s="52"/>
      <c r="RQX11" s="52"/>
      <c r="RQY11" s="52"/>
      <c r="RQZ11" s="52"/>
      <c r="RRA11" s="52"/>
      <c r="RRB11" s="52"/>
      <c r="RRC11" s="52"/>
      <c r="RRD11" s="52"/>
      <c r="RRE11" s="52"/>
      <c r="RRF11" s="52"/>
      <c r="RRG11" s="52"/>
      <c r="RRH11" s="52"/>
      <c r="RRI11" s="52"/>
      <c r="RRJ11" s="52"/>
      <c r="RRK11" s="52"/>
      <c r="RRL11" s="52"/>
      <c r="RRM11" s="52"/>
      <c r="RRN11" s="52"/>
      <c r="RRO11" s="52"/>
      <c r="RRP11" s="52"/>
      <c r="RRQ11" s="52"/>
      <c r="RRR11" s="52"/>
      <c r="RRS11" s="52"/>
      <c r="RRT11" s="52"/>
      <c r="RRU11" s="52"/>
      <c r="RRV11" s="52"/>
      <c r="RRW11" s="52"/>
      <c r="RRX11" s="52"/>
      <c r="RRY11" s="52"/>
      <c r="RRZ11" s="52"/>
      <c r="RSA11" s="52"/>
      <c r="RSB11" s="52"/>
      <c r="RSC11" s="52"/>
      <c r="RSD11" s="52"/>
      <c r="RSE11" s="52"/>
      <c r="RSF11" s="52"/>
      <c r="RSG11" s="52"/>
      <c r="RSH11" s="52"/>
      <c r="RSI11" s="52"/>
      <c r="RSJ11" s="52"/>
      <c r="RSK11" s="52"/>
      <c r="RSL11" s="52"/>
      <c r="RSM11" s="52"/>
      <c r="RSN11" s="52"/>
      <c r="RSO11" s="52"/>
      <c r="RSP11" s="52"/>
      <c r="RSQ11" s="52"/>
      <c r="RSR11" s="52"/>
      <c r="RSS11" s="52"/>
      <c r="RST11" s="52"/>
      <c r="RSU11" s="52"/>
      <c r="RSV11" s="52"/>
      <c r="RSW11" s="52"/>
      <c r="RSX11" s="52"/>
      <c r="RSY11" s="52"/>
      <c r="RSZ11" s="52"/>
      <c r="RTA11" s="52"/>
      <c r="RTB11" s="52"/>
      <c r="RTC11" s="52"/>
      <c r="RTD11" s="52"/>
      <c r="RTE11" s="52"/>
      <c r="RTF11" s="52"/>
      <c r="RTG11" s="52"/>
      <c r="RTH11" s="52"/>
      <c r="RTI11" s="52"/>
      <c r="RTJ11" s="52"/>
      <c r="RTK11" s="52"/>
      <c r="RTL11" s="52"/>
      <c r="RTM11" s="52"/>
      <c r="RTN11" s="52"/>
      <c r="RTO11" s="52"/>
      <c r="RTP11" s="52"/>
      <c r="RTQ11" s="52"/>
      <c r="RTR11" s="52"/>
      <c r="RTS11" s="52"/>
      <c r="RTT11" s="52"/>
      <c r="RTU11" s="52"/>
      <c r="RTV11" s="52"/>
      <c r="RTW11" s="52"/>
      <c r="RTX11" s="52"/>
      <c r="RTY11" s="52"/>
      <c r="RTZ11" s="52"/>
      <c r="RUA11" s="52"/>
      <c r="RUB11" s="52"/>
      <c r="RUC11" s="52"/>
      <c r="RUD11" s="52"/>
      <c r="RUE11" s="52"/>
      <c r="RUF11" s="52"/>
      <c r="RUG11" s="52"/>
      <c r="RUH11" s="52"/>
      <c r="RUI11" s="52"/>
      <c r="RUJ11" s="52"/>
      <c r="RUK11" s="52"/>
      <c r="RUL11" s="52"/>
      <c r="RUM11" s="52"/>
      <c r="RUN11" s="52"/>
      <c r="RUO11" s="52"/>
      <c r="RUP11" s="52"/>
      <c r="RUQ11" s="52"/>
      <c r="RUR11" s="52"/>
      <c r="RUS11" s="52"/>
      <c r="RUT11" s="52"/>
      <c r="RUU11" s="52"/>
      <c r="RUV11" s="52"/>
      <c r="RUW11" s="52"/>
      <c r="RUX11" s="52"/>
      <c r="RUY11" s="52"/>
      <c r="RUZ11" s="52"/>
      <c r="RVA11" s="52"/>
      <c r="RVB11" s="52"/>
      <c r="RVC11" s="52"/>
      <c r="RVD11" s="52"/>
      <c r="RVE11" s="52"/>
      <c r="RVF11" s="52"/>
      <c r="RVG11" s="52"/>
      <c r="RVH11" s="52"/>
      <c r="RVI11" s="52"/>
      <c r="RVJ11" s="52"/>
      <c r="RVK11" s="52"/>
      <c r="RVL11" s="52"/>
      <c r="RVM11" s="52"/>
      <c r="RVN11" s="52"/>
      <c r="RVO11" s="52"/>
      <c r="RVP11" s="52"/>
      <c r="RVQ11" s="52"/>
      <c r="RVR11" s="52"/>
      <c r="RVS11" s="52"/>
      <c r="RVT11" s="52"/>
      <c r="RVU11" s="52"/>
      <c r="RVV11" s="52"/>
      <c r="RVW11" s="52"/>
      <c r="RVX11" s="52"/>
      <c r="RVY11" s="52"/>
      <c r="RVZ11" s="52"/>
      <c r="RWA11" s="52"/>
      <c r="RWB11" s="52"/>
      <c r="RWC11" s="52"/>
      <c r="RWD11" s="52"/>
      <c r="RWE11" s="52"/>
      <c r="RWF11" s="52"/>
      <c r="RWG11" s="52"/>
      <c r="RWH11" s="52"/>
      <c r="RWI11" s="52"/>
      <c r="RWJ11" s="52"/>
      <c r="RWK11" s="52"/>
      <c r="RWL11" s="52"/>
      <c r="RWM11" s="52"/>
      <c r="RWN11" s="52"/>
      <c r="RWO11" s="52"/>
      <c r="RWP11" s="52"/>
      <c r="RWQ11" s="52"/>
      <c r="RWR11" s="52"/>
      <c r="RWS11" s="52"/>
      <c r="RWT11" s="52"/>
      <c r="RWU11" s="52"/>
      <c r="RWV11" s="52"/>
      <c r="RWW11" s="52"/>
      <c r="RWX11" s="52"/>
      <c r="RWY11" s="52"/>
      <c r="RWZ11" s="52"/>
      <c r="RXA11" s="52"/>
      <c r="RXB11" s="52"/>
      <c r="RXC11" s="52"/>
      <c r="RXD11" s="52"/>
      <c r="RXE11" s="52"/>
      <c r="RXF11" s="52"/>
      <c r="RXG11" s="52"/>
      <c r="RXH11" s="52"/>
      <c r="RXI11" s="52"/>
      <c r="RXJ11" s="52"/>
      <c r="RXK11" s="52"/>
      <c r="RXL11" s="52"/>
      <c r="RXM11" s="52"/>
      <c r="RXN11" s="52"/>
      <c r="RXO11" s="52"/>
      <c r="RXP11" s="52"/>
      <c r="RXQ11" s="52"/>
      <c r="RXR11" s="52"/>
      <c r="RXS11" s="52"/>
      <c r="RXT11" s="52"/>
      <c r="RXU11" s="52"/>
      <c r="RXV11" s="52"/>
      <c r="RXW11" s="52"/>
      <c r="RXX11" s="52"/>
      <c r="RXY11" s="52"/>
      <c r="RXZ11" s="52"/>
      <c r="RYA11" s="52"/>
      <c r="RYB11" s="52"/>
      <c r="RYC11" s="52"/>
      <c r="RYD11" s="52"/>
      <c r="RYE11" s="52"/>
      <c r="RYF11" s="52"/>
      <c r="RYG11" s="52"/>
      <c r="RYH11" s="52"/>
      <c r="RYI11" s="52"/>
      <c r="RYJ11" s="52"/>
      <c r="RYK11" s="52"/>
      <c r="RYL11" s="52"/>
      <c r="RYM11" s="52"/>
      <c r="RYN11" s="52"/>
      <c r="RYO11" s="52"/>
      <c r="RYP11" s="52"/>
      <c r="RYQ11" s="52"/>
      <c r="RYR11" s="52"/>
      <c r="RYS11" s="52"/>
      <c r="RYT11" s="52"/>
      <c r="RYU11" s="52"/>
      <c r="RYV11" s="52"/>
      <c r="RYW11" s="52"/>
      <c r="RYX11" s="52"/>
      <c r="RYY11" s="52"/>
      <c r="RYZ11" s="52"/>
      <c r="RZA11" s="52"/>
      <c r="RZB11" s="52"/>
      <c r="RZC11" s="52"/>
      <c r="RZD11" s="52"/>
      <c r="RZE11" s="52"/>
      <c r="RZF11" s="52"/>
      <c r="RZG11" s="52"/>
      <c r="RZH11" s="52"/>
      <c r="RZI11" s="52"/>
      <c r="RZJ11" s="52"/>
      <c r="RZK11" s="52"/>
      <c r="RZL11" s="52"/>
      <c r="RZM11" s="52"/>
      <c r="RZN11" s="52"/>
      <c r="RZO11" s="52"/>
      <c r="RZP11" s="52"/>
      <c r="RZQ11" s="52"/>
      <c r="RZR11" s="52"/>
      <c r="RZS11" s="52"/>
      <c r="RZT11" s="52"/>
      <c r="RZU11" s="52"/>
      <c r="RZV11" s="52"/>
      <c r="RZW11" s="52"/>
      <c r="RZX11" s="52"/>
      <c r="RZY11" s="52"/>
      <c r="RZZ11" s="52"/>
      <c r="SAA11" s="52"/>
      <c r="SAB11" s="52"/>
      <c r="SAC11" s="52"/>
      <c r="SAD11" s="52"/>
      <c r="SAE11" s="52"/>
      <c r="SAF11" s="52"/>
      <c r="SAG11" s="52"/>
      <c r="SAH11" s="52"/>
      <c r="SAI11" s="52"/>
      <c r="SAJ11" s="52"/>
      <c r="SAK11" s="52"/>
      <c r="SAL11" s="52"/>
      <c r="SAM11" s="52"/>
      <c r="SAN11" s="52"/>
      <c r="SAO11" s="52"/>
      <c r="SAP11" s="52"/>
      <c r="SAQ11" s="52"/>
      <c r="SAR11" s="52"/>
      <c r="SAS11" s="52"/>
      <c r="SAT11" s="52"/>
      <c r="SAU11" s="52"/>
      <c r="SAV11" s="52"/>
      <c r="SAW11" s="52"/>
      <c r="SAX11" s="52"/>
      <c r="SAY11" s="52"/>
      <c r="SAZ11" s="52"/>
      <c r="SBA11" s="52"/>
      <c r="SBB11" s="52"/>
      <c r="SBC11" s="52"/>
      <c r="SBD11" s="52"/>
      <c r="SBE11" s="52"/>
      <c r="SBF11" s="52"/>
      <c r="SBG11" s="52"/>
      <c r="SBH11" s="52"/>
      <c r="SBI11" s="52"/>
      <c r="SBJ11" s="52"/>
      <c r="SBK11" s="52"/>
      <c r="SBL11" s="52"/>
      <c r="SBM11" s="52"/>
      <c r="SBN11" s="52"/>
      <c r="SBO11" s="52"/>
      <c r="SBP11" s="52"/>
      <c r="SBQ11" s="52"/>
      <c r="SBR11" s="52"/>
      <c r="SBS11" s="52"/>
      <c r="SBT11" s="52"/>
      <c r="SBU11" s="52"/>
      <c r="SBV11" s="52"/>
      <c r="SBW11" s="52"/>
      <c r="SBX11" s="52"/>
      <c r="SBY11" s="52"/>
      <c r="SBZ11" s="52"/>
      <c r="SCA11" s="52"/>
      <c r="SCB11" s="52"/>
      <c r="SCC11" s="52"/>
      <c r="SCD11" s="52"/>
      <c r="SCE11" s="52"/>
      <c r="SCF11" s="52"/>
      <c r="SCG11" s="52"/>
      <c r="SCH11" s="52"/>
      <c r="SCI11" s="52"/>
      <c r="SCJ11" s="52"/>
      <c r="SCK11" s="52"/>
      <c r="SCL11" s="52"/>
      <c r="SCM11" s="52"/>
      <c r="SCN11" s="52"/>
      <c r="SCO11" s="52"/>
      <c r="SCP11" s="52"/>
      <c r="SCQ11" s="52"/>
      <c r="SCR11" s="52"/>
      <c r="SCS11" s="52"/>
      <c r="SCT11" s="52"/>
      <c r="SCU11" s="52"/>
      <c r="SCV11" s="52"/>
      <c r="SCW11" s="52"/>
      <c r="SCX11" s="52"/>
      <c r="SCY11" s="52"/>
      <c r="SCZ11" s="52"/>
      <c r="SDA11" s="52"/>
      <c r="SDB11" s="52"/>
      <c r="SDC11" s="52"/>
      <c r="SDD11" s="52"/>
      <c r="SDE11" s="52"/>
      <c r="SDF11" s="52"/>
      <c r="SDG11" s="52"/>
      <c r="SDH11" s="52"/>
      <c r="SDI11" s="52"/>
      <c r="SDJ11" s="52"/>
      <c r="SDK11" s="52"/>
      <c r="SDL11" s="52"/>
      <c r="SDM11" s="52"/>
      <c r="SDN11" s="52"/>
      <c r="SDO11" s="52"/>
      <c r="SDP11" s="52"/>
      <c r="SDQ11" s="52"/>
      <c r="SDR11" s="52"/>
      <c r="SDS11" s="52"/>
      <c r="SDT11" s="52"/>
      <c r="SDU11" s="52"/>
      <c r="SDV11" s="52"/>
      <c r="SDW11" s="52"/>
      <c r="SDX11" s="52"/>
      <c r="SDY11" s="52"/>
      <c r="SDZ11" s="52"/>
      <c r="SEA11" s="52"/>
      <c r="SEB11" s="52"/>
      <c r="SEC11" s="52"/>
      <c r="SED11" s="52"/>
      <c r="SEE11" s="52"/>
      <c r="SEF11" s="52"/>
      <c r="SEG11" s="52"/>
      <c r="SEH11" s="52"/>
      <c r="SEI11" s="52"/>
      <c r="SEJ11" s="52"/>
      <c r="SEK11" s="52"/>
      <c r="SEL11" s="52"/>
      <c r="SEM11" s="52"/>
      <c r="SEN11" s="52"/>
      <c r="SEO11" s="52"/>
      <c r="SEP11" s="52"/>
      <c r="SEQ11" s="52"/>
      <c r="SER11" s="52"/>
      <c r="SES11" s="52"/>
      <c r="SET11" s="52"/>
      <c r="SEU11" s="52"/>
      <c r="SEV11" s="52"/>
      <c r="SEW11" s="52"/>
      <c r="SEX11" s="52"/>
      <c r="SEY11" s="52"/>
      <c r="SEZ11" s="52"/>
      <c r="SFA11" s="52"/>
      <c r="SFB11" s="52"/>
      <c r="SFC11" s="52"/>
      <c r="SFD11" s="52"/>
      <c r="SFE11" s="52"/>
      <c r="SFF11" s="52"/>
      <c r="SFG11" s="52"/>
      <c r="SFH11" s="52"/>
      <c r="SFI11" s="52"/>
      <c r="SFJ11" s="52"/>
      <c r="SFK11" s="52"/>
      <c r="SFL11" s="52"/>
      <c r="SFM11" s="52"/>
      <c r="SFN11" s="52"/>
      <c r="SFO11" s="52"/>
      <c r="SFP11" s="52"/>
      <c r="SFQ11" s="52"/>
      <c r="SFR11" s="52"/>
      <c r="SFS11" s="52"/>
      <c r="SFT11" s="52"/>
      <c r="SFU11" s="52"/>
      <c r="SFV11" s="52"/>
      <c r="SFW11" s="52"/>
      <c r="SFX11" s="52"/>
      <c r="SFY11" s="52"/>
      <c r="SFZ11" s="52"/>
      <c r="SGA11" s="52"/>
      <c r="SGB11" s="52"/>
      <c r="SGC11" s="52"/>
      <c r="SGD11" s="52"/>
      <c r="SGE11" s="52"/>
      <c r="SGF11" s="52"/>
      <c r="SGG11" s="52"/>
      <c r="SGH11" s="52"/>
      <c r="SGI11" s="52"/>
      <c r="SGJ11" s="52"/>
      <c r="SGK11" s="52"/>
      <c r="SGL11" s="52"/>
      <c r="SGM11" s="52"/>
      <c r="SGN11" s="52"/>
      <c r="SGO11" s="52"/>
      <c r="SGP11" s="52"/>
      <c r="SGQ11" s="52"/>
      <c r="SGR11" s="52"/>
      <c r="SGS11" s="52"/>
      <c r="SGT11" s="52"/>
      <c r="SGU11" s="52"/>
      <c r="SGV11" s="52"/>
      <c r="SGW11" s="52"/>
      <c r="SGX11" s="52"/>
      <c r="SGY11" s="52"/>
      <c r="SGZ11" s="52"/>
      <c r="SHA11" s="52"/>
      <c r="SHB11" s="52"/>
      <c r="SHC11" s="52"/>
      <c r="SHD11" s="52"/>
      <c r="SHE11" s="52"/>
      <c r="SHF11" s="52"/>
      <c r="SHG11" s="52"/>
      <c r="SHH11" s="52"/>
      <c r="SHI11" s="52"/>
      <c r="SHJ11" s="52"/>
      <c r="SHK11" s="52"/>
      <c r="SHL11" s="52"/>
      <c r="SHM11" s="52"/>
      <c r="SHN11" s="52"/>
      <c r="SHO11" s="52"/>
      <c r="SHP11" s="52"/>
      <c r="SHQ11" s="52"/>
      <c r="SHR11" s="52"/>
      <c r="SHS11" s="52"/>
      <c r="SHT11" s="52"/>
      <c r="SHU11" s="52"/>
      <c r="SHV11" s="52"/>
      <c r="SHW11" s="52"/>
      <c r="SHX11" s="52"/>
      <c r="SHY11" s="52"/>
      <c r="SHZ11" s="52"/>
      <c r="SIA11" s="52"/>
      <c r="SIB11" s="52"/>
      <c r="SIC11" s="52"/>
      <c r="SID11" s="52"/>
      <c r="SIE11" s="52"/>
      <c r="SIF11" s="52"/>
      <c r="SIG11" s="52"/>
      <c r="SIH11" s="52"/>
      <c r="SII11" s="52"/>
      <c r="SIJ11" s="52"/>
      <c r="SIK11" s="52"/>
      <c r="SIL11" s="52"/>
      <c r="SIM11" s="52"/>
      <c r="SIN11" s="52"/>
      <c r="SIO11" s="52"/>
      <c r="SIP11" s="52"/>
      <c r="SIQ11" s="52"/>
      <c r="SIR11" s="52"/>
      <c r="SIS11" s="52"/>
      <c r="SIT11" s="52"/>
      <c r="SIU11" s="52"/>
      <c r="SIV11" s="52"/>
      <c r="SIW11" s="52"/>
      <c r="SIX11" s="52"/>
      <c r="SIY11" s="52"/>
      <c r="SIZ11" s="52"/>
      <c r="SJA11" s="52"/>
      <c r="SJB11" s="52"/>
      <c r="SJC11" s="52"/>
      <c r="SJD11" s="52"/>
      <c r="SJE11" s="52"/>
      <c r="SJF11" s="52"/>
      <c r="SJG11" s="52"/>
      <c r="SJH11" s="52"/>
      <c r="SJI11" s="52"/>
      <c r="SJJ11" s="52"/>
      <c r="SJK11" s="52"/>
      <c r="SJL11" s="52"/>
      <c r="SJM11" s="52"/>
      <c r="SJN11" s="52"/>
      <c r="SJO11" s="52"/>
      <c r="SJP11" s="52"/>
      <c r="SJQ11" s="52"/>
      <c r="SJR11" s="52"/>
      <c r="SJS11" s="52"/>
      <c r="SJT11" s="52"/>
      <c r="SJU11" s="52"/>
      <c r="SJV11" s="52"/>
      <c r="SJW11" s="52"/>
      <c r="SJX11" s="52"/>
      <c r="SJY11" s="52"/>
      <c r="SJZ11" s="52"/>
      <c r="SKA11" s="52"/>
      <c r="SKB11" s="52"/>
      <c r="SKC11" s="52"/>
      <c r="SKD11" s="52"/>
      <c r="SKE11" s="52"/>
      <c r="SKF11" s="52"/>
      <c r="SKG11" s="52"/>
      <c r="SKH11" s="52"/>
      <c r="SKI11" s="52"/>
      <c r="SKJ11" s="52"/>
      <c r="SKK11" s="52"/>
      <c r="SKL11" s="52"/>
      <c r="SKM11" s="52"/>
      <c r="SKN11" s="52"/>
      <c r="SKO11" s="52"/>
      <c r="SKP11" s="52"/>
      <c r="SKQ11" s="52"/>
      <c r="SKR11" s="52"/>
      <c r="SKS11" s="52"/>
      <c r="SKT11" s="52"/>
      <c r="SKU11" s="52"/>
      <c r="SKV11" s="52"/>
      <c r="SKW11" s="52"/>
      <c r="SKX11" s="52"/>
      <c r="SKY11" s="52"/>
      <c r="SKZ11" s="52"/>
      <c r="SLA11" s="52"/>
      <c r="SLB11" s="52"/>
      <c r="SLC11" s="52"/>
      <c r="SLD11" s="52"/>
      <c r="SLE11" s="52"/>
      <c r="SLF11" s="52"/>
      <c r="SLG11" s="52"/>
      <c r="SLH11" s="52"/>
      <c r="SLI11" s="52"/>
      <c r="SLJ11" s="52"/>
      <c r="SLK11" s="52"/>
      <c r="SLL11" s="52"/>
      <c r="SLM11" s="52"/>
      <c r="SLN11" s="52"/>
      <c r="SLO11" s="52"/>
      <c r="SLP11" s="52"/>
      <c r="SLQ11" s="52"/>
      <c r="SLR11" s="52"/>
      <c r="SLS11" s="52"/>
      <c r="SLT11" s="52"/>
      <c r="SLU11" s="52"/>
      <c r="SLV11" s="52"/>
      <c r="SLW11" s="52"/>
      <c r="SLX11" s="52"/>
      <c r="SLY11" s="52"/>
      <c r="SLZ11" s="52"/>
      <c r="SMA11" s="52"/>
      <c r="SMB11" s="52"/>
      <c r="SMC11" s="52"/>
      <c r="SMD11" s="52"/>
      <c r="SME11" s="52"/>
      <c r="SMF11" s="52"/>
      <c r="SMG11" s="52"/>
      <c r="SMH11" s="52"/>
      <c r="SMI11" s="52"/>
      <c r="SMJ11" s="52"/>
      <c r="SMK11" s="52"/>
      <c r="SML11" s="52"/>
      <c r="SMM11" s="52"/>
      <c r="SMN11" s="52"/>
      <c r="SMO11" s="52"/>
      <c r="SMP11" s="52"/>
      <c r="SMQ11" s="52"/>
      <c r="SMR11" s="52"/>
      <c r="SMS11" s="52"/>
      <c r="SMT11" s="52"/>
      <c r="SMU11" s="52"/>
      <c r="SMV11" s="52"/>
      <c r="SMW11" s="52"/>
      <c r="SMX11" s="52"/>
      <c r="SMY11" s="52"/>
      <c r="SMZ11" s="52"/>
      <c r="SNA11" s="52"/>
      <c r="SNB11" s="52"/>
      <c r="SNC11" s="52"/>
      <c r="SND11" s="52"/>
      <c r="SNE11" s="52"/>
      <c r="SNF11" s="52"/>
      <c r="SNG11" s="52"/>
      <c r="SNH11" s="52"/>
      <c r="SNI11" s="52"/>
      <c r="SNJ11" s="52"/>
      <c r="SNK11" s="52"/>
      <c r="SNL11" s="52"/>
      <c r="SNM11" s="52"/>
      <c r="SNN11" s="52"/>
      <c r="SNO11" s="52"/>
      <c r="SNP11" s="52"/>
      <c r="SNQ11" s="52"/>
      <c r="SNR11" s="52"/>
      <c r="SNS11" s="52"/>
      <c r="SNT11" s="52"/>
      <c r="SNU11" s="52"/>
      <c r="SNV11" s="52"/>
      <c r="SNW11" s="52"/>
      <c r="SNX11" s="52"/>
      <c r="SNY11" s="52"/>
      <c r="SNZ11" s="52"/>
      <c r="SOA11" s="52"/>
      <c r="SOB11" s="52"/>
      <c r="SOC11" s="52"/>
      <c r="SOD11" s="52"/>
      <c r="SOE11" s="52"/>
      <c r="SOF11" s="52"/>
      <c r="SOG11" s="52"/>
      <c r="SOH11" s="52"/>
      <c r="SOI11" s="52"/>
      <c r="SOJ11" s="52"/>
      <c r="SOK11" s="52"/>
      <c r="SOL11" s="52"/>
      <c r="SOM11" s="52"/>
      <c r="SON11" s="52"/>
      <c r="SOO11" s="52"/>
      <c r="SOP11" s="52"/>
      <c r="SOQ11" s="52"/>
      <c r="SOR11" s="52"/>
      <c r="SOS11" s="52"/>
      <c r="SOT11" s="52"/>
      <c r="SOU11" s="52"/>
      <c r="SOV11" s="52"/>
      <c r="SOW11" s="52"/>
      <c r="SOX11" s="52"/>
      <c r="SOY11" s="52"/>
      <c r="SOZ11" s="52"/>
      <c r="SPA11" s="52"/>
      <c r="SPB11" s="52"/>
      <c r="SPC11" s="52"/>
      <c r="SPD11" s="52"/>
      <c r="SPE11" s="52"/>
      <c r="SPF11" s="52"/>
      <c r="SPG11" s="52"/>
      <c r="SPH11" s="52"/>
      <c r="SPI11" s="52"/>
      <c r="SPJ11" s="52"/>
      <c r="SPK11" s="52"/>
      <c r="SPL11" s="52"/>
      <c r="SPM11" s="52"/>
      <c r="SPN11" s="52"/>
      <c r="SPO11" s="52"/>
      <c r="SPP11" s="52"/>
      <c r="SPQ11" s="52"/>
      <c r="SPR11" s="52"/>
      <c r="SPS11" s="52"/>
      <c r="SPT11" s="52"/>
      <c r="SPU11" s="52"/>
      <c r="SPV11" s="52"/>
      <c r="SPW11" s="52"/>
      <c r="SPX11" s="52"/>
      <c r="SPY11" s="52"/>
      <c r="SPZ11" s="52"/>
      <c r="SQA11" s="52"/>
      <c r="SQB11" s="52"/>
      <c r="SQC11" s="52"/>
      <c r="SQD11" s="52"/>
      <c r="SQE11" s="52"/>
      <c r="SQF11" s="52"/>
      <c r="SQG11" s="52"/>
      <c r="SQH11" s="52"/>
      <c r="SQI11" s="52"/>
      <c r="SQJ11" s="52"/>
      <c r="SQK11" s="52"/>
      <c r="SQL11" s="52"/>
      <c r="SQM11" s="52"/>
      <c r="SQN11" s="52"/>
      <c r="SQO11" s="52"/>
      <c r="SQP11" s="52"/>
      <c r="SQQ11" s="52"/>
      <c r="SQR11" s="52"/>
      <c r="SQS11" s="52"/>
      <c r="SQT11" s="52"/>
      <c r="SQU11" s="52"/>
      <c r="SQV11" s="52"/>
      <c r="SQW11" s="52"/>
      <c r="SQX11" s="52"/>
      <c r="SQY11" s="52"/>
      <c r="SQZ11" s="52"/>
      <c r="SRA11" s="52"/>
      <c r="SRB11" s="52"/>
      <c r="SRC11" s="52"/>
      <c r="SRD11" s="52"/>
      <c r="SRE11" s="52"/>
      <c r="SRF11" s="52"/>
      <c r="SRG11" s="52"/>
      <c r="SRH11" s="52"/>
      <c r="SRI11" s="52"/>
      <c r="SRJ11" s="52"/>
      <c r="SRK11" s="52"/>
      <c r="SRL11" s="52"/>
      <c r="SRM11" s="52"/>
      <c r="SRN11" s="52"/>
      <c r="SRO11" s="52"/>
      <c r="SRP11" s="52"/>
      <c r="SRQ11" s="52"/>
      <c r="SRR11" s="52"/>
      <c r="SRS11" s="52"/>
      <c r="SRT11" s="52"/>
      <c r="SRU11" s="52"/>
      <c r="SRV11" s="52"/>
      <c r="SRW11" s="52"/>
      <c r="SRX11" s="52"/>
      <c r="SRY11" s="52"/>
      <c r="SRZ11" s="52"/>
      <c r="SSA11" s="52"/>
      <c r="SSB11" s="52"/>
      <c r="SSC11" s="52"/>
      <c r="SSD11" s="52"/>
      <c r="SSE11" s="52"/>
      <c r="SSF11" s="52"/>
      <c r="SSG11" s="52"/>
      <c r="SSH11" s="52"/>
      <c r="SSI11" s="52"/>
      <c r="SSJ11" s="52"/>
      <c r="SSK11" s="52"/>
      <c r="SSL11" s="52"/>
      <c r="SSM11" s="52"/>
      <c r="SSN11" s="52"/>
      <c r="SSO11" s="52"/>
      <c r="SSP11" s="52"/>
      <c r="SSQ11" s="52"/>
      <c r="SSR11" s="52"/>
      <c r="SSS11" s="52"/>
      <c r="SST11" s="52"/>
      <c r="SSU11" s="52"/>
      <c r="SSV11" s="52"/>
      <c r="SSW11" s="52"/>
      <c r="SSX11" s="52"/>
      <c r="SSY11" s="52"/>
      <c r="SSZ11" s="52"/>
      <c r="STA11" s="52"/>
      <c r="STB11" s="52"/>
      <c r="STC11" s="52"/>
      <c r="STD11" s="52"/>
      <c r="STE11" s="52"/>
      <c r="STF11" s="52"/>
      <c r="STG11" s="52"/>
      <c r="STH11" s="52"/>
      <c r="STI11" s="52"/>
      <c r="STJ11" s="52"/>
      <c r="STK11" s="52"/>
      <c r="STL11" s="52"/>
      <c r="STM11" s="52"/>
      <c r="STN11" s="52"/>
      <c r="STO11" s="52"/>
      <c r="STP11" s="52"/>
      <c r="STQ11" s="52"/>
      <c r="STR11" s="52"/>
      <c r="STS11" s="52"/>
      <c r="STT11" s="52"/>
      <c r="STU11" s="52"/>
      <c r="STV11" s="52"/>
      <c r="STW11" s="52"/>
      <c r="STX11" s="52"/>
      <c r="STY11" s="52"/>
      <c r="STZ11" s="52"/>
      <c r="SUA11" s="52"/>
      <c r="SUB11" s="52"/>
      <c r="SUC11" s="52"/>
      <c r="SUD11" s="52"/>
      <c r="SUE11" s="52"/>
      <c r="SUF11" s="52"/>
      <c r="SUG11" s="52"/>
      <c r="SUH11" s="52"/>
      <c r="SUI11" s="52"/>
      <c r="SUJ11" s="52"/>
      <c r="SUK11" s="52"/>
      <c r="SUL11" s="52"/>
      <c r="SUM11" s="52"/>
      <c r="SUN11" s="52"/>
      <c r="SUO11" s="52"/>
      <c r="SUP11" s="52"/>
      <c r="SUQ11" s="52"/>
      <c r="SUR11" s="52"/>
      <c r="SUS11" s="52"/>
      <c r="SUT11" s="52"/>
      <c r="SUU11" s="52"/>
      <c r="SUV11" s="52"/>
      <c r="SUW11" s="52"/>
      <c r="SUX11" s="52"/>
      <c r="SUY11" s="52"/>
      <c r="SUZ11" s="52"/>
      <c r="SVA11" s="52"/>
      <c r="SVB11" s="52"/>
      <c r="SVC11" s="52"/>
      <c r="SVD11" s="52"/>
      <c r="SVE11" s="52"/>
      <c r="SVF11" s="52"/>
      <c r="SVG11" s="52"/>
      <c r="SVH11" s="52"/>
      <c r="SVI11" s="52"/>
      <c r="SVJ11" s="52"/>
      <c r="SVK11" s="52"/>
      <c r="SVL11" s="52"/>
      <c r="SVM11" s="52"/>
      <c r="SVN11" s="52"/>
      <c r="SVO11" s="52"/>
      <c r="SVP11" s="52"/>
      <c r="SVQ11" s="52"/>
      <c r="SVR11" s="52"/>
      <c r="SVS11" s="52"/>
      <c r="SVT11" s="52"/>
      <c r="SVU11" s="52"/>
      <c r="SVV11" s="52"/>
      <c r="SVW11" s="52"/>
      <c r="SVX11" s="52"/>
      <c r="SVY11" s="52"/>
      <c r="SVZ11" s="52"/>
      <c r="SWA11" s="52"/>
      <c r="SWB11" s="52"/>
      <c r="SWC11" s="52"/>
      <c r="SWD11" s="52"/>
      <c r="SWE11" s="52"/>
      <c r="SWF11" s="52"/>
      <c r="SWG11" s="52"/>
      <c r="SWH11" s="52"/>
      <c r="SWI11" s="52"/>
      <c r="SWJ11" s="52"/>
      <c r="SWK11" s="52"/>
      <c r="SWL11" s="52"/>
      <c r="SWM11" s="52"/>
      <c r="SWN11" s="52"/>
      <c r="SWO11" s="52"/>
      <c r="SWP11" s="52"/>
      <c r="SWQ11" s="52"/>
      <c r="SWR11" s="52"/>
      <c r="SWS11" s="52"/>
      <c r="SWT11" s="52"/>
      <c r="SWU11" s="52"/>
      <c r="SWV11" s="52"/>
      <c r="SWW11" s="52"/>
      <c r="SWX11" s="52"/>
      <c r="SWY11" s="52"/>
      <c r="SWZ11" s="52"/>
      <c r="SXA11" s="52"/>
      <c r="SXB11" s="52"/>
      <c r="SXC11" s="52"/>
      <c r="SXD11" s="52"/>
      <c r="SXE11" s="52"/>
      <c r="SXF11" s="52"/>
      <c r="SXG11" s="52"/>
      <c r="SXH11" s="52"/>
      <c r="SXI11" s="52"/>
      <c r="SXJ11" s="52"/>
      <c r="SXK11" s="52"/>
      <c r="SXL11" s="52"/>
      <c r="SXM11" s="52"/>
      <c r="SXN11" s="52"/>
      <c r="SXO11" s="52"/>
      <c r="SXP11" s="52"/>
      <c r="SXQ11" s="52"/>
      <c r="SXR11" s="52"/>
      <c r="SXS11" s="52"/>
      <c r="SXT11" s="52"/>
      <c r="SXU11" s="52"/>
      <c r="SXV11" s="52"/>
      <c r="SXW11" s="52"/>
      <c r="SXX11" s="52"/>
      <c r="SXY11" s="52"/>
      <c r="SXZ11" s="52"/>
      <c r="SYA11" s="52"/>
      <c r="SYB11" s="52"/>
      <c r="SYC11" s="52"/>
      <c r="SYD11" s="52"/>
      <c r="SYE11" s="52"/>
      <c r="SYF11" s="52"/>
      <c r="SYG11" s="52"/>
      <c r="SYH11" s="52"/>
      <c r="SYI11" s="52"/>
      <c r="SYJ11" s="52"/>
      <c r="SYK11" s="52"/>
      <c r="SYL11" s="52"/>
      <c r="SYM11" s="52"/>
      <c r="SYN11" s="52"/>
      <c r="SYO11" s="52"/>
      <c r="SYP11" s="52"/>
      <c r="SYQ11" s="52"/>
      <c r="SYR11" s="52"/>
      <c r="SYS11" s="52"/>
      <c r="SYT11" s="52"/>
      <c r="SYU11" s="52"/>
      <c r="SYV11" s="52"/>
      <c r="SYW11" s="52"/>
      <c r="SYX11" s="52"/>
      <c r="SYY11" s="52"/>
      <c r="SYZ11" s="52"/>
      <c r="SZA11" s="52"/>
      <c r="SZB11" s="52"/>
      <c r="SZC11" s="52"/>
      <c r="SZD11" s="52"/>
      <c r="SZE11" s="52"/>
      <c r="SZF11" s="52"/>
      <c r="SZG11" s="52"/>
      <c r="SZH11" s="52"/>
      <c r="SZI11" s="52"/>
      <c r="SZJ11" s="52"/>
      <c r="SZK11" s="52"/>
      <c r="SZL11" s="52"/>
      <c r="SZM11" s="52"/>
      <c r="SZN11" s="52"/>
      <c r="SZO11" s="52"/>
      <c r="SZP11" s="52"/>
      <c r="SZQ11" s="52"/>
      <c r="SZR11" s="52"/>
      <c r="SZS11" s="52"/>
      <c r="SZT11" s="52"/>
      <c r="SZU11" s="52"/>
      <c r="SZV11" s="52"/>
      <c r="SZW11" s="52"/>
      <c r="SZX11" s="52"/>
      <c r="SZY11" s="52"/>
      <c r="SZZ11" s="52"/>
      <c r="TAA11" s="52"/>
      <c r="TAB11" s="52"/>
      <c r="TAC11" s="52"/>
      <c r="TAD11" s="52"/>
      <c r="TAE11" s="52"/>
      <c r="TAF11" s="52"/>
      <c r="TAG11" s="52"/>
      <c r="TAH11" s="52"/>
      <c r="TAI11" s="52"/>
      <c r="TAJ11" s="52"/>
      <c r="TAK11" s="52"/>
      <c r="TAL11" s="52"/>
      <c r="TAM11" s="52"/>
      <c r="TAN11" s="52"/>
      <c r="TAO11" s="52"/>
      <c r="TAP11" s="52"/>
      <c r="TAQ11" s="52"/>
      <c r="TAR11" s="52"/>
      <c r="TAS11" s="52"/>
      <c r="TAT11" s="52"/>
      <c r="TAU11" s="52"/>
      <c r="TAV11" s="52"/>
      <c r="TAW11" s="52"/>
      <c r="TAX11" s="52"/>
      <c r="TAY11" s="52"/>
      <c r="TAZ11" s="52"/>
      <c r="TBA11" s="52"/>
      <c r="TBB11" s="52"/>
      <c r="TBC11" s="52"/>
      <c r="TBD11" s="52"/>
      <c r="TBE11" s="52"/>
      <c r="TBF11" s="52"/>
      <c r="TBG11" s="52"/>
      <c r="TBH11" s="52"/>
      <c r="TBI11" s="52"/>
      <c r="TBJ11" s="52"/>
      <c r="TBK11" s="52"/>
      <c r="TBL11" s="52"/>
      <c r="TBM11" s="52"/>
      <c r="TBN11" s="52"/>
      <c r="TBO11" s="52"/>
      <c r="TBP11" s="52"/>
      <c r="TBQ11" s="52"/>
      <c r="TBR11" s="52"/>
      <c r="TBS11" s="52"/>
      <c r="TBT11" s="52"/>
      <c r="TBU11" s="52"/>
      <c r="TBV11" s="52"/>
      <c r="TBW11" s="52"/>
      <c r="TBX11" s="52"/>
      <c r="TBY11" s="52"/>
      <c r="TBZ11" s="52"/>
      <c r="TCA11" s="52"/>
      <c r="TCB11" s="52"/>
      <c r="TCC11" s="52"/>
      <c r="TCD11" s="52"/>
      <c r="TCE11" s="52"/>
      <c r="TCF11" s="52"/>
      <c r="TCG11" s="52"/>
      <c r="TCH11" s="52"/>
      <c r="TCI11" s="52"/>
      <c r="TCJ11" s="52"/>
      <c r="TCK11" s="52"/>
      <c r="TCL11" s="52"/>
      <c r="TCM11" s="52"/>
      <c r="TCN11" s="52"/>
      <c r="TCO11" s="52"/>
      <c r="TCP11" s="52"/>
      <c r="TCQ11" s="52"/>
      <c r="TCR11" s="52"/>
      <c r="TCS11" s="52"/>
      <c r="TCT11" s="52"/>
      <c r="TCU11" s="52"/>
      <c r="TCV11" s="52"/>
      <c r="TCW11" s="52"/>
      <c r="TCX11" s="52"/>
      <c r="TCY11" s="52"/>
      <c r="TCZ11" s="52"/>
      <c r="TDA11" s="52"/>
      <c r="TDB11" s="52"/>
      <c r="TDC11" s="52"/>
      <c r="TDD11" s="52"/>
      <c r="TDE11" s="52"/>
      <c r="TDF11" s="52"/>
      <c r="TDG11" s="52"/>
      <c r="TDH11" s="52"/>
      <c r="TDI11" s="52"/>
      <c r="TDJ11" s="52"/>
      <c r="TDK11" s="52"/>
      <c r="TDL11" s="52"/>
      <c r="TDM11" s="52"/>
      <c r="TDN11" s="52"/>
      <c r="TDO11" s="52"/>
      <c r="TDP11" s="52"/>
      <c r="TDQ11" s="52"/>
      <c r="TDR11" s="52"/>
      <c r="TDS11" s="52"/>
      <c r="TDT11" s="52"/>
      <c r="TDU11" s="52"/>
      <c r="TDV11" s="52"/>
      <c r="TDW11" s="52"/>
      <c r="TDX11" s="52"/>
      <c r="TDY11" s="52"/>
      <c r="TDZ11" s="52"/>
      <c r="TEA11" s="52"/>
      <c r="TEB11" s="52"/>
      <c r="TEC11" s="52"/>
      <c r="TED11" s="52"/>
      <c r="TEE11" s="52"/>
      <c r="TEF11" s="52"/>
      <c r="TEG11" s="52"/>
      <c r="TEH11" s="52"/>
      <c r="TEI11" s="52"/>
      <c r="TEJ11" s="52"/>
      <c r="TEK11" s="52"/>
      <c r="TEL11" s="52"/>
      <c r="TEM11" s="52"/>
      <c r="TEN11" s="52"/>
      <c r="TEO11" s="52"/>
      <c r="TEP11" s="52"/>
      <c r="TEQ11" s="52"/>
      <c r="TER11" s="52"/>
      <c r="TES11" s="52"/>
      <c r="TET11" s="52"/>
      <c r="TEU11" s="52"/>
      <c r="TEV11" s="52"/>
      <c r="TEW11" s="52"/>
      <c r="TEX11" s="52"/>
      <c r="TEY11" s="52"/>
      <c r="TEZ11" s="52"/>
      <c r="TFA11" s="52"/>
      <c r="TFB11" s="52"/>
      <c r="TFC11" s="52"/>
      <c r="TFD11" s="52"/>
      <c r="TFE11" s="52"/>
      <c r="TFF11" s="52"/>
      <c r="TFG11" s="52"/>
      <c r="TFH11" s="52"/>
      <c r="TFI11" s="52"/>
      <c r="TFJ11" s="52"/>
      <c r="TFK11" s="52"/>
      <c r="TFL11" s="52"/>
      <c r="TFM11" s="52"/>
      <c r="TFN11" s="52"/>
      <c r="TFO11" s="52"/>
      <c r="TFP11" s="52"/>
      <c r="TFQ11" s="52"/>
      <c r="TFR11" s="52"/>
      <c r="TFS11" s="52"/>
      <c r="TFT11" s="52"/>
      <c r="TFU11" s="52"/>
      <c r="TFV11" s="52"/>
      <c r="TFW11" s="52"/>
      <c r="TFX11" s="52"/>
      <c r="TFY11" s="52"/>
      <c r="TFZ11" s="52"/>
      <c r="TGA11" s="52"/>
      <c r="TGB11" s="52"/>
      <c r="TGC11" s="52"/>
      <c r="TGD11" s="52"/>
      <c r="TGE11" s="52"/>
      <c r="TGF11" s="52"/>
      <c r="TGG11" s="52"/>
      <c r="TGH11" s="52"/>
      <c r="TGI11" s="52"/>
      <c r="TGJ11" s="52"/>
      <c r="TGK11" s="52"/>
      <c r="TGL11" s="52"/>
      <c r="TGM11" s="52"/>
      <c r="TGN11" s="52"/>
      <c r="TGO11" s="52"/>
      <c r="TGP11" s="52"/>
      <c r="TGQ11" s="52"/>
      <c r="TGR11" s="52"/>
      <c r="TGS11" s="52"/>
      <c r="TGT11" s="52"/>
      <c r="TGU11" s="52"/>
      <c r="TGV11" s="52"/>
      <c r="TGW11" s="52"/>
      <c r="TGX11" s="52"/>
      <c r="TGY11" s="52"/>
      <c r="TGZ11" s="52"/>
      <c r="THA11" s="52"/>
      <c r="THB11" s="52"/>
      <c r="THC11" s="52"/>
      <c r="THD11" s="52"/>
      <c r="THE11" s="52"/>
      <c r="THF11" s="52"/>
      <c r="THG11" s="52"/>
      <c r="THH11" s="52"/>
      <c r="THI11" s="52"/>
      <c r="THJ11" s="52"/>
      <c r="THK11" s="52"/>
      <c r="THL11" s="52"/>
      <c r="THM11" s="52"/>
      <c r="THN11" s="52"/>
      <c r="THO11" s="52"/>
      <c r="THP11" s="52"/>
      <c r="THQ11" s="52"/>
      <c r="THR11" s="52"/>
      <c r="THS11" s="52"/>
      <c r="THT11" s="52"/>
      <c r="THU11" s="52"/>
      <c r="THV11" s="52"/>
      <c r="THW11" s="52"/>
      <c r="THX11" s="52"/>
      <c r="THY11" s="52"/>
      <c r="THZ11" s="52"/>
      <c r="TIA11" s="52"/>
      <c r="TIB11" s="52"/>
      <c r="TIC11" s="52"/>
      <c r="TID11" s="52"/>
      <c r="TIE11" s="52"/>
      <c r="TIF11" s="52"/>
      <c r="TIG11" s="52"/>
      <c r="TIH11" s="52"/>
      <c r="TII11" s="52"/>
      <c r="TIJ11" s="52"/>
      <c r="TIK11" s="52"/>
      <c r="TIL11" s="52"/>
      <c r="TIM11" s="52"/>
      <c r="TIN11" s="52"/>
      <c r="TIO11" s="52"/>
      <c r="TIP11" s="52"/>
      <c r="TIQ11" s="52"/>
      <c r="TIR11" s="52"/>
      <c r="TIS11" s="52"/>
      <c r="TIT11" s="52"/>
      <c r="TIU11" s="52"/>
      <c r="TIV11" s="52"/>
      <c r="TIW11" s="52"/>
      <c r="TIX11" s="52"/>
      <c r="TIY11" s="52"/>
      <c r="TIZ11" s="52"/>
      <c r="TJA11" s="52"/>
      <c r="TJB11" s="52"/>
      <c r="TJC11" s="52"/>
      <c r="TJD11" s="52"/>
      <c r="TJE11" s="52"/>
      <c r="TJF11" s="52"/>
      <c r="TJG11" s="52"/>
      <c r="TJH11" s="52"/>
      <c r="TJI11" s="52"/>
      <c r="TJJ11" s="52"/>
      <c r="TJK11" s="52"/>
      <c r="TJL11" s="52"/>
      <c r="TJM11" s="52"/>
      <c r="TJN11" s="52"/>
      <c r="TJO11" s="52"/>
      <c r="TJP11" s="52"/>
      <c r="TJQ11" s="52"/>
      <c r="TJR11" s="52"/>
      <c r="TJS11" s="52"/>
      <c r="TJT11" s="52"/>
      <c r="TJU11" s="52"/>
      <c r="TJV11" s="52"/>
      <c r="TJW11" s="52"/>
      <c r="TJX11" s="52"/>
      <c r="TJY11" s="52"/>
      <c r="TJZ11" s="52"/>
      <c r="TKA11" s="52"/>
      <c r="TKB11" s="52"/>
      <c r="TKC11" s="52"/>
      <c r="TKD11" s="52"/>
      <c r="TKE11" s="52"/>
      <c r="TKF11" s="52"/>
      <c r="TKG11" s="52"/>
      <c r="TKH11" s="52"/>
      <c r="TKI11" s="52"/>
      <c r="TKJ11" s="52"/>
      <c r="TKK11" s="52"/>
      <c r="TKL11" s="52"/>
      <c r="TKM11" s="52"/>
      <c r="TKN11" s="52"/>
      <c r="TKO11" s="52"/>
      <c r="TKP11" s="52"/>
      <c r="TKQ11" s="52"/>
      <c r="TKR11" s="52"/>
      <c r="TKS11" s="52"/>
      <c r="TKT11" s="52"/>
      <c r="TKU11" s="52"/>
      <c r="TKV11" s="52"/>
      <c r="TKW11" s="52"/>
      <c r="TKX11" s="52"/>
      <c r="TKY11" s="52"/>
      <c r="TKZ11" s="52"/>
      <c r="TLA11" s="52"/>
      <c r="TLB11" s="52"/>
      <c r="TLC11" s="52"/>
      <c r="TLD11" s="52"/>
      <c r="TLE11" s="52"/>
      <c r="TLF11" s="52"/>
      <c r="TLG11" s="52"/>
      <c r="TLH11" s="52"/>
      <c r="TLI11" s="52"/>
      <c r="TLJ11" s="52"/>
      <c r="TLK11" s="52"/>
      <c r="TLL11" s="52"/>
      <c r="TLM11" s="52"/>
      <c r="TLN11" s="52"/>
      <c r="TLO11" s="52"/>
      <c r="TLP11" s="52"/>
      <c r="TLQ11" s="52"/>
      <c r="TLR11" s="52"/>
      <c r="TLS11" s="52"/>
      <c r="TLT11" s="52"/>
      <c r="TLU11" s="52"/>
      <c r="TLV11" s="52"/>
      <c r="TLW11" s="52"/>
      <c r="TLX11" s="52"/>
      <c r="TLY11" s="52"/>
      <c r="TLZ11" s="52"/>
      <c r="TMA11" s="52"/>
      <c r="TMB11" s="52"/>
      <c r="TMC11" s="52"/>
      <c r="TMD11" s="52"/>
      <c r="TME11" s="52"/>
      <c r="TMF11" s="52"/>
      <c r="TMG11" s="52"/>
      <c r="TMH11" s="52"/>
      <c r="TMI11" s="52"/>
      <c r="TMJ11" s="52"/>
      <c r="TMK11" s="52"/>
      <c r="TML11" s="52"/>
      <c r="TMM11" s="52"/>
      <c r="TMN11" s="52"/>
      <c r="TMO11" s="52"/>
      <c r="TMP11" s="52"/>
      <c r="TMQ11" s="52"/>
      <c r="TMR11" s="52"/>
      <c r="TMS11" s="52"/>
      <c r="TMT11" s="52"/>
      <c r="TMU11" s="52"/>
      <c r="TMV11" s="52"/>
      <c r="TMW11" s="52"/>
      <c r="TMX11" s="52"/>
      <c r="TMY11" s="52"/>
      <c r="TMZ11" s="52"/>
      <c r="TNA11" s="52"/>
      <c r="TNB11" s="52"/>
      <c r="TNC11" s="52"/>
      <c r="TND11" s="52"/>
      <c r="TNE11" s="52"/>
      <c r="TNF11" s="52"/>
      <c r="TNG11" s="52"/>
      <c r="TNH11" s="52"/>
      <c r="TNI11" s="52"/>
      <c r="TNJ11" s="52"/>
      <c r="TNK11" s="52"/>
      <c r="TNL11" s="52"/>
      <c r="TNM11" s="52"/>
      <c r="TNN11" s="52"/>
      <c r="TNO11" s="52"/>
      <c r="TNP11" s="52"/>
      <c r="TNQ11" s="52"/>
      <c r="TNR11" s="52"/>
      <c r="TNS11" s="52"/>
      <c r="TNT11" s="52"/>
      <c r="TNU11" s="52"/>
      <c r="TNV11" s="52"/>
      <c r="TNW11" s="52"/>
      <c r="TNX11" s="52"/>
      <c r="TNY11" s="52"/>
      <c r="TNZ11" s="52"/>
      <c r="TOA11" s="52"/>
      <c r="TOB11" s="52"/>
      <c r="TOC11" s="52"/>
      <c r="TOD11" s="52"/>
      <c r="TOE11" s="52"/>
      <c r="TOF11" s="52"/>
      <c r="TOG11" s="52"/>
      <c r="TOH11" s="52"/>
      <c r="TOI11" s="52"/>
      <c r="TOJ11" s="52"/>
      <c r="TOK11" s="52"/>
      <c r="TOL11" s="52"/>
      <c r="TOM11" s="52"/>
      <c r="TON11" s="52"/>
      <c r="TOO11" s="52"/>
      <c r="TOP11" s="52"/>
      <c r="TOQ11" s="52"/>
      <c r="TOR11" s="52"/>
      <c r="TOS11" s="52"/>
      <c r="TOT11" s="52"/>
      <c r="TOU11" s="52"/>
      <c r="TOV11" s="52"/>
      <c r="TOW11" s="52"/>
      <c r="TOX11" s="52"/>
      <c r="TOY11" s="52"/>
      <c r="TOZ11" s="52"/>
      <c r="TPA11" s="52"/>
      <c r="TPB11" s="52"/>
      <c r="TPC11" s="52"/>
      <c r="TPD11" s="52"/>
      <c r="TPE11" s="52"/>
      <c r="TPF11" s="52"/>
      <c r="TPG11" s="52"/>
      <c r="TPH11" s="52"/>
      <c r="TPI11" s="52"/>
      <c r="TPJ11" s="52"/>
      <c r="TPK11" s="52"/>
      <c r="TPL11" s="52"/>
      <c r="TPM11" s="52"/>
      <c r="TPN11" s="52"/>
      <c r="TPO11" s="52"/>
      <c r="TPP11" s="52"/>
      <c r="TPQ11" s="52"/>
      <c r="TPR11" s="52"/>
      <c r="TPS11" s="52"/>
      <c r="TPT11" s="52"/>
      <c r="TPU11" s="52"/>
      <c r="TPV11" s="52"/>
      <c r="TPW11" s="52"/>
      <c r="TPX11" s="52"/>
      <c r="TPY11" s="52"/>
      <c r="TPZ11" s="52"/>
      <c r="TQA11" s="52"/>
      <c r="TQB11" s="52"/>
      <c r="TQC11" s="52"/>
      <c r="TQD11" s="52"/>
      <c r="TQE11" s="52"/>
      <c r="TQF11" s="52"/>
      <c r="TQG11" s="52"/>
      <c r="TQH11" s="52"/>
      <c r="TQI11" s="52"/>
      <c r="TQJ11" s="52"/>
      <c r="TQK11" s="52"/>
      <c r="TQL11" s="52"/>
      <c r="TQM11" s="52"/>
      <c r="TQN11" s="52"/>
      <c r="TQO11" s="52"/>
      <c r="TQP11" s="52"/>
      <c r="TQQ11" s="52"/>
      <c r="TQR11" s="52"/>
      <c r="TQS11" s="52"/>
      <c r="TQT11" s="52"/>
      <c r="TQU11" s="52"/>
      <c r="TQV11" s="52"/>
      <c r="TQW11" s="52"/>
      <c r="TQX11" s="52"/>
      <c r="TQY11" s="52"/>
      <c r="TQZ11" s="52"/>
      <c r="TRA11" s="52"/>
      <c r="TRB11" s="52"/>
      <c r="TRC11" s="52"/>
      <c r="TRD11" s="52"/>
      <c r="TRE11" s="52"/>
      <c r="TRF11" s="52"/>
      <c r="TRG11" s="52"/>
      <c r="TRH11" s="52"/>
      <c r="TRI11" s="52"/>
      <c r="TRJ11" s="52"/>
      <c r="TRK11" s="52"/>
      <c r="TRL11" s="52"/>
      <c r="TRM11" s="52"/>
      <c r="TRN11" s="52"/>
      <c r="TRO11" s="52"/>
      <c r="TRP11" s="52"/>
      <c r="TRQ11" s="52"/>
      <c r="TRR11" s="52"/>
      <c r="TRS11" s="52"/>
      <c r="TRT11" s="52"/>
      <c r="TRU11" s="52"/>
      <c r="TRV11" s="52"/>
      <c r="TRW11" s="52"/>
      <c r="TRX11" s="52"/>
      <c r="TRY11" s="52"/>
      <c r="TRZ11" s="52"/>
      <c r="TSA11" s="52"/>
      <c r="TSB11" s="52"/>
      <c r="TSC11" s="52"/>
      <c r="TSD11" s="52"/>
      <c r="TSE11" s="52"/>
      <c r="TSF11" s="52"/>
      <c r="TSG11" s="52"/>
      <c r="TSH11" s="52"/>
      <c r="TSI11" s="52"/>
      <c r="TSJ11" s="52"/>
      <c r="TSK11" s="52"/>
      <c r="TSL11" s="52"/>
      <c r="TSM11" s="52"/>
      <c r="TSN11" s="52"/>
      <c r="TSO11" s="52"/>
      <c r="TSP11" s="52"/>
      <c r="TSQ11" s="52"/>
      <c r="TSR11" s="52"/>
      <c r="TSS11" s="52"/>
      <c r="TST11" s="52"/>
      <c r="TSU11" s="52"/>
      <c r="TSV11" s="52"/>
      <c r="TSW11" s="52"/>
      <c r="TSX11" s="52"/>
      <c r="TSY11" s="52"/>
      <c r="TSZ11" s="52"/>
      <c r="TTA11" s="52"/>
      <c r="TTB11" s="52"/>
      <c r="TTC11" s="52"/>
      <c r="TTD11" s="52"/>
      <c r="TTE11" s="52"/>
      <c r="TTF11" s="52"/>
      <c r="TTG11" s="52"/>
      <c r="TTH11" s="52"/>
      <c r="TTI11" s="52"/>
      <c r="TTJ11" s="52"/>
      <c r="TTK11" s="52"/>
      <c r="TTL11" s="52"/>
      <c r="TTM11" s="52"/>
      <c r="TTN11" s="52"/>
      <c r="TTO11" s="52"/>
      <c r="TTP11" s="52"/>
      <c r="TTQ11" s="52"/>
      <c r="TTR11" s="52"/>
      <c r="TTS11" s="52"/>
      <c r="TTT11" s="52"/>
      <c r="TTU11" s="52"/>
      <c r="TTV11" s="52"/>
      <c r="TTW11" s="52"/>
      <c r="TTX11" s="52"/>
      <c r="TTY11" s="52"/>
      <c r="TTZ11" s="52"/>
      <c r="TUA11" s="52"/>
      <c r="TUB11" s="52"/>
      <c r="TUC11" s="52"/>
      <c r="TUD11" s="52"/>
      <c r="TUE11" s="52"/>
      <c r="TUF11" s="52"/>
      <c r="TUG11" s="52"/>
      <c r="TUH11" s="52"/>
      <c r="TUI11" s="52"/>
      <c r="TUJ11" s="52"/>
      <c r="TUK11" s="52"/>
      <c r="TUL11" s="52"/>
      <c r="TUM11" s="52"/>
      <c r="TUN11" s="52"/>
      <c r="TUO11" s="52"/>
      <c r="TUP11" s="52"/>
      <c r="TUQ11" s="52"/>
      <c r="TUR11" s="52"/>
      <c r="TUS11" s="52"/>
      <c r="TUT11" s="52"/>
      <c r="TUU11" s="52"/>
      <c r="TUV11" s="52"/>
      <c r="TUW11" s="52"/>
      <c r="TUX11" s="52"/>
      <c r="TUY11" s="52"/>
      <c r="TUZ11" s="52"/>
      <c r="TVA11" s="52"/>
      <c r="TVB11" s="52"/>
      <c r="TVC11" s="52"/>
      <c r="TVD11" s="52"/>
      <c r="TVE11" s="52"/>
      <c r="TVF11" s="52"/>
      <c r="TVG11" s="52"/>
      <c r="TVH11" s="52"/>
      <c r="TVI11" s="52"/>
      <c r="TVJ11" s="52"/>
      <c r="TVK11" s="52"/>
      <c r="TVL11" s="52"/>
      <c r="TVM11" s="52"/>
      <c r="TVN11" s="52"/>
      <c r="TVO11" s="52"/>
      <c r="TVP11" s="52"/>
      <c r="TVQ11" s="52"/>
      <c r="TVR11" s="52"/>
      <c r="TVS11" s="52"/>
      <c r="TVT11" s="52"/>
      <c r="TVU11" s="52"/>
      <c r="TVV11" s="52"/>
      <c r="TVW11" s="52"/>
      <c r="TVX11" s="52"/>
      <c r="TVY11" s="52"/>
      <c r="TVZ11" s="52"/>
      <c r="TWA11" s="52"/>
      <c r="TWB11" s="52"/>
      <c r="TWC11" s="52"/>
      <c r="TWD11" s="52"/>
      <c r="TWE11" s="52"/>
      <c r="TWF11" s="52"/>
      <c r="TWG11" s="52"/>
      <c r="TWH11" s="52"/>
      <c r="TWI11" s="52"/>
      <c r="TWJ11" s="52"/>
      <c r="TWK11" s="52"/>
      <c r="TWL11" s="52"/>
      <c r="TWM11" s="52"/>
      <c r="TWN11" s="52"/>
      <c r="TWO11" s="52"/>
      <c r="TWP11" s="52"/>
      <c r="TWQ11" s="52"/>
      <c r="TWR11" s="52"/>
      <c r="TWS11" s="52"/>
      <c r="TWT11" s="52"/>
      <c r="TWU11" s="52"/>
      <c r="TWV11" s="52"/>
      <c r="TWW11" s="52"/>
      <c r="TWX11" s="52"/>
      <c r="TWY11" s="52"/>
      <c r="TWZ11" s="52"/>
      <c r="TXA11" s="52"/>
      <c r="TXB11" s="52"/>
      <c r="TXC11" s="52"/>
      <c r="TXD11" s="52"/>
      <c r="TXE11" s="52"/>
      <c r="TXF11" s="52"/>
      <c r="TXG11" s="52"/>
      <c r="TXH11" s="52"/>
      <c r="TXI11" s="52"/>
      <c r="TXJ11" s="52"/>
      <c r="TXK11" s="52"/>
      <c r="TXL11" s="52"/>
      <c r="TXM11" s="52"/>
      <c r="TXN11" s="52"/>
      <c r="TXO11" s="52"/>
      <c r="TXP11" s="52"/>
      <c r="TXQ11" s="52"/>
      <c r="TXR11" s="52"/>
      <c r="TXS11" s="52"/>
      <c r="TXT11" s="52"/>
      <c r="TXU11" s="52"/>
      <c r="TXV11" s="52"/>
      <c r="TXW11" s="52"/>
      <c r="TXX11" s="52"/>
      <c r="TXY11" s="52"/>
      <c r="TXZ11" s="52"/>
      <c r="TYA11" s="52"/>
      <c r="TYB11" s="52"/>
      <c r="TYC11" s="52"/>
      <c r="TYD11" s="52"/>
      <c r="TYE11" s="52"/>
      <c r="TYF11" s="52"/>
      <c r="TYG11" s="52"/>
      <c r="TYH11" s="52"/>
      <c r="TYI11" s="52"/>
      <c r="TYJ11" s="52"/>
      <c r="TYK11" s="52"/>
      <c r="TYL11" s="52"/>
      <c r="TYM11" s="52"/>
      <c r="TYN11" s="52"/>
      <c r="TYO11" s="52"/>
      <c r="TYP11" s="52"/>
      <c r="TYQ11" s="52"/>
      <c r="TYR11" s="52"/>
      <c r="TYS11" s="52"/>
      <c r="TYT11" s="52"/>
      <c r="TYU11" s="52"/>
      <c r="TYV11" s="52"/>
      <c r="TYW11" s="52"/>
      <c r="TYX11" s="52"/>
      <c r="TYY11" s="52"/>
      <c r="TYZ11" s="52"/>
      <c r="TZA11" s="52"/>
      <c r="TZB11" s="52"/>
      <c r="TZC11" s="52"/>
      <c r="TZD11" s="52"/>
      <c r="TZE11" s="52"/>
      <c r="TZF11" s="52"/>
      <c r="TZG11" s="52"/>
      <c r="TZH11" s="52"/>
      <c r="TZI11" s="52"/>
      <c r="TZJ11" s="52"/>
      <c r="TZK11" s="52"/>
      <c r="TZL11" s="52"/>
      <c r="TZM11" s="52"/>
      <c r="TZN11" s="52"/>
      <c r="TZO11" s="52"/>
      <c r="TZP11" s="52"/>
      <c r="TZQ11" s="52"/>
      <c r="TZR11" s="52"/>
      <c r="TZS11" s="52"/>
      <c r="TZT11" s="52"/>
      <c r="TZU11" s="52"/>
      <c r="TZV11" s="52"/>
      <c r="TZW11" s="52"/>
      <c r="TZX11" s="52"/>
      <c r="TZY11" s="52"/>
      <c r="TZZ11" s="52"/>
      <c r="UAA11" s="52"/>
      <c r="UAB11" s="52"/>
      <c r="UAC11" s="52"/>
      <c r="UAD11" s="52"/>
      <c r="UAE11" s="52"/>
      <c r="UAF11" s="52"/>
      <c r="UAG11" s="52"/>
      <c r="UAH11" s="52"/>
      <c r="UAI11" s="52"/>
      <c r="UAJ11" s="52"/>
      <c r="UAK11" s="52"/>
      <c r="UAL11" s="52"/>
      <c r="UAM11" s="52"/>
      <c r="UAN11" s="52"/>
      <c r="UAO11" s="52"/>
      <c r="UAP11" s="52"/>
      <c r="UAQ11" s="52"/>
      <c r="UAR11" s="52"/>
      <c r="UAS11" s="52"/>
      <c r="UAT11" s="52"/>
      <c r="UAU11" s="52"/>
      <c r="UAV11" s="52"/>
      <c r="UAW11" s="52"/>
      <c r="UAX11" s="52"/>
      <c r="UAY11" s="52"/>
      <c r="UAZ11" s="52"/>
      <c r="UBA11" s="52"/>
      <c r="UBB11" s="52"/>
      <c r="UBC11" s="52"/>
      <c r="UBD11" s="52"/>
      <c r="UBE11" s="52"/>
      <c r="UBF11" s="52"/>
      <c r="UBG11" s="52"/>
      <c r="UBH11" s="52"/>
      <c r="UBI11" s="52"/>
      <c r="UBJ11" s="52"/>
      <c r="UBK11" s="52"/>
      <c r="UBL11" s="52"/>
      <c r="UBM11" s="52"/>
      <c r="UBN11" s="52"/>
      <c r="UBO11" s="52"/>
      <c r="UBP11" s="52"/>
      <c r="UBQ11" s="52"/>
      <c r="UBR11" s="52"/>
      <c r="UBS11" s="52"/>
      <c r="UBT11" s="52"/>
      <c r="UBU11" s="52"/>
      <c r="UBV11" s="52"/>
      <c r="UBW11" s="52"/>
      <c r="UBX11" s="52"/>
      <c r="UBY11" s="52"/>
      <c r="UBZ11" s="52"/>
      <c r="UCA11" s="52"/>
      <c r="UCB11" s="52"/>
      <c r="UCC11" s="52"/>
      <c r="UCD11" s="52"/>
      <c r="UCE11" s="52"/>
      <c r="UCF11" s="52"/>
      <c r="UCG11" s="52"/>
      <c r="UCH11" s="52"/>
      <c r="UCI11" s="52"/>
      <c r="UCJ11" s="52"/>
      <c r="UCK11" s="52"/>
      <c r="UCL11" s="52"/>
      <c r="UCM11" s="52"/>
      <c r="UCN11" s="52"/>
      <c r="UCO11" s="52"/>
      <c r="UCP11" s="52"/>
      <c r="UCQ11" s="52"/>
      <c r="UCR11" s="52"/>
      <c r="UCS11" s="52"/>
      <c r="UCT11" s="52"/>
      <c r="UCU11" s="52"/>
      <c r="UCV11" s="52"/>
      <c r="UCW11" s="52"/>
      <c r="UCX11" s="52"/>
      <c r="UCY11" s="52"/>
      <c r="UCZ11" s="52"/>
      <c r="UDA11" s="52"/>
      <c r="UDB11" s="52"/>
      <c r="UDC11" s="52"/>
      <c r="UDD11" s="52"/>
      <c r="UDE11" s="52"/>
      <c r="UDF11" s="52"/>
      <c r="UDG11" s="52"/>
      <c r="UDH11" s="52"/>
      <c r="UDI11" s="52"/>
      <c r="UDJ11" s="52"/>
      <c r="UDK11" s="52"/>
      <c r="UDL11" s="52"/>
      <c r="UDM11" s="52"/>
      <c r="UDN11" s="52"/>
      <c r="UDO11" s="52"/>
      <c r="UDP11" s="52"/>
      <c r="UDQ11" s="52"/>
      <c r="UDR11" s="52"/>
      <c r="UDS11" s="52"/>
      <c r="UDT11" s="52"/>
      <c r="UDU11" s="52"/>
      <c r="UDV11" s="52"/>
      <c r="UDW11" s="52"/>
      <c r="UDX11" s="52"/>
      <c r="UDY11" s="52"/>
      <c r="UDZ11" s="52"/>
      <c r="UEA11" s="52"/>
      <c r="UEB11" s="52"/>
      <c r="UEC11" s="52"/>
      <c r="UED11" s="52"/>
      <c r="UEE11" s="52"/>
      <c r="UEF11" s="52"/>
      <c r="UEG11" s="52"/>
      <c r="UEH11" s="52"/>
      <c r="UEI11" s="52"/>
      <c r="UEJ11" s="52"/>
      <c r="UEK11" s="52"/>
      <c r="UEL11" s="52"/>
      <c r="UEM11" s="52"/>
      <c r="UEN11" s="52"/>
      <c r="UEO11" s="52"/>
      <c r="UEP11" s="52"/>
      <c r="UEQ11" s="52"/>
      <c r="UER11" s="52"/>
      <c r="UES11" s="52"/>
      <c r="UET11" s="52"/>
      <c r="UEU11" s="52"/>
      <c r="UEV11" s="52"/>
      <c r="UEW11" s="52"/>
      <c r="UEX11" s="52"/>
      <c r="UEY11" s="52"/>
      <c r="UEZ11" s="52"/>
      <c r="UFA11" s="52"/>
      <c r="UFB11" s="52"/>
      <c r="UFC11" s="52"/>
      <c r="UFD11" s="52"/>
      <c r="UFE11" s="52"/>
      <c r="UFF11" s="52"/>
      <c r="UFG11" s="52"/>
      <c r="UFH11" s="52"/>
      <c r="UFI11" s="52"/>
      <c r="UFJ11" s="52"/>
      <c r="UFK11" s="52"/>
      <c r="UFL11" s="52"/>
      <c r="UFM11" s="52"/>
      <c r="UFN11" s="52"/>
      <c r="UFO11" s="52"/>
      <c r="UFP11" s="52"/>
      <c r="UFQ11" s="52"/>
      <c r="UFR11" s="52"/>
      <c r="UFS11" s="52"/>
      <c r="UFT11" s="52"/>
      <c r="UFU11" s="52"/>
      <c r="UFV11" s="52"/>
      <c r="UFW11" s="52"/>
      <c r="UFX11" s="52"/>
      <c r="UFY11" s="52"/>
      <c r="UFZ11" s="52"/>
      <c r="UGA11" s="52"/>
      <c r="UGB11" s="52"/>
      <c r="UGC11" s="52"/>
      <c r="UGD11" s="52"/>
      <c r="UGE11" s="52"/>
      <c r="UGF11" s="52"/>
      <c r="UGG11" s="52"/>
      <c r="UGH11" s="52"/>
      <c r="UGI11" s="52"/>
      <c r="UGJ11" s="52"/>
      <c r="UGK11" s="52"/>
      <c r="UGL11" s="52"/>
      <c r="UGM11" s="52"/>
      <c r="UGN11" s="52"/>
      <c r="UGO11" s="52"/>
      <c r="UGP11" s="52"/>
      <c r="UGQ11" s="52"/>
      <c r="UGR11" s="52"/>
      <c r="UGS11" s="52"/>
      <c r="UGT11" s="52"/>
      <c r="UGU11" s="52"/>
      <c r="UGV11" s="52"/>
      <c r="UGW11" s="52"/>
      <c r="UGX11" s="52"/>
      <c r="UGY11" s="52"/>
      <c r="UGZ11" s="52"/>
      <c r="UHA11" s="52"/>
      <c r="UHB11" s="52"/>
      <c r="UHC11" s="52"/>
      <c r="UHD11" s="52"/>
      <c r="UHE11" s="52"/>
      <c r="UHF11" s="52"/>
      <c r="UHG11" s="52"/>
      <c r="UHH11" s="52"/>
      <c r="UHI11" s="52"/>
      <c r="UHJ11" s="52"/>
      <c r="UHK11" s="52"/>
      <c r="UHL11" s="52"/>
      <c r="UHM11" s="52"/>
      <c r="UHN11" s="52"/>
      <c r="UHO11" s="52"/>
      <c r="UHP11" s="52"/>
      <c r="UHQ11" s="52"/>
      <c r="UHR11" s="52"/>
      <c r="UHS11" s="52"/>
      <c r="UHT11" s="52"/>
      <c r="UHU11" s="52"/>
      <c r="UHV11" s="52"/>
      <c r="UHW11" s="52"/>
      <c r="UHX11" s="52"/>
      <c r="UHY11" s="52"/>
      <c r="UHZ11" s="52"/>
      <c r="UIA11" s="52"/>
      <c r="UIB11" s="52"/>
      <c r="UIC11" s="52"/>
      <c r="UID11" s="52"/>
      <c r="UIE11" s="52"/>
      <c r="UIF11" s="52"/>
      <c r="UIG11" s="52"/>
      <c r="UIH11" s="52"/>
      <c r="UII11" s="52"/>
      <c r="UIJ11" s="52"/>
      <c r="UIK11" s="52"/>
      <c r="UIL11" s="52"/>
      <c r="UIM11" s="52"/>
      <c r="UIN11" s="52"/>
      <c r="UIO11" s="52"/>
      <c r="UIP11" s="52"/>
      <c r="UIQ11" s="52"/>
      <c r="UIR11" s="52"/>
      <c r="UIS11" s="52"/>
      <c r="UIT11" s="52"/>
      <c r="UIU11" s="52"/>
      <c r="UIV11" s="52"/>
      <c r="UIW11" s="52"/>
      <c r="UIX11" s="52"/>
      <c r="UIY11" s="52"/>
      <c r="UIZ11" s="52"/>
      <c r="UJA11" s="52"/>
      <c r="UJB11" s="52"/>
      <c r="UJC11" s="52"/>
      <c r="UJD11" s="52"/>
      <c r="UJE11" s="52"/>
      <c r="UJF11" s="52"/>
      <c r="UJG11" s="52"/>
      <c r="UJH11" s="52"/>
      <c r="UJI11" s="52"/>
      <c r="UJJ11" s="52"/>
      <c r="UJK11" s="52"/>
      <c r="UJL11" s="52"/>
      <c r="UJM11" s="52"/>
      <c r="UJN11" s="52"/>
      <c r="UJO11" s="52"/>
      <c r="UJP11" s="52"/>
      <c r="UJQ11" s="52"/>
      <c r="UJR11" s="52"/>
      <c r="UJS11" s="52"/>
      <c r="UJT11" s="52"/>
      <c r="UJU11" s="52"/>
      <c r="UJV11" s="52"/>
      <c r="UJW11" s="52"/>
      <c r="UJX11" s="52"/>
      <c r="UJY11" s="52"/>
      <c r="UJZ11" s="52"/>
      <c r="UKA11" s="52"/>
      <c r="UKB11" s="52"/>
      <c r="UKC11" s="52"/>
      <c r="UKD11" s="52"/>
      <c r="UKE11" s="52"/>
      <c r="UKF11" s="52"/>
      <c r="UKG11" s="52"/>
      <c r="UKH11" s="52"/>
      <c r="UKI11" s="52"/>
      <c r="UKJ11" s="52"/>
      <c r="UKK11" s="52"/>
      <c r="UKL11" s="52"/>
      <c r="UKM11" s="52"/>
      <c r="UKN11" s="52"/>
      <c r="UKO11" s="52"/>
      <c r="UKP11" s="52"/>
      <c r="UKQ11" s="52"/>
      <c r="UKR11" s="52"/>
      <c r="UKS11" s="52"/>
      <c r="UKT11" s="52"/>
      <c r="UKU11" s="52"/>
      <c r="UKV11" s="52"/>
      <c r="UKW11" s="52"/>
      <c r="UKX11" s="52"/>
      <c r="UKY11" s="52"/>
      <c r="UKZ11" s="52"/>
      <c r="ULA11" s="52"/>
      <c r="ULB11" s="52"/>
      <c r="ULC11" s="52"/>
      <c r="ULD11" s="52"/>
      <c r="ULE11" s="52"/>
      <c r="ULF11" s="52"/>
      <c r="ULG11" s="52"/>
      <c r="ULH11" s="52"/>
      <c r="ULI11" s="52"/>
      <c r="ULJ11" s="52"/>
      <c r="ULK11" s="52"/>
      <c r="ULL11" s="52"/>
      <c r="ULM11" s="52"/>
      <c r="ULN11" s="52"/>
      <c r="ULO11" s="52"/>
      <c r="ULP11" s="52"/>
      <c r="ULQ11" s="52"/>
      <c r="ULR11" s="52"/>
      <c r="ULS11" s="52"/>
      <c r="ULT11" s="52"/>
      <c r="ULU11" s="52"/>
      <c r="ULV11" s="52"/>
      <c r="ULW11" s="52"/>
      <c r="ULX11" s="52"/>
      <c r="ULY11" s="52"/>
      <c r="ULZ11" s="52"/>
      <c r="UMA11" s="52"/>
      <c r="UMB11" s="52"/>
      <c r="UMC11" s="52"/>
      <c r="UMD11" s="52"/>
      <c r="UME11" s="52"/>
      <c r="UMF11" s="52"/>
      <c r="UMG11" s="52"/>
      <c r="UMH11" s="52"/>
      <c r="UMI11" s="52"/>
      <c r="UMJ11" s="52"/>
      <c r="UMK11" s="52"/>
      <c r="UML11" s="52"/>
      <c r="UMM11" s="52"/>
      <c r="UMN11" s="52"/>
      <c r="UMO11" s="52"/>
      <c r="UMP11" s="52"/>
      <c r="UMQ11" s="52"/>
      <c r="UMR11" s="52"/>
      <c r="UMS11" s="52"/>
      <c r="UMT11" s="52"/>
      <c r="UMU11" s="52"/>
      <c r="UMV11" s="52"/>
      <c r="UMW11" s="52"/>
      <c r="UMX11" s="52"/>
      <c r="UMY11" s="52"/>
      <c r="UMZ11" s="52"/>
      <c r="UNA11" s="52"/>
      <c r="UNB11" s="52"/>
      <c r="UNC11" s="52"/>
      <c r="UND11" s="52"/>
      <c r="UNE11" s="52"/>
      <c r="UNF11" s="52"/>
      <c r="UNG11" s="52"/>
      <c r="UNH11" s="52"/>
      <c r="UNI11" s="52"/>
      <c r="UNJ11" s="52"/>
      <c r="UNK11" s="52"/>
      <c r="UNL11" s="52"/>
      <c r="UNM11" s="52"/>
      <c r="UNN11" s="52"/>
      <c r="UNO11" s="52"/>
      <c r="UNP11" s="52"/>
      <c r="UNQ11" s="52"/>
      <c r="UNR11" s="52"/>
      <c r="UNS11" s="52"/>
      <c r="UNT11" s="52"/>
      <c r="UNU11" s="52"/>
      <c r="UNV11" s="52"/>
      <c r="UNW11" s="52"/>
      <c r="UNX11" s="52"/>
      <c r="UNY11" s="52"/>
      <c r="UNZ11" s="52"/>
      <c r="UOA11" s="52"/>
      <c r="UOB11" s="52"/>
      <c r="UOC11" s="52"/>
      <c r="UOD11" s="52"/>
      <c r="UOE11" s="52"/>
      <c r="UOF11" s="52"/>
      <c r="UOG11" s="52"/>
      <c r="UOH11" s="52"/>
      <c r="UOI11" s="52"/>
      <c r="UOJ11" s="52"/>
      <c r="UOK11" s="52"/>
      <c r="UOL11" s="52"/>
      <c r="UOM11" s="52"/>
      <c r="UON11" s="52"/>
      <c r="UOO11" s="52"/>
      <c r="UOP11" s="52"/>
      <c r="UOQ11" s="52"/>
      <c r="UOR11" s="52"/>
      <c r="UOS11" s="52"/>
      <c r="UOT11" s="52"/>
      <c r="UOU11" s="52"/>
      <c r="UOV11" s="52"/>
      <c r="UOW11" s="52"/>
      <c r="UOX11" s="52"/>
      <c r="UOY11" s="52"/>
      <c r="UOZ11" s="52"/>
      <c r="UPA11" s="52"/>
      <c r="UPB11" s="52"/>
      <c r="UPC11" s="52"/>
      <c r="UPD11" s="52"/>
      <c r="UPE11" s="52"/>
      <c r="UPF11" s="52"/>
      <c r="UPG11" s="52"/>
      <c r="UPH11" s="52"/>
      <c r="UPI11" s="52"/>
      <c r="UPJ11" s="52"/>
      <c r="UPK11" s="52"/>
      <c r="UPL11" s="52"/>
      <c r="UPM11" s="52"/>
      <c r="UPN11" s="52"/>
      <c r="UPO11" s="52"/>
      <c r="UPP11" s="52"/>
      <c r="UPQ11" s="52"/>
      <c r="UPR11" s="52"/>
      <c r="UPS11" s="52"/>
      <c r="UPT11" s="52"/>
      <c r="UPU11" s="52"/>
      <c r="UPV11" s="52"/>
      <c r="UPW11" s="52"/>
      <c r="UPX11" s="52"/>
      <c r="UPY11" s="52"/>
      <c r="UPZ11" s="52"/>
      <c r="UQA11" s="52"/>
      <c r="UQB11" s="52"/>
      <c r="UQC11" s="52"/>
      <c r="UQD11" s="52"/>
      <c r="UQE11" s="52"/>
      <c r="UQF11" s="52"/>
      <c r="UQG11" s="52"/>
      <c r="UQH11" s="52"/>
      <c r="UQI11" s="52"/>
      <c r="UQJ11" s="52"/>
      <c r="UQK11" s="52"/>
      <c r="UQL11" s="52"/>
      <c r="UQM11" s="52"/>
      <c r="UQN11" s="52"/>
      <c r="UQO11" s="52"/>
      <c r="UQP11" s="52"/>
      <c r="UQQ11" s="52"/>
      <c r="UQR11" s="52"/>
      <c r="UQS11" s="52"/>
      <c r="UQT11" s="52"/>
      <c r="UQU11" s="52"/>
      <c r="UQV11" s="52"/>
      <c r="UQW11" s="52"/>
      <c r="UQX11" s="52"/>
      <c r="UQY11" s="52"/>
      <c r="UQZ11" s="52"/>
      <c r="URA11" s="52"/>
      <c r="URB11" s="52"/>
      <c r="URC11" s="52"/>
      <c r="URD11" s="52"/>
      <c r="URE11" s="52"/>
      <c r="URF11" s="52"/>
      <c r="URG11" s="52"/>
      <c r="URH11" s="52"/>
      <c r="URI11" s="52"/>
      <c r="URJ11" s="52"/>
      <c r="URK11" s="52"/>
      <c r="URL11" s="52"/>
      <c r="URM11" s="52"/>
      <c r="URN11" s="52"/>
      <c r="URO11" s="52"/>
      <c r="URP11" s="52"/>
      <c r="URQ11" s="52"/>
      <c r="URR11" s="52"/>
      <c r="URS11" s="52"/>
      <c r="URT11" s="52"/>
      <c r="URU11" s="52"/>
      <c r="URV11" s="52"/>
      <c r="URW11" s="52"/>
      <c r="URX11" s="52"/>
      <c r="URY11" s="52"/>
      <c r="URZ11" s="52"/>
      <c r="USA11" s="52"/>
      <c r="USB11" s="52"/>
      <c r="USC11" s="52"/>
      <c r="USD11" s="52"/>
      <c r="USE11" s="52"/>
      <c r="USF11" s="52"/>
      <c r="USG11" s="52"/>
      <c r="USH11" s="52"/>
      <c r="USI11" s="52"/>
      <c r="USJ11" s="52"/>
      <c r="USK11" s="52"/>
      <c r="USL11" s="52"/>
      <c r="USM11" s="52"/>
      <c r="USN11" s="52"/>
      <c r="USO11" s="52"/>
      <c r="USP11" s="52"/>
      <c r="USQ11" s="52"/>
      <c r="USR11" s="52"/>
      <c r="USS11" s="52"/>
      <c r="UST11" s="52"/>
      <c r="USU11" s="52"/>
      <c r="USV11" s="52"/>
      <c r="USW11" s="52"/>
      <c r="USX11" s="52"/>
      <c r="USY11" s="52"/>
      <c r="USZ11" s="52"/>
      <c r="UTA11" s="52"/>
      <c r="UTB11" s="52"/>
      <c r="UTC11" s="52"/>
      <c r="UTD11" s="52"/>
      <c r="UTE11" s="52"/>
      <c r="UTF11" s="52"/>
      <c r="UTG11" s="52"/>
      <c r="UTH11" s="52"/>
      <c r="UTI11" s="52"/>
      <c r="UTJ11" s="52"/>
      <c r="UTK11" s="52"/>
      <c r="UTL11" s="52"/>
      <c r="UTM11" s="52"/>
      <c r="UTN11" s="52"/>
      <c r="UTO11" s="52"/>
      <c r="UTP11" s="52"/>
      <c r="UTQ11" s="52"/>
      <c r="UTR11" s="52"/>
      <c r="UTS11" s="52"/>
      <c r="UTT11" s="52"/>
      <c r="UTU11" s="52"/>
      <c r="UTV11" s="52"/>
      <c r="UTW11" s="52"/>
      <c r="UTX11" s="52"/>
      <c r="UTY11" s="52"/>
      <c r="UTZ11" s="52"/>
      <c r="UUA11" s="52"/>
      <c r="UUB11" s="52"/>
      <c r="UUC11" s="52"/>
      <c r="UUD11" s="52"/>
      <c r="UUE11" s="52"/>
      <c r="UUF11" s="52"/>
      <c r="UUG11" s="52"/>
      <c r="UUH11" s="52"/>
      <c r="UUI11" s="52"/>
      <c r="UUJ11" s="52"/>
      <c r="UUK11" s="52"/>
      <c r="UUL11" s="52"/>
      <c r="UUM11" s="52"/>
      <c r="UUN11" s="52"/>
      <c r="UUO11" s="52"/>
      <c r="UUP11" s="52"/>
      <c r="UUQ11" s="52"/>
      <c r="UUR11" s="52"/>
      <c r="UUS11" s="52"/>
      <c r="UUT11" s="52"/>
      <c r="UUU11" s="52"/>
      <c r="UUV11" s="52"/>
      <c r="UUW11" s="52"/>
      <c r="UUX11" s="52"/>
      <c r="UUY11" s="52"/>
      <c r="UUZ11" s="52"/>
      <c r="UVA11" s="52"/>
      <c r="UVB11" s="52"/>
      <c r="UVC11" s="52"/>
      <c r="UVD11" s="52"/>
      <c r="UVE11" s="52"/>
      <c r="UVF11" s="52"/>
      <c r="UVG11" s="52"/>
      <c r="UVH11" s="52"/>
      <c r="UVI11" s="52"/>
      <c r="UVJ11" s="52"/>
      <c r="UVK11" s="52"/>
      <c r="UVL11" s="52"/>
      <c r="UVM11" s="52"/>
      <c r="UVN11" s="52"/>
      <c r="UVO11" s="52"/>
      <c r="UVP11" s="52"/>
      <c r="UVQ11" s="52"/>
      <c r="UVR11" s="52"/>
      <c r="UVS11" s="52"/>
      <c r="UVT11" s="52"/>
      <c r="UVU11" s="52"/>
      <c r="UVV11" s="52"/>
      <c r="UVW11" s="52"/>
      <c r="UVX11" s="52"/>
      <c r="UVY11" s="52"/>
      <c r="UVZ11" s="52"/>
      <c r="UWA11" s="52"/>
      <c r="UWB11" s="52"/>
      <c r="UWC11" s="52"/>
      <c r="UWD11" s="52"/>
      <c r="UWE11" s="52"/>
      <c r="UWF11" s="52"/>
      <c r="UWG11" s="52"/>
      <c r="UWH11" s="52"/>
      <c r="UWI11" s="52"/>
      <c r="UWJ11" s="52"/>
      <c r="UWK11" s="52"/>
      <c r="UWL11" s="52"/>
      <c r="UWM11" s="52"/>
      <c r="UWN11" s="52"/>
      <c r="UWO11" s="52"/>
      <c r="UWP11" s="52"/>
      <c r="UWQ11" s="52"/>
      <c r="UWR11" s="52"/>
      <c r="UWS11" s="52"/>
      <c r="UWT11" s="52"/>
      <c r="UWU11" s="52"/>
      <c r="UWV11" s="52"/>
      <c r="UWW11" s="52"/>
      <c r="UWX11" s="52"/>
      <c r="UWY11" s="52"/>
      <c r="UWZ11" s="52"/>
      <c r="UXA11" s="52"/>
      <c r="UXB11" s="52"/>
      <c r="UXC11" s="52"/>
      <c r="UXD11" s="52"/>
      <c r="UXE11" s="52"/>
      <c r="UXF11" s="52"/>
      <c r="UXG11" s="52"/>
      <c r="UXH11" s="52"/>
      <c r="UXI11" s="52"/>
      <c r="UXJ11" s="52"/>
      <c r="UXK11" s="52"/>
      <c r="UXL11" s="52"/>
      <c r="UXM11" s="52"/>
      <c r="UXN11" s="52"/>
      <c r="UXO11" s="52"/>
      <c r="UXP11" s="52"/>
      <c r="UXQ11" s="52"/>
      <c r="UXR11" s="52"/>
      <c r="UXS11" s="52"/>
      <c r="UXT11" s="52"/>
      <c r="UXU11" s="52"/>
      <c r="UXV11" s="52"/>
      <c r="UXW11" s="52"/>
      <c r="UXX11" s="52"/>
      <c r="UXY11" s="52"/>
      <c r="UXZ11" s="52"/>
      <c r="UYA11" s="52"/>
      <c r="UYB11" s="52"/>
      <c r="UYC11" s="52"/>
      <c r="UYD11" s="52"/>
      <c r="UYE11" s="52"/>
      <c r="UYF11" s="52"/>
      <c r="UYG11" s="52"/>
      <c r="UYH11" s="52"/>
      <c r="UYI11" s="52"/>
      <c r="UYJ11" s="52"/>
      <c r="UYK11" s="52"/>
      <c r="UYL11" s="52"/>
      <c r="UYM11" s="52"/>
      <c r="UYN11" s="52"/>
      <c r="UYO11" s="52"/>
      <c r="UYP11" s="52"/>
      <c r="UYQ11" s="52"/>
      <c r="UYR11" s="52"/>
      <c r="UYS11" s="52"/>
      <c r="UYT11" s="52"/>
      <c r="UYU11" s="52"/>
      <c r="UYV11" s="52"/>
      <c r="UYW11" s="52"/>
      <c r="UYX11" s="52"/>
      <c r="UYY11" s="52"/>
      <c r="UYZ11" s="52"/>
      <c r="UZA11" s="52"/>
      <c r="UZB11" s="52"/>
      <c r="UZC11" s="52"/>
      <c r="UZD11" s="52"/>
      <c r="UZE11" s="52"/>
      <c r="UZF11" s="52"/>
      <c r="UZG11" s="52"/>
      <c r="UZH11" s="52"/>
      <c r="UZI11" s="52"/>
      <c r="UZJ11" s="52"/>
      <c r="UZK11" s="52"/>
      <c r="UZL11" s="52"/>
      <c r="UZM11" s="52"/>
      <c r="UZN11" s="52"/>
      <c r="UZO11" s="52"/>
      <c r="UZP11" s="52"/>
      <c r="UZQ11" s="52"/>
      <c r="UZR11" s="52"/>
      <c r="UZS11" s="52"/>
      <c r="UZT11" s="52"/>
      <c r="UZU11" s="52"/>
      <c r="UZV11" s="52"/>
      <c r="UZW11" s="52"/>
      <c r="UZX11" s="52"/>
      <c r="UZY11" s="52"/>
      <c r="UZZ11" s="52"/>
      <c r="VAA11" s="52"/>
      <c r="VAB11" s="52"/>
      <c r="VAC11" s="52"/>
      <c r="VAD11" s="52"/>
      <c r="VAE11" s="52"/>
      <c r="VAF11" s="52"/>
      <c r="VAG11" s="52"/>
      <c r="VAH11" s="52"/>
      <c r="VAI11" s="52"/>
      <c r="VAJ11" s="52"/>
      <c r="VAK11" s="52"/>
      <c r="VAL11" s="52"/>
      <c r="VAM11" s="52"/>
      <c r="VAN11" s="52"/>
      <c r="VAO11" s="52"/>
      <c r="VAP11" s="52"/>
      <c r="VAQ11" s="52"/>
      <c r="VAR11" s="52"/>
      <c r="VAS11" s="52"/>
      <c r="VAT11" s="52"/>
      <c r="VAU11" s="52"/>
      <c r="VAV11" s="52"/>
      <c r="VAW11" s="52"/>
      <c r="VAX11" s="52"/>
      <c r="VAY11" s="52"/>
      <c r="VAZ11" s="52"/>
      <c r="VBA11" s="52"/>
      <c r="VBB11" s="52"/>
      <c r="VBC11" s="52"/>
      <c r="VBD11" s="52"/>
      <c r="VBE11" s="52"/>
      <c r="VBF11" s="52"/>
      <c r="VBG11" s="52"/>
      <c r="VBH11" s="52"/>
      <c r="VBI11" s="52"/>
      <c r="VBJ11" s="52"/>
      <c r="VBK11" s="52"/>
      <c r="VBL11" s="52"/>
      <c r="VBM11" s="52"/>
      <c r="VBN11" s="52"/>
      <c r="VBO11" s="52"/>
      <c r="VBP11" s="52"/>
      <c r="VBQ11" s="52"/>
      <c r="VBR11" s="52"/>
      <c r="VBS11" s="52"/>
      <c r="VBT11" s="52"/>
      <c r="VBU11" s="52"/>
      <c r="VBV11" s="52"/>
      <c r="VBW11" s="52"/>
      <c r="VBX11" s="52"/>
      <c r="VBY11" s="52"/>
      <c r="VBZ11" s="52"/>
      <c r="VCA11" s="52"/>
      <c r="VCB11" s="52"/>
      <c r="VCC11" s="52"/>
      <c r="VCD11" s="52"/>
      <c r="VCE11" s="52"/>
      <c r="VCF11" s="52"/>
      <c r="VCG11" s="52"/>
      <c r="VCH11" s="52"/>
      <c r="VCI11" s="52"/>
      <c r="VCJ11" s="52"/>
      <c r="VCK11" s="52"/>
      <c r="VCL11" s="52"/>
      <c r="VCM11" s="52"/>
      <c r="VCN11" s="52"/>
      <c r="VCO11" s="52"/>
      <c r="VCP11" s="52"/>
      <c r="VCQ11" s="52"/>
      <c r="VCR11" s="52"/>
      <c r="VCS11" s="52"/>
      <c r="VCT11" s="52"/>
      <c r="VCU11" s="52"/>
      <c r="VCV11" s="52"/>
      <c r="VCW11" s="52"/>
      <c r="VCX11" s="52"/>
      <c r="VCY11" s="52"/>
      <c r="VCZ11" s="52"/>
      <c r="VDA11" s="52"/>
      <c r="VDB11" s="52"/>
      <c r="VDC11" s="52"/>
      <c r="VDD11" s="52"/>
      <c r="VDE11" s="52"/>
      <c r="VDF11" s="52"/>
      <c r="VDG11" s="52"/>
      <c r="VDH11" s="52"/>
      <c r="VDI11" s="52"/>
      <c r="VDJ11" s="52"/>
      <c r="VDK11" s="52"/>
      <c r="VDL11" s="52"/>
      <c r="VDM11" s="52"/>
      <c r="VDN11" s="52"/>
      <c r="VDO11" s="52"/>
      <c r="VDP11" s="52"/>
      <c r="VDQ11" s="52"/>
      <c r="VDR11" s="52"/>
      <c r="VDS11" s="52"/>
      <c r="VDT11" s="52"/>
      <c r="VDU11" s="52"/>
      <c r="VDV11" s="52"/>
      <c r="VDW11" s="52"/>
      <c r="VDX11" s="52"/>
      <c r="VDY11" s="52"/>
      <c r="VDZ11" s="52"/>
      <c r="VEA11" s="52"/>
      <c r="VEB11" s="52"/>
      <c r="VEC11" s="52"/>
      <c r="VED11" s="52"/>
      <c r="VEE11" s="52"/>
      <c r="VEF11" s="52"/>
      <c r="VEG11" s="52"/>
      <c r="VEH11" s="52"/>
      <c r="VEI11" s="52"/>
      <c r="VEJ11" s="52"/>
      <c r="VEK11" s="52"/>
      <c r="VEL11" s="52"/>
      <c r="VEM11" s="52"/>
      <c r="VEN11" s="52"/>
      <c r="VEO11" s="52"/>
      <c r="VEP11" s="52"/>
      <c r="VEQ11" s="52"/>
      <c r="VER11" s="52"/>
      <c r="VES11" s="52"/>
      <c r="VET11" s="52"/>
      <c r="VEU11" s="52"/>
      <c r="VEV11" s="52"/>
      <c r="VEW11" s="52"/>
      <c r="VEX11" s="52"/>
      <c r="VEY11" s="52"/>
      <c r="VEZ11" s="52"/>
      <c r="VFA11" s="52"/>
      <c r="VFB11" s="52"/>
      <c r="VFC11" s="52"/>
      <c r="VFD11" s="52"/>
      <c r="VFE11" s="52"/>
      <c r="VFF11" s="52"/>
      <c r="VFG11" s="52"/>
      <c r="VFH11" s="52"/>
      <c r="VFI11" s="52"/>
      <c r="VFJ11" s="52"/>
      <c r="VFK11" s="52"/>
      <c r="VFL11" s="52"/>
      <c r="VFM11" s="52"/>
      <c r="VFN11" s="52"/>
      <c r="VFO11" s="52"/>
      <c r="VFP11" s="52"/>
      <c r="VFQ11" s="52"/>
      <c r="VFR11" s="52"/>
      <c r="VFS11" s="52"/>
      <c r="VFT11" s="52"/>
      <c r="VFU11" s="52"/>
      <c r="VFV11" s="52"/>
      <c r="VFW11" s="52"/>
      <c r="VFX11" s="52"/>
      <c r="VFY11" s="52"/>
      <c r="VFZ11" s="52"/>
      <c r="VGA11" s="52"/>
      <c r="VGB11" s="52"/>
      <c r="VGC11" s="52"/>
      <c r="VGD11" s="52"/>
      <c r="VGE11" s="52"/>
      <c r="VGF11" s="52"/>
      <c r="VGG11" s="52"/>
      <c r="VGH11" s="52"/>
      <c r="VGI11" s="52"/>
      <c r="VGJ11" s="52"/>
      <c r="VGK11" s="52"/>
      <c r="VGL11" s="52"/>
      <c r="VGM11" s="52"/>
      <c r="VGN11" s="52"/>
      <c r="VGO11" s="52"/>
      <c r="VGP11" s="52"/>
      <c r="VGQ11" s="52"/>
      <c r="VGR11" s="52"/>
      <c r="VGS11" s="52"/>
      <c r="VGT11" s="52"/>
      <c r="VGU11" s="52"/>
      <c r="VGV11" s="52"/>
      <c r="VGW11" s="52"/>
      <c r="VGX11" s="52"/>
      <c r="VGY11" s="52"/>
      <c r="VGZ11" s="52"/>
      <c r="VHA11" s="52"/>
      <c r="VHB11" s="52"/>
      <c r="VHC11" s="52"/>
      <c r="VHD11" s="52"/>
      <c r="VHE11" s="52"/>
      <c r="VHF11" s="52"/>
      <c r="VHG11" s="52"/>
      <c r="VHH11" s="52"/>
      <c r="VHI11" s="52"/>
      <c r="VHJ11" s="52"/>
      <c r="VHK11" s="52"/>
      <c r="VHL11" s="52"/>
      <c r="VHM11" s="52"/>
      <c r="VHN11" s="52"/>
      <c r="VHO11" s="52"/>
      <c r="VHP11" s="52"/>
      <c r="VHQ11" s="52"/>
      <c r="VHR11" s="52"/>
      <c r="VHS11" s="52"/>
      <c r="VHT11" s="52"/>
      <c r="VHU11" s="52"/>
      <c r="VHV11" s="52"/>
      <c r="VHW11" s="52"/>
      <c r="VHX11" s="52"/>
      <c r="VHY11" s="52"/>
      <c r="VHZ11" s="52"/>
      <c r="VIA11" s="52"/>
      <c r="VIB11" s="52"/>
      <c r="VIC11" s="52"/>
      <c r="VID11" s="52"/>
      <c r="VIE11" s="52"/>
      <c r="VIF11" s="52"/>
      <c r="VIG11" s="52"/>
      <c r="VIH11" s="52"/>
      <c r="VII11" s="52"/>
      <c r="VIJ11" s="52"/>
      <c r="VIK11" s="52"/>
      <c r="VIL11" s="52"/>
      <c r="VIM11" s="52"/>
      <c r="VIN11" s="52"/>
      <c r="VIO11" s="52"/>
      <c r="VIP11" s="52"/>
      <c r="VIQ11" s="52"/>
      <c r="VIR11" s="52"/>
      <c r="VIS11" s="52"/>
      <c r="VIT11" s="52"/>
      <c r="VIU11" s="52"/>
      <c r="VIV11" s="52"/>
      <c r="VIW11" s="52"/>
      <c r="VIX11" s="52"/>
      <c r="VIY11" s="52"/>
      <c r="VIZ11" s="52"/>
      <c r="VJA11" s="52"/>
      <c r="VJB11" s="52"/>
      <c r="VJC11" s="52"/>
      <c r="VJD11" s="52"/>
      <c r="VJE11" s="52"/>
      <c r="VJF11" s="52"/>
      <c r="VJG11" s="52"/>
      <c r="VJH11" s="52"/>
      <c r="VJI11" s="52"/>
      <c r="VJJ11" s="52"/>
      <c r="VJK11" s="52"/>
      <c r="VJL11" s="52"/>
      <c r="VJM11" s="52"/>
      <c r="VJN11" s="52"/>
      <c r="VJO11" s="52"/>
      <c r="VJP11" s="52"/>
      <c r="VJQ11" s="52"/>
      <c r="VJR11" s="52"/>
      <c r="VJS11" s="52"/>
      <c r="VJT11" s="52"/>
      <c r="VJU11" s="52"/>
      <c r="VJV11" s="52"/>
      <c r="VJW11" s="52"/>
      <c r="VJX11" s="52"/>
      <c r="VJY11" s="52"/>
      <c r="VJZ11" s="52"/>
      <c r="VKA11" s="52"/>
      <c r="VKB11" s="52"/>
      <c r="VKC11" s="52"/>
      <c r="VKD11" s="52"/>
      <c r="VKE11" s="52"/>
      <c r="VKF11" s="52"/>
      <c r="VKG11" s="52"/>
      <c r="VKH11" s="52"/>
      <c r="VKI11" s="52"/>
      <c r="VKJ11" s="52"/>
      <c r="VKK11" s="52"/>
      <c r="VKL11" s="52"/>
      <c r="VKM11" s="52"/>
      <c r="VKN11" s="52"/>
      <c r="VKO11" s="52"/>
      <c r="VKP11" s="52"/>
      <c r="VKQ11" s="52"/>
      <c r="VKR11" s="52"/>
      <c r="VKS11" s="52"/>
      <c r="VKT11" s="52"/>
      <c r="VKU11" s="52"/>
      <c r="VKV11" s="52"/>
      <c r="VKW11" s="52"/>
      <c r="VKX11" s="52"/>
      <c r="VKY11" s="52"/>
      <c r="VKZ11" s="52"/>
      <c r="VLA11" s="52"/>
      <c r="VLB11" s="52"/>
      <c r="VLC11" s="52"/>
      <c r="VLD11" s="52"/>
      <c r="VLE11" s="52"/>
      <c r="VLF11" s="52"/>
      <c r="VLG11" s="52"/>
      <c r="VLH11" s="52"/>
      <c r="VLI11" s="52"/>
      <c r="VLJ11" s="52"/>
      <c r="VLK11" s="52"/>
      <c r="VLL11" s="52"/>
      <c r="VLM11" s="52"/>
      <c r="VLN11" s="52"/>
      <c r="VLO11" s="52"/>
      <c r="VLP11" s="52"/>
      <c r="VLQ11" s="52"/>
      <c r="VLR11" s="52"/>
      <c r="VLS11" s="52"/>
      <c r="VLT11" s="52"/>
      <c r="VLU11" s="52"/>
      <c r="VLV11" s="52"/>
      <c r="VLW11" s="52"/>
      <c r="VLX11" s="52"/>
      <c r="VLY11" s="52"/>
      <c r="VLZ11" s="52"/>
      <c r="VMA11" s="52"/>
      <c r="VMB11" s="52"/>
      <c r="VMC11" s="52"/>
      <c r="VMD11" s="52"/>
      <c r="VME11" s="52"/>
      <c r="VMF11" s="52"/>
      <c r="VMG11" s="52"/>
      <c r="VMH11" s="52"/>
      <c r="VMI11" s="52"/>
      <c r="VMJ11" s="52"/>
      <c r="VMK11" s="52"/>
      <c r="VML11" s="52"/>
      <c r="VMM11" s="52"/>
      <c r="VMN11" s="52"/>
      <c r="VMO11" s="52"/>
      <c r="VMP11" s="52"/>
      <c r="VMQ11" s="52"/>
      <c r="VMR11" s="52"/>
      <c r="VMS11" s="52"/>
      <c r="VMT11" s="52"/>
      <c r="VMU11" s="52"/>
      <c r="VMV11" s="52"/>
      <c r="VMW11" s="52"/>
      <c r="VMX11" s="52"/>
      <c r="VMY11" s="52"/>
      <c r="VMZ11" s="52"/>
      <c r="VNA11" s="52"/>
      <c r="VNB11" s="52"/>
      <c r="VNC11" s="52"/>
      <c r="VND11" s="52"/>
      <c r="VNE11" s="52"/>
      <c r="VNF11" s="52"/>
      <c r="VNG11" s="52"/>
      <c r="VNH11" s="52"/>
      <c r="VNI11" s="52"/>
      <c r="VNJ11" s="52"/>
      <c r="VNK11" s="52"/>
      <c r="VNL11" s="52"/>
      <c r="VNM11" s="52"/>
      <c r="VNN11" s="52"/>
      <c r="VNO11" s="52"/>
      <c r="VNP11" s="52"/>
      <c r="VNQ11" s="52"/>
      <c r="VNR11" s="52"/>
      <c r="VNS11" s="52"/>
      <c r="VNT11" s="52"/>
      <c r="VNU11" s="52"/>
      <c r="VNV11" s="52"/>
      <c r="VNW11" s="52"/>
      <c r="VNX11" s="52"/>
      <c r="VNY11" s="52"/>
      <c r="VNZ11" s="52"/>
      <c r="VOA11" s="52"/>
      <c r="VOB11" s="52"/>
      <c r="VOC11" s="52"/>
      <c r="VOD11" s="52"/>
      <c r="VOE11" s="52"/>
      <c r="VOF11" s="52"/>
      <c r="VOG11" s="52"/>
      <c r="VOH11" s="52"/>
      <c r="VOI11" s="52"/>
      <c r="VOJ11" s="52"/>
      <c r="VOK11" s="52"/>
      <c r="VOL11" s="52"/>
      <c r="VOM11" s="52"/>
      <c r="VON11" s="52"/>
      <c r="VOO11" s="52"/>
      <c r="VOP11" s="52"/>
      <c r="VOQ11" s="52"/>
      <c r="VOR11" s="52"/>
      <c r="VOS11" s="52"/>
      <c r="VOT11" s="52"/>
      <c r="VOU11" s="52"/>
      <c r="VOV11" s="52"/>
      <c r="VOW11" s="52"/>
      <c r="VOX11" s="52"/>
      <c r="VOY11" s="52"/>
      <c r="VOZ11" s="52"/>
      <c r="VPA11" s="52"/>
      <c r="VPB11" s="52"/>
      <c r="VPC11" s="52"/>
      <c r="VPD11" s="52"/>
      <c r="VPE11" s="52"/>
      <c r="VPF11" s="52"/>
      <c r="VPG11" s="52"/>
      <c r="VPH11" s="52"/>
      <c r="VPI11" s="52"/>
      <c r="VPJ11" s="52"/>
      <c r="VPK11" s="52"/>
      <c r="VPL11" s="52"/>
      <c r="VPM11" s="52"/>
      <c r="VPN11" s="52"/>
      <c r="VPO11" s="52"/>
      <c r="VPP11" s="52"/>
      <c r="VPQ11" s="52"/>
      <c r="VPR11" s="52"/>
      <c r="VPS11" s="52"/>
      <c r="VPT11" s="52"/>
      <c r="VPU11" s="52"/>
      <c r="VPV11" s="52"/>
      <c r="VPW11" s="52"/>
      <c r="VPX11" s="52"/>
      <c r="VPY11" s="52"/>
      <c r="VPZ11" s="52"/>
      <c r="VQA11" s="52"/>
      <c r="VQB11" s="52"/>
      <c r="VQC11" s="52"/>
      <c r="VQD11" s="52"/>
      <c r="VQE11" s="52"/>
      <c r="VQF11" s="52"/>
      <c r="VQG11" s="52"/>
      <c r="VQH11" s="52"/>
      <c r="VQI11" s="52"/>
      <c r="VQJ11" s="52"/>
      <c r="VQK11" s="52"/>
      <c r="VQL11" s="52"/>
      <c r="VQM11" s="52"/>
      <c r="VQN11" s="52"/>
      <c r="VQO11" s="52"/>
      <c r="VQP11" s="52"/>
      <c r="VQQ11" s="52"/>
      <c r="VQR11" s="52"/>
      <c r="VQS11" s="52"/>
      <c r="VQT11" s="52"/>
      <c r="VQU11" s="52"/>
      <c r="VQV11" s="52"/>
      <c r="VQW11" s="52"/>
      <c r="VQX11" s="52"/>
      <c r="VQY11" s="52"/>
      <c r="VQZ11" s="52"/>
      <c r="VRA11" s="52"/>
      <c r="VRB11" s="52"/>
      <c r="VRC11" s="52"/>
      <c r="VRD11" s="52"/>
      <c r="VRE11" s="52"/>
      <c r="VRF11" s="52"/>
      <c r="VRG11" s="52"/>
      <c r="VRH11" s="52"/>
      <c r="VRI11" s="52"/>
      <c r="VRJ11" s="52"/>
      <c r="VRK11" s="52"/>
      <c r="VRL11" s="52"/>
      <c r="VRM11" s="52"/>
      <c r="VRN11" s="52"/>
      <c r="VRO11" s="52"/>
      <c r="VRP11" s="52"/>
      <c r="VRQ11" s="52"/>
      <c r="VRR11" s="52"/>
      <c r="VRS11" s="52"/>
      <c r="VRT11" s="52"/>
      <c r="VRU11" s="52"/>
      <c r="VRV11" s="52"/>
      <c r="VRW11" s="52"/>
      <c r="VRX11" s="52"/>
      <c r="VRY11" s="52"/>
      <c r="VRZ11" s="52"/>
      <c r="VSA11" s="52"/>
      <c r="VSB11" s="52"/>
      <c r="VSC11" s="52"/>
      <c r="VSD11" s="52"/>
      <c r="VSE11" s="52"/>
      <c r="VSF11" s="52"/>
      <c r="VSG11" s="52"/>
      <c r="VSH11" s="52"/>
      <c r="VSI11" s="52"/>
      <c r="VSJ11" s="52"/>
      <c r="VSK11" s="52"/>
      <c r="VSL11" s="52"/>
      <c r="VSM11" s="52"/>
      <c r="VSN11" s="52"/>
      <c r="VSO11" s="52"/>
      <c r="VSP11" s="52"/>
      <c r="VSQ11" s="52"/>
      <c r="VSR11" s="52"/>
      <c r="VSS11" s="52"/>
      <c r="VST11" s="52"/>
      <c r="VSU11" s="52"/>
      <c r="VSV11" s="52"/>
      <c r="VSW11" s="52"/>
      <c r="VSX11" s="52"/>
      <c r="VSY11" s="52"/>
      <c r="VSZ11" s="52"/>
      <c r="VTA11" s="52"/>
      <c r="VTB11" s="52"/>
      <c r="VTC11" s="52"/>
      <c r="VTD11" s="52"/>
      <c r="VTE11" s="52"/>
      <c r="VTF11" s="52"/>
      <c r="VTG11" s="52"/>
      <c r="VTH11" s="52"/>
      <c r="VTI11" s="52"/>
      <c r="VTJ11" s="52"/>
      <c r="VTK11" s="52"/>
      <c r="VTL11" s="52"/>
      <c r="VTM11" s="52"/>
      <c r="VTN11" s="52"/>
      <c r="VTO11" s="52"/>
      <c r="VTP11" s="52"/>
      <c r="VTQ11" s="52"/>
      <c r="VTR11" s="52"/>
      <c r="VTS11" s="52"/>
      <c r="VTT11" s="52"/>
      <c r="VTU11" s="52"/>
      <c r="VTV11" s="52"/>
      <c r="VTW11" s="52"/>
      <c r="VTX11" s="52"/>
      <c r="VTY11" s="52"/>
      <c r="VTZ11" s="52"/>
      <c r="VUA11" s="52"/>
      <c r="VUB11" s="52"/>
      <c r="VUC11" s="52"/>
      <c r="VUD11" s="52"/>
      <c r="VUE11" s="52"/>
      <c r="VUF11" s="52"/>
      <c r="VUG11" s="52"/>
      <c r="VUH11" s="52"/>
      <c r="VUI11" s="52"/>
      <c r="VUJ11" s="52"/>
      <c r="VUK11" s="52"/>
      <c r="VUL11" s="52"/>
      <c r="VUM11" s="52"/>
      <c r="VUN11" s="52"/>
      <c r="VUO11" s="52"/>
      <c r="VUP11" s="52"/>
      <c r="VUQ11" s="52"/>
      <c r="VUR11" s="52"/>
      <c r="VUS11" s="52"/>
      <c r="VUT11" s="52"/>
      <c r="VUU11" s="52"/>
      <c r="VUV11" s="52"/>
      <c r="VUW11" s="52"/>
      <c r="VUX11" s="52"/>
      <c r="VUY11" s="52"/>
      <c r="VUZ11" s="52"/>
      <c r="VVA11" s="52"/>
      <c r="VVB11" s="52"/>
      <c r="VVC11" s="52"/>
      <c r="VVD11" s="52"/>
      <c r="VVE11" s="52"/>
      <c r="VVF11" s="52"/>
      <c r="VVG11" s="52"/>
      <c r="VVH11" s="52"/>
      <c r="VVI11" s="52"/>
      <c r="VVJ11" s="52"/>
      <c r="VVK11" s="52"/>
      <c r="VVL11" s="52"/>
      <c r="VVM11" s="52"/>
      <c r="VVN11" s="52"/>
      <c r="VVO11" s="52"/>
      <c r="VVP11" s="52"/>
      <c r="VVQ11" s="52"/>
      <c r="VVR11" s="52"/>
      <c r="VVS11" s="52"/>
      <c r="VVT11" s="52"/>
      <c r="VVU11" s="52"/>
      <c r="VVV11" s="52"/>
      <c r="VVW11" s="52"/>
      <c r="VVX11" s="52"/>
      <c r="VVY11" s="52"/>
      <c r="VVZ11" s="52"/>
      <c r="VWA11" s="52"/>
      <c r="VWB11" s="52"/>
      <c r="VWC11" s="52"/>
      <c r="VWD11" s="52"/>
      <c r="VWE11" s="52"/>
      <c r="VWF11" s="52"/>
      <c r="VWG11" s="52"/>
      <c r="VWH11" s="52"/>
      <c r="VWI11" s="52"/>
      <c r="VWJ11" s="52"/>
      <c r="VWK11" s="52"/>
      <c r="VWL11" s="52"/>
      <c r="VWM11" s="52"/>
      <c r="VWN11" s="52"/>
      <c r="VWO11" s="52"/>
      <c r="VWP11" s="52"/>
      <c r="VWQ11" s="52"/>
      <c r="VWR11" s="52"/>
      <c r="VWS11" s="52"/>
      <c r="VWT11" s="52"/>
      <c r="VWU11" s="52"/>
      <c r="VWV11" s="52"/>
      <c r="VWW11" s="52"/>
      <c r="VWX11" s="52"/>
      <c r="VWY11" s="52"/>
      <c r="VWZ11" s="52"/>
      <c r="VXA11" s="52"/>
      <c r="VXB11" s="52"/>
      <c r="VXC11" s="52"/>
      <c r="VXD11" s="52"/>
      <c r="VXE11" s="52"/>
      <c r="VXF11" s="52"/>
      <c r="VXG11" s="52"/>
      <c r="VXH11" s="52"/>
      <c r="VXI11" s="52"/>
      <c r="VXJ11" s="52"/>
      <c r="VXK11" s="52"/>
      <c r="VXL11" s="52"/>
      <c r="VXM11" s="52"/>
      <c r="VXN11" s="52"/>
      <c r="VXO11" s="52"/>
      <c r="VXP11" s="52"/>
      <c r="VXQ11" s="52"/>
      <c r="VXR11" s="52"/>
      <c r="VXS11" s="52"/>
      <c r="VXT11" s="52"/>
      <c r="VXU11" s="52"/>
      <c r="VXV11" s="52"/>
      <c r="VXW11" s="52"/>
      <c r="VXX11" s="52"/>
      <c r="VXY11" s="52"/>
      <c r="VXZ11" s="52"/>
      <c r="VYA11" s="52"/>
      <c r="VYB11" s="52"/>
      <c r="VYC11" s="52"/>
      <c r="VYD11" s="52"/>
      <c r="VYE11" s="52"/>
      <c r="VYF11" s="52"/>
      <c r="VYG11" s="52"/>
      <c r="VYH11" s="52"/>
      <c r="VYI11" s="52"/>
      <c r="VYJ11" s="52"/>
      <c r="VYK11" s="52"/>
      <c r="VYL11" s="52"/>
      <c r="VYM11" s="52"/>
      <c r="VYN11" s="52"/>
      <c r="VYO11" s="52"/>
      <c r="VYP11" s="52"/>
      <c r="VYQ11" s="52"/>
      <c r="VYR11" s="52"/>
      <c r="VYS11" s="52"/>
      <c r="VYT11" s="52"/>
      <c r="VYU11" s="52"/>
      <c r="VYV11" s="52"/>
      <c r="VYW11" s="52"/>
      <c r="VYX11" s="52"/>
      <c r="VYY11" s="52"/>
      <c r="VYZ11" s="52"/>
      <c r="VZA11" s="52"/>
      <c r="VZB11" s="52"/>
      <c r="VZC11" s="52"/>
      <c r="VZD11" s="52"/>
      <c r="VZE11" s="52"/>
      <c r="VZF11" s="52"/>
      <c r="VZG11" s="52"/>
      <c r="VZH11" s="52"/>
      <c r="VZI11" s="52"/>
      <c r="VZJ11" s="52"/>
      <c r="VZK11" s="52"/>
      <c r="VZL11" s="52"/>
      <c r="VZM11" s="52"/>
      <c r="VZN11" s="52"/>
      <c r="VZO11" s="52"/>
      <c r="VZP11" s="52"/>
      <c r="VZQ11" s="52"/>
      <c r="VZR11" s="52"/>
      <c r="VZS11" s="52"/>
      <c r="VZT11" s="52"/>
      <c r="VZU11" s="52"/>
      <c r="VZV11" s="52"/>
      <c r="VZW11" s="52"/>
      <c r="VZX11" s="52"/>
      <c r="VZY11" s="52"/>
      <c r="VZZ11" s="52"/>
      <c r="WAA11" s="52"/>
      <c r="WAB11" s="52"/>
      <c r="WAC11" s="52"/>
      <c r="WAD11" s="52"/>
      <c r="WAE11" s="52"/>
      <c r="WAF11" s="52"/>
      <c r="WAG11" s="52"/>
      <c r="WAH11" s="52"/>
      <c r="WAI11" s="52"/>
      <c r="WAJ11" s="52"/>
      <c r="WAK11" s="52"/>
      <c r="WAL11" s="52"/>
      <c r="WAM11" s="52"/>
      <c r="WAN11" s="52"/>
      <c r="WAO11" s="52"/>
      <c r="WAP11" s="52"/>
      <c r="WAQ11" s="52"/>
      <c r="WAR11" s="52"/>
      <c r="WAS11" s="52"/>
      <c r="WAT11" s="52"/>
      <c r="WAU11" s="52"/>
      <c r="WAV11" s="52"/>
      <c r="WAW11" s="52"/>
      <c r="WAX11" s="52"/>
      <c r="WAY11" s="52"/>
      <c r="WAZ11" s="52"/>
      <c r="WBA11" s="52"/>
      <c r="WBB11" s="52"/>
      <c r="WBC11" s="52"/>
      <c r="WBD11" s="52"/>
      <c r="WBE11" s="52"/>
      <c r="WBF11" s="52"/>
      <c r="WBG11" s="52"/>
      <c r="WBH11" s="52"/>
      <c r="WBI11" s="52"/>
      <c r="WBJ11" s="52"/>
      <c r="WBK11" s="52"/>
      <c r="WBL11" s="52"/>
      <c r="WBM11" s="52"/>
      <c r="WBN11" s="52"/>
      <c r="WBO11" s="52"/>
      <c r="WBP11" s="52"/>
      <c r="WBQ11" s="52"/>
      <c r="WBR11" s="52"/>
      <c r="WBS11" s="52"/>
      <c r="WBT11" s="52"/>
      <c r="WBU11" s="52"/>
      <c r="WBV11" s="52"/>
      <c r="WBW11" s="52"/>
      <c r="WBX11" s="52"/>
      <c r="WBY11" s="52"/>
      <c r="WBZ11" s="52"/>
      <c r="WCA11" s="52"/>
      <c r="WCB11" s="52"/>
      <c r="WCC11" s="52"/>
      <c r="WCD11" s="52"/>
      <c r="WCE11" s="52"/>
      <c r="WCF11" s="52"/>
      <c r="WCG11" s="52"/>
      <c r="WCH11" s="52"/>
      <c r="WCI11" s="52"/>
      <c r="WCJ11" s="52"/>
      <c r="WCK11" s="52"/>
      <c r="WCL11" s="52"/>
      <c r="WCM11" s="52"/>
      <c r="WCN11" s="52"/>
      <c r="WCO11" s="52"/>
      <c r="WCP11" s="52"/>
      <c r="WCQ11" s="52"/>
      <c r="WCR11" s="52"/>
      <c r="WCS11" s="52"/>
      <c r="WCT11" s="52"/>
      <c r="WCU11" s="52"/>
      <c r="WCV11" s="52"/>
      <c r="WCW11" s="52"/>
      <c r="WCX11" s="52"/>
      <c r="WCY11" s="52"/>
      <c r="WCZ11" s="52"/>
      <c r="WDA11" s="52"/>
      <c r="WDB11" s="52"/>
      <c r="WDC11" s="52"/>
      <c r="WDD11" s="52"/>
      <c r="WDE11" s="52"/>
      <c r="WDF11" s="52"/>
      <c r="WDG11" s="52"/>
      <c r="WDH11" s="52"/>
      <c r="WDI11" s="52"/>
      <c r="WDJ11" s="52"/>
      <c r="WDK11" s="52"/>
      <c r="WDL11" s="52"/>
      <c r="WDM11" s="52"/>
      <c r="WDN11" s="52"/>
      <c r="WDO11" s="52"/>
      <c r="WDP11" s="52"/>
      <c r="WDQ11" s="52"/>
      <c r="WDR11" s="52"/>
      <c r="WDS11" s="52"/>
      <c r="WDT11" s="52"/>
      <c r="WDU11" s="52"/>
      <c r="WDV11" s="52"/>
      <c r="WDW11" s="52"/>
      <c r="WDX11" s="52"/>
      <c r="WDY11" s="52"/>
      <c r="WDZ11" s="52"/>
      <c r="WEA11" s="52"/>
      <c r="WEB11" s="52"/>
      <c r="WEC11" s="52"/>
      <c r="WED11" s="52"/>
      <c r="WEE11" s="52"/>
      <c r="WEF11" s="52"/>
      <c r="WEG11" s="52"/>
      <c r="WEH11" s="52"/>
      <c r="WEI11" s="52"/>
      <c r="WEJ11" s="52"/>
      <c r="WEK11" s="52"/>
      <c r="WEL11" s="52"/>
      <c r="WEM11" s="52"/>
      <c r="WEN11" s="52"/>
      <c r="WEO11" s="52"/>
      <c r="WEP11" s="52"/>
      <c r="WEQ11" s="52"/>
      <c r="WER11" s="52"/>
      <c r="WES11" s="52"/>
      <c r="WET11" s="52"/>
      <c r="WEU11" s="52"/>
      <c r="WEV11" s="52"/>
      <c r="WEW11" s="52"/>
      <c r="WEX11" s="52"/>
      <c r="WEY11" s="52"/>
      <c r="WEZ11" s="52"/>
      <c r="WFA11" s="52"/>
      <c r="WFB11" s="52"/>
      <c r="WFC11" s="52"/>
      <c r="WFD11" s="52"/>
      <c r="WFE11" s="52"/>
      <c r="WFF11" s="52"/>
      <c r="WFG11" s="52"/>
      <c r="WFH11" s="52"/>
      <c r="WFI11" s="52"/>
      <c r="WFJ11" s="52"/>
      <c r="WFK11" s="52"/>
      <c r="WFL11" s="52"/>
      <c r="WFM11" s="52"/>
      <c r="WFN11" s="52"/>
      <c r="WFO11" s="52"/>
      <c r="WFP11" s="52"/>
      <c r="WFQ11" s="52"/>
      <c r="WFR11" s="52"/>
      <c r="WFS11" s="52"/>
      <c r="WFT11" s="52"/>
      <c r="WFU11" s="52"/>
      <c r="WFV11" s="52"/>
      <c r="WFW11" s="52"/>
      <c r="WFX11" s="52"/>
      <c r="WFY11" s="52"/>
      <c r="WFZ11" s="52"/>
      <c r="WGA11" s="52"/>
      <c r="WGB11" s="52"/>
      <c r="WGC11" s="52"/>
      <c r="WGD11" s="52"/>
      <c r="WGE11" s="52"/>
      <c r="WGF11" s="52"/>
      <c r="WGG11" s="52"/>
      <c r="WGH11" s="52"/>
      <c r="WGI11" s="52"/>
      <c r="WGJ11" s="52"/>
      <c r="WGK11" s="52"/>
      <c r="WGL11" s="52"/>
      <c r="WGM11" s="52"/>
      <c r="WGN11" s="52"/>
      <c r="WGO11" s="52"/>
      <c r="WGP11" s="52"/>
      <c r="WGQ11" s="52"/>
      <c r="WGR11" s="52"/>
      <c r="WGS11" s="52"/>
      <c r="WGT11" s="52"/>
      <c r="WGU11" s="52"/>
      <c r="WGV11" s="52"/>
      <c r="WGW11" s="52"/>
      <c r="WGX11" s="52"/>
      <c r="WGY11" s="52"/>
      <c r="WGZ11" s="52"/>
      <c r="WHA11" s="52"/>
      <c r="WHB11" s="52"/>
      <c r="WHC11" s="52"/>
      <c r="WHD11" s="52"/>
      <c r="WHE11" s="52"/>
      <c r="WHF11" s="52"/>
      <c r="WHG11" s="52"/>
      <c r="WHH11" s="52"/>
      <c r="WHI11" s="52"/>
      <c r="WHJ11" s="52"/>
      <c r="WHK11" s="52"/>
      <c r="WHL11" s="52"/>
      <c r="WHM11" s="52"/>
      <c r="WHN11" s="52"/>
      <c r="WHO11" s="52"/>
      <c r="WHP11" s="52"/>
      <c r="WHQ11" s="52"/>
      <c r="WHR11" s="52"/>
      <c r="WHS11" s="52"/>
      <c r="WHT11" s="52"/>
      <c r="WHU11" s="52"/>
      <c r="WHV11" s="52"/>
      <c r="WHW11" s="52"/>
      <c r="WHX11" s="52"/>
      <c r="WHY11" s="52"/>
      <c r="WHZ11" s="52"/>
      <c r="WIA11" s="52"/>
      <c r="WIB11" s="52"/>
      <c r="WIC11" s="52"/>
      <c r="WID11" s="52"/>
      <c r="WIE11" s="52"/>
      <c r="WIF11" s="52"/>
      <c r="WIG11" s="52"/>
      <c r="WIH11" s="52"/>
      <c r="WII11" s="52"/>
      <c r="WIJ11" s="52"/>
      <c r="WIK11" s="52"/>
      <c r="WIL11" s="52"/>
      <c r="WIM11" s="52"/>
      <c r="WIN11" s="52"/>
      <c r="WIO11" s="52"/>
      <c r="WIP11" s="52"/>
      <c r="WIQ11" s="52"/>
      <c r="WIR11" s="52"/>
      <c r="WIS11" s="52"/>
      <c r="WIT11" s="52"/>
      <c r="WIU11" s="52"/>
      <c r="WIV11" s="52"/>
      <c r="WIW11" s="52"/>
      <c r="WIX11" s="52"/>
      <c r="WIY11" s="52"/>
      <c r="WIZ11" s="52"/>
      <c r="WJA11" s="52"/>
      <c r="WJB11" s="52"/>
      <c r="WJC11" s="52"/>
      <c r="WJD11" s="52"/>
      <c r="WJE11" s="52"/>
      <c r="WJF11" s="52"/>
      <c r="WJG11" s="52"/>
      <c r="WJH11" s="52"/>
      <c r="WJI11" s="52"/>
      <c r="WJJ11" s="52"/>
      <c r="WJK11" s="52"/>
      <c r="WJL11" s="52"/>
      <c r="WJM11" s="52"/>
      <c r="WJN11" s="52"/>
      <c r="WJO11" s="52"/>
      <c r="WJP11" s="52"/>
      <c r="WJQ11" s="52"/>
      <c r="WJR11" s="52"/>
      <c r="WJS11" s="52"/>
      <c r="WJT11" s="52"/>
      <c r="WJU11" s="52"/>
      <c r="WJV11" s="52"/>
      <c r="WJW11" s="52"/>
      <c r="WJX11" s="52"/>
      <c r="WJY11" s="52"/>
      <c r="WJZ11" s="52"/>
      <c r="WKA11" s="52"/>
      <c r="WKB11" s="52"/>
      <c r="WKC11" s="52"/>
      <c r="WKD11" s="52"/>
      <c r="WKE11" s="52"/>
      <c r="WKF11" s="52"/>
      <c r="WKG11" s="52"/>
      <c r="WKH11" s="52"/>
      <c r="WKI11" s="52"/>
      <c r="WKJ11" s="52"/>
      <c r="WKK11" s="52"/>
      <c r="WKL11" s="52"/>
      <c r="WKM11" s="52"/>
      <c r="WKN11" s="52"/>
      <c r="WKO11" s="52"/>
      <c r="WKP11" s="52"/>
      <c r="WKQ11" s="52"/>
      <c r="WKR11" s="52"/>
      <c r="WKS11" s="52"/>
      <c r="WKT11" s="52"/>
      <c r="WKU11" s="52"/>
      <c r="WKV11" s="52"/>
      <c r="WKW11" s="52"/>
      <c r="WKX11" s="52"/>
      <c r="WKY11" s="52"/>
      <c r="WKZ11" s="52"/>
      <c r="WLA11" s="52"/>
      <c r="WLB11" s="52"/>
      <c r="WLC11" s="52"/>
      <c r="WLD11" s="52"/>
      <c r="WLE11" s="52"/>
      <c r="WLF11" s="52"/>
      <c r="WLG11" s="52"/>
      <c r="WLH11" s="52"/>
      <c r="WLI11" s="52"/>
      <c r="WLJ11" s="52"/>
      <c r="WLK11" s="52"/>
      <c r="WLL11" s="52"/>
      <c r="WLM11" s="52"/>
      <c r="WLN11" s="52"/>
      <c r="WLO11" s="52"/>
      <c r="WLP11" s="52"/>
      <c r="WLQ11" s="52"/>
      <c r="WLR11" s="52"/>
      <c r="WLS11" s="52"/>
      <c r="WLT11" s="52"/>
      <c r="WLU11" s="52"/>
      <c r="WLV11" s="52"/>
      <c r="WLW11" s="52"/>
      <c r="WLX11" s="52"/>
      <c r="WLY11" s="52"/>
      <c r="WLZ11" s="52"/>
      <c r="WMA11" s="52"/>
      <c r="WMB11" s="52"/>
      <c r="WMC11" s="52"/>
      <c r="WMD11" s="52"/>
      <c r="WME11" s="52"/>
      <c r="WMF11" s="52"/>
      <c r="WMG11" s="52"/>
      <c r="WMH11" s="52"/>
      <c r="WMI11" s="52"/>
      <c r="WMJ11" s="52"/>
      <c r="WMK11" s="52"/>
      <c r="WML11" s="52"/>
      <c r="WMM11" s="52"/>
      <c r="WMN11" s="52"/>
      <c r="WMO11" s="52"/>
      <c r="WMP11" s="52"/>
      <c r="WMQ11" s="52"/>
      <c r="WMR11" s="52"/>
      <c r="WMS11" s="52"/>
      <c r="WMT11" s="52"/>
      <c r="WMU11" s="52"/>
      <c r="WMV11" s="52"/>
      <c r="WMW11" s="52"/>
      <c r="WMX11" s="52"/>
      <c r="WMY11" s="52"/>
      <c r="WMZ11" s="52"/>
      <c r="WNA11" s="52"/>
      <c r="WNB11" s="52"/>
      <c r="WNC11" s="52"/>
      <c r="WND11" s="52"/>
      <c r="WNE11" s="52"/>
      <c r="WNF11" s="52"/>
      <c r="WNG11" s="52"/>
      <c r="WNH11" s="52"/>
      <c r="WNI11" s="52"/>
      <c r="WNJ11" s="52"/>
      <c r="WNK11" s="52"/>
      <c r="WNL11" s="52"/>
      <c r="WNM11" s="52"/>
      <c r="WNN11" s="52"/>
      <c r="WNO11" s="52"/>
      <c r="WNP11" s="52"/>
      <c r="WNQ11" s="52"/>
      <c r="WNR11" s="52"/>
      <c r="WNS11" s="52"/>
      <c r="WNT11" s="52"/>
      <c r="WNU11" s="52"/>
      <c r="WNV11" s="52"/>
      <c r="WNW11" s="52"/>
      <c r="WNX11" s="52"/>
      <c r="WNY11" s="52"/>
      <c r="WNZ11" s="52"/>
      <c r="WOA11" s="52"/>
      <c r="WOB11" s="52"/>
      <c r="WOC11" s="52"/>
      <c r="WOD11" s="52"/>
      <c r="WOE11" s="52"/>
      <c r="WOF11" s="52"/>
      <c r="WOG11" s="52"/>
      <c r="WOH11" s="52"/>
      <c r="WOI11" s="52"/>
      <c r="WOJ11" s="52"/>
      <c r="WOK11" s="52"/>
      <c r="WOL11" s="52"/>
      <c r="WOM11" s="52"/>
      <c r="WON11" s="52"/>
      <c r="WOO11" s="52"/>
      <c r="WOP11" s="52"/>
      <c r="WOQ11" s="52"/>
      <c r="WOR11" s="52"/>
      <c r="WOS11" s="52"/>
      <c r="WOT11" s="52"/>
      <c r="WOU11" s="52"/>
      <c r="WOV11" s="52"/>
      <c r="WOW11" s="52"/>
      <c r="WOX11" s="52"/>
      <c r="WOY11" s="52"/>
      <c r="WOZ11" s="52"/>
      <c r="WPA11" s="52"/>
      <c r="WPB11" s="52"/>
      <c r="WPC11" s="52"/>
      <c r="WPD11" s="52"/>
      <c r="WPE11" s="52"/>
      <c r="WPF11" s="52"/>
      <c r="WPG11" s="52"/>
      <c r="WPH11" s="52"/>
      <c r="WPI11" s="52"/>
      <c r="WPJ11" s="52"/>
      <c r="WPK11" s="52"/>
      <c r="WPL11" s="52"/>
      <c r="WPM11" s="52"/>
      <c r="WPN11" s="52"/>
      <c r="WPO11" s="52"/>
      <c r="WPP11" s="52"/>
      <c r="WPQ11" s="52"/>
      <c r="WPR11" s="52"/>
      <c r="WPS11" s="52"/>
      <c r="WPT11" s="52"/>
      <c r="WPU11" s="52"/>
      <c r="WPV11" s="52"/>
      <c r="WPW11" s="52"/>
      <c r="WPX11" s="52"/>
      <c r="WPY11" s="52"/>
      <c r="WPZ11" s="52"/>
      <c r="WQA11" s="52"/>
      <c r="WQB11" s="52"/>
      <c r="WQC11" s="52"/>
      <c r="WQD11" s="52"/>
      <c r="WQE11" s="52"/>
      <c r="WQF11" s="52"/>
      <c r="WQG11" s="52"/>
      <c r="WQH11" s="52"/>
      <c r="WQI11" s="52"/>
      <c r="WQJ11" s="52"/>
      <c r="WQK11" s="52"/>
      <c r="WQL11" s="52"/>
      <c r="WQM11" s="52"/>
      <c r="WQN11" s="52"/>
      <c r="WQO11" s="52"/>
      <c r="WQP11" s="52"/>
      <c r="WQQ11" s="52"/>
      <c r="WQR11" s="52"/>
      <c r="WQS11" s="52"/>
      <c r="WQT11" s="52"/>
      <c r="WQU11" s="52"/>
      <c r="WQV11" s="52"/>
      <c r="WQW11" s="52"/>
      <c r="WQX11" s="52"/>
      <c r="WQY11" s="52"/>
      <c r="WQZ11" s="52"/>
      <c r="WRA11" s="52"/>
      <c r="WRB11" s="52"/>
      <c r="WRC11" s="52"/>
      <c r="WRD11" s="52"/>
      <c r="WRE11" s="52"/>
      <c r="WRF11" s="52"/>
      <c r="WRG11" s="52"/>
      <c r="WRH11" s="52"/>
      <c r="WRI11" s="52"/>
      <c r="WRJ11" s="52"/>
      <c r="WRK11" s="52"/>
      <c r="WRL11" s="52"/>
      <c r="WRM11" s="52"/>
      <c r="WRN11" s="52"/>
      <c r="WRO11" s="52"/>
      <c r="WRP11" s="52"/>
      <c r="WRQ11" s="52"/>
      <c r="WRR11" s="52"/>
      <c r="WRS11" s="52"/>
      <c r="WRT11" s="52"/>
      <c r="WRU11" s="52"/>
      <c r="WRV11" s="52"/>
      <c r="WRW11" s="52"/>
      <c r="WRX11" s="52"/>
      <c r="WRY11" s="52"/>
      <c r="WRZ11" s="52"/>
      <c r="WSA11" s="52"/>
      <c r="WSB11" s="52"/>
      <c r="WSC11" s="52"/>
      <c r="WSD11" s="52"/>
      <c r="WSE11" s="52"/>
      <c r="WSF11" s="52"/>
      <c r="WSG11" s="52"/>
      <c r="WSH11" s="52"/>
      <c r="WSI11" s="52"/>
      <c r="WSJ11" s="52"/>
      <c r="WSK11" s="52"/>
      <c r="WSL11" s="52"/>
      <c r="WSM11" s="52"/>
      <c r="WSN11" s="52"/>
      <c r="WSO11" s="52"/>
      <c r="WSP11" s="52"/>
      <c r="WSQ11" s="52"/>
      <c r="WSR11" s="52"/>
      <c r="WSS11" s="52"/>
      <c r="WST11" s="52"/>
      <c r="WSU11" s="52"/>
      <c r="WSV11" s="52"/>
      <c r="WSW11" s="52"/>
      <c r="WSX11" s="52"/>
      <c r="WSY11" s="52"/>
      <c r="WSZ11" s="52"/>
      <c r="WTA11" s="52"/>
      <c r="WTB11" s="52"/>
      <c r="WTC11" s="52"/>
      <c r="WTD11" s="52"/>
      <c r="WTE11" s="52"/>
      <c r="WTF11" s="52"/>
      <c r="WTG11" s="52"/>
      <c r="WTH11" s="52"/>
      <c r="WTI11" s="52"/>
      <c r="WTJ11" s="52"/>
      <c r="WTK11" s="52"/>
      <c r="WTL11" s="52"/>
      <c r="WTM11" s="52"/>
      <c r="WTN11" s="52"/>
      <c r="WTO11" s="52"/>
      <c r="WTP11" s="52"/>
      <c r="WTQ11" s="52"/>
      <c r="WTR11" s="52"/>
      <c r="WTS11" s="52"/>
      <c r="WTT11" s="52"/>
      <c r="WTU11" s="52"/>
      <c r="WTV11" s="52"/>
      <c r="WTW11" s="52"/>
      <c r="WTX11" s="52"/>
      <c r="WTY11" s="52"/>
      <c r="WTZ11" s="52"/>
      <c r="WUA11" s="52"/>
      <c r="WUB11" s="52"/>
      <c r="WUC11" s="52"/>
      <c r="WUD11" s="52"/>
      <c r="WUE11" s="52"/>
      <c r="WUF11" s="52"/>
      <c r="WUG11" s="52"/>
      <c r="WUH11" s="52"/>
      <c r="WUI11" s="52"/>
      <c r="WUJ11" s="52"/>
      <c r="WUK11" s="52"/>
      <c r="WUL11" s="52"/>
      <c r="WUM11" s="52"/>
      <c r="WUN11" s="52"/>
      <c r="WUO11" s="52"/>
      <c r="WUP11" s="52"/>
      <c r="WUQ11" s="52"/>
      <c r="WUR11" s="52"/>
      <c r="WUS11" s="52"/>
      <c r="WUT11" s="52"/>
      <c r="WUU11" s="52"/>
      <c r="WUV11" s="52"/>
      <c r="WUW11" s="52"/>
      <c r="WUX11" s="52"/>
      <c r="WUY11" s="52"/>
      <c r="WUZ11" s="52"/>
      <c r="WVA11" s="52"/>
      <c r="WVB11" s="52"/>
      <c r="WVC11" s="52"/>
      <c r="WVD11" s="52"/>
      <c r="WVE11" s="52"/>
      <c r="WVF11" s="52"/>
      <c r="WVG11" s="52"/>
      <c r="WVH11" s="52"/>
      <c r="WVI11" s="52"/>
      <c r="WVJ11" s="52"/>
      <c r="WVK11" s="52"/>
      <c r="WVL11" s="52"/>
      <c r="WVM11" s="52"/>
      <c r="WVN11" s="52"/>
      <c r="WVO11" s="52"/>
      <c r="WVP11" s="52"/>
      <c r="WVQ11" s="52"/>
      <c r="WVR11" s="52"/>
      <c r="WVS11" s="52"/>
      <c r="WVT11" s="52"/>
      <c r="WVU11" s="52"/>
      <c r="WVV11" s="52"/>
      <c r="WVW11" s="52"/>
      <c r="WVX11" s="52"/>
      <c r="WVY11" s="52"/>
      <c r="WVZ11" s="52"/>
      <c r="WWA11" s="52"/>
      <c r="WWB11" s="52"/>
      <c r="WWC11" s="52"/>
      <c r="WWD11" s="52"/>
      <c r="WWE11" s="52"/>
      <c r="WWF11" s="52"/>
      <c r="WWG11" s="52"/>
      <c r="WWH11" s="52"/>
      <c r="WWI11" s="52"/>
      <c r="WWJ11" s="52"/>
      <c r="WWK11" s="52"/>
      <c r="WWL11" s="52"/>
      <c r="WWM11" s="52"/>
      <c r="WWN11" s="52"/>
      <c r="WWO11" s="52"/>
      <c r="WWP11" s="52"/>
      <c r="WWQ11" s="52"/>
      <c r="WWR11" s="52"/>
      <c r="WWS11" s="52"/>
      <c r="WWT11" s="52"/>
      <c r="WWU11" s="52"/>
      <c r="WWV11" s="52"/>
      <c r="WWW11" s="52"/>
      <c r="WWX11" s="52"/>
      <c r="WWY11" s="52"/>
      <c r="WWZ11" s="52"/>
      <c r="WXA11" s="52"/>
      <c r="WXB11" s="52"/>
      <c r="WXC11" s="52"/>
      <c r="WXD11" s="52"/>
      <c r="WXE11" s="52"/>
      <c r="WXF11" s="52"/>
      <c r="WXG11" s="52"/>
      <c r="WXH11" s="52"/>
      <c r="WXI11" s="52"/>
      <c r="WXJ11" s="52"/>
      <c r="WXK11" s="52"/>
      <c r="WXL11" s="52"/>
      <c r="WXM11" s="52"/>
      <c r="WXN11" s="52"/>
      <c r="WXO11" s="52"/>
      <c r="WXP11" s="52"/>
      <c r="WXQ11" s="52"/>
      <c r="WXR11" s="52"/>
      <c r="WXS11" s="52"/>
      <c r="WXT11" s="52"/>
      <c r="WXU11" s="52"/>
      <c r="WXV11" s="52"/>
      <c r="WXW11" s="52"/>
      <c r="WXX11" s="52"/>
      <c r="WXY11" s="52"/>
      <c r="WXZ11" s="52"/>
      <c r="WYA11" s="52"/>
      <c r="WYB11" s="52"/>
      <c r="WYC11" s="52"/>
      <c r="WYD11" s="52"/>
      <c r="WYE11" s="52"/>
      <c r="WYF11" s="52"/>
      <c r="WYG11" s="52"/>
      <c r="WYH11" s="52"/>
      <c r="WYI11" s="52"/>
      <c r="WYJ11" s="52"/>
      <c r="WYK11" s="52"/>
      <c r="WYL11" s="52"/>
      <c r="WYM11" s="52"/>
      <c r="WYN11" s="52"/>
      <c r="WYO11" s="52"/>
      <c r="WYP11" s="52"/>
      <c r="WYQ11" s="52"/>
      <c r="WYR11" s="52"/>
      <c r="WYS11" s="52"/>
      <c r="WYT11" s="52"/>
      <c r="WYU11" s="52"/>
      <c r="WYV11" s="52"/>
      <c r="WYW11" s="52"/>
      <c r="WYX11" s="52"/>
      <c r="WYY11" s="52"/>
      <c r="WYZ11" s="52"/>
      <c r="WZA11" s="52"/>
      <c r="WZB11" s="52"/>
      <c r="WZC11" s="52"/>
      <c r="WZD11" s="52"/>
      <c r="WZE11" s="52"/>
      <c r="WZF11" s="52"/>
      <c r="WZG11" s="52"/>
      <c r="WZH11" s="52"/>
      <c r="WZI11" s="52"/>
      <c r="WZJ11" s="52"/>
      <c r="WZK11" s="52"/>
      <c r="WZL11" s="52"/>
      <c r="WZM11" s="52"/>
      <c r="WZN11" s="52"/>
      <c r="WZO11" s="52"/>
      <c r="WZP11" s="52"/>
      <c r="WZQ11" s="52"/>
      <c r="WZR11" s="52"/>
      <c r="WZS11" s="52"/>
      <c r="WZT11" s="52"/>
      <c r="WZU11" s="52"/>
      <c r="WZV11" s="52"/>
      <c r="WZW11" s="52"/>
      <c r="WZX11" s="52"/>
      <c r="WZY11" s="52"/>
      <c r="WZZ11" s="52"/>
      <c r="XAA11" s="52"/>
      <c r="XAB11" s="52"/>
      <c r="XAC11" s="52"/>
      <c r="XAD11" s="52"/>
      <c r="XAE11" s="52"/>
      <c r="XAF11" s="52"/>
      <c r="XAG11" s="52"/>
      <c r="XAH11" s="52"/>
      <c r="XAI11" s="52"/>
      <c r="XAJ11" s="52"/>
      <c r="XAK11" s="52"/>
      <c r="XAL11" s="52"/>
      <c r="XAM11" s="52"/>
      <c r="XAN11" s="52"/>
      <c r="XAO11" s="52"/>
      <c r="XAP11" s="52"/>
      <c r="XAQ11" s="52"/>
      <c r="XAR11" s="52"/>
      <c r="XAS11" s="52"/>
      <c r="XAT11" s="52"/>
      <c r="XAU11" s="52"/>
      <c r="XAV11" s="52"/>
      <c r="XAW11" s="52"/>
      <c r="XAX11" s="52"/>
      <c r="XAY11" s="52"/>
      <c r="XAZ11" s="52"/>
      <c r="XBA11" s="52"/>
      <c r="XBB11" s="52"/>
      <c r="XBC11" s="52"/>
      <c r="XBD11" s="52"/>
      <c r="XBE11" s="52"/>
      <c r="XBF11" s="52"/>
      <c r="XBG11" s="52"/>
      <c r="XBH11" s="52"/>
      <c r="XBI11" s="52"/>
      <c r="XBJ11" s="52"/>
      <c r="XBK11" s="52"/>
      <c r="XBL11" s="52"/>
      <c r="XBM11" s="52"/>
      <c r="XBN11" s="52"/>
      <c r="XBO11" s="52"/>
      <c r="XBP11" s="52"/>
      <c r="XBQ11" s="52"/>
      <c r="XBR11" s="52"/>
      <c r="XBS11" s="52"/>
      <c r="XBT11" s="52"/>
      <c r="XBU11" s="52"/>
      <c r="XBV11" s="52"/>
      <c r="XBW11" s="52"/>
      <c r="XBX11" s="52"/>
      <c r="XBY11" s="52"/>
      <c r="XBZ11" s="52"/>
      <c r="XCA11" s="52"/>
      <c r="XCB11" s="52"/>
      <c r="XCC11" s="52"/>
      <c r="XCD11" s="52"/>
      <c r="XCE11" s="52"/>
      <c r="XCF11" s="52"/>
      <c r="XCG11" s="52"/>
      <c r="XCH11" s="52"/>
      <c r="XCI11" s="52"/>
      <c r="XCJ11" s="52"/>
      <c r="XCK11" s="52"/>
      <c r="XCL11" s="52"/>
      <c r="XCM11" s="52"/>
      <c r="XCN11" s="52"/>
      <c r="XCO11" s="52"/>
      <c r="XCP11" s="52"/>
      <c r="XCQ11" s="52"/>
      <c r="XCR11" s="52"/>
      <c r="XCS11" s="52"/>
      <c r="XCT11" s="52"/>
      <c r="XCU11" s="52"/>
      <c r="XCV11" s="52"/>
      <c r="XCW11" s="52"/>
      <c r="XCX11" s="52"/>
      <c r="XCY11" s="52"/>
      <c r="XCZ11" s="52"/>
      <c r="XDA11" s="52"/>
      <c r="XDB11" s="52"/>
      <c r="XDC11" s="52"/>
      <c r="XDD11" s="52"/>
      <c r="XDE11" s="52"/>
      <c r="XDF11" s="52"/>
      <c r="XDG11" s="52"/>
      <c r="XDH11" s="52"/>
      <c r="XDI11" s="52"/>
      <c r="XDJ11" s="52"/>
      <c r="XDK11" s="52"/>
      <c r="XDL11" s="52"/>
      <c r="XDM11" s="52"/>
      <c r="XDN11" s="52"/>
      <c r="XDO11" s="52"/>
      <c r="XDP11" s="52"/>
      <c r="XDQ11" s="52"/>
      <c r="XDR11" s="52"/>
      <c r="XDS11" s="52"/>
      <c r="XDT11" s="52"/>
      <c r="XDU11" s="52"/>
      <c r="XDV11" s="52"/>
      <c r="XDW11" s="52"/>
      <c r="XDX11" s="52"/>
      <c r="XDY11" s="52"/>
      <c r="XDZ11" s="52"/>
      <c r="XEA11" s="52"/>
      <c r="XEB11" s="52"/>
      <c r="XEC11" s="52"/>
      <c r="XED11" s="52"/>
      <c r="XEE11" s="52"/>
      <c r="XEF11" s="52"/>
      <c r="XEG11" s="52"/>
      <c r="XEH11" s="52"/>
      <c r="XEI11" s="52"/>
      <c r="XEJ11" s="52"/>
      <c r="XEK11" s="52"/>
      <c r="XEL11" s="52"/>
      <c r="XEM11" s="52"/>
      <c r="XEN11" s="52"/>
      <c r="XEO11" s="52"/>
      <c r="XEP11" s="52"/>
      <c r="XEQ11" s="52"/>
      <c r="XER11" s="52"/>
      <c r="XES11" s="52"/>
      <c r="XET11" s="52"/>
      <c r="XEU11" s="52"/>
      <c r="XEV11" s="52"/>
      <c r="XEW11" s="52"/>
      <c r="XEX11" s="52"/>
      <c r="XEY11" s="52"/>
      <c r="XEZ11" s="52"/>
      <c r="XFA11" s="52"/>
      <c r="XFB11" s="52"/>
      <c r="XFC11" s="52"/>
    </row>
    <row r="12" spans="1:16383" ht="11.4" customHeight="1" thickTop="1"/>
    <row r="13" spans="1:16383" ht="11.4" customHeight="1"/>
    <row r="14" spans="1:16383" ht="15" customHeight="1">
      <c r="B14" s="57" t="s">
        <v>102</v>
      </c>
    </row>
    <row r="15" spans="1:16383" s="59" customFormat="1" ht="12" customHeight="1">
      <c r="A15" s="48"/>
      <c r="B15" s="48"/>
      <c r="C15" s="58" t="s">
        <v>108</v>
      </c>
      <c r="D15" s="48"/>
      <c r="E15" s="48"/>
      <c r="F15" s="48"/>
      <c r="G15" s="48"/>
      <c r="H15" s="48"/>
      <c r="I15" s="48"/>
      <c r="J15" s="48"/>
      <c r="K15" s="48"/>
      <c r="L15" s="48"/>
      <c r="M15" s="48"/>
      <c r="N15" s="48"/>
      <c r="O15" s="48"/>
      <c r="P15" s="48"/>
      <c r="Q15" s="48"/>
      <c r="R15" s="48"/>
      <c r="S15" s="48"/>
      <c r="T15" s="48"/>
      <c r="U15" s="48"/>
      <c r="V15" s="48"/>
      <c r="W15" s="48"/>
    </row>
    <row r="16" spans="1:16383" ht="12" customHeight="1">
      <c r="D16" s="60" t="s">
        <v>110</v>
      </c>
      <c r="J16" s="69" t="s">
        <v>96</v>
      </c>
      <c r="K16" s="61">
        <f>SUM(N16:W16)</f>
        <v>910</v>
      </c>
      <c r="N16" s="64">
        <v>0</v>
      </c>
      <c r="O16" s="64">
        <v>100</v>
      </c>
      <c r="P16" s="64">
        <v>110</v>
      </c>
      <c r="Q16" s="64">
        <v>120</v>
      </c>
      <c r="R16" s="64">
        <v>130</v>
      </c>
      <c r="S16" s="64">
        <v>140</v>
      </c>
      <c r="T16" s="64">
        <v>150</v>
      </c>
      <c r="U16" s="64">
        <v>160</v>
      </c>
      <c r="V16" s="64">
        <v>0</v>
      </c>
      <c r="W16" s="64">
        <v>0</v>
      </c>
      <c r="X16" s="62" t="s">
        <v>125</v>
      </c>
    </row>
    <row r="17" spans="1:24" ht="12" customHeight="1">
      <c r="D17" s="60" t="s">
        <v>111</v>
      </c>
      <c r="J17" s="69" t="s">
        <v>96</v>
      </c>
      <c r="K17" s="61">
        <f>SUM(N17:W17)</f>
        <v>280</v>
      </c>
      <c r="N17" s="64">
        <v>0</v>
      </c>
      <c r="O17" s="64">
        <v>10</v>
      </c>
      <c r="P17" s="64">
        <v>20</v>
      </c>
      <c r="Q17" s="64">
        <v>30</v>
      </c>
      <c r="R17" s="64">
        <v>40</v>
      </c>
      <c r="S17" s="64">
        <v>50</v>
      </c>
      <c r="T17" s="64">
        <v>60</v>
      </c>
      <c r="U17" s="64">
        <v>70</v>
      </c>
      <c r="V17" s="64">
        <v>0</v>
      </c>
      <c r="W17" s="64">
        <v>0</v>
      </c>
      <c r="X17" s="62" t="s">
        <v>126</v>
      </c>
    </row>
    <row r="18" spans="1:24" ht="12" customHeight="1">
      <c r="D18" s="60" t="s">
        <v>112</v>
      </c>
      <c r="J18" s="69" t="s">
        <v>96</v>
      </c>
      <c r="K18" s="61">
        <f>SUM(N18:W18)</f>
        <v>140</v>
      </c>
      <c r="N18" s="64">
        <v>0</v>
      </c>
      <c r="O18" s="64">
        <v>5</v>
      </c>
      <c r="P18" s="64">
        <v>10</v>
      </c>
      <c r="Q18" s="64">
        <v>15</v>
      </c>
      <c r="R18" s="64">
        <v>20</v>
      </c>
      <c r="S18" s="64">
        <v>25</v>
      </c>
      <c r="T18" s="64">
        <v>30</v>
      </c>
      <c r="U18" s="64">
        <v>35</v>
      </c>
      <c r="V18" s="64">
        <v>0</v>
      </c>
      <c r="W18" s="64">
        <v>0</v>
      </c>
      <c r="X18" s="62" t="s">
        <v>127</v>
      </c>
    </row>
    <row r="19" spans="1:24" ht="12" customHeight="1">
      <c r="D19" s="60"/>
    </row>
    <row r="20" spans="1:24" s="59" customFormat="1" ht="12" customHeight="1">
      <c r="A20" s="48"/>
      <c r="B20" s="48"/>
      <c r="C20" s="58" t="s">
        <v>109</v>
      </c>
      <c r="D20" s="48"/>
      <c r="E20" s="48"/>
      <c r="F20" s="48"/>
      <c r="G20" s="48"/>
      <c r="H20" s="48"/>
      <c r="I20" s="48"/>
      <c r="J20" s="48"/>
      <c r="K20" s="48"/>
      <c r="L20" s="48"/>
      <c r="M20" s="48"/>
      <c r="N20" s="48"/>
      <c r="O20" s="48"/>
      <c r="P20" s="48"/>
      <c r="Q20" s="48"/>
      <c r="R20" s="48"/>
      <c r="S20" s="48"/>
      <c r="T20" s="48"/>
      <c r="U20" s="48"/>
      <c r="V20" s="48"/>
      <c r="W20" s="48"/>
    </row>
    <row r="21" spans="1:24" ht="12" customHeight="1">
      <c r="D21" s="60" t="s">
        <v>114</v>
      </c>
      <c r="J21" s="69" t="s">
        <v>115</v>
      </c>
      <c r="K21" s="61"/>
      <c r="L21" s="85">
        <v>2.5</v>
      </c>
      <c r="M21" s="62" t="s">
        <v>129</v>
      </c>
      <c r="X21" s="59"/>
    </row>
    <row r="22" spans="1:24" ht="12" customHeight="1"/>
    <row r="23" spans="1:24" ht="15" customHeight="1">
      <c r="B23" s="57" t="s">
        <v>103</v>
      </c>
    </row>
    <row r="24" spans="1:24" s="59" customFormat="1" ht="12" customHeight="1">
      <c r="A24" s="48"/>
      <c r="B24" s="48"/>
      <c r="C24" s="58" t="s">
        <v>108</v>
      </c>
      <c r="D24" s="48"/>
      <c r="E24" s="48"/>
      <c r="F24" s="48"/>
      <c r="G24" s="48"/>
      <c r="H24" s="48"/>
      <c r="I24" s="48"/>
      <c r="J24" s="48"/>
      <c r="K24" s="48"/>
      <c r="L24" s="48"/>
      <c r="M24" s="48"/>
      <c r="N24" s="48"/>
      <c r="O24" s="48"/>
      <c r="P24" s="48"/>
      <c r="Q24" s="48"/>
      <c r="R24" s="48"/>
      <c r="S24" s="48"/>
      <c r="T24" s="48"/>
      <c r="U24" s="48"/>
      <c r="V24" s="48"/>
      <c r="W24" s="48"/>
    </row>
    <row r="25" spans="1:24" ht="12" customHeight="1">
      <c r="D25" s="60" t="s">
        <v>110</v>
      </c>
      <c r="J25" s="69" t="s">
        <v>96</v>
      </c>
      <c r="K25" s="61">
        <f>SUM(N25:W25)</f>
        <v>910</v>
      </c>
      <c r="N25" s="64">
        <v>0</v>
      </c>
      <c r="O25" s="64">
        <v>100</v>
      </c>
      <c r="P25" s="64">
        <v>110</v>
      </c>
      <c r="Q25" s="64">
        <v>120</v>
      </c>
      <c r="R25" s="64">
        <v>130</v>
      </c>
      <c r="S25" s="64">
        <v>140</v>
      </c>
      <c r="T25" s="64">
        <v>150</v>
      </c>
      <c r="U25" s="64">
        <v>160</v>
      </c>
      <c r="V25" s="64">
        <v>0</v>
      </c>
      <c r="W25" s="64">
        <v>0</v>
      </c>
      <c r="X25" s="62" t="s">
        <v>130</v>
      </c>
    </row>
    <row r="26" spans="1:24" ht="12" customHeight="1">
      <c r="D26" s="60" t="s">
        <v>111</v>
      </c>
      <c r="J26" s="69" t="s">
        <v>96</v>
      </c>
      <c r="K26" s="61">
        <f>SUM(N26:W26)</f>
        <v>280</v>
      </c>
      <c r="N26" s="64">
        <v>0</v>
      </c>
      <c r="O26" s="64">
        <v>10</v>
      </c>
      <c r="P26" s="64">
        <v>20</v>
      </c>
      <c r="Q26" s="64">
        <v>30</v>
      </c>
      <c r="R26" s="64">
        <v>40</v>
      </c>
      <c r="S26" s="64">
        <v>50</v>
      </c>
      <c r="T26" s="64">
        <v>60</v>
      </c>
      <c r="U26" s="64">
        <v>70</v>
      </c>
      <c r="V26" s="64">
        <v>0</v>
      </c>
      <c r="W26" s="64">
        <v>0</v>
      </c>
      <c r="X26" s="62" t="s">
        <v>131</v>
      </c>
    </row>
    <row r="27" spans="1:24" ht="12" customHeight="1">
      <c r="D27" s="60" t="s">
        <v>112</v>
      </c>
      <c r="J27" s="69" t="s">
        <v>96</v>
      </c>
      <c r="K27" s="61">
        <f>SUM(N27:W27)</f>
        <v>140</v>
      </c>
      <c r="N27" s="64">
        <v>0</v>
      </c>
      <c r="O27" s="64">
        <v>5</v>
      </c>
      <c r="P27" s="64">
        <v>10</v>
      </c>
      <c r="Q27" s="64">
        <v>15</v>
      </c>
      <c r="R27" s="64">
        <v>20</v>
      </c>
      <c r="S27" s="64">
        <v>25</v>
      </c>
      <c r="T27" s="64">
        <v>30</v>
      </c>
      <c r="U27" s="64">
        <v>35</v>
      </c>
      <c r="V27" s="64">
        <v>0</v>
      </c>
      <c r="W27" s="64">
        <v>0</v>
      </c>
      <c r="X27" s="62" t="s">
        <v>132</v>
      </c>
    </row>
    <row r="28" spans="1:24" ht="12" customHeight="1">
      <c r="D28" s="60"/>
    </row>
    <row r="29" spans="1:24" s="59" customFormat="1" ht="12" customHeight="1">
      <c r="A29" s="48"/>
      <c r="B29" s="48"/>
      <c r="C29" s="58" t="s">
        <v>109</v>
      </c>
      <c r="D29" s="48"/>
      <c r="E29" s="48"/>
      <c r="F29" s="48"/>
      <c r="G29" s="48"/>
      <c r="H29" s="48"/>
      <c r="I29" s="48"/>
      <c r="J29" s="48"/>
      <c r="K29" s="48"/>
      <c r="L29" s="48"/>
      <c r="M29" s="48"/>
      <c r="N29" s="48"/>
      <c r="O29" s="48"/>
      <c r="P29" s="48"/>
      <c r="Q29" s="48"/>
      <c r="R29" s="48"/>
      <c r="S29" s="48"/>
      <c r="T29" s="48"/>
      <c r="U29" s="48"/>
      <c r="V29" s="48"/>
      <c r="W29" s="48"/>
    </row>
    <row r="30" spans="1:24" ht="12" customHeight="1">
      <c r="D30" s="60" t="s">
        <v>114</v>
      </c>
      <c r="J30" s="69" t="s">
        <v>115</v>
      </c>
      <c r="K30" s="61"/>
      <c r="L30" s="85">
        <v>2.5</v>
      </c>
      <c r="M30" s="62" t="s">
        <v>128</v>
      </c>
      <c r="X30" s="59"/>
    </row>
    <row r="31" spans="1:24" ht="12" customHeight="1"/>
    <row r="32" spans="1:24" ht="12" customHeight="1"/>
    <row r="33" spans="1:16383" s="56" customFormat="1" ht="18" customHeight="1" thickBot="1">
      <c r="A33" s="19" t="s">
        <v>91</v>
      </c>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52"/>
      <c r="BY33" s="52"/>
      <c r="BZ33" s="52"/>
      <c r="CA33" s="52"/>
      <c r="CB33" s="52"/>
      <c r="CC33" s="52"/>
      <c r="CD33" s="52"/>
      <c r="CE33" s="52"/>
      <c r="CF33" s="52"/>
      <c r="CG33" s="52"/>
      <c r="CH33" s="52"/>
      <c r="CI33" s="52"/>
      <c r="CJ33" s="52"/>
      <c r="CK33" s="52"/>
      <c r="CL33" s="52"/>
      <c r="CM33" s="52"/>
      <c r="CN33" s="52"/>
      <c r="CO33" s="52"/>
      <c r="CP33" s="52"/>
      <c r="CQ33" s="52"/>
      <c r="CR33" s="52"/>
      <c r="CS33" s="52"/>
      <c r="CT33" s="52"/>
      <c r="CU33" s="52"/>
      <c r="CV33" s="52"/>
      <c r="CW33" s="52"/>
      <c r="CX33" s="52"/>
      <c r="CY33" s="52"/>
      <c r="CZ33" s="52"/>
      <c r="DA33" s="52"/>
      <c r="DB33" s="52"/>
      <c r="DC33" s="52"/>
      <c r="DD33" s="52"/>
      <c r="DE33" s="52"/>
      <c r="DF33" s="52"/>
      <c r="DG33" s="52"/>
      <c r="DH33" s="52"/>
      <c r="DI33" s="52"/>
      <c r="DJ33" s="52"/>
      <c r="DK33" s="52"/>
      <c r="DL33" s="52"/>
      <c r="DM33" s="52"/>
      <c r="DN33" s="52"/>
      <c r="DO33" s="52"/>
      <c r="DP33" s="52"/>
      <c r="DQ33" s="52"/>
      <c r="DR33" s="52"/>
      <c r="DS33" s="52"/>
      <c r="DT33" s="52"/>
      <c r="DU33" s="52"/>
      <c r="DV33" s="52"/>
      <c r="DW33" s="52"/>
      <c r="DX33" s="52"/>
      <c r="DY33" s="52"/>
      <c r="DZ33" s="52"/>
      <c r="EA33" s="52"/>
      <c r="EB33" s="52"/>
      <c r="EC33" s="52"/>
      <c r="ED33" s="52"/>
      <c r="EE33" s="52"/>
      <c r="EF33" s="52"/>
      <c r="EG33" s="52"/>
      <c r="EH33" s="52"/>
      <c r="EI33" s="52"/>
      <c r="EJ33" s="52"/>
      <c r="EK33" s="52"/>
      <c r="EL33" s="52"/>
      <c r="EM33" s="52"/>
      <c r="EN33" s="52"/>
      <c r="EO33" s="52"/>
      <c r="EP33" s="52"/>
      <c r="EQ33" s="52"/>
      <c r="ER33" s="52"/>
      <c r="ES33" s="52"/>
      <c r="ET33" s="52"/>
      <c r="EU33" s="52"/>
      <c r="EV33" s="52"/>
      <c r="EW33" s="52"/>
      <c r="EX33" s="52"/>
      <c r="EY33" s="52"/>
      <c r="EZ33" s="52"/>
      <c r="FA33" s="52"/>
      <c r="FB33" s="52"/>
      <c r="FC33" s="52"/>
      <c r="FD33" s="52"/>
      <c r="FE33" s="52"/>
      <c r="FF33" s="52"/>
      <c r="FG33" s="52"/>
      <c r="FH33" s="52"/>
      <c r="FI33" s="52"/>
      <c r="FJ33" s="52"/>
      <c r="FK33" s="52"/>
      <c r="FL33" s="52"/>
      <c r="FM33" s="52"/>
      <c r="FN33" s="52"/>
      <c r="FO33" s="52"/>
      <c r="FP33" s="52"/>
      <c r="FQ33" s="52"/>
      <c r="FR33" s="52"/>
      <c r="FS33" s="52"/>
      <c r="FT33" s="52"/>
      <c r="FU33" s="52"/>
      <c r="FV33" s="52"/>
      <c r="FW33" s="52"/>
      <c r="FX33" s="52"/>
      <c r="FY33" s="52"/>
      <c r="FZ33" s="52"/>
      <c r="GA33" s="52"/>
      <c r="GB33" s="52"/>
      <c r="GC33" s="52"/>
      <c r="GD33" s="52"/>
      <c r="GE33" s="52"/>
      <c r="GF33" s="52"/>
      <c r="GG33" s="52"/>
      <c r="GH33" s="52"/>
      <c r="GI33" s="52"/>
      <c r="GJ33" s="52"/>
      <c r="GK33" s="52"/>
      <c r="GL33" s="52"/>
      <c r="GM33" s="52"/>
      <c r="GN33" s="52"/>
      <c r="GO33" s="52"/>
      <c r="GP33" s="52"/>
      <c r="GQ33" s="52"/>
      <c r="GR33" s="52"/>
      <c r="GS33" s="52"/>
      <c r="GT33" s="52"/>
      <c r="GU33" s="52"/>
      <c r="GV33" s="52"/>
      <c r="GW33" s="52"/>
      <c r="GX33" s="52"/>
      <c r="GY33" s="52"/>
      <c r="GZ33" s="52"/>
      <c r="HA33" s="52"/>
      <c r="HB33" s="52"/>
      <c r="HC33" s="52"/>
      <c r="HD33" s="52"/>
      <c r="HE33" s="52"/>
      <c r="HF33" s="52"/>
      <c r="HG33" s="52"/>
      <c r="HH33" s="52"/>
      <c r="HI33" s="52"/>
      <c r="HJ33" s="52"/>
      <c r="HK33" s="52"/>
      <c r="HL33" s="52"/>
      <c r="HM33" s="52"/>
      <c r="HN33" s="52"/>
      <c r="HO33" s="52"/>
      <c r="HP33" s="52"/>
      <c r="HQ33" s="52"/>
      <c r="HR33" s="52"/>
      <c r="HS33" s="52"/>
      <c r="HT33" s="52"/>
      <c r="HU33" s="52"/>
      <c r="HV33" s="52"/>
      <c r="HW33" s="52"/>
      <c r="HX33" s="52"/>
      <c r="HY33" s="52"/>
      <c r="HZ33" s="52"/>
      <c r="IA33" s="52"/>
      <c r="IB33" s="52"/>
      <c r="IC33" s="52"/>
      <c r="ID33" s="52"/>
      <c r="IE33" s="52"/>
      <c r="IF33" s="52"/>
      <c r="IG33" s="52"/>
      <c r="IH33" s="52"/>
      <c r="II33" s="52"/>
      <c r="IJ33" s="52"/>
      <c r="IK33" s="52"/>
      <c r="IL33" s="52"/>
      <c r="IM33" s="52"/>
      <c r="IN33" s="52"/>
      <c r="IO33" s="52"/>
      <c r="IP33" s="52"/>
      <c r="IQ33" s="52"/>
      <c r="IR33" s="52"/>
      <c r="IS33" s="52"/>
      <c r="IT33" s="52"/>
      <c r="IU33" s="52"/>
      <c r="IV33" s="52"/>
      <c r="IW33" s="52"/>
      <c r="IX33" s="52"/>
      <c r="IY33" s="52"/>
      <c r="IZ33" s="52"/>
      <c r="JA33" s="52"/>
      <c r="JB33" s="52"/>
      <c r="JC33" s="52"/>
      <c r="JD33" s="52"/>
      <c r="JE33" s="52"/>
      <c r="JF33" s="52"/>
      <c r="JG33" s="52"/>
      <c r="JH33" s="52"/>
      <c r="JI33" s="52"/>
      <c r="JJ33" s="52"/>
      <c r="JK33" s="52"/>
      <c r="JL33" s="52"/>
      <c r="JM33" s="52"/>
      <c r="JN33" s="52"/>
      <c r="JO33" s="52"/>
      <c r="JP33" s="52"/>
      <c r="JQ33" s="52"/>
      <c r="JR33" s="52"/>
      <c r="JS33" s="52"/>
      <c r="JT33" s="52"/>
      <c r="JU33" s="52"/>
      <c r="JV33" s="52"/>
      <c r="JW33" s="52"/>
      <c r="JX33" s="52"/>
      <c r="JY33" s="52"/>
      <c r="JZ33" s="52"/>
      <c r="KA33" s="52"/>
      <c r="KB33" s="52"/>
      <c r="KC33" s="52"/>
      <c r="KD33" s="52"/>
      <c r="KE33" s="52"/>
      <c r="KF33" s="52"/>
      <c r="KG33" s="52"/>
      <c r="KH33" s="52"/>
      <c r="KI33" s="52"/>
      <c r="KJ33" s="52"/>
      <c r="KK33" s="52"/>
      <c r="KL33" s="52"/>
      <c r="KM33" s="52"/>
      <c r="KN33" s="52"/>
      <c r="KO33" s="52"/>
      <c r="KP33" s="52"/>
      <c r="KQ33" s="52"/>
      <c r="KR33" s="52"/>
      <c r="KS33" s="52"/>
      <c r="KT33" s="52"/>
      <c r="KU33" s="52"/>
      <c r="KV33" s="52"/>
      <c r="KW33" s="52"/>
      <c r="KX33" s="52"/>
      <c r="KY33" s="52"/>
      <c r="KZ33" s="52"/>
      <c r="LA33" s="52"/>
      <c r="LB33" s="52"/>
      <c r="LC33" s="52"/>
      <c r="LD33" s="52"/>
      <c r="LE33" s="52"/>
      <c r="LF33" s="52"/>
      <c r="LG33" s="52"/>
      <c r="LH33" s="52"/>
      <c r="LI33" s="52"/>
      <c r="LJ33" s="52"/>
      <c r="LK33" s="52"/>
      <c r="LL33" s="52"/>
      <c r="LM33" s="52"/>
      <c r="LN33" s="52"/>
      <c r="LO33" s="52"/>
      <c r="LP33" s="52"/>
      <c r="LQ33" s="52"/>
      <c r="LR33" s="52"/>
      <c r="LS33" s="52"/>
      <c r="LT33" s="52"/>
      <c r="LU33" s="52"/>
      <c r="LV33" s="52"/>
      <c r="LW33" s="52"/>
      <c r="LX33" s="52"/>
      <c r="LY33" s="52"/>
      <c r="LZ33" s="52"/>
      <c r="MA33" s="52"/>
      <c r="MB33" s="52"/>
      <c r="MC33" s="52"/>
      <c r="MD33" s="52"/>
      <c r="ME33" s="52"/>
      <c r="MF33" s="52"/>
      <c r="MG33" s="52"/>
      <c r="MH33" s="52"/>
      <c r="MI33" s="52"/>
      <c r="MJ33" s="52"/>
      <c r="MK33" s="52"/>
      <c r="ML33" s="52"/>
      <c r="MM33" s="52"/>
      <c r="MN33" s="52"/>
      <c r="MO33" s="52"/>
      <c r="MP33" s="52"/>
      <c r="MQ33" s="52"/>
      <c r="MR33" s="52"/>
      <c r="MS33" s="52"/>
      <c r="MT33" s="52"/>
      <c r="MU33" s="52"/>
      <c r="MV33" s="52"/>
      <c r="MW33" s="52"/>
      <c r="MX33" s="52"/>
      <c r="MY33" s="52"/>
      <c r="MZ33" s="52"/>
      <c r="NA33" s="52"/>
      <c r="NB33" s="52"/>
      <c r="NC33" s="52"/>
      <c r="ND33" s="52"/>
      <c r="NE33" s="52"/>
      <c r="NF33" s="52"/>
      <c r="NG33" s="52"/>
      <c r="NH33" s="52"/>
      <c r="NI33" s="52"/>
      <c r="NJ33" s="52"/>
      <c r="NK33" s="52"/>
      <c r="NL33" s="52"/>
      <c r="NM33" s="52"/>
      <c r="NN33" s="52"/>
      <c r="NO33" s="52"/>
      <c r="NP33" s="52"/>
      <c r="NQ33" s="52"/>
      <c r="NR33" s="52"/>
      <c r="NS33" s="52"/>
      <c r="NT33" s="52"/>
      <c r="NU33" s="52"/>
      <c r="NV33" s="52"/>
      <c r="NW33" s="52"/>
      <c r="NX33" s="52"/>
      <c r="NY33" s="52"/>
      <c r="NZ33" s="52"/>
      <c r="OA33" s="52"/>
      <c r="OB33" s="52"/>
      <c r="OC33" s="52"/>
      <c r="OD33" s="52"/>
      <c r="OE33" s="52"/>
      <c r="OF33" s="52"/>
      <c r="OG33" s="52"/>
      <c r="OH33" s="52"/>
      <c r="OI33" s="52"/>
      <c r="OJ33" s="52"/>
      <c r="OK33" s="52"/>
      <c r="OL33" s="52"/>
      <c r="OM33" s="52"/>
      <c r="ON33" s="52"/>
      <c r="OO33" s="52"/>
      <c r="OP33" s="52"/>
      <c r="OQ33" s="52"/>
      <c r="OR33" s="52"/>
      <c r="OS33" s="52"/>
      <c r="OT33" s="52"/>
      <c r="OU33" s="52"/>
      <c r="OV33" s="52"/>
      <c r="OW33" s="52"/>
      <c r="OX33" s="52"/>
      <c r="OY33" s="52"/>
      <c r="OZ33" s="52"/>
      <c r="PA33" s="52"/>
      <c r="PB33" s="52"/>
      <c r="PC33" s="52"/>
      <c r="PD33" s="52"/>
      <c r="PE33" s="52"/>
      <c r="PF33" s="52"/>
      <c r="PG33" s="52"/>
      <c r="PH33" s="52"/>
      <c r="PI33" s="52"/>
      <c r="PJ33" s="52"/>
      <c r="PK33" s="52"/>
      <c r="PL33" s="52"/>
      <c r="PM33" s="52"/>
      <c r="PN33" s="52"/>
      <c r="PO33" s="52"/>
      <c r="PP33" s="52"/>
      <c r="PQ33" s="52"/>
      <c r="PR33" s="52"/>
      <c r="PS33" s="52"/>
      <c r="PT33" s="52"/>
      <c r="PU33" s="52"/>
      <c r="PV33" s="52"/>
      <c r="PW33" s="52"/>
      <c r="PX33" s="52"/>
      <c r="PY33" s="52"/>
      <c r="PZ33" s="52"/>
      <c r="QA33" s="52"/>
      <c r="QB33" s="52"/>
      <c r="QC33" s="52"/>
      <c r="QD33" s="52"/>
      <c r="QE33" s="52"/>
      <c r="QF33" s="52"/>
      <c r="QG33" s="52"/>
      <c r="QH33" s="52"/>
      <c r="QI33" s="52"/>
      <c r="QJ33" s="52"/>
      <c r="QK33" s="52"/>
      <c r="QL33" s="52"/>
      <c r="QM33" s="52"/>
      <c r="QN33" s="52"/>
      <c r="QO33" s="52"/>
      <c r="QP33" s="52"/>
      <c r="QQ33" s="52"/>
      <c r="QR33" s="52"/>
      <c r="QS33" s="52"/>
      <c r="QT33" s="52"/>
      <c r="QU33" s="52"/>
      <c r="QV33" s="52"/>
      <c r="QW33" s="52"/>
      <c r="QX33" s="52"/>
      <c r="QY33" s="52"/>
      <c r="QZ33" s="52"/>
      <c r="RA33" s="52"/>
      <c r="RB33" s="52"/>
      <c r="RC33" s="52"/>
      <c r="RD33" s="52"/>
      <c r="RE33" s="52"/>
      <c r="RF33" s="52"/>
      <c r="RG33" s="52"/>
      <c r="RH33" s="52"/>
      <c r="RI33" s="52"/>
      <c r="RJ33" s="52"/>
      <c r="RK33" s="52"/>
      <c r="RL33" s="52"/>
      <c r="RM33" s="52"/>
      <c r="RN33" s="52"/>
      <c r="RO33" s="52"/>
      <c r="RP33" s="52"/>
      <c r="RQ33" s="52"/>
      <c r="RR33" s="52"/>
      <c r="RS33" s="52"/>
      <c r="RT33" s="52"/>
      <c r="RU33" s="52"/>
      <c r="RV33" s="52"/>
      <c r="RW33" s="52"/>
      <c r="RX33" s="52"/>
      <c r="RY33" s="52"/>
      <c r="RZ33" s="52"/>
      <c r="SA33" s="52"/>
      <c r="SB33" s="52"/>
      <c r="SC33" s="52"/>
      <c r="SD33" s="52"/>
      <c r="SE33" s="52"/>
      <c r="SF33" s="52"/>
      <c r="SG33" s="52"/>
      <c r="SH33" s="52"/>
      <c r="SI33" s="52"/>
      <c r="SJ33" s="52"/>
      <c r="SK33" s="52"/>
      <c r="SL33" s="52"/>
      <c r="SM33" s="52"/>
      <c r="SN33" s="52"/>
      <c r="SO33" s="52"/>
      <c r="SP33" s="52"/>
      <c r="SQ33" s="52"/>
      <c r="SR33" s="52"/>
      <c r="SS33" s="52"/>
      <c r="ST33" s="52"/>
      <c r="SU33" s="52"/>
      <c r="SV33" s="52"/>
      <c r="SW33" s="52"/>
      <c r="SX33" s="52"/>
      <c r="SY33" s="52"/>
      <c r="SZ33" s="52"/>
      <c r="TA33" s="52"/>
      <c r="TB33" s="52"/>
      <c r="TC33" s="52"/>
      <c r="TD33" s="52"/>
      <c r="TE33" s="52"/>
      <c r="TF33" s="52"/>
      <c r="TG33" s="52"/>
      <c r="TH33" s="52"/>
      <c r="TI33" s="52"/>
      <c r="TJ33" s="52"/>
      <c r="TK33" s="52"/>
      <c r="TL33" s="52"/>
      <c r="TM33" s="52"/>
      <c r="TN33" s="52"/>
      <c r="TO33" s="52"/>
      <c r="TP33" s="52"/>
      <c r="TQ33" s="52"/>
      <c r="TR33" s="52"/>
      <c r="TS33" s="52"/>
      <c r="TT33" s="52"/>
      <c r="TU33" s="52"/>
      <c r="TV33" s="52"/>
      <c r="TW33" s="52"/>
      <c r="TX33" s="52"/>
      <c r="TY33" s="52"/>
      <c r="TZ33" s="52"/>
      <c r="UA33" s="52"/>
      <c r="UB33" s="52"/>
      <c r="UC33" s="52"/>
      <c r="UD33" s="52"/>
      <c r="UE33" s="52"/>
      <c r="UF33" s="52"/>
      <c r="UG33" s="52"/>
      <c r="UH33" s="52"/>
      <c r="UI33" s="52"/>
      <c r="UJ33" s="52"/>
      <c r="UK33" s="52"/>
      <c r="UL33" s="52"/>
      <c r="UM33" s="52"/>
      <c r="UN33" s="52"/>
      <c r="UO33" s="52"/>
      <c r="UP33" s="52"/>
      <c r="UQ33" s="52"/>
      <c r="UR33" s="52"/>
      <c r="US33" s="52"/>
      <c r="UT33" s="52"/>
      <c r="UU33" s="52"/>
      <c r="UV33" s="52"/>
      <c r="UW33" s="52"/>
      <c r="UX33" s="52"/>
      <c r="UY33" s="52"/>
      <c r="UZ33" s="52"/>
      <c r="VA33" s="52"/>
      <c r="VB33" s="52"/>
      <c r="VC33" s="52"/>
      <c r="VD33" s="52"/>
      <c r="VE33" s="52"/>
      <c r="VF33" s="52"/>
      <c r="VG33" s="52"/>
      <c r="VH33" s="52"/>
      <c r="VI33" s="52"/>
      <c r="VJ33" s="52"/>
      <c r="VK33" s="52"/>
      <c r="VL33" s="52"/>
      <c r="VM33" s="52"/>
      <c r="VN33" s="52"/>
      <c r="VO33" s="52"/>
      <c r="VP33" s="52"/>
      <c r="VQ33" s="52"/>
      <c r="VR33" s="52"/>
      <c r="VS33" s="52"/>
      <c r="VT33" s="52"/>
      <c r="VU33" s="52"/>
      <c r="VV33" s="52"/>
      <c r="VW33" s="52"/>
      <c r="VX33" s="52"/>
      <c r="VY33" s="52"/>
      <c r="VZ33" s="52"/>
      <c r="WA33" s="52"/>
      <c r="WB33" s="52"/>
      <c r="WC33" s="52"/>
      <c r="WD33" s="52"/>
      <c r="WE33" s="52"/>
      <c r="WF33" s="52"/>
      <c r="WG33" s="52"/>
      <c r="WH33" s="52"/>
      <c r="WI33" s="52"/>
      <c r="WJ33" s="52"/>
      <c r="WK33" s="52"/>
      <c r="WL33" s="52"/>
      <c r="WM33" s="52"/>
      <c r="WN33" s="52"/>
      <c r="WO33" s="52"/>
      <c r="WP33" s="52"/>
      <c r="WQ33" s="52"/>
      <c r="WR33" s="52"/>
      <c r="WS33" s="52"/>
      <c r="WT33" s="52"/>
      <c r="WU33" s="52"/>
      <c r="WV33" s="52"/>
      <c r="WW33" s="52"/>
      <c r="WX33" s="52"/>
      <c r="WY33" s="52"/>
      <c r="WZ33" s="52"/>
      <c r="XA33" s="52"/>
      <c r="XB33" s="52"/>
      <c r="XC33" s="52"/>
      <c r="XD33" s="52"/>
      <c r="XE33" s="52"/>
      <c r="XF33" s="52"/>
      <c r="XG33" s="52"/>
      <c r="XH33" s="52"/>
      <c r="XI33" s="52"/>
      <c r="XJ33" s="52"/>
      <c r="XK33" s="52"/>
      <c r="XL33" s="52"/>
      <c r="XM33" s="52"/>
      <c r="XN33" s="52"/>
      <c r="XO33" s="52"/>
      <c r="XP33" s="52"/>
      <c r="XQ33" s="52"/>
      <c r="XR33" s="52"/>
      <c r="XS33" s="52"/>
      <c r="XT33" s="52"/>
      <c r="XU33" s="52"/>
      <c r="XV33" s="52"/>
      <c r="XW33" s="52"/>
      <c r="XX33" s="52"/>
      <c r="XY33" s="52"/>
      <c r="XZ33" s="52"/>
      <c r="YA33" s="52"/>
      <c r="YB33" s="52"/>
      <c r="YC33" s="52"/>
      <c r="YD33" s="52"/>
      <c r="YE33" s="52"/>
      <c r="YF33" s="52"/>
      <c r="YG33" s="52"/>
      <c r="YH33" s="52"/>
      <c r="YI33" s="52"/>
      <c r="YJ33" s="52"/>
      <c r="YK33" s="52"/>
      <c r="YL33" s="52"/>
      <c r="YM33" s="52"/>
      <c r="YN33" s="52"/>
      <c r="YO33" s="52"/>
      <c r="YP33" s="52"/>
      <c r="YQ33" s="52"/>
      <c r="YR33" s="52"/>
      <c r="YS33" s="52"/>
      <c r="YT33" s="52"/>
      <c r="YU33" s="52"/>
      <c r="YV33" s="52"/>
      <c r="YW33" s="52"/>
      <c r="YX33" s="52"/>
      <c r="YY33" s="52"/>
      <c r="YZ33" s="52"/>
      <c r="ZA33" s="52"/>
      <c r="ZB33" s="52"/>
      <c r="ZC33" s="52"/>
      <c r="ZD33" s="52"/>
      <c r="ZE33" s="52"/>
      <c r="ZF33" s="52"/>
      <c r="ZG33" s="52"/>
      <c r="ZH33" s="52"/>
      <c r="ZI33" s="52"/>
      <c r="ZJ33" s="52"/>
      <c r="ZK33" s="52"/>
      <c r="ZL33" s="52"/>
      <c r="ZM33" s="52"/>
      <c r="ZN33" s="52"/>
      <c r="ZO33" s="52"/>
      <c r="ZP33" s="52"/>
      <c r="ZQ33" s="52"/>
      <c r="ZR33" s="52"/>
      <c r="ZS33" s="52"/>
      <c r="ZT33" s="52"/>
      <c r="ZU33" s="52"/>
      <c r="ZV33" s="52"/>
      <c r="ZW33" s="52"/>
      <c r="ZX33" s="52"/>
      <c r="ZY33" s="52"/>
      <c r="ZZ33" s="52"/>
      <c r="AAA33" s="52"/>
      <c r="AAB33" s="52"/>
      <c r="AAC33" s="52"/>
      <c r="AAD33" s="52"/>
      <c r="AAE33" s="52"/>
      <c r="AAF33" s="52"/>
      <c r="AAG33" s="52"/>
      <c r="AAH33" s="52"/>
      <c r="AAI33" s="52"/>
      <c r="AAJ33" s="52"/>
      <c r="AAK33" s="52"/>
      <c r="AAL33" s="52"/>
      <c r="AAM33" s="52"/>
      <c r="AAN33" s="52"/>
      <c r="AAO33" s="52"/>
      <c r="AAP33" s="52"/>
      <c r="AAQ33" s="52"/>
      <c r="AAR33" s="52"/>
      <c r="AAS33" s="52"/>
      <c r="AAT33" s="52"/>
      <c r="AAU33" s="52"/>
      <c r="AAV33" s="52"/>
      <c r="AAW33" s="52"/>
      <c r="AAX33" s="52"/>
      <c r="AAY33" s="52"/>
      <c r="AAZ33" s="52"/>
      <c r="ABA33" s="52"/>
      <c r="ABB33" s="52"/>
      <c r="ABC33" s="52"/>
      <c r="ABD33" s="52"/>
      <c r="ABE33" s="52"/>
      <c r="ABF33" s="52"/>
      <c r="ABG33" s="52"/>
      <c r="ABH33" s="52"/>
      <c r="ABI33" s="52"/>
      <c r="ABJ33" s="52"/>
      <c r="ABK33" s="52"/>
      <c r="ABL33" s="52"/>
      <c r="ABM33" s="52"/>
      <c r="ABN33" s="52"/>
      <c r="ABO33" s="52"/>
      <c r="ABP33" s="52"/>
      <c r="ABQ33" s="52"/>
      <c r="ABR33" s="52"/>
      <c r="ABS33" s="52"/>
      <c r="ABT33" s="52"/>
      <c r="ABU33" s="52"/>
      <c r="ABV33" s="52"/>
      <c r="ABW33" s="52"/>
      <c r="ABX33" s="52"/>
      <c r="ABY33" s="52"/>
      <c r="ABZ33" s="52"/>
      <c r="ACA33" s="52"/>
      <c r="ACB33" s="52"/>
      <c r="ACC33" s="52"/>
      <c r="ACD33" s="52"/>
      <c r="ACE33" s="52"/>
      <c r="ACF33" s="52"/>
      <c r="ACG33" s="52"/>
      <c r="ACH33" s="52"/>
      <c r="ACI33" s="52"/>
      <c r="ACJ33" s="52"/>
      <c r="ACK33" s="52"/>
      <c r="ACL33" s="52"/>
      <c r="ACM33" s="52"/>
      <c r="ACN33" s="52"/>
      <c r="ACO33" s="52"/>
      <c r="ACP33" s="52"/>
      <c r="ACQ33" s="52"/>
      <c r="ACR33" s="52"/>
      <c r="ACS33" s="52"/>
      <c r="ACT33" s="52"/>
      <c r="ACU33" s="52"/>
      <c r="ACV33" s="52"/>
      <c r="ACW33" s="52"/>
      <c r="ACX33" s="52"/>
      <c r="ACY33" s="52"/>
      <c r="ACZ33" s="52"/>
      <c r="ADA33" s="52"/>
      <c r="ADB33" s="52"/>
      <c r="ADC33" s="52"/>
      <c r="ADD33" s="52"/>
      <c r="ADE33" s="52"/>
      <c r="ADF33" s="52"/>
      <c r="ADG33" s="52"/>
      <c r="ADH33" s="52"/>
      <c r="ADI33" s="52"/>
      <c r="ADJ33" s="52"/>
      <c r="ADK33" s="52"/>
      <c r="ADL33" s="52"/>
      <c r="ADM33" s="52"/>
      <c r="ADN33" s="52"/>
      <c r="ADO33" s="52"/>
      <c r="ADP33" s="52"/>
      <c r="ADQ33" s="52"/>
      <c r="ADR33" s="52"/>
      <c r="ADS33" s="52"/>
      <c r="ADT33" s="52"/>
      <c r="ADU33" s="52"/>
      <c r="ADV33" s="52"/>
      <c r="ADW33" s="52"/>
      <c r="ADX33" s="52"/>
      <c r="ADY33" s="52"/>
      <c r="ADZ33" s="52"/>
      <c r="AEA33" s="52"/>
      <c r="AEB33" s="52"/>
      <c r="AEC33" s="52"/>
      <c r="AED33" s="52"/>
      <c r="AEE33" s="52"/>
      <c r="AEF33" s="52"/>
      <c r="AEG33" s="52"/>
      <c r="AEH33" s="52"/>
      <c r="AEI33" s="52"/>
      <c r="AEJ33" s="52"/>
      <c r="AEK33" s="52"/>
      <c r="AEL33" s="52"/>
      <c r="AEM33" s="52"/>
      <c r="AEN33" s="52"/>
      <c r="AEO33" s="52"/>
      <c r="AEP33" s="52"/>
      <c r="AEQ33" s="52"/>
      <c r="AER33" s="52"/>
      <c r="AES33" s="52"/>
      <c r="AET33" s="52"/>
      <c r="AEU33" s="52"/>
      <c r="AEV33" s="52"/>
      <c r="AEW33" s="52"/>
      <c r="AEX33" s="52"/>
      <c r="AEY33" s="52"/>
      <c r="AEZ33" s="52"/>
      <c r="AFA33" s="52"/>
      <c r="AFB33" s="52"/>
      <c r="AFC33" s="52"/>
      <c r="AFD33" s="52"/>
      <c r="AFE33" s="52"/>
      <c r="AFF33" s="52"/>
      <c r="AFG33" s="52"/>
      <c r="AFH33" s="52"/>
      <c r="AFI33" s="52"/>
      <c r="AFJ33" s="52"/>
      <c r="AFK33" s="52"/>
      <c r="AFL33" s="52"/>
      <c r="AFM33" s="52"/>
      <c r="AFN33" s="52"/>
      <c r="AFO33" s="52"/>
      <c r="AFP33" s="52"/>
      <c r="AFQ33" s="52"/>
      <c r="AFR33" s="52"/>
      <c r="AFS33" s="52"/>
      <c r="AFT33" s="52"/>
      <c r="AFU33" s="52"/>
      <c r="AFV33" s="52"/>
      <c r="AFW33" s="52"/>
      <c r="AFX33" s="52"/>
      <c r="AFY33" s="52"/>
      <c r="AFZ33" s="52"/>
      <c r="AGA33" s="52"/>
      <c r="AGB33" s="52"/>
      <c r="AGC33" s="52"/>
      <c r="AGD33" s="52"/>
      <c r="AGE33" s="52"/>
      <c r="AGF33" s="52"/>
      <c r="AGG33" s="52"/>
      <c r="AGH33" s="52"/>
      <c r="AGI33" s="52"/>
      <c r="AGJ33" s="52"/>
      <c r="AGK33" s="52"/>
      <c r="AGL33" s="52"/>
      <c r="AGM33" s="52"/>
      <c r="AGN33" s="52"/>
      <c r="AGO33" s="52"/>
      <c r="AGP33" s="52"/>
      <c r="AGQ33" s="52"/>
      <c r="AGR33" s="52"/>
      <c r="AGS33" s="52"/>
      <c r="AGT33" s="52"/>
      <c r="AGU33" s="52"/>
      <c r="AGV33" s="52"/>
      <c r="AGW33" s="52"/>
      <c r="AGX33" s="52"/>
      <c r="AGY33" s="52"/>
      <c r="AGZ33" s="52"/>
      <c r="AHA33" s="52"/>
      <c r="AHB33" s="52"/>
      <c r="AHC33" s="52"/>
      <c r="AHD33" s="52"/>
      <c r="AHE33" s="52"/>
      <c r="AHF33" s="52"/>
      <c r="AHG33" s="52"/>
      <c r="AHH33" s="52"/>
      <c r="AHI33" s="52"/>
      <c r="AHJ33" s="52"/>
      <c r="AHK33" s="52"/>
      <c r="AHL33" s="52"/>
      <c r="AHM33" s="52"/>
      <c r="AHN33" s="52"/>
      <c r="AHO33" s="52"/>
      <c r="AHP33" s="52"/>
      <c r="AHQ33" s="52"/>
      <c r="AHR33" s="52"/>
      <c r="AHS33" s="52"/>
      <c r="AHT33" s="52"/>
      <c r="AHU33" s="52"/>
      <c r="AHV33" s="52"/>
      <c r="AHW33" s="52"/>
      <c r="AHX33" s="52"/>
      <c r="AHY33" s="52"/>
      <c r="AHZ33" s="52"/>
      <c r="AIA33" s="52"/>
      <c r="AIB33" s="52"/>
      <c r="AIC33" s="52"/>
      <c r="AID33" s="52"/>
      <c r="AIE33" s="52"/>
      <c r="AIF33" s="52"/>
      <c r="AIG33" s="52"/>
      <c r="AIH33" s="52"/>
      <c r="AII33" s="52"/>
      <c r="AIJ33" s="52"/>
      <c r="AIK33" s="52"/>
      <c r="AIL33" s="52"/>
      <c r="AIM33" s="52"/>
      <c r="AIN33" s="52"/>
      <c r="AIO33" s="52"/>
      <c r="AIP33" s="52"/>
      <c r="AIQ33" s="52"/>
      <c r="AIR33" s="52"/>
      <c r="AIS33" s="52"/>
      <c r="AIT33" s="52"/>
      <c r="AIU33" s="52"/>
      <c r="AIV33" s="52"/>
      <c r="AIW33" s="52"/>
      <c r="AIX33" s="52"/>
      <c r="AIY33" s="52"/>
      <c r="AIZ33" s="52"/>
      <c r="AJA33" s="52"/>
      <c r="AJB33" s="52"/>
      <c r="AJC33" s="52"/>
      <c r="AJD33" s="52"/>
      <c r="AJE33" s="52"/>
      <c r="AJF33" s="52"/>
      <c r="AJG33" s="52"/>
      <c r="AJH33" s="52"/>
      <c r="AJI33" s="52"/>
      <c r="AJJ33" s="52"/>
      <c r="AJK33" s="52"/>
      <c r="AJL33" s="52"/>
      <c r="AJM33" s="52"/>
      <c r="AJN33" s="52"/>
      <c r="AJO33" s="52"/>
      <c r="AJP33" s="52"/>
      <c r="AJQ33" s="52"/>
      <c r="AJR33" s="52"/>
      <c r="AJS33" s="52"/>
      <c r="AJT33" s="52"/>
      <c r="AJU33" s="52"/>
      <c r="AJV33" s="52"/>
      <c r="AJW33" s="52"/>
      <c r="AJX33" s="52"/>
      <c r="AJY33" s="52"/>
      <c r="AJZ33" s="52"/>
      <c r="AKA33" s="52"/>
      <c r="AKB33" s="52"/>
      <c r="AKC33" s="52"/>
      <c r="AKD33" s="52"/>
      <c r="AKE33" s="52"/>
      <c r="AKF33" s="52"/>
      <c r="AKG33" s="52"/>
      <c r="AKH33" s="52"/>
      <c r="AKI33" s="52"/>
      <c r="AKJ33" s="52"/>
      <c r="AKK33" s="52"/>
      <c r="AKL33" s="52"/>
      <c r="AKM33" s="52"/>
      <c r="AKN33" s="52"/>
      <c r="AKO33" s="52"/>
      <c r="AKP33" s="52"/>
      <c r="AKQ33" s="52"/>
      <c r="AKR33" s="52"/>
      <c r="AKS33" s="52"/>
      <c r="AKT33" s="52"/>
      <c r="AKU33" s="52"/>
      <c r="AKV33" s="52"/>
      <c r="AKW33" s="52"/>
      <c r="AKX33" s="52"/>
      <c r="AKY33" s="52"/>
      <c r="AKZ33" s="52"/>
      <c r="ALA33" s="52"/>
      <c r="ALB33" s="52"/>
      <c r="ALC33" s="52"/>
      <c r="ALD33" s="52"/>
      <c r="ALE33" s="52"/>
      <c r="ALF33" s="52"/>
      <c r="ALG33" s="52"/>
      <c r="ALH33" s="52"/>
      <c r="ALI33" s="52"/>
      <c r="ALJ33" s="52"/>
      <c r="ALK33" s="52"/>
      <c r="ALL33" s="52"/>
      <c r="ALM33" s="52"/>
      <c r="ALN33" s="52"/>
      <c r="ALO33" s="52"/>
      <c r="ALP33" s="52"/>
      <c r="ALQ33" s="52"/>
      <c r="ALR33" s="52"/>
      <c r="ALS33" s="52"/>
      <c r="ALT33" s="52"/>
      <c r="ALU33" s="52"/>
      <c r="ALV33" s="52"/>
      <c r="ALW33" s="52"/>
      <c r="ALX33" s="52"/>
      <c r="ALY33" s="52"/>
      <c r="ALZ33" s="52"/>
      <c r="AMA33" s="52"/>
      <c r="AMB33" s="52"/>
      <c r="AMC33" s="52"/>
      <c r="AMD33" s="52"/>
      <c r="AME33" s="52"/>
      <c r="AMF33" s="52"/>
      <c r="AMG33" s="52"/>
      <c r="AMH33" s="52"/>
      <c r="AMI33" s="52"/>
      <c r="AMJ33" s="52"/>
      <c r="AMK33" s="52"/>
      <c r="AML33" s="52"/>
      <c r="AMM33" s="52"/>
      <c r="AMN33" s="52"/>
      <c r="AMO33" s="52"/>
      <c r="AMP33" s="52"/>
      <c r="AMQ33" s="52"/>
      <c r="AMR33" s="52"/>
      <c r="AMS33" s="52"/>
      <c r="AMT33" s="52"/>
      <c r="AMU33" s="52"/>
      <c r="AMV33" s="52"/>
      <c r="AMW33" s="52"/>
      <c r="AMX33" s="52"/>
      <c r="AMY33" s="52"/>
      <c r="AMZ33" s="52"/>
      <c r="ANA33" s="52"/>
      <c r="ANB33" s="52"/>
      <c r="ANC33" s="52"/>
      <c r="AND33" s="52"/>
      <c r="ANE33" s="52"/>
      <c r="ANF33" s="52"/>
      <c r="ANG33" s="52"/>
      <c r="ANH33" s="52"/>
      <c r="ANI33" s="52"/>
      <c r="ANJ33" s="52"/>
      <c r="ANK33" s="52"/>
      <c r="ANL33" s="52"/>
      <c r="ANM33" s="52"/>
      <c r="ANN33" s="52"/>
      <c r="ANO33" s="52"/>
      <c r="ANP33" s="52"/>
      <c r="ANQ33" s="52"/>
      <c r="ANR33" s="52"/>
      <c r="ANS33" s="52"/>
      <c r="ANT33" s="52"/>
      <c r="ANU33" s="52"/>
      <c r="ANV33" s="52"/>
      <c r="ANW33" s="52"/>
      <c r="ANX33" s="52"/>
      <c r="ANY33" s="52"/>
      <c r="ANZ33" s="52"/>
      <c r="AOA33" s="52"/>
      <c r="AOB33" s="52"/>
      <c r="AOC33" s="52"/>
      <c r="AOD33" s="52"/>
      <c r="AOE33" s="52"/>
      <c r="AOF33" s="52"/>
      <c r="AOG33" s="52"/>
      <c r="AOH33" s="52"/>
      <c r="AOI33" s="52"/>
      <c r="AOJ33" s="52"/>
      <c r="AOK33" s="52"/>
      <c r="AOL33" s="52"/>
      <c r="AOM33" s="52"/>
      <c r="AON33" s="52"/>
      <c r="AOO33" s="52"/>
      <c r="AOP33" s="52"/>
      <c r="AOQ33" s="52"/>
      <c r="AOR33" s="52"/>
      <c r="AOS33" s="52"/>
      <c r="AOT33" s="52"/>
      <c r="AOU33" s="52"/>
      <c r="AOV33" s="52"/>
      <c r="AOW33" s="52"/>
      <c r="AOX33" s="52"/>
      <c r="AOY33" s="52"/>
      <c r="AOZ33" s="52"/>
      <c r="APA33" s="52"/>
      <c r="APB33" s="52"/>
      <c r="APC33" s="52"/>
      <c r="APD33" s="52"/>
      <c r="APE33" s="52"/>
      <c r="APF33" s="52"/>
      <c r="APG33" s="52"/>
      <c r="APH33" s="52"/>
      <c r="API33" s="52"/>
      <c r="APJ33" s="52"/>
      <c r="APK33" s="52"/>
      <c r="APL33" s="52"/>
      <c r="APM33" s="52"/>
      <c r="APN33" s="52"/>
      <c r="APO33" s="52"/>
      <c r="APP33" s="52"/>
      <c r="APQ33" s="52"/>
      <c r="APR33" s="52"/>
      <c r="APS33" s="52"/>
      <c r="APT33" s="52"/>
      <c r="APU33" s="52"/>
      <c r="APV33" s="52"/>
      <c r="APW33" s="52"/>
      <c r="APX33" s="52"/>
      <c r="APY33" s="52"/>
      <c r="APZ33" s="52"/>
      <c r="AQA33" s="52"/>
      <c r="AQB33" s="52"/>
      <c r="AQC33" s="52"/>
      <c r="AQD33" s="52"/>
      <c r="AQE33" s="52"/>
      <c r="AQF33" s="52"/>
      <c r="AQG33" s="52"/>
      <c r="AQH33" s="52"/>
      <c r="AQI33" s="52"/>
      <c r="AQJ33" s="52"/>
      <c r="AQK33" s="52"/>
      <c r="AQL33" s="52"/>
      <c r="AQM33" s="52"/>
      <c r="AQN33" s="52"/>
      <c r="AQO33" s="52"/>
      <c r="AQP33" s="52"/>
      <c r="AQQ33" s="52"/>
      <c r="AQR33" s="52"/>
      <c r="AQS33" s="52"/>
      <c r="AQT33" s="52"/>
      <c r="AQU33" s="52"/>
      <c r="AQV33" s="52"/>
      <c r="AQW33" s="52"/>
      <c r="AQX33" s="52"/>
      <c r="AQY33" s="52"/>
      <c r="AQZ33" s="52"/>
      <c r="ARA33" s="52"/>
      <c r="ARB33" s="52"/>
      <c r="ARC33" s="52"/>
      <c r="ARD33" s="52"/>
      <c r="ARE33" s="52"/>
      <c r="ARF33" s="52"/>
      <c r="ARG33" s="52"/>
      <c r="ARH33" s="52"/>
      <c r="ARI33" s="52"/>
      <c r="ARJ33" s="52"/>
      <c r="ARK33" s="52"/>
      <c r="ARL33" s="52"/>
      <c r="ARM33" s="52"/>
      <c r="ARN33" s="52"/>
      <c r="ARO33" s="52"/>
      <c r="ARP33" s="52"/>
      <c r="ARQ33" s="52"/>
      <c r="ARR33" s="52"/>
      <c r="ARS33" s="52"/>
      <c r="ART33" s="52"/>
      <c r="ARU33" s="52"/>
      <c r="ARV33" s="52"/>
      <c r="ARW33" s="52"/>
      <c r="ARX33" s="52"/>
      <c r="ARY33" s="52"/>
      <c r="ARZ33" s="52"/>
      <c r="ASA33" s="52"/>
      <c r="ASB33" s="52"/>
      <c r="ASC33" s="52"/>
      <c r="ASD33" s="52"/>
      <c r="ASE33" s="52"/>
      <c r="ASF33" s="52"/>
      <c r="ASG33" s="52"/>
      <c r="ASH33" s="52"/>
      <c r="ASI33" s="52"/>
      <c r="ASJ33" s="52"/>
      <c r="ASK33" s="52"/>
      <c r="ASL33" s="52"/>
      <c r="ASM33" s="52"/>
      <c r="ASN33" s="52"/>
      <c r="ASO33" s="52"/>
      <c r="ASP33" s="52"/>
      <c r="ASQ33" s="52"/>
      <c r="ASR33" s="52"/>
      <c r="ASS33" s="52"/>
      <c r="AST33" s="52"/>
      <c r="ASU33" s="52"/>
      <c r="ASV33" s="52"/>
      <c r="ASW33" s="52"/>
      <c r="ASX33" s="52"/>
      <c r="ASY33" s="52"/>
      <c r="ASZ33" s="52"/>
      <c r="ATA33" s="52"/>
      <c r="ATB33" s="52"/>
      <c r="ATC33" s="52"/>
      <c r="ATD33" s="52"/>
      <c r="ATE33" s="52"/>
      <c r="ATF33" s="52"/>
      <c r="ATG33" s="52"/>
      <c r="ATH33" s="52"/>
      <c r="ATI33" s="52"/>
      <c r="ATJ33" s="52"/>
      <c r="ATK33" s="52"/>
      <c r="ATL33" s="52"/>
      <c r="ATM33" s="52"/>
      <c r="ATN33" s="52"/>
      <c r="ATO33" s="52"/>
      <c r="ATP33" s="52"/>
      <c r="ATQ33" s="52"/>
      <c r="ATR33" s="52"/>
      <c r="ATS33" s="52"/>
      <c r="ATT33" s="52"/>
      <c r="ATU33" s="52"/>
      <c r="ATV33" s="52"/>
      <c r="ATW33" s="52"/>
      <c r="ATX33" s="52"/>
      <c r="ATY33" s="52"/>
      <c r="ATZ33" s="52"/>
      <c r="AUA33" s="52"/>
      <c r="AUB33" s="52"/>
      <c r="AUC33" s="52"/>
      <c r="AUD33" s="52"/>
      <c r="AUE33" s="52"/>
      <c r="AUF33" s="52"/>
      <c r="AUG33" s="52"/>
      <c r="AUH33" s="52"/>
      <c r="AUI33" s="52"/>
      <c r="AUJ33" s="52"/>
      <c r="AUK33" s="52"/>
      <c r="AUL33" s="52"/>
      <c r="AUM33" s="52"/>
      <c r="AUN33" s="52"/>
      <c r="AUO33" s="52"/>
      <c r="AUP33" s="52"/>
      <c r="AUQ33" s="52"/>
      <c r="AUR33" s="52"/>
      <c r="AUS33" s="52"/>
      <c r="AUT33" s="52"/>
      <c r="AUU33" s="52"/>
      <c r="AUV33" s="52"/>
      <c r="AUW33" s="52"/>
      <c r="AUX33" s="52"/>
      <c r="AUY33" s="52"/>
      <c r="AUZ33" s="52"/>
      <c r="AVA33" s="52"/>
      <c r="AVB33" s="52"/>
      <c r="AVC33" s="52"/>
      <c r="AVD33" s="52"/>
      <c r="AVE33" s="52"/>
      <c r="AVF33" s="52"/>
      <c r="AVG33" s="52"/>
      <c r="AVH33" s="52"/>
      <c r="AVI33" s="52"/>
      <c r="AVJ33" s="52"/>
      <c r="AVK33" s="52"/>
      <c r="AVL33" s="52"/>
      <c r="AVM33" s="52"/>
      <c r="AVN33" s="52"/>
      <c r="AVO33" s="52"/>
      <c r="AVP33" s="52"/>
      <c r="AVQ33" s="52"/>
      <c r="AVR33" s="52"/>
      <c r="AVS33" s="52"/>
      <c r="AVT33" s="52"/>
      <c r="AVU33" s="52"/>
      <c r="AVV33" s="52"/>
      <c r="AVW33" s="52"/>
      <c r="AVX33" s="52"/>
      <c r="AVY33" s="52"/>
      <c r="AVZ33" s="52"/>
      <c r="AWA33" s="52"/>
      <c r="AWB33" s="52"/>
      <c r="AWC33" s="52"/>
      <c r="AWD33" s="52"/>
      <c r="AWE33" s="52"/>
      <c r="AWF33" s="52"/>
      <c r="AWG33" s="52"/>
      <c r="AWH33" s="52"/>
      <c r="AWI33" s="52"/>
      <c r="AWJ33" s="52"/>
      <c r="AWK33" s="52"/>
      <c r="AWL33" s="52"/>
      <c r="AWM33" s="52"/>
      <c r="AWN33" s="52"/>
      <c r="AWO33" s="52"/>
      <c r="AWP33" s="52"/>
      <c r="AWQ33" s="52"/>
      <c r="AWR33" s="52"/>
      <c r="AWS33" s="52"/>
      <c r="AWT33" s="52"/>
      <c r="AWU33" s="52"/>
      <c r="AWV33" s="52"/>
      <c r="AWW33" s="52"/>
      <c r="AWX33" s="52"/>
      <c r="AWY33" s="52"/>
      <c r="AWZ33" s="52"/>
      <c r="AXA33" s="52"/>
      <c r="AXB33" s="52"/>
      <c r="AXC33" s="52"/>
      <c r="AXD33" s="52"/>
      <c r="AXE33" s="52"/>
      <c r="AXF33" s="52"/>
      <c r="AXG33" s="52"/>
      <c r="AXH33" s="52"/>
      <c r="AXI33" s="52"/>
      <c r="AXJ33" s="52"/>
      <c r="AXK33" s="52"/>
      <c r="AXL33" s="52"/>
      <c r="AXM33" s="52"/>
      <c r="AXN33" s="52"/>
      <c r="AXO33" s="52"/>
      <c r="AXP33" s="52"/>
      <c r="AXQ33" s="52"/>
      <c r="AXR33" s="52"/>
      <c r="AXS33" s="52"/>
      <c r="AXT33" s="52"/>
      <c r="AXU33" s="52"/>
      <c r="AXV33" s="52"/>
      <c r="AXW33" s="52"/>
      <c r="AXX33" s="52"/>
      <c r="AXY33" s="52"/>
      <c r="AXZ33" s="52"/>
      <c r="AYA33" s="52"/>
      <c r="AYB33" s="52"/>
      <c r="AYC33" s="52"/>
      <c r="AYD33" s="52"/>
      <c r="AYE33" s="52"/>
      <c r="AYF33" s="52"/>
      <c r="AYG33" s="52"/>
      <c r="AYH33" s="52"/>
      <c r="AYI33" s="52"/>
      <c r="AYJ33" s="52"/>
      <c r="AYK33" s="52"/>
      <c r="AYL33" s="52"/>
      <c r="AYM33" s="52"/>
      <c r="AYN33" s="52"/>
      <c r="AYO33" s="52"/>
      <c r="AYP33" s="52"/>
      <c r="AYQ33" s="52"/>
      <c r="AYR33" s="52"/>
      <c r="AYS33" s="52"/>
      <c r="AYT33" s="52"/>
      <c r="AYU33" s="52"/>
      <c r="AYV33" s="52"/>
      <c r="AYW33" s="52"/>
      <c r="AYX33" s="52"/>
      <c r="AYY33" s="52"/>
      <c r="AYZ33" s="52"/>
      <c r="AZA33" s="52"/>
      <c r="AZB33" s="52"/>
      <c r="AZC33" s="52"/>
      <c r="AZD33" s="52"/>
      <c r="AZE33" s="52"/>
      <c r="AZF33" s="52"/>
      <c r="AZG33" s="52"/>
      <c r="AZH33" s="52"/>
      <c r="AZI33" s="52"/>
      <c r="AZJ33" s="52"/>
      <c r="AZK33" s="52"/>
      <c r="AZL33" s="52"/>
      <c r="AZM33" s="52"/>
      <c r="AZN33" s="52"/>
      <c r="AZO33" s="52"/>
      <c r="AZP33" s="52"/>
      <c r="AZQ33" s="52"/>
      <c r="AZR33" s="52"/>
      <c r="AZS33" s="52"/>
      <c r="AZT33" s="52"/>
      <c r="AZU33" s="52"/>
      <c r="AZV33" s="52"/>
      <c r="AZW33" s="52"/>
      <c r="AZX33" s="52"/>
      <c r="AZY33" s="52"/>
      <c r="AZZ33" s="52"/>
      <c r="BAA33" s="52"/>
      <c r="BAB33" s="52"/>
      <c r="BAC33" s="52"/>
      <c r="BAD33" s="52"/>
      <c r="BAE33" s="52"/>
      <c r="BAF33" s="52"/>
      <c r="BAG33" s="52"/>
      <c r="BAH33" s="52"/>
      <c r="BAI33" s="52"/>
      <c r="BAJ33" s="52"/>
      <c r="BAK33" s="52"/>
      <c r="BAL33" s="52"/>
      <c r="BAM33" s="52"/>
      <c r="BAN33" s="52"/>
      <c r="BAO33" s="52"/>
      <c r="BAP33" s="52"/>
      <c r="BAQ33" s="52"/>
      <c r="BAR33" s="52"/>
      <c r="BAS33" s="52"/>
      <c r="BAT33" s="52"/>
      <c r="BAU33" s="52"/>
      <c r="BAV33" s="52"/>
      <c r="BAW33" s="52"/>
      <c r="BAX33" s="52"/>
      <c r="BAY33" s="52"/>
      <c r="BAZ33" s="52"/>
      <c r="BBA33" s="52"/>
      <c r="BBB33" s="52"/>
      <c r="BBC33" s="52"/>
      <c r="BBD33" s="52"/>
      <c r="BBE33" s="52"/>
      <c r="BBF33" s="52"/>
      <c r="BBG33" s="52"/>
      <c r="BBH33" s="52"/>
      <c r="BBI33" s="52"/>
      <c r="BBJ33" s="52"/>
      <c r="BBK33" s="52"/>
      <c r="BBL33" s="52"/>
      <c r="BBM33" s="52"/>
      <c r="BBN33" s="52"/>
      <c r="BBO33" s="52"/>
      <c r="BBP33" s="52"/>
      <c r="BBQ33" s="52"/>
      <c r="BBR33" s="52"/>
      <c r="BBS33" s="52"/>
      <c r="BBT33" s="52"/>
      <c r="BBU33" s="52"/>
      <c r="BBV33" s="52"/>
      <c r="BBW33" s="52"/>
      <c r="BBX33" s="52"/>
      <c r="BBY33" s="52"/>
      <c r="BBZ33" s="52"/>
      <c r="BCA33" s="52"/>
      <c r="BCB33" s="52"/>
      <c r="BCC33" s="52"/>
      <c r="BCD33" s="52"/>
      <c r="BCE33" s="52"/>
      <c r="BCF33" s="52"/>
      <c r="BCG33" s="52"/>
      <c r="BCH33" s="52"/>
      <c r="BCI33" s="52"/>
      <c r="BCJ33" s="52"/>
      <c r="BCK33" s="52"/>
      <c r="BCL33" s="52"/>
      <c r="BCM33" s="52"/>
      <c r="BCN33" s="52"/>
      <c r="BCO33" s="52"/>
      <c r="BCP33" s="52"/>
      <c r="BCQ33" s="52"/>
      <c r="BCR33" s="52"/>
      <c r="BCS33" s="52"/>
      <c r="BCT33" s="52"/>
      <c r="BCU33" s="52"/>
      <c r="BCV33" s="52"/>
      <c r="BCW33" s="52"/>
      <c r="BCX33" s="52"/>
      <c r="BCY33" s="52"/>
      <c r="BCZ33" s="52"/>
      <c r="BDA33" s="52"/>
      <c r="BDB33" s="52"/>
      <c r="BDC33" s="52"/>
      <c r="BDD33" s="52"/>
      <c r="BDE33" s="52"/>
      <c r="BDF33" s="52"/>
      <c r="BDG33" s="52"/>
      <c r="BDH33" s="52"/>
      <c r="BDI33" s="52"/>
      <c r="BDJ33" s="52"/>
      <c r="BDK33" s="52"/>
      <c r="BDL33" s="52"/>
      <c r="BDM33" s="52"/>
      <c r="BDN33" s="52"/>
      <c r="BDO33" s="52"/>
      <c r="BDP33" s="52"/>
      <c r="BDQ33" s="52"/>
      <c r="BDR33" s="52"/>
      <c r="BDS33" s="52"/>
      <c r="BDT33" s="52"/>
      <c r="BDU33" s="52"/>
      <c r="BDV33" s="52"/>
      <c r="BDW33" s="52"/>
      <c r="BDX33" s="52"/>
      <c r="BDY33" s="52"/>
      <c r="BDZ33" s="52"/>
      <c r="BEA33" s="52"/>
      <c r="BEB33" s="52"/>
      <c r="BEC33" s="52"/>
      <c r="BED33" s="52"/>
      <c r="BEE33" s="52"/>
      <c r="BEF33" s="52"/>
      <c r="BEG33" s="52"/>
      <c r="BEH33" s="52"/>
      <c r="BEI33" s="52"/>
      <c r="BEJ33" s="52"/>
      <c r="BEK33" s="52"/>
      <c r="BEL33" s="52"/>
      <c r="BEM33" s="52"/>
      <c r="BEN33" s="52"/>
      <c r="BEO33" s="52"/>
      <c r="BEP33" s="52"/>
      <c r="BEQ33" s="52"/>
      <c r="BER33" s="52"/>
      <c r="BES33" s="52"/>
      <c r="BET33" s="52"/>
      <c r="BEU33" s="52"/>
      <c r="BEV33" s="52"/>
      <c r="BEW33" s="52"/>
      <c r="BEX33" s="52"/>
      <c r="BEY33" s="52"/>
      <c r="BEZ33" s="52"/>
      <c r="BFA33" s="52"/>
      <c r="BFB33" s="52"/>
      <c r="BFC33" s="52"/>
      <c r="BFD33" s="52"/>
      <c r="BFE33" s="52"/>
      <c r="BFF33" s="52"/>
      <c r="BFG33" s="52"/>
      <c r="BFH33" s="52"/>
      <c r="BFI33" s="52"/>
      <c r="BFJ33" s="52"/>
      <c r="BFK33" s="52"/>
      <c r="BFL33" s="52"/>
      <c r="BFM33" s="52"/>
      <c r="BFN33" s="52"/>
      <c r="BFO33" s="52"/>
      <c r="BFP33" s="52"/>
      <c r="BFQ33" s="52"/>
      <c r="BFR33" s="52"/>
      <c r="BFS33" s="52"/>
      <c r="BFT33" s="52"/>
      <c r="BFU33" s="52"/>
      <c r="BFV33" s="52"/>
      <c r="BFW33" s="52"/>
      <c r="BFX33" s="52"/>
      <c r="BFY33" s="52"/>
      <c r="BFZ33" s="52"/>
      <c r="BGA33" s="52"/>
      <c r="BGB33" s="52"/>
      <c r="BGC33" s="52"/>
      <c r="BGD33" s="52"/>
      <c r="BGE33" s="52"/>
      <c r="BGF33" s="52"/>
      <c r="BGG33" s="52"/>
      <c r="BGH33" s="52"/>
      <c r="BGI33" s="52"/>
      <c r="BGJ33" s="52"/>
      <c r="BGK33" s="52"/>
      <c r="BGL33" s="52"/>
      <c r="BGM33" s="52"/>
      <c r="BGN33" s="52"/>
      <c r="BGO33" s="52"/>
      <c r="BGP33" s="52"/>
      <c r="BGQ33" s="52"/>
      <c r="BGR33" s="52"/>
      <c r="BGS33" s="52"/>
      <c r="BGT33" s="52"/>
      <c r="BGU33" s="52"/>
      <c r="BGV33" s="52"/>
      <c r="BGW33" s="52"/>
      <c r="BGX33" s="52"/>
      <c r="BGY33" s="52"/>
      <c r="BGZ33" s="52"/>
      <c r="BHA33" s="52"/>
      <c r="BHB33" s="52"/>
      <c r="BHC33" s="52"/>
      <c r="BHD33" s="52"/>
      <c r="BHE33" s="52"/>
      <c r="BHF33" s="52"/>
      <c r="BHG33" s="52"/>
      <c r="BHH33" s="52"/>
      <c r="BHI33" s="52"/>
      <c r="BHJ33" s="52"/>
      <c r="BHK33" s="52"/>
      <c r="BHL33" s="52"/>
      <c r="BHM33" s="52"/>
      <c r="BHN33" s="52"/>
      <c r="BHO33" s="52"/>
      <c r="BHP33" s="52"/>
      <c r="BHQ33" s="52"/>
      <c r="BHR33" s="52"/>
      <c r="BHS33" s="52"/>
      <c r="BHT33" s="52"/>
      <c r="BHU33" s="52"/>
      <c r="BHV33" s="52"/>
      <c r="BHW33" s="52"/>
      <c r="BHX33" s="52"/>
      <c r="BHY33" s="52"/>
      <c r="BHZ33" s="52"/>
      <c r="BIA33" s="52"/>
      <c r="BIB33" s="52"/>
      <c r="BIC33" s="52"/>
      <c r="BID33" s="52"/>
      <c r="BIE33" s="52"/>
      <c r="BIF33" s="52"/>
      <c r="BIG33" s="52"/>
      <c r="BIH33" s="52"/>
      <c r="BII33" s="52"/>
      <c r="BIJ33" s="52"/>
      <c r="BIK33" s="52"/>
      <c r="BIL33" s="52"/>
      <c r="BIM33" s="52"/>
      <c r="BIN33" s="52"/>
      <c r="BIO33" s="52"/>
      <c r="BIP33" s="52"/>
      <c r="BIQ33" s="52"/>
      <c r="BIR33" s="52"/>
      <c r="BIS33" s="52"/>
      <c r="BIT33" s="52"/>
      <c r="BIU33" s="52"/>
      <c r="BIV33" s="52"/>
      <c r="BIW33" s="52"/>
      <c r="BIX33" s="52"/>
      <c r="BIY33" s="52"/>
      <c r="BIZ33" s="52"/>
      <c r="BJA33" s="52"/>
      <c r="BJB33" s="52"/>
      <c r="BJC33" s="52"/>
      <c r="BJD33" s="52"/>
      <c r="BJE33" s="52"/>
      <c r="BJF33" s="52"/>
      <c r="BJG33" s="52"/>
      <c r="BJH33" s="52"/>
      <c r="BJI33" s="52"/>
      <c r="BJJ33" s="52"/>
      <c r="BJK33" s="52"/>
      <c r="BJL33" s="52"/>
      <c r="BJM33" s="52"/>
      <c r="BJN33" s="52"/>
      <c r="BJO33" s="52"/>
      <c r="BJP33" s="52"/>
      <c r="BJQ33" s="52"/>
      <c r="BJR33" s="52"/>
      <c r="BJS33" s="52"/>
      <c r="BJT33" s="52"/>
      <c r="BJU33" s="52"/>
      <c r="BJV33" s="52"/>
      <c r="BJW33" s="52"/>
      <c r="BJX33" s="52"/>
      <c r="BJY33" s="52"/>
      <c r="BJZ33" s="52"/>
      <c r="BKA33" s="52"/>
      <c r="BKB33" s="52"/>
      <c r="BKC33" s="52"/>
      <c r="BKD33" s="52"/>
      <c r="BKE33" s="52"/>
      <c r="BKF33" s="52"/>
      <c r="BKG33" s="52"/>
      <c r="BKH33" s="52"/>
      <c r="BKI33" s="52"/>
      <c r="BKJ33" s="52"/>
      <c r="BKK33" s="52"/>
      <c r="BKL33" s="52"/>
      <c r="BKM33" s="52"/>
      <c r="BKN33" s="52"/>
      <c r="BKO33" s="52"/>
      <c r="BKP33" s="52"/>
      <c r="BKQ33" s="52"/>
      <c r="BKR33" s="52"/>
      <c r="BKS33" s="52"/>
      <c r="BKT33" s="52"/>
      <c r="BKU33" s="52"/>
      <c r="BKV33" s="52"/>
      <c r="BKW33" s="52"/>
      <c r="BKX33" s="52"/>
      <c r="BKY33" s="52"/>
      <c r="BKZ33" s="52"/>
      <c r="BLA33" s="52"/>
      <c r="BLB33" s="52"/>
      <c r="BLC33" s="52"/>
      <c r="BLD33" s="52"/>
      <c r="BLE33" s="52"/>
      <c r="BLF33" s="52"/>
      <c r="BLG33" s="52"/>
      <c r="BLH33" s="52"/>
      <c r="BLI33" s="52"/>
      <c r="BLJ33" s="52"/>
      <c r="BLK33" s="52"/>
      <c r="BLL33" s="52"/>
      <c r="BLM33" s="52"/>
      <c r="BLN33" s="52"/>
      <c r="BLO33" s="52"/>
      <c r="BLP33" s="52"/>
      <c r="BLQ33" s="52"/>
      <c r="BLR33" s="52"/>
      <c r="BLS33" s="52"/>
      <c r="BLT33" s="52"/>
      <c r="BLU33" s="52"/>
      <c r="BLV33" s="52"/>
      <c r="BLW33" s="52"/>
      <c r="BLX33" s="52"/>
      <c r="BLY33" s="52"/>
      <c r="BLZ33" s="52"/>
      <c r="BMA33" s="52"/>
      <c r="BMB33" s="52"/>
      <c r="BMC33" s="52"/>
      <c r="BMD33" s="52"/>
      <c r="BME33" s="52"/>
      <c r="BMF33" s="52"/>
      <c r="BMG33" s="52"/>
      <c r="BMH33" s="52"/>
      <c r="BMI33" s="52"/>
      <c r="BMJ33" s="52"/>
      <c r="BMK33" s="52"/>
      <c r="BML33" s="52"/>
      <c r="BMM33" s="52"/>
      <c r="BMN33" s="52"/>
      <c r="BMO33" s="52"/>
      <c r="BMP33" s="52"/>
      <c r="BMQ33" s="52"/>
      <c r="BMR33" s="52"/>
      <c r="BMS33" s="52"/>
      <c r="BMT33" s="52"/>
      <c r="BMU33" s="52"/>
      <c r="BMV33" s="52"/>
      <c r="BMW33" s="52"/>
      <c r="BMX33" s="52"/>
      <c r="BMY33" s="52"/>
      <c r="BMZ33" s="52"/>
      <c r="BNA33" s="52"/>
      <c r="BNB33" s="52"/>
      <c r="BNC33" s="52"/>
      <c r="BND33" s="52"/>
      <c r="BNE33" s="52"/>
      <c r="BNF33" s="52"/>
      <c r="BNG33" s="52"/>
      <c r="BNH33" s="52"/>
      <c r="BNI33" s="52"/>
      <c r="BNJ33" s="52"/>
      <c r="BNK33" s="52"/>
      <c r="BNL33" s="52"/>
      <c r="BNM33" s="52"/>
      <c r="BNN33" s="52"/>
      <c r="BNO33" s="52"/>
      <c r="BNP33" s="52"/>
      <c r="BNQ33" s="52"/>
      <c r="BNR33" s="52"/>
      <c r="BNS33" s="52"/>
      <c r="BNT33" s="52"/>
      <c r="BNU33" s="52"/>
      <c r="BNV33" s="52"/>
      <c r="BNW33" s="52"/>
      <c r="BNX33" s="52"/>
      <c r="BNY33" s="52"/>
      <c r="BNZ33" s="52"/>
      <c r="BOA33" s="52"/>
      <c r="BOB33" s="52"/>
      <c r="BOC33" s="52"/>
      <c r="BOD33" s="52"/>
      <c r="BOE33" s="52"/>
      <c r="BOF33" s="52"/>
      <c r="BOG33" s="52"/>
      <c r="BOH33" s="52"/>
      <c r="BOI33" s="52"/>
      <c r="BOJ33" s="52"/>
      <c r="BOK33" s="52"/>
      <c r="BOL33" s="52"/>
      <c r="BOM33" s="52"/>
      <c r="BON33" s="52"/>
      <c r="BOO33" s="52"/>
      <c r="BOP33" s="52"/>
      <c r="BOQ33" s="52"/>
      <c r="BOR33" s="52"/>
      <c r="BOS33" s="52"/>
      <c r="BOT33" s="52"/>
      <c r="BOU33" s="52"/>
      <c r="BOV33" s="52"/>
      <c r="BOW33" s="52"/>
      <c r="BOX33" s="52"/>
      <c r="BOY33" s="52"/>
      <c r="BOZ33" s="52"/>
      <c r="BPA33" s="52"/>
      <c r="BPB33" s="52"/>
      <c r="BPC33" s="52"/>
      <c r="BPD33" s="52"/>
      <c r="BPE33" s="52"/>
      <c r="BPF33" s="52"/>
      <c r="BPG33" s="52"/>
      <c r="BPH33" s="52"/>
      <c r="BPI33" s="52"/>
      <c r="BPJ33" s="52"/>
      <c r="BPK33" s="52"/>
      <c r="BPL33" s="52"/>
      <c r="BPM33" s="52"/>
      <c r="BPN33" s="52"/>
      <c r="BPO33" s="52"/>
      <c r="BPP33" s="52"/>
      <c r="BPQ33" s="52"/>
      <c r="BPR33" s="52"/>
      <c r="BPS33" s="52"/>
      <c r="BPT33" s="52"/>
      <c r="BPU33" s="52"/>
      <c r="BPV33" s="52"/>
      <c r="BPW33" s="52"/>
      <c r="BPX33" s="52"/>
      <c r="BPY33" s="52"/>
      <c r="BPZ33" s="52"/>
      <c r="BQA33" s="52"/>
      <c r="BQB33" s="52"/>
      <c r="BQC33" s="52"/>
      <c r="BQD33" s="52"/>
      <c r="BQE33" s="52"/>
      <c r="BQF33" s="52"/>
      <c r="BQG33" s="52"/>
      <c r="BQH33" s="52"/>
      <c r="BQI33" s="52"/>
      <c r="BQJ33" s="52"/>
      <c r="BQK33" s="52"/>
      <c r="BQL33" s="52"/>
      <c r="BQM33" s="52"/>
      <c r="BQN33" s="52"/>
      <c r="BQO33" s="52"/>
      <c r="BQP33" s="52"/>
      <c r="BQQ33" s="52"/>
      <c r="BQR33" s="52"/>
      <c r="BQS33" s="52"/>
      <c r="BQT33" s="52"/>
      <c r="BQU33" s="52"/>
      <c r="BQV33" s="52"/>
      <c r="BQW33" s="52"/>
      <c r="BQX33" s="52"/>
      <c r="BQY33" s="52"/>
      <c r="BQZ33" s="52"/>
      <c r="BRA33" s="52"/>
      <c r="BRB33" s="52"/>
      <c r="BRC33" s="52"/>
      <c r="BRD33" s="52"/>
      <c r="BRE33" s="52"/>
      <c r="BRF33" s="52"/>
      <c r="BRG33" s="52"/>
      <c r="BRH33" s="52"/>
      <c r="BRI33" s="52"/>
      <c r="BRJ33" s="52"/>
      <c r="BRK33" s="52"/>
      <c r="BRL33" s="52"/>
      <c r="BRM33" s="52"/>
      <c r="BRN33" s="52"/>
      <c r="BRO33" s="52"/>
      <c r="BRP33" s="52"/>
      <c r="BRQ33" s="52"/>
      <c r="BRR33" s="52"/>
      <c r="BRS33" s="52"/>
      <c r="BRT33" s="52"/>
      <c r="BRU33" s="52"/>
      <c r="BRV33" s="52"/>
      <c r="BRW33" s="52"/>
      <c r="BRX33" s="52"/>
      <c r="BRY33" s="52"/>
      <c r="BRZ33" s="52"/>
      <c r="BSA33" s="52"/>
      <c r="BSB33" s="52"/>
      <c r="BSC33" s="52"/>
      <c r="BSD33" s="52"/>
      <c r="BSE33" s="52"/>
      <c r="BSF33" s="52"/>
      <c r="BSG33" s="52"/>
      <c r="BSH33" s="52"/>
      <c r="BSI33" s="52"/>
      <c r="BSJ33" s="52"/>
      <c r="BSK33" s="52"/>
      <c r="BSL33" s="52"/>
      <c r="BSM33" s="52"/>
      <c r="BSN33" s="52"/>
      <c r="BSO33" s="52"/>
      <c r="BSP33" s="52"/>
      <c r="BSQ33" s="52"/>
      <c r="BSR33" s="52"/>
      <c r="BSS33" s="52"/>
      <c r="BST33" s="52"/>
      <c r="BSU33" s="52"/>
      <c r="BSV33" s="52"/>
      <c r="BSW33" s="52"/>
      <c r="BSX33" s="52"/>
      <c r="BSY33" s="52"/>
      <c r="BSZ33" s="52"/>
      <c r="BTA33" s="52"/>
      <c r="BTB33" s="52"/>
      <c r="BTC33" s="52"/>
      <c r="BTD33" s="52"/>
      <c r="BTE33" s="52"/>
      <c r="BTF33" s="52"/>
      <c r="BTG33" s="52"/>
      <c r="BTH33" s="52"/>
      <c r="BTI33" s="52"/>
      <c r="BTJ33" s="52"/>
      <c r="BTK33" s="52"/>
      <c r="BTL33" s="52"/>
      <c r="BTM33" s="52"/>
      <c r="BTN33" s="52"/>
      <c r="BTO33" s="52"/>
      <c r="BTP33" s="52"/>
      <c r="BTQ33" s="52"/>
      <c r="BTR33" s="52"/>
      <c r="BTS33" s="52"/>
      <c r="BTT33" s="52"/>
      <c r="BTU33" s="52"/>
      <c r="BTV33" s="52"/>
      <c r="BTW33" s="52"/>
      <c r="BTX33" s="52"/>
      <c r="BTY33" s="52"/>
      <c r="BTZ33" s="52"/>
      <c r="BUA33" s="52"/>
      <c r="BUB33" s="52"/>
      <c r="BUC33" s="52"/>
      <c r="BUD33" s="52"/>
      <c r="BUE33" s="52"/>
      <c r="BUF33" s="52"/>
      <c r="BUG33" s="52"/>
      <c r="BUH33" s="52"/>
      <c r="BUI33" s="52"/>
      <c r="BUJ33" s="52"/>
      <c r="BUK33" s="52"/>
      <c r="BUL33" s="52"/>
      <c r="BUM33" s="52"/>
      <c r="BUN33" s="52"/>
      <c r="BUO33" s="52"/>
      <c r="BUP33" s="52"/>
      <c r="BUQ33" s="52"/>
      <c r="BUR33" s="52"/>
      <c r="BUS33" s="52"/>
      <c r="BUT33" s="52"/>
      <c r="BUU33" s="52"/>
      <c r="BUV33" s="52"/>
      <c r="BUW33" s="52"/>
      <c r="BUX33" s="52"/>
      <c r="BUY33" s="52"/>
      <c r="BUZ33" s="52"/>
      <c r="BVA33" s="52"/>
      <c r="BVB33" s="52"/>
      <c r="BVC33" s="52"/>
      <c r="BVD33" s="52"/>
      <c r="BVE33" s="52"/>
      <c r="BVF33" s="52"/>
      <c r="BVG33" s="52"/>
      <c r="BVH33" s="52"/>
      <c r="BVI33" s="52"/>
      <c r="BVJ33" s="52"/>
      <c r="BVK33" s="52"/>
      <c r="BVL33" s="52"/>
      <c r="BVM33" s="52"/>
      <c r="BVN33" s="52"/>
      <c r="BVO33" s="52"/>
      <c r="BVP33" s="52"/>
      <c r="BVQ33" s="52"/>
      <c r="BVR33" s="52"/>
      <c r="BVS33" s="52"/>
      <c r="BVT33" s="52"/>
      <c r="BVU33" s="52"/>
      <c r="BVV33" s="52"/>
      <c r="BVW33" s="52"/>
      <c r="BVX33" s="52"/>
      <c r="BVY33" s="52"/>
      <c r="BVZ33" s="52"/>
      <c r="BWA33" s="52"/>
      <c r="BWB33" s="52"/>
      <c r="BWC33" s="52"/>
      <c r="BWD33" s="52"/>
      <c r="BWE33" s="52"/>
      <c r="BWF33" s="52"/>
      <c r="BWG33" s="52"/>
      <c r="BWH33" s="52"/>
      <c r="BWI33" s="52"/>
      <c r="BWJ33" s="52"/>
      <c r="BWK33" s="52"/>
      <c r="BWL33" s="52"/>
      <c r="BWM33" s="52"/>
      <c r="BWN33" s="52"/>
      <c r="BWO33" s="52"/>
      <c r="BWP33" s="52"/>
      <c r="BWQ33" s="52"/>
      <c r="BWR33" s="52"/>
      <c r="BWS33" s="52"/>
      <c r="BWT33" s="52"/>
      <c r="BWU33" s="52"/>
      <c r="BWV33" s="52"/>
      <c r="BWW33" s="52"/>
      <c r="BWX33" s="52"/>
      <c r="BWY33" s="52"/>
      <c r="BWZ33" s="52"/>
      <c r="BXA33" s="52"/>
      <c r="BXB33" s="52"/>
      <c r="BXC33" s="52"/>
      <c r="BXD33" s="52"/>
      <c r="BXE33" s="52"/>
      <c r="BXF33" s="52"/>
      <c r="BXG33" s="52"/>
      <c r="BXH33" s="52"/>
      <c r="BXI33" s="52"/>
      <c r="BXJ33" s="52"/>
      <c r="BXK33" s="52"/>
      <c r="BXL33" s="52"/>
      <c r="BXM33" s="52"/>
      <c r="BXN33" s="52"/>
      <c r="BXO33" s="52"/>
      <c r="BXP33" s="52"/>
      <c r="BXQ33" s="52"/>
      <c r="BXR33" s="52"/>
      <c r="BXS33" s="52"/>
      <c r="BXT33" s="52"/>
      <c r="BXU33" s="52"/>
      <c r="BXV33" s="52"/>
      <c r="BXW33" s="52"/>
      <c r="BXX33" s="52"/>
      <c r="BXY33" s="52"/>
      <c r="BXZ33" s="52"/>
      <c r="BYA33" s="52"/>
      <c r="BYB33" s="52"/>
      <c r="BYC33" s="52"/>
      <c r="BYD33" s="52"/>
      <c r="BYE33" s="52"/>
      <c r="BYF33" s="52"/>
      <c r="BYG33" s="52"/>
      <c r="BYH33" s="52"/>
      <c r="BYI33" s="52"/>
      <c r="BYJ33" s="52"/>
      <c r="BYK33" s="52"/>
      <c r="BYL33" s="52"/>
      <c r="BYM33" s="52"/>
      <c r="BYN33" s="52"/>
      <c r="BYO33" s="52"/>
      <c r="BYP33" s="52"/>
      <c r="BYQ33" s="52"/>
      <c r="BYR33" s="52"/>
      <c r="BYS33" s="52"/>
      <c r="BYT33" s="52"/>
      <c r="BYU33" s="52"/>
      <c r="BYV33" s="52"/>
      <c r="BYW33" s="52"/>
      <c r="BYX33" s="52"/>
      <c r="BYY33" s="52"/>
      <c r="BYZ33" s="52"/>
      <c r="BZA33" s="52"/>
      <c r="BZB33" s="52"/>
      <c r="BZC33" s="52"/>
      <c r="BZD33" s="52"/>
      <c r="BZE33" s="52"/>
      <c r="BZF33" s="52"/>
      <c r="BZG33" s="52"/>
      <c r="BZH33" s="52"/>
      <c r="BZI33" s="52"/>
      <c r="BZJ33" s="52"/>
      <c r="BZK33" s="52"/>
      <c r="BZL33" s="52"/>
      <c r="BZM33" s="52"/>
      <c r="BZN33" s="52"/>
      <c r="BZO33" s="52"/>
      <c r="BZP33" s="52"/>
      <c r="BZQ33" s="52"/>
      <c r="BZR33" s="52"/>
      <c r="BZS33" s="52"/>
      <c r="BZT33" s="52"/>
      <c r="BZU33" s="52"/>
      <c r="BZV33" s="52"/>
      <c r="BZW33" s="52"/>
      <c r="BZX33" s="52"/>
      <c r="BZY33" s="52"/>
      <c r="BZZ33" s="52"/>
      <c r="CAA33" s="52"/>
      <c r="CAB33" s="52"/>
      <c r="CAC33" s="52"/>
      <c r="CAD33" s="52"/>
      <c r="CAE33" s="52"/>
      <c r="CAF33" s="52"/>
      <c r="CAG33" s="52"/>
      <c r="CAH33" s="52"/>
      <c r="CAI33" s="52"/>
      <c r="CAJ33" s="52"/>
      <c r="CAK33" s="52"/>
      <c r="CAL33" s="52"/>
      <c r="CAM33" s="52"/>
      <c r="CAN33" s="52"/>
      <c r="CAO33" s="52"/>
      <c r="CAP33" s="52"/>
      <c r="CAQ33" s="52"/>
      <c r="CAR33" s="52"/>
      <c r="CAS33" s="52"/>
      <c r="CAT33" s="52"/>
      <c r="CAU33" s="52"/>
      <c r="CAV33" s="52"/>
      <c r="CAW33" s="52"/>
      <c r="CAX33" s="52"/>
      <c r="CAY33" s="52"/>
      <c r="CAZ33" s="52"/>
      <c r="CBA33" s="52"/>
      <c r="CBB33" s="52"/>
      <c r="CBC33" s="52"/>
      <c r="CBD33" s="52"/>
      <c r="CBE33" s="52"/>
      <c r="CBF33" s="52"/>
      <c r="CBG33" s="52"/>
      <c r="CBH33" s="52"/>
      <c r="CBI33" s="52"/>
      <c r="CBJ33" s="52"/>
      <c r="CBK33" s="52"/>
      <c r="CBL33" s="52"/>
      <c r="CBM33" s="52"/>
      <c r="CBN33" s="52"/>
      <c r="CBO33" s="52"/>
      <c r="CBP33" s="52"/>
      <c r="CBQ33" s="52"/>
      <c r="CBR33" s="52"/>
      <c r="CBS33" s="52"/>
      <c r="CBT33" s="52"/>
      <c r="CBU33" s="52"/>
      <c r="CBV33" s="52"/>
      <c r="CBW33" s="52"/>
      <c r="CBX33" s="52"/>
      <c r="CBY33" s="52"/>
      <c r="CBZ33" s="52"/>
      <c r="CCA33" s="52"/>
      <c r="CCB33" s="52"/>
      <c r="CCC33" s="52"/>
      <c r="CCD33" s="52"/>
      <c r="CCE33" s="52"/>
      <c r="CCF33" s="52"/>
      <c r="CCG33" s="52"/>
      <c r="CCH33" s="52"/>
      <c r="CCI33" s="52"/>
      <c r="CCJ33" s="52"/>
      <c r="CCK33" s="52"/>
      <c r="CCL33" s="52"/>
      <c r="CCM33" s="52"/>
      <c r="CCN33" s="52"/>
      <c r="CCO33" s="52"/>
      <c r="CCP33" s="52"/>
      <c r="CCQ33" s="52"/>
      <c r="CCR33" s="52"/>
      <c r="CCS33" s="52"/>
      <c r="CCT33" s="52"/>
      <c r="CCU33" s="52"/>
      <c r="CCV33" s="52"/>
      <c r="CCW33" s="52"/>
      <c r="CCX33" s="52"/>
      <c r="CCY33" s="52"/>
      <c r="CCZ33" s="52"/>
      <c r="CDA33" s="52"/>
      <c r="CDB33" s="52"/>
      <c r="CDC33" s="52"/>
      <c r="CDD33" s="52"/>
      <c r="CDE33" s="52"/>
      <c r="CDF33" s="52"/>
      <c r="CDG33" s="52"/>
      <c r="CDH33" s="52"/>
      <c r="CDI33" s="52"/>
      <c r="CDJ33" s="52"/>
      <c r="CDK33" s="52"/>
      <c r="CDL33" s="52"/>
      <c r="CDM33" s="52"/>
      <c r="CDN33" s="52"/>
      <c r="CDO33" s="52"/>
      <c r="CDP33" s="52"/>
      <c r="CDQ33" s="52"/>
      <c r="CDR33" s="52"/>
      <c r="CDS33" s="52"/>
      <c r="CDT33" s="52"/>
      <c r="CDU33" s="52"/>
      <c r="CDV33" s="52"/>
      <c r="CDW33" s="52"/>
      <c r="CDX33" s="52"/>
      <c r="CDY33" s="52"/>
      <c r="CDZ33" s="52"/>
      <c r="CEA33" s="52"/>
      <c r="CEB33" s="52"/>
      <c r="CEC33" s="52"/>
      <c r="CED33" s="52"/>
      <c r="CEE33" s="52"/>
      <c r="CEF33" s="52"/>
      <c r="CEG33" s="52"/>
      <c r="CEH33" s="52"/>
      <c r="CEI33" s="52"/>
      <c r="CEJ33" s="52"/>
      <c r="CEK33" s="52"/>
      <c r="CEL33" s="52"/>
      <c r="CEM33" s="52"/>
      <c r="CEN33" s="52"/>
      <c r="CEO33" s="52"/>
      <c r="CEP33" s="52"/>
      <c r="CEQ33" s="52"/>
      <c r="CER33" s="52"/>
      <c r="CES33" s="52"/>
      <c r="CET33" s="52"/>
      <c r="CEU33" s="52"/>
      <c r="CEV33" s="52"/>
      <c r="CEW33" s="52"/>
      <c r="CEX33" s="52"/>
      <c r="CEY33" s="52"/>
      <c r="CEZ33" s="52"/>
      <c r="CFA33" s="52"/>
      <c r="CFB33" s="52"/>
      <c r="CFC33" s="52"/>
      <c r="CFD33" s="52"/>
      <c r="CFE33" s="52"/>
      <c r="CFF33" s="52"/>
      <c r="CFG33" s="52"/>
      <c r="CFH33" s="52"/>
      <c r="CFI33" s="52"/>
      <c r="CFJ33" s="52"/>
      <c r="CFK33" s="52"/>
      <c r="CFL33" s="52"/>
      <c r="CFM33" s="52"/>
      <c r="CFN33" s="52"/>
      <c r="CFO33" s="52"/>
      <c r="CFP33" s="52"/>
      <c r="CFQ33" s="52"/>
      <c r="CFR33" s="52"/>
      <c r="CFS33" s="52"/>
      <c r="CFT33" s="52"/>
      <c r="CFU33" s="52"/>
      <c r="CFV33" s="52"/>
      <c r="CFW33" s="52"/>
      <c r="CFX33" s="52"/>
      <c r="CFY33" s="52"/>
      <c r="CFZ33" s="52"/>
      <c r="CGA33" s="52"/>
      <c r="CGB33" s="52"/>
      <c r="CGC33" s="52"/>
      <c r="CGD33" s="52"/>
      <c r="CGE33" s="52"/>
      <c r="CGF33" s="52"/>
      <c r="CGG33" s="52"/>
      <c r="CGH33" s="52"/>
      <c r="CGI33" s="52"/>
      <c r="CGJ33" s="52"/>
      <c r="CGK33" s="52"/>
      <c r="CGL33" s="52"/>
      <c r="CGM33" s="52"/>
      <c r="CGN33" s="52"/>
      <c r="CGO33" s="52"/>
      <c r="CGP33" s="52"/>
      <c r="CGQ33" s="52"/>
      <c r="CGR33" s="52"/>
      <c r="CGS33" s="52"/>
      <c r="CGT33" s="52"/>
      <c r="CGU33" s="52"/>
      <c r="CGV33" s="52"/>
      <c r="CGW33" s="52"/>
      <c r="CGX33" s="52"/>
      <c r="CGY33" s="52"/>
      <c r="CGZ33" s="52"/>
      <c r="CHA33" s="52"/>
      <c r="CHB33" s="52"/>
      <c r="CHC33" s="52"/>
      <c r="CHD33" s="52"/>
      <c r="CHE33" s="52"/>
      <c r="CHF33" s="52"/>
      <c r="CHG33" s="52"/>
      <c r="CHH33" s="52"/>
      <c r="CHI33" s="52"/>
      <c r="CHJ33" s="52"/>
      <c r="CHK33" s="52"/>
      <c r="CHL33" s="52"/>
      <c r="CHM33" s="52"/>
      <c r="CHN33" s="52"/>
      <c r="CHO33" s="52"/>
      <c r="CHP33" s="52"/>
      <c r="CHQ33" s="52"/>
      <c r="CHR33" s="52"/>
      <c r="CHS33" s="52"/>
      <c r="CHT33" s="52"/>
      <c r="CHU33" s="52"/>
      <c r="CHV33" s="52"/>
      <c r="CHW33" s="52"/>
      <c r="CHX33" s="52"/>
      <c r="CHY33" s="52"/>
      <c r="CHZ33" s="52"/>
      <c r="CIA33" s="52"/>
      <c r="CIB33" s="52"/>
      <c r="CIC33" s="52"/>
      <c r="CID33" s="52"/>
      <c r="CIE33" s="52"/>
      <c r="CIF33" s="52"/>
      <c r="CIG33" s="52"/>
      <c r="CIH33" s="52"/>
      <c r="CII33" s="52"/>
      <c r="CIJ33" s="52"/>
      <c r="CIK33" s="52"/>
      <c r="CIL33" s="52"/>
      <c r="CIM33" s="52"/>
      <c r="CIN33" s="52"/>
      <c r="CIO33" s="52"/>
      <c r="CIP33" s="52"/>
      <c r="CIQ33" s="52"/>
      <c r="CIR33" s="52"/>
      <c r="CIS33" s="52"/>
      <c r="CIT33" s="52"/>
      <c r="CIU33" s="52"/>
      <c r="CIV33" s="52"/>
      <c r="CIW33" s="52"/>
      <c r="CIX33" s="52"/>
      <c r="CIY33" s="52"/>
      <c r="CIZ33" s="52"/>
      <c r="CJA33" s="52"/>
      <c r="CJB33" s="52"/>
      <c r="CJC33" s="52"/>
      <c r="CJD33" s="52"/>
      <c r="CJE33" s="52"/>
      <c r="CJF33" s="52"/>
      <c r="CJG33" s="52"/>
      <c r="CJH33" s="52"/>
      <c r="CJI33" s="52"/>
      <c r="CJJ33" s="52"/>
      <c r="CJK33" s="52"/>
      <c r="CJL33" s="52"/>
      <c r="CJM33" s="52"/>
      <c r="CJN33" s="52"/>
      <c r="CJO33" s="52"/>
      <c r="CJP33" s="52"/>
      <c r="CJQ33" s="52"/>
      <c r="CJR33" s="52"/>
      <c r="CJS33" s="52"/>
      <c r="CJT33" s="52"/>
      <c r="CJU33" s="52"/>
      <c r="CJV33" s="52"/>
      <c r="CJW33" s="52"/>
      <c r="CJX33" s="52"/>
      <c r="CJY33" s="52"/>
      <c r="CJZ33" s="52"/>
      <c r="CKA33" s="52"/>
      <c r="CKB33" s="52"/>
      <c r="CKC33" s="52"/>
      <c r="CKD33" s="52"/>
      <c r="CKE33" s="52"/>
      <c r="CKF33" s="52"/>
      <c r="CKG33" s="52"/>
      <c r="CKH33" s="52"/>
      <c r="CKI33" s="52"/>
      <c r="CKJ33" s="52"/>
      <c r="CKK33" s="52"/>
      <c r="CKL33" s="52"/>
      <c r="CKM33" s="52"/>
      <c r="CKN33" s="52"/>
      <c r="CKO33" s="52"/>
      <c r="CKP33" s="52"/>
      <c r="CKQ33" s="52"/>
      <c r="CKR33" s="52"/>
      <c r="CKS33" s="52"/>
      <c r="CKT33" s="52"/>
      <c r="CKU33" s="52"/>
      <c r="CKV33" s="52"/>
      <c r="CKW33" s="52"/>
      <c r="CKX33" s="52"/>
      <c r="CKY33" s="52"/>
      <c r="CKZ33" s="52"/>
      <c r="CLA33" s="52"/>
      <c r="CLB33" s="52"/>
      <c r="CLC33" s="52"/>
      <c r="CLD33" s="52"/>
      <c r="CLE33" s="52"/>
      <c r="CLF33" s="52"/>
      <c r="CLG33" s="52"/>
      <c r="CLH33" s="52"/>
      <c r="CLI33" s="52"/>
      <c r="CLJ33" s="52"/>
      <c r="CLK33" s="52"/>
      <c r="CLL33" s="52"/>
      <c r="CLM33" s="52"/>
      <c r="CLN33" s="52"/>
      <c r="CLO33" s="52"/>
      <c r="CLP33" s="52"/>
      <c r="CLQ33" s="52"/>
      <c r="CLR33" s="52"/>
      <c r="CLS33" s="52"/>
      <c r="CLT33" s="52"/>
      <c r="CLU33" s="52"/>
      <c r="CLV33" s="52"/>
      <c r="CLW33" s="52"/>
      <c r="CLX33" s="52"/>
      <c r="CLY33" s="52"/>
      <c r="CLZ33" s="52"/>
      <c r="CMA33" s="52"/>
      <c r="CMB33" s="52"/>
      <c r="CMC33" s="52"/>
      <c r="CMD33" s="52"/>
      <c r="CME33" s="52"/>
      <c r="CMF33" s="52"/>
      <c r="CMG33" s="52"/>
      <c r="CMH33" s="52"/>
      <c r="CMI33" s="52"/>
      <c r="CMJ33" s="52"/>
      <c r="CMK33" s="52"/>
      <c r="CML33" s="52"/>
      <c r="CMM33" s="52"/>
      <c r="CMN33" s="52"/>
      <c r="CMO33" s="52"/>
      <c r="CMP33" s="52"/>
      <c r="CMQ33" s="52"/>
      <c r="CMR33" s="52"/>
      <c r="CMS33" s="52"/>
      <c r="CMT33" s="52"/>
      <c r="CMU33" s="52"/>
      <c r="CMV33" s="52"/>
      <c r="CMW33" s="52"/>
      <c r="CMX33" s="52"/>
      <c r="CMY33" s="52"/>
      <c r="CMZ33" s="52"/>
      <c r="CNA33" s="52"/>
      <c r="CNB33" s="52"/>
      <c r="CNC33" s="52"/>
      <c r="CND33" s="52"/>
      <c r="CNE33" s="52"/>
      <c r="CNF33" s="52"/>
      <c r="CNG33" s="52"/>
      <c r="CNH33" s="52"/>
      <c r="CNI33" s="52"/>
      <c r="CNJ33" s="52"/>
      <c r="CNK33" s="52"/>
      <c r="CNL33" s="52"/>
      <c r="CNM33" s="52"/>
      <c r="CNN33" s="52"/>
      <c r="CNO33" s="52"/>
      <c r="CNP33" s="52"/>
      <c r="CNQ33" s="52"/>
      <c r="CNR33" s="52"/>
      <c r="CNS33" s="52"/>
      <c r="CNT33" s="52"/>
      <c r="CNU33" s="52"/>
      <c r="CNV33" s="52"/>
      <c r="CNW33" s="52"/>
      <c r="CNX33" s="52"/>
      <c r="CNY33" s="52"/>
      <c r="CNZ33" s="52"/>
      <c r="COA33" s="52"/>
      <c r="COB33" s="52"/>
      <c r="COC33" s="52"/>
      <c r="COD33" s="52"/>
      <c r="COE33" s="52"/>
      <c r="COF33" s="52"/>
      <c r="COG33" s="52"/>
      <c r="COH33" s="52"/>
      <c r="COI33" s="52"/>
      <c r="COJ33" s="52"/>
      <c r="COK33" s="52"/>
      <c r="COL33" s="52"/>
      <c r="COM33" s="52"/>
      <c r="CON33" s="52"/>
      <c r="COO33" s="52"/>
      <c r="COP33" s="52"/>
      <c r="COQ33" s="52"/>
      <c r="COR33" s="52"/>
      <c r="COS33" s="52"/>
      <c r="COT33" s="52"/>
      <c r="COU33" s="52"/>
      <c r="COV33" s="52"/>
      <c r="COW33" s="52"/>
      <c r="COX33" s="52"/>
      <c r="COY33" s="52"/>
      <c r="COZ33" s="52"/>
      <c r="CPA33" s="52"/>
      <c r="CPB33" s="52"/>
      <c r="CPC33" s="52"/>
      <c r="CPD33" s="52"/>
      <c r="CPE33" s="52"/>
      <c r="CPF33" s="52"/>
      <c r="CPG33" s="52"/>
      <c r="CPH33" s="52"/>
      <c r="CPI33" s="52"/>
      <c r="CPJ33" s="52"/>
      <c r="CPK33" s="52"/>
      <c r="CPL33" s="52"/>
      <c r="CPM33" s="52"/>
      <c r="CPN33" s="52"/>
      <c r="CPO33" s="52"/>
      <c r="CPP33" s="52"/>
      <c r="CPQ33" s="52"/>
      <c r="CPR33" s="52"/>
      <c r="CPS33" s="52"/>
      <c r="CPT33" s="52"/>
      <c r="CPU33" s="52"/>
      <c r="CPV33" s="52"/>
      <c r="CPW33" s="52"/>
      <c r="CPX33" s="52"/>
      <c r="CPY33" s="52"/>
      <c r="CPZ33" s="52"/>
      <c r="CQA33" s="52"/>
      <c r="CQB33" s="52"/>
      <c r="CQC33" s="52"/>
      <c r="CQD33" s="52"/>
      <c r="CQE33" s="52"/>
      <c r="CQF33" s="52"/>
      <c r="CQG33" s="52"/>
      <c r="CQH33" s="52"/>
      <c r="CQI33" s="52"/>
      <c r="CQJ33" s="52"/>
      <c r="CQK33" s="52"/>
      <c r="CQL33" s="52"/>
      <c r="CQM33" s="52"/>
      <c r="CQN33" s="52"/>
      <c r="CQO33" s="52"/>
      <c r="CQP33" s="52"/>
      <c r="CQQ33" s="52"/>
      <c r="CQR33" s="52"/>
      <c r="CQS33" s="52"/>
      <c r="CQT33" s="52"/>
      <c r="CQU33" s="52"/>
      <c r="CQV33" s="52"/>
      <c r="CQW33" s="52"/>
      <c r="CQX33" s="52"/>
      <c r="CQY33" s="52"/>
      <c r="CQZ33" s="52"/>
      <c r="CRA33" s="52"/>
      <c r="CRB33" s="52"/>
      <c r="CRC33" s="52"/>
      <c r="CRD33" s="52"/>
      <c r="CRE33" s="52"/>
      <c r="CRF33" s="52"/>
      <c r="CRG33" s="52"/>
      <c r="CRH33" s="52"/>
      <c r="CRI33" s="52"/>
      <c r="CRJ33" s="52"/>
      <c r="CRK33" s="52"/>
      <c r="CRL33" s="52"/>
      <c r="CRM33" s="52"/>
      <c r="CRN33" s="52"/>
      <c r="CRO33" s="52"/>
      <c r="CRP33" s="52"/>
      <c r="CRQ33" s="52"/>
      <c r="CRR33" s="52"/>
      <c r="CRS33" s="52"/>
      <c r="CRT33" s="52"/>
      <c r="CRU33" s="52"/>
      <c r="CRV33" s="52"/>
      <c r="CRW33" s="52"/>
      <c r="CRX33" s="52"/>
      <c r="CRY33" s="52"/>
      <c r="CRZ33" s="52"/>
      <c r="CSA33" s="52"/>
      <c r="CSB33" s="52"/>
      <c r="CSC33" s="52"/>
      <c r="CSD33" s="52"/>
      <c r="CSE33" s="52"/>
      <c r="CSF33" s="52"/>
      <c r="CSG33" s="52"/>
      <c r="CSH33" s="52"/>
      <c r="CSI33" s="52"/>
      <c r="CSJ33" s="52"/>
      <c r="CSK33" s="52"/>
      <c r="CSL33" s="52"/>
      <c r="CSM33" s="52"/>
      <c r="CSN33" s="52"/>
      <c r="CSO33" s="52"/>
      <c r="CSP33" s="52"/>
      <c r="CSQ33" s="52"/>
      <c r="CSR33" s="52"/>
      <c r="CSS33" s="52"/>
      <c r="CST33" s="52"/>
      <c r="CSU33" s="52"/>
      <c r="CSV33" s="52"/>
      <c r="CSW33" s="52"/>
      <c r="CSX33" s="52"/>
      <c r="CSY33" s="52"/>
      <c r="CSZ33" s="52"/>
      <c r="CTA33" s="52"/>
      <c r="CTB33" s="52"/>
      <c r="CTC33" s="52"/>
      <c r="CTD33" s="52"/>
      <c r="CTE33" s="52"/>
      <c r="CTF33" s="52"/>
      <c r="CTG33" s="52"/>
      <c r="CTH33" s="52"/>
      <c r="CTI33" s="52"/>
      <c r="CTJ33" s="52"/>
      <c r="CTK33" s="52"/>
      <c r="CTL33" s="52"/>
      <c r="CTM33" s="52"/>
      <c r="CTN33" s="52"/>
      <c r="CTO33" s="52"/>
      <c r="CTP33" s="52"/>
      <c r="CTQ33" s="52"/>
      <c r="CTR33" s="52"/>
      <c r="CTS33" s="52"/>
      <c r="CTT33" s="52"/>
      <c r="CTU33" s="52"/>
      <c r="CTV33" s="52"/>
      <c r="CTW33" s="52"/>
      <c r="CTX33" s="52"/>
      <c r="CTY33" s="52"/>
      <c r="CTZ33" s="52"/>
      <c r="CUA33" s="52"/>
      <c r="CUB33" s="52"/>
      <c r="CUC33" s="52"/>
      <c r="CUD33" s="52"/>
      <c r="CUE33" s="52"/>
      <c r="CUF33" s="52"/>
      <c r="CUG33" s="52"/>
      <c r="CUH33" s="52"/>
      <c r="CUI33" s="52"/>
      <c r="CUJ33" s="52"/>
      <c r="CUK33" s="52"/>
      <c r="CUL33" s="52"/>
      <c r="CUM33" s="52"/>
      <c r="CUN33" s="52"/>
      <c r="CUO33" s="52"/>
      <c r="CUP33" s="52"/>
      <c r="CUQ33" s="52"/>
      <c r="CUR33" s="52"/>
      <c r="CUS33" s="52"/>
      <c r="CUT33" s="52"/>
      <c r="CUU33" s="52"/>
      <c r="CUV33" s="52"/>
      <c r="CUW33" s="52"/>
      <c r="CUX33" s="52"/>
      <c r="CUY33" s="52"/>
      <c r="CUZ33" s="52"/>
      <c r="CVA33" s="52"/>
      <c r="CVB33" s="52"/>
      <c r="CVC33" s="52"/>
      <c r="CVD33" s="52"/>
      <c r="CVE33" s="52"/>
      <c r="CVF33" s="52"/>
      <c r="CVG33" s="52"/>
      <c r="CVH33" s="52"/>
      <c r="CVI33" s="52"/>
      <c r="CVJ33" s="52"/>
      <c r="CVK33" s="52"/>
      <c r="CVL33" s="52"/>
      <c r="CVM33" s="52"/>
      <c r="CVN33" s="52"/>
      <c r="CVO33" s="52"/>
      <c r="CVP33" s="52"/>
      <c r="CVQ33" s="52"/>
      <c r="CVR33" s="52"/>
      <c r="CVS33" s="52"/>
      <c r="CVT33" s="52"/>
      <c r="CVU33" s="52"/>
      <c r="CVV33" s="52"/>
      <c r="CVW33" s="52"/>
      <c r="CVX33" s="52"/>
      <c r="CVY33" s="52"/>
      <c r="CVZ33" s="52"/>
      <c r="CWA33" s="52"/>
      <c r="CWB33" s="52"/>
      <c r="CWC33" s="52"/>
      <c r="CWD33" s="52"/>
      <c r="CWE33" s="52"/>
      <c r="CWF33" s="52"/>
      <c r="CWG33" s="52"/>
      <c r="CWH33" s="52"/>
      <c r="CWI33" s="52"/>
      <c r="CWJ33" s="52"/>
      <c r="CWK33" s="52"/>
      <c r="CWL33" s="52"/>
      <c r="CWM33" s="52"/>
      <c r="CWN33" s="52"/>
      <c r="CWO33" s="52"/>
      <c r="CWP33" s="52"/>
      <c r="CWQ33" s="52"/>
      <c r="CWR33" s="52"/>
      <c r="CWS33" s="52"/>
      <c r="CWT33" s="52"/>
      <c r="CWU33" s="52"/>
      <c r="CWV33" s="52"/>
      <c r="CWW33" s="52"/>
      <c r="CWX33" s="52"/>
      <c r="CWY33" s="52"/>
      <c r="CWZ33" s="52"/>
      <c r="CXA33" s="52"/>
      <c r="CXB33" s="52"/>
      <c r="CXC33" s="52"/>
      <c r="CXD33" s="52"/>
      <c r="CXE33" s="52"/>
      <c r="CXF33" s="52"/>
      <c r="CXG33" s="52"/>
      <c r="CXH33" s="52"/>
      <c r="CXI33" s="52"/>
      <c r="CXJ33" s="52"/>
      <c r="CXK33" s="52"/>
      <c r="CXL33" s="52"/>
      <c r="CXM33" s="52"/>
      <c r="CXN33" s="52"/>
      <c r="CXO33" s="52"/>
      <c r="CXP33" s="52"/>
      <c r="CXQ33" s="52"/>
      <c r="CXR33" s="52"/>
      <c r="CXS33" s="52"/>
      <c r="CXT33" s="52"/>
      <c r="CXU33" s="52"/>
      <c r="CXV33" s="52"/>
      <c r="CXW33" s="52"/>
      <c r="CXX33" s="52"/>
      <c r="CXY33" s="52"/>
      <c r="CXZ33" s="52"/>
      <c r="CYA33" s="52"/>
      <c r="CYB33" s="52"/>
      <c r="CYC33" s="52"/>
      <c r="CYD33" s="52"/>
      <c r="CYE33" s="52"/>
      <c r="CYF33" s="52"/>
      <c r="CYG33" s="52"/>
      <c r="CYH33" s="52"/>
      <c r="CYI33" s="52"/>
      <c r="CYJ33" s="52"/>
      <c r="CYK33" s="52"/>
      <c r="CYL33" s="52"/>
      <c r="CYM33" s="52"/>
      <c r="CYN33" s="52"/>
      <c r="CYO33" s="52"/>
      <c r="CYP33" s="52"/>
      <c r="CYQ33" s="52"/>
      <c r="CYR33" s="52"/>
      <c r="CYS33" s="52"/>
      <c r="CYT33" s="52"/>
      <c r="CYU33" s="52"/>
      <c r="CYV33" s="52"/>
      <c r="CYW33" s="52"/>
      <c r="CYX33" s="52"/>
      <c r="CYY33" s="52"/>
      <c r="CYZ33" s="52"/>
      <c r="CZA33" s="52"/>
      <c r="CZB33" s="52"/>
      <c r="CZC33" s="52"/>
      <c r="CZD33" s="52"/>
      <c r="CZE33" s="52"/>
      <c r="CZF33" s="52"/>
      <c r="CZG33" s="52"/>
      <c r="CZH33" s="52"/>
      <c r="CZI33" s="52"/>
      <c r="CZJ33" s="52"/>
      <c r="CZK33" s="52"/>
      <c r="CZL33" s="52"/>
      <c r="CZM33" s="52"/>
      <c r="CZN33" s="52"/>
      <c r="CZO33" s="52"/>
      <c r="CZP33" s="52"/>
      <c r="CZQ33" s="52"/>
      <c r="CZR33" s="52"/>
      <c r="CZS33" s="52"/>
      <c r="CZT33" s="52"/>
      <c r="CZU33" s="52"/>
      <c r="CZV33" s="52"/>
      <c r="CZW33" s="52"/>
      <c r="CZX33" s="52"/>
      <c r="CZY33" s="52"/>
      <c r="CZZ33" s="52"/>
      <c r="DAA33" s="52"/>
      <c r="DAB33" s="52"/>
      <c r="DAC33" s="52"/>
      <c r="DAD33" s="52"/>
      <c r="DAE33" s="52"/>
      <c r="DAF33" s="52"/>
      <c r="DAG33" s="52"/>
      <c r="DAH33" s="52"/>
      <c r="DAI33" s="52"/>
      <c r="DAJ33" s="52"/>
      <c r="DAK33" s="52"/>
      <c r="DAL33" s="52"/>
      <c r="DAM33" s="52"/>
      <c r="DAN33" s="52"/>
      <c r="DAO33" s="52"/>
      <c r="DAP33" s="52"/>
      <c r="DAQ33" s="52"/>
      <c r="DAR33" s="52"/>
      <c r="DAS33" s="52"/>
      <c r="DAT33" s="52"/>
      <c r="DAU33" s="52"/>
      <c r="DAV33" s="52"/>
      <c r="DAW33" s="52"/>
      <c r="DAX33" s="52"/>
      <c r="DAY33" s="52"/>
      <c r="DAZ33" s="52"/>
      <c r="DBA33" s="52"/>
      <c r="DBB33" s="52"/>
      <c r="DBC33" s="52"/>
      <c r="DBD33" s="52"/>
      <c r="DBE33" s="52"/>
      <c r="DBF33" s="52"/>
      <c r="DBG33" s="52"/>
      <c r="DBH33" s="52"/>
      <c r="DBI33" s="52"/>
      <c r="DBJ33" s="52"/>
      <c r="DBK33" s="52"/>
      <c r="DBL33" s="52"/>
      <c r="DBM33" s="52"/>
      <c r="DBN33" s="52"/>
      <c r="DBO33" s="52"/>
      <c r="DBP33" s="52"/>
      <c r="DBQ33" s="52"/>
      <c r="DBR33" s="52"/>
      <c r="DBS33" s="52"/>
      <c r="DBT33" s="52"/>
      <c r="DBU33" s="52"/>
      <c r="DBV33" s="52"/>
      <c r="DBW33" s="52"/>
      <c r="DBX33" s="52"/>
      <c r="DBY33" s="52"/>
      <c r="DBZ33" s="52"/>
      <c r="DCA33" s="52"/>
      <c r="DCB33" s="52"/>
      <c r="DCC33" s="52"/>
      <c r="DCD33" s="52"/>
      <c r="DCE33" s="52"/>
      <c r="DCF33" s="52"/>
      <c r="DCG33" s="52"/>
      <c r="DCH33" s="52"/>
      <c r="DCI33" s="52"/>
      <c r="DCJ33" s="52"/>
      <c r="DCK33" s="52"/>
      <c r="DCL33" s="52"/>
      <c r="DCM33" s="52"/>
      <c r="DCN33" s="52"/>
      <c r="DCO33" s="52"/>
      <c r="DCP33" s="52"/>
      <c r="DCQ33" s="52"/>
      <c r="DCR33" s="52"/>
      <c r="DCS33" s="52"/>
      <c r="DCT33" s="52"/>
      <c r="DCU33" s="52"/>
      <c r="DCV33" s="52"/>
      <c r="DCW33" s="52"/>
      <c r="DCX33" s="52"/>
      <c r="DCY33" s="52"/>
      <c r="DCZ33" s="52"/>
      <c r="DDA33" s="52"/>
      <c r="DDB33" s="52"/>
      <c r="DDC33" s="52"/>
      <c r="DDD33" s="52"/>
      <c r="DDE33" s="52"/>
      <c r="DDF33" s="52"/>
      <c r="DDG33" s="52"/>
      <c r="DDH33" s="52"/>
      <c r="DDI33" s="52"/>
      <c r="DDJ33" s="52"/>
      <c r="DDK33" s="52"/>
      <c r="DDL33" s="52"/>
      <c r="DDM33" s="52"/>
      <c r="DDN33" s="52"/>
      <c r="DDO33" s="52"/>
      <c r="DDP33" s="52"/>
      <c r="DDQ33" s="52"/>
      <c r="DDR33" s="52"/>
      <c r="DDS33" s="52"/>
      <c r="DDT33" s="52"/>
      <c r="DDU33" s="52"/>
      <c r="DDV33" s="52"/>
      <c r="DDW33" s="52"/>
      <c r="DDX33" s="52"/>
      <c r="DDY33" s="52"/>
      <c r="DDZ33" s="52"/>
      <c r="DEA33" s="52"/>
      <c r="DEB33" s="52"/>
      <c r="DEC33" s="52"/>
      <c r="DED33" s="52"/>
      <c r="DEE33" s="52"/>
      <c r="DEF33" s="52"/>
      <c r="DEG33" s="52"/>
      <c r="DEH33" s="52"/>
      <c r="DEI33" s="52"/>
      <c r="DEJ33" s="52"/>
      <c r="DEK33" s="52"/>
      <c r="DEL33" s="52"/>
      <c r="DEM33" s="52"/>
      <c r="DEN33" s="52"/>
      <c r="DEO33" s="52"/>
      <c r="DEP33" s="52"/>
      <c r="DEQ33" s="52"/>
      <c r="DER33" s="52"/>
      <c r="DES33" s="52"/>
      <c r="DET33" s="52"/>
      <c r="DEU33" s="52"/>
      <c r="DEV33" s="52"/>
      <c r="DEW33" s="52"/>
      <c r="DEX33" s="52"/>
      <c r="DEY33" s="52"/>
      <c r="DEZ33" s="52"/>
      <c r="DFA33" s="52"/>
      <c r="DFB33" s="52"/>
      <c r="DFC33" s="52"/>
      <c r="DFD33" s="52"/>
      <c r="DFE33" s="52"/>
      <c r="DFF33" s="52"/>
      <c r="DFG33" s="52"/>
      <c r="DFH33" s="52"/>
      <c r="DFI33" s="52"/>
      <c r="DFJ33" s="52"/>
      <c r="DFK33" s="52"/>
      <c r="DFL33" s="52"/>
      <c r="DFM33" s="52"/>
      <c r="DFN33" s="52"/>
      <c r="DFO33" s="52"/>
      <c r="DFP33" s="52"/>
      <c r="DFQ33" s="52"/>
      <c r="DFR33" s="52"/>
      <c r="DFS33" s="52"/>
      <c r="DFT33" s="52"/>
      <c r="DFU33" s="52"/>
      <c r="DFV33" s="52"/>
      <c r="DFW33" s="52"/>
      <c r="DFX33" s="52"/>
      <c r="DFY33" s="52"/>
      <c r="DFZ33" s="52"/>
      <c r="DGA33" s="52"/>
      <c r="DGB33" s="52"/>
      <c r="DGC33" s="52"/>
      <c r="DGD33" s="52"/>
      <c r="DGE33" s="52"/>
      <c r="DGF33" s="52"/>
      <c r="DGG33" s="52"/>
      <c r="DGH33" s="52"/>
      <c r="DGI33" s="52"/>
      <c r="DGJ33" s="52"/>
      <c r="DGK33" s="52"/>
      <c r="DGL33" s="52"/>
      <c r="DGM33" s="52"/>
      <c r="DGN33" s="52"/>
      <c r="DGO33" s="52"/>
      <c r="DGP33" s="52"/>
      <c r="DGQ33" s="52"/>
      <c r="DGR33" s="52"/>
      <c r="DGS33" s="52"/>
      <c r="DGT33" s="52"/>
      <c r="DGU33" s="52"/>
      <c r="DGV33" s="52"/>
      <c r="DGW33" s="52"/>
      <c r="DGX33" s="52"/>
      <c r="DGY33" s="52"/>
      <c r="DGZ33" s="52"/>
      <c r="DHA33" s="52"/>
      <c r="DHB33" s="52"/>
      <c r="DHC33" s="52"/>
      <c r="DHD33" s="52"/>
      <c r="DHE33" s="52"/>
      <c r="DHF33" s="52"/>
      <c r="DHG33" s="52"/>
      <c r="DHH33" s="52"/>
      <c r="DHI33" s="52"/>
      <c r="DHJ33" s="52"/>
      <c r="DHK33" s="52"/>
      <c r="DHL33" s="52"/>
      <c r="DHM33" s="52"/>
      <c r="DHN33" s="52"/>
      <c r="DHO33" s="52"/>
      <c r="DHP33" s="52"/>
      <c r="DHQ33" s="52"/>
      <c r="DHR33" s="52"/>
      <c r="DHS33" s="52"/>
      <c r="DHT33" s="52"/>
      <c r="DHU33" s="52"/>
      <c r="DHV33" s="52"/>
      <c r="DHW33" s="52"/>
      <c r="DHX33" s="52"/>
      <c r="DHY33" s="52"/>
      <c r="DHZ33" s="52"/>
      <c r="DIA33" s="52"/>
      <c r="DIB33" s="52"/>
      <c r="DIC33" s="52"/>
      <c r="DID33" s="52"/>
      <c r="DIE33" s="52"/>
      <c r="DIF33" s="52"/>
      <c r="DIG33" s="52"/>
      <c r="DIH33" s="52"/>
      <c r="DII33" s="52"/>
      <c r="DIJ33" s="52"/>
      <c r="DIK33" s="52"/>
      <c r="DIL33" s="52"/>
      <c r="DIM33" s="52"/>
      <c r="DIN33" s="52"/>
      <c r="DIO33" s="52"/>
      <c r="DIP33" s="52"/>
      <c r="DIQ33" s="52"/>
      <c r="DIR33" s="52"/>
      <c r="DIS33" s="52"/>
      <c r="DIT33" s="52"/>
      <c r="DIU33" s="52"/>
      <c r="DIV33" s="52"/>
      <c r="DIW33" s="52"/>
      <c r="DIX33" s="52"/>
      <c r="DIY33" s="52"/>
      <c r="DIZ33" s="52"/>
      <c r="DJA33" s="52"/>
      <c r="DJB33" s="52"/>
      <c r="DJC33" s="52"/>
      <c r="DJD33" s="52"/>
      <c r="DJE33" s="52"/>
      <c r="DJF33" s="52"/>
      <c r="DJG33" s="52"/>
      <c r="DJH33" s="52"/>
      <c r="DJI33" s="52"/>
      <c r="DJJ33" s="52"/>
      <c r="DJK33" s="52"/>
      <c r="DJL33" s="52"/>
      <c r="DJM33" s="52"/>
      <c r="DJN33" s="52"/>
      <c r="DJO33" s="52"/>
      <c r="DJP33" s="52"/>
      <c r="DJQ33" s="52"/>
      <c r="DJR33" s="52"/>
      <c r="DJS33" s="52"/>
      <c r="DJT33" s="52"/>
      <c r="DJU33" s="52"/>
      <c r="DJV33" s="52"/>
      <c r="DJW33" s="52"/>
      <c r="DJX33" s="52"/>
      <c r="DJY33" s="52"/>
      <c r="DJZ33" s="52"/>
      <c r="DKA33" s="52"/>
      <c r="DKB33" s="52"/>
      <c r="DKC33" s="52"/>
      <c r="DKD33" s="52"/>
      <c r="DKE33" s="52"/>
      <c r="DKF33" s="52"/>
      <c r="DKG33" s="52"/>
      <c r="DKH33" s="52"/>
      <c r="DKI33" s="52"/>
      <c r="DKJ33" s="52"/>
      <c r="DKK33" s="52"/>
      <c r="DKL33" s="52"/>
      <c r="DKM33" s="52"/>
      <c r="DKN33" s="52"/>
      <c r="DKO33" s="52"/>
      <c r="DKP33" s="52"/>
      <c r="DKQ33" s="52"/>
      <c r="DKR33" s="52"/>
      <c r="DKS33" s="52"/>
      <c r="DKT33" s="52"/>
      <c r="DKU33" s="52"/>
      <c r="DKV33" s="52"/>
      <c r="DKW33" s="52"/>
      <c r="DKX33" s="52"/>
      <c r="DKY33" s="52"/>
      <c r="DKZ33" s="52"/>
      <c r="DLA33" s="52"/>
      <c r="DLB33" s="52"/>
      <c r="DLC33" s="52"/>
      <c r="DLD33" s="52"/>
      <c r="DLE33" s="52"/>
      <c r="DLF33" s="52"/>
      <c r="DLG33" s="52"/>
      <c r="DLH33" s="52"/>
      <c r="DLI33" s="52"/>
      <c r="DLJ33" s="52"/>
      <c r="DLK33" s="52"/>
      <c r="DLL33" s="52"/>
      <c r="DLM33" s="52"/>
      <c r="DLN33" s="52"/>
      <c r="DLO33" s="52"/>
      <c r="DLP33" s="52"/>
      <c r="DLQ33" s="52"/>
      <c r="DLR33" s="52"/>
      <c r="DLS33" s="52"/>
      <c r="DLT33" s="52"/>
      <c r="DLU33" s="52"/>
      <c r="DLV33" s="52"/>
      <c r="DLW33" s="52"/>
      <c r="DLX33" s="52"/>
      <c r="DLY33" s="52"/>
      <c r="DLZ33" s="52"/>
      <c r="DMA33" s="52"/>
      <c r="DMB33" s="52"/>
      <c r="DMC33" s="52"/>
      <c r="DMD33" s="52"/>
      <c r="DME33" s="52"/>
      <c r="DMF33" s="52"/>
      <c r="DMG33" s="52"/>
      <c r="DMH33" s="52"/>
      <c r="DMI33" s="52"/>
      <c r="DMJ33" s="52"/>
      <c r="DMK33" s="52"/>
      <c r="DML33" s="52"/>
      <c r="DMM33" s="52"/>
      <c r="DMN33" s="52"/>
      <c r="DMO33" s="52"/>
      <c r="DMP33" s="52"/>
      <c r="DMQ33" s="52"/>
      <c r="DMR33" s="52"/>
      <c r="DMS33" s="52"/>
      <c r="DMT33" s="52"/>
      <c r="DMU33" s="52"/>
      <c r="DMV33" s="52"/>
      <c r="DMW33" s="52"/>
      <c r="DMX33" s="52"/>
      <c r="DMY33" s="52"/>
      <c r="DMZ33" s="52"/>
      <c r="DNA33" s="52"/>
      <c r="DNB33" s="52"/>
      <c r="DNC33" s="52"/>
      <c r="DND33" s="52"/>
      <c r="DNE33" s="52"/>
      <c r="DNF33" s="52"/>
      <c r="DNG33" s="52"/>
      <c r="DNH33" s="52"/>
      <c r="DNI33" s="52"/>
      <c r="DNJ33" s="52"/>
      <c r="DNK33" s="52"/>
      <c r="DNL33" s="52"/>
      <c r="DNM33" s="52"/>
      <c r="DNN33" s="52"/>
      <c r="DNO33" s="52"/>
      <c r="DNP33" s="52"/>
      <c r="DNQ33" s="52"/>
      <c r="DNR33" s="52"/>
      <c r="DNS33" s="52"/>
      <c r="DNT33" s="52"/>
      <c r="DNU33" s="52"/>
      <c r="DNV33" s="52"/>
      <c r="DNW33" s="52"/>
      <c r="DNX33" s="52"/>
      <c r="DNY33" s="52"/>
      <c r="DNZ33" s="52"/>
      <c r="DOA33" s="52"/>
      <c r="DOB33" s="52"/>
      <c r="DOC33" s="52"/>
      <c r="DOD33" s="52"/>
      <c r="DOE33" s="52"/>
      <c r="DOF33" s="52"/>
      <c r="DOG33" s="52"/>
      <c r="DOH33" s="52"/>
      <c r="DOI33" s="52"/>
      <c r="DOJ33" s="52"/>
      <c r="DOK33" s="52"/>
      <c r="DOL33" s="52"/>
      <c r="DOM33" s="52"/>
      <c r="DON33" s="52"/>
      <c r="DOO33" s="52"/>
      <c r="DOP33" s="52"/>
      <c r="DOQ33" s="52"/>
      <c r="DOR33" s="52"/>
      <c r="DOS33" s="52"/>
      <c r="DOT33" s="52"/>
      <c r="DOU33" s="52"/>
      <c r="DOV33" s="52"/>
      <c r="DOW33" s="52"/>
      <c r="DOX33" s="52"/>
      <c r="DOY33" s="52"/>
      <c r="DOZ33" s="52"/>
      <c r="DPA33" s="52"/>
      <c r="DPB33" s="52"/>
      <c r="DPC33" s="52"/>
      <c r="DPD33" s="52"/>
      <c r="DPE33" s="52"/>
      <c r="DPF33" s="52"/>
      <c r="DPG33" s="52"/>
      <c r="DPH33" s="52"/>
      <c r="DPI33" s="52"/>
      <c r="DPJ33" s="52"/>
      <c r="DPK33" s="52"/>
      <c r="DPL33" s="52"/>
      <c r="DPM33" s="52"/>
      <c r="DPN33" s="52"/>
      <c r="DPO33" s="52"/>
      <c r="DPP33" s="52"/>
      <c r="DPQ33" s="52"/>
      <c r="DPR33" s="52"/>
      <c r="DPS33" s="52"/>
      <c r="DPT33" s="52"/>
      <c r="DPU33" s="52"/>
      <c r="DPV33" s="52"/>
      <c r="DPW33" s="52"/>
      <c r="DPX33" s="52"/>
      <c r="DPY33" s="52"/>
      <c r="DPZ33" s="52"/>
      <c r="DQA33" s="52"/>
      <c r="DQB33" s="52"/>
      <c r="DQC33" s="52"/>
      <c r="DQD33" s="52"/>
      <c r="DQE33" s="52"/>
      <c r="DQF33" s="52"/>
      <c r="DQG33" s="52"/>
      <c r="DQH33" s="52"/>
      <c r="DQI33" s="52"/>
      <c r="DQJ33" s="52"/>
      <c r="DQK33" s="52"/>
      <c r="DQL33" s="52"/>
      <c r="DQM33" s="52"/>
      <c r="DQN33" s="52"/>
      <c r="DQO33" s="52"/>
      <c r="DQP33" s="52"/>
      <c r="DQQ33" s="52"/>
      <c r="DQR33" s="52"/>
      <c r="DQS33" s="52"/>
      <c r="DQT33" s="52"/>
      <c r="DQU33" s="52"/>
      <c r="DQV33" s="52"/>
      <c r="DQW33" s="52"/>
      <c r="DQX33" s="52"/>
      <c r="DQY33" s="52"/>
      <c r="DQZ33" s="52"/>
      <c r="DRA33" s="52"/>
      <c r="DRB33" s="52"/>
      <c r="DRC33" s="52"/>
      <c r="DRD33" s="52"/>
      <c r="DRE33" s="52"/>
      <c r="DRF33" s="52"/>
      <c r="DRG33" s="52"/>
      <c r="DRH33" s="52"/>
      <c r="DRI33" s="52"/>
      <c r="DRJ33" s="52"/>
      <c r="DRK33" s="52"/>
      <c r="DRL33" s="52"/>
      <c r="DRM33" s="52"/>
      <c r="DRN33" s="52"/>
      <c r="DRO33" s="52"/>
      <c r="DRP33" s="52"/>
      <c r="DRQ33" s="52"/>
      <c r="DRR33" s="52"/>
      <c r="DRS33" s="52"/>
      <c r="DRT33" s="52"/>
      <c r="DRU33" s="52"/>
      <c r="DRV33" s="52"/>
      <c r="DRW33" s="52"/>
      <c r="DRX33" s="52"/>
      <c r="DRY33" s="52"/>
      <c r="DRZ33" s="52"/>
      <c r="DSA33" s="52"/>
      <c r="DSB33" s="52"/>
      <c r="DSC33" s="52"/>
      <c r="DSD33" s="52"/>
      <c r="DSE33" s="52"/>
      <c r="DSF33" s="52"/>
      <c r="DSG33" s="52"/>
      <c r="DSH33" s="52"/>
      <c r="DSI33" s="52"/>
      <c r="DSJ33" s="52"/>
      <c r="DSK33" s="52"/>
      <c r="DSL33" s="52"/>
      <c r="DSM33" s="52"/>
      <c r="DSN33" s="52"/>
      <c r="DSO33" s="52"/>
      <c r="DSP33" s="52"/>
      <c r="DSQ33" s="52"/>
      <c r="DSR33" s="52"/>
      <c r="DSS33" s="52"/>
      <c r="DST33" s="52"/>
      <c r="DSU33" s="52"/>
      <c r="DSV33" s="52"/>
      <c r="DSW33" s="52"/>
      <c r="DSX33" s="52"/>
      <c r="DSY33" s="52"/>
      <c r="DSZ33" s="52"/>
      <c r="DTA33" s="52"/>
      <c r="DTB33" s="52"/>
      <c r="DTC33" s="52"/>
      <c r="DTD33" s="52"/>
      <c r="DTE33" s="52"/>
      <c r="DTF33" s="52"/>
      <c r="DTG33" s="52"/>
      <c r="DTH33" s="52"/>
      <c r="DTI33" s="52"/>
      <c r="DTJ33" s="52"/>
      <c r="DTK33" s="52"/>
      <c r="DTL33" s="52"/>
      <c r="DTM33" s="52"/>
      <c r="DTN33" s="52"/>
      <c r="DTO33" s="52"/>
      <c r="DTP33" s="52"/>
      <c r="DTQ33" s="52"/>
      <c r="DTR33" s="52"/>
      <c r="DTS33" s="52"/>
      <c r="DTT33" s="52"/>
      <c r="DTU33" s="52"/>
      <c r="DTV33" s="52"/>
      <c r="DTW33" s="52"/>
      <c r="DTX33" s="52"/>
      <c r="DTY33" s="52"/>
      <c r="DTZ33" s="52"/>
      <c r="DUA33" s="52"/>
      <c r="DUB33" s="52"/>
      <c r="DUC33" s="52"/>
      <c r="DUD33" s="52"/>
      <c r="DUE33" s="52"/>
      <c r="DUF33" s="52"/>
      <c r="DUG33" s="52"/>
      <c r="DUH33" s="52"/>
      <c r="DUI33" s="52"/>
      <c r="DUJ33" s="52"/>
      <c r="DUK33" s="52"/>
      <c r="DUL33" s="52"/>
      <c r="DUM33" s="52"/>
      <c r="DUN33" s="52"/>
      <c r="DUO33" s="52"/>
      <c r="DUP33" s="52"/>
      <c r="DUQ33" s="52"/>
      <c r="DUR33" s="52"/>
      <c r="DUS33" s="52"/>
      <c r="DUT33" s="52"/>
      <c r="DUU33" s="52"/>
      <c r="DUV33" s="52"/>
      <c r="DUW33" s="52"/>
      <c r="DUX33" s="52"/>
      <c r="DUY33" s="52"/>
      <c r="DUZ33" s="52"/>
      <c r="DVA33" s="52"/>
      <c r="DVB33" s="52"/>
      <c r="DVC33" s="52"/>
      <c r="DVD33" s="52"/>
      <c r="DVE33" s="52"/>
      <c r="DVF33" s="52"/>
      <c r="DVG33" s="52"/>
      <c r="DVH33" s="52"/>
      <c r="DVI33" s="52"/>
      <c r="DVJ33" s="52"/>
      <c r="DVK33" s="52"/>
      <c r="DVL33" s="52"/>
      <c r="DVM33" s="52"/>
      <c r="DVN33" s="52"/>
      <c r="DVO33" s="52"/>
      <c r="DVP33" s="52"/>
      <c r="DVQ33" s="52"/>
      <c r="DVR33" s="52"/>
      <c r="DVS33" s="52"/>
      <c r="DVT33" s="52"/>
      <c r="DVU33" s="52"/>
      <c r="DVV33" s="52"/>
      <c r="DVW33" s="52"/>
      <c r="DVX33" s="52"/>
      <c r="DVY33" s="52"/>
      <c r="DVZ33" s="52"/>
      <c r="DWA33" s="52"/>
      <c r="DWB33" s="52"/>
      <c r="DWC33" s="52"/>
      <c r="DWD33" s="52"/>
      <c r="DWE33" s="52"/>
      <c r="DWF33" s="52"/>
      <c r="DWG33" s="52"/>
      <c r="DWH33" s="52"/>
      <c r="DWI33" s="52"/>
      <c r="DWJ33" s="52"/>
      <c r="DWK33" s="52"/>
      <c r="DWL33" s="52"/>
      <c r="DWM33" s="52"/>
      <c r="DWN33" s="52"/>
      <c r="DWO33" s="52"/>
      <c r="DWP33" s="52"/>
      <c r="DWQ33" s="52"/>
      <c r="DWR33" s="52"/>
      <c r="DWS33" s="52"/>
      <c r="DWT33" s="52"/>
      <c r="DWU33" s="52"/>
      <c r="DWV33" s="52"/>
      <c r="DWW33" s="52"/>
      <c r="DWX33" s="52"/>
      <c r="DWY33" s="52"/>
      <c r="DWZ33" s="52"/>
      <c r="DXA33" s="52"/>
      <c r="DXB33" s="52"/>
      <c r="DXC33" s="52"/>
      <c r="DXD33" s="52"/>
      <c r="DXE33" s="52"/>
      <c r="DXF33" s="52"/>
      <c r="DXG33" s="52"/>
      <c r="DXH33" s="52"/>
      <c r="DXI33" s="52"/>
      <c r="DXJ33" s="52"/>
      <c r="DXK33" s="52"/>
      <c r="DXL33" s="52"/>
      <c r="DXM33" s="52"/>
      <c r="DXN33" s="52"/>
      <c r="DXO33" s="52"/>
      <c r="DXP33" s="52"/>
      <c r="DXQ33" s="52"/>
      <c r="DXR33" s="52"/>
      <c r="DXS33" s="52"/>
      <c r="DXT33" s="52"/>
      <c r="DXU33" s="52"/>
      <c r="DXV33" s="52"/>
      <c r="DXW33" s="52"/>
      <c r="DXX33" s="52"/>
      <c r="DXY33" s="52"/>
      <c r="DXZ33" s="52"/>
      <c r="DYA33" s="52"/>
      <c r="DYB33" s="52"/>
      <c r="DYC33" s="52"/>
      <c r="DYD33" s="52"/>
      <c r="DYE33" s="52"/>
      <c r="DYF33" s="52"/>
      <c r="DYG33" s="52"/>
      <c r="DYH33" s="52"/>
      <c r="DYI33" s="52"/>
      <c r="DYJ33" s="52"/>
      <c r="DYK33" s="52"/>
      <c r="DYL33" s="52"/>
      <c r="DYM33" s="52"/>
      <c r="DYN33" s="52"/>
      <c r="DYO33" s="52"/>
      <c r="DYP33" s="52"/>
      <c r="DYQ33" s="52"/>
      <c r="DYR33" s="52"/>
      <c r="DYS33" s="52"/>
      <c r="DYT33" s="52"/>
      <c r="DYU33" s="52"/>
      <c r="DYV33" s="52"/>
      <c r="DYW33" s="52"/>
      <c r="DYX33" s="52"/>
      <c r="DYY33" s="52"/>
      <c r="DYZ33" s="52"/>
      <c r="DZA33" s="52"/>
      <c r="DZB33" s="52"/>
      <c r="DZC33" s="52"/>
      <c r="DZD33" s="52"/>
      <c r="DZE33" s="52"/>
      <c r="DZF33" s="52"/>
      <c r="DZG33" s="52"/>
      <c r="DZH33" s="52"/>
      <c r="DZI33" s="52"/>
      <c r="DZJ33" s="52"/>
      <c r="DZK33" s="52"/>
      <c r="DZL33" s="52"/>
      <c r="DZM33" s="52"/>
      <c r="DZN33" s="52"/>
      <c r="DZO33" s="52"/>
      <c r="DZP33" s="52"/>
      <c r="DZQ33" s="52"/>
      <c r="DZR33" s="52"/>
      <c r="DZS33" s="52"/>
      <c r="DZT33" s="52"/>
      <c r="DZU33" s="52"/>
      <c r="DZV33" s="52"/>
      <c r="DZW33" s="52"/>
      <c r="DZX33" s="52"/>
      <c r="DZY33" s="52"/>
      <c r="DZZ33" s="52"/>
      <c r="EAA33" s="52"/>
      <c r="EAB33" s="52"/>
      <c r="EAC33" s="52"/>
      <c r="EAD33" s="52"/>
      <c r="EAE33" s="52"/>
      <c r="EAF33" s="52"/>
      <c r="EAG33" s="52"/>
      <c r="EAH33" s="52"/>
      <c r="EAI33" s="52"/>
      <c r="EAJ33" s="52"/>
      <c r="EAK33" s="52"/>
      <c r="EAL33" s="52"/>
      <c r="EAM33" s="52"/>
      <c r="EAN33" s="52"/>
      <c r="EAO33" s="52"/>
      <c r="EAP33" s="52"/>
      <c r="EAQ33" s="52"/>
      <c r="EAR33" s="52"/>
      <c r="EAS33" s="52"/>
      <c r="EAT33" s="52"/>
      <c r="EAU33" s="52"/>
      <c r="EAV33" s="52"/>
      <c r="EAW33" s="52"/>
      <c r="EAX33" s="52"/>
      <c r="EAY33" s="52"/>
      <c r="EAZ33" s="52"/>
      <c r="EBA33" s="52"/>
      <c r="EBB33" s="52"/>
      <c r="EBC33" s="52"/>
      <c r="EBD33" s="52"/>
      <c r="EBE33" s="52"/>
      <c r="EBF33" s="52"/>
      <c r="EBG33" s="52"/>
      <c r="EBH33" s="52"/>
      <c r="EBI33" s="52"/>
      <c r="EBJ33" s="52"/>
      <c r="EBK33" s="52"/>
      <c r="EBL33" s="52"/>
      <c r="EBM33" s="52"/>
      <c r="EBN33" s="52"/>
      <c r="EBO33" s="52"/>
      <c r="EBP33" s="52"/>
      <c r="EBQ33" s="52"/>
      <c r="EBR33" s="52"/>
      <c r="EBS33" s="52"/>
      <c r="EBT33" s="52"/>
      <c r="EBU33" s="52"/>
      <c r="EBV33" s="52"/>
      <c r="EBW33" s="52"/>
      <c r="EBX33" s="52"/>
      <c r="EBY33" s="52"/>
      <c r="EBZ33" s="52"/>
      <c r="ECA33" s="52"/>
      <c r="ECB33" s="52"/>
      <c r="ECC33" s="52"/>
      <c r="ECD33" s="52"/>
      <c r="ECE33" s="52"/>
      <c r="ECF33" s="52"/>
      <c r="ECG33" s="52"/>
      <c r="ECH33" s="52"/>
      <c r="ECI33" s="52"/>
      <c r="ECJ33" s="52"/>
      <c r="ECK33" s="52"/>
      <c r="ECL33" s="52"/>
      <c r="ECM33" s="52"/>
      <c r="ECN33" s="52"/>
      <c r="ECO33" s="52"/>
      <c r="ECP33" s="52"/>
      <c r="ECQ33" s="52"/>
      <c r="ECR33" s="52"/>
      <c r="ECS33" s="52"/>
      <c r="ECT33" s="52"/>
      <c r="ECU33" s="52"/>
      <c r="ECV33" s="52"/>
      <c r="ECW33" s="52"/>
      <c r="ECX33" s="52"/>
      <c r="ECY33" s="52"/>
      <c r="ECZ33" s="52"/>
      <c r="EDA33" s="52"/>
      <c r="EDB33" s="52"/>
      <c r="EDC33" s="52"/>
      <c r="EDD33" s="52"/>
      <c r="EDE33" s="52"/>
      <c r="EDF33" s="52"/>
      <c r="EDG33" s="52"/>
      <c r="EDH33" s="52"/>
      <c r="EDI33" s="52"/>
      <c r="EDJ33" s="52"/>
      <c r="EDK33" s="52"/>
      <c r="EDL33" s="52"/>
      <c r="EDM33" s="52"/>
      <c r="EDN33" s="52"/>
      <c r="EDO33" s="52"/>
      <c r="EDP33" s="52"/>
      <c r="EDQ33" s="52"/>
      <c r="EDR33" s="52"/>
      <c r="EDS33" s="52"/>
      <c r="EDT33" s="52"/>
      <c r="EDU33" s="52"/>
      <c r="EDV33" s="52"/>
      <c r="EDW33" s="52"/>
      <c r="EDX33" s="52"/>
      <c r="EDY33" s="52"/>
      <c r="EDZ33" s="52"/>
      <c r="EEA33" s="52"/>
      <c r="EEB33" s="52"/>
      <c r="EEC33" s="52"/>
      <c r="EED33" s="52"/>
      <c r="EEE33" s="52"/>
      <c r="EEF33" s="52"/>
      <c r="EEG33" s="52"/>
      <c r="EEH33" s="52"/>
      <c r="EEI33" s="52"/>
      <c r="EEJ33" s="52"/>
      <c r="EEK33" s="52"/>
      <c r="EEL33" s="52"/>
      <c r="EEM33" s="52"/>
      <c r="EEN33" s="52"/>
      <c r="EEO33" s="52"/>
      <c r="EEP33" s="52"/>
      <c r="EEQ33" s="52"/>
      <c r="EER33" s="52"/>
      <c r="EES33" s="52"/>
      <c r="EET33" s="52"/>
      <c r="EEU33" s="52"/>
      <c r="EEV33" s="52"/>
      <c r="EEW33" s="52"/>
      <c r="EEX33" s="52"/>
      <c r="EEY33" s="52"/>
      <c r="EEZ33" s="52"/>
      <c r="EFA33" s="52"/>
      <c r="EFB33" s="52"/>
      <c r="EFC33" s="52"/>
      <c r="EFD33" s="52"/>
      <c r="EFE33" s="52"/>
      <c r="EFF33" s="52"/>
      <c r="EFG33" s="52"/>
      <c r="EFH33" s="52"/>
      <c r="EFI33" s="52"/>
      <c r="EFJ33" s="52"/>
      <c r="EFK33" s="52"/>
      <c r="EFL33" s="52"/>
      <c r="EFM33" s="52"/>
      <c r="EFN33" s="52"/>
      <c r="EFO33" s="52"/>
      <c r="EFP33" s="52"/>
      <c r="EFQ33" s="52"/>
      <c r="EFR33" s="52"/>
      <c r="EFS33" s="52"/>
      <c r="EFT33" s="52"/>
      <c r="EFU33" s="52"/>
      <c r="EFV33" s="52"/>
      <c r="EFW33" s="52"/>
      <c r="EFX33" s="52"/>
      <c r="EFY33" s="52"/>
      <c r="EFZ33" s="52"/>
      <c r="EGA33" s="52"/>
      <c r="EGB33" s="52"/>
      <c r="EGC33" s="52"/>
      <c r="EGD33" s="52"/>
      <c r="EGE33" s="52"/>
      <c r="EGF33" s="52"/>
      <c r="EGG33" s="52"/>
      <c r="EGH33" s="52"/>
      <c r="EGI33" s="52"/>
      <c r="EGJ33" s="52"/>
      <c r="EGK33" s="52"/>
      <c r="EGL33" s="52"/>
      <c r="EGM33" s="52"/>
      <c r="EGN33" s="52"/>
      <c r="EGO33" s="52"/>
      <c r="EGP33" s="52"/>
      <c r="EGQ33" s="52"/>
      <c r="EGR33" s="52"/>
      <c r="EGS33" s="52"/>
      <c r="EGT33" s="52"/>
      <c r="EGU33" s="52"/>
      <c r="EGV33" s="52"/>
      <c r="EGW33" s="52"/>
      <c r="EGX33" s="52"/>
      <c r="EGY33" s="52"/>
      <c r="EGZ33" s="52"/>
      <c r="EHA33" s="52"/>
      <c r="EHB33" s="52"/>
      <c r="EHC33" s="52"/>
      <c r="EHD33" s="52"/>
      <c r="EHE33" s="52"/>
      <c r="EHF33" s="52"/>
      <c r="EHG33" s="52"/>
      <c r="EHH33" s="52"/>
      <c r="EHI33" s="52"/>
      <c r="EHJ33" s="52"/>
      <c r="EHK33" s="52"/>
      <c r="EHL33" s="52"/>
      <c r="EHM33" s="52"/>
      <c r="EHN33" s="52"/>
      <c r="EHO33" s="52"/>
      <c r="EHP33" s="52"/>
      <c r="EHQ33" s="52"/>
      <c r="EHR33" s="52"/>
      <c r="EHS33" s="52"/>
      <c r="EHT33" s="52"/>
      <c r="EHU33" s="52"/>
      <c r="EHV33" s="52"/>
      <c r="EHW33" s="52"/>
      <c r="EHX33" s="52"/>
      <c r="EHY33" s="52"/>
      <c r="EHZ33" s="52"/>
      <c r="EIA33" s="52"/>
      <c r="EIB33" s="52"/>
      <c r="EIC33" s="52"/>
      <c r="EID33" s="52"/>
      <c r="EIE33" s="52"/>
      <c r="EIF33" s="52"/>
      <c r="EIG33" s="52"/>
      <c r="EIH33" s="52"/>
      <c r="EII33" s="52"/>
      <c r="EIJ33" s="52"/>
      <c r="EIK33" s="52"/>
      <c r="EIL33" s="52"/>
      <c r="EIM33" s="52"/>
      <c r="EIN33" s="52"/>
      <c r="EIO33" s="52"/>
      <c r="EIP33" s="52"/>
      <c r="EIQ33" s="52"/>
      <c r="EIR33" s="52"/>
      <c r="EIS33" s="52"/>
      <c r="EIT33" s="52"/>
      <c r="EIU33" s="52"/>
      <c r="EIV33" s="52"/>
      <c r="EIW33" s="52"/>
      <c r="EIX33" s="52"/>
      <c r="EIY33" s="52"/>
      <c r="EIZ33" s="52"/>
      <c r="EJA33" s="52"/>
      <c r="EJB33" s="52"/>
      <c r="EJC33" s="52"/>
      <c r="EJD33" s="52"/>
      <c r="EJE33" s="52"/>
      <c r="EJF33" s="52"/>
      <c r="EJG33" s="52"/>
      <c r="EJH33" s="52"/>
      <c r="EJI33" s="52"/>
      <c r="EJJ33" s="52"/>
      <c r="EJK33" s="52"/>
      <c r="EJL33" s="52"/>
      <c r="EJM33" s="52"/>
      <c r="EJN33" s="52"/>
      <c r="EJO33" s="52"/>
      <c r="EJP33" s="52"/>
      <c r="EJQ33" s="52"/>
      <c r="EJR33" s="52"/>
      <c r="EJS33" s="52"/>
      <c r="EJT33" s="52"/>
      <c r="EJU33" s="52"/>
      <c r="EJV33" s="52"/>
      <c r="EJW33" s="52"/>
      <c r="EJX33" s="52"/>
      <c r="EJY33" s="52"/>
      <c r="EJZ33" s="52"/>
      <c r="EKA33" s="52"/>
      <c r="EKB33" s="52"/>
      <c r="EKC33" s="52"/>
      <c r="EKD33" s="52"/>
      <c r="EKE33" s="52"/>
      <c r="EKF33" s="52"/>
      <c r="EKG33" s="52"/>
      <c r="EKH33" s="52"/>
      <c r="EKI33" s="52"/>
      <c r="EKJ33" s="52"/>
      <c r="EKK33" s="52"/>
      <c r="EKL33" s="52"/>
      <c r="EKM33" s="52"/>
      <c r="EKN33" s="52"/>
      <c r="EKO33" s="52"/>
      <c r="EKP33" s="52"/>
      <c r="EKQ33" s="52"/>
      <c r="EKR33" s="52"/>
      <c r="EKS33" s="52"/>
      <c r="EKT33" s="52"/>
      <c r="EKU33" s="52"/>
      <c r="EKV33" s="52"/>
      <c r="EKW33" s="52"/>
      <c r="EKX33" s="52"/>
      <c r="EKY33" s="52"/>
      <c r="EKZ33" s="52"/>
      <c r="ELA33" s="52"/>
      <c r="ELB33" s="52"/>
      <c r="ELC33" s="52"/>
      <c r="ELD33" s="52"/>
      <c r="ELE33" s="52"/>
      <c r="ELF33" s="52"/>
      <c r="ELG33" s="52"/>
      <c r="ELH33" s="52"/>
      <c r="ELI33" s="52"/>
      <c r="ELJ33" s="52"/>
      <c r="ELK33" s="52"/>
      <c r="ELL33" s="52"/>
      <c r="ELM33" s="52"/>
      <c r="ELN33" s="52"/>
      <c r="ELO33" s="52"/>
      <c r="ELP33" s="52"/>
      <c r="ELQ33" s="52"/>
      <c r="ELR33" s="52"/>
      <c r="ELS33" s="52"/>
      <c r="ELT33" s="52"/>
      <c r="ELU33" s="52"/>
      <c r="ELV33" s="52"/>
      <c r="ELW33" s="52"/>
      <c r="ELX33" s="52"/>
      <c r="ELY33" s="52"/>
      <c r="ELZ33" s="52"/>
      <c r="EMA33" s="52"/>
      <c r="EMB33" s="52"/>
      <c r="EMC33" s="52"/>
      <c r="EMD33" s="52"/>
      <c r="EME33" s="52"/>
      <c r="EMF33" s="52"/>
      <c r="EMG33" s="52"/>
      <c r="EMH33" s="52"/>
      <c r="EMI33" s="52"/>
      <c r="EMJ33" s="52"/>
      <c r="EMK33" s="52"/>
      <c r="EML33" s="52"/>
      <c r="EMM33" s="52"/>
      <c r="EMN33" s="52"/>
      <c r="EMO33" s="52"/>
      <c r="EMP33" s="52"/>
      <c r="EMQ33" s="52"/>
      <c r="EMR33" s="52"/>
      <c r="EMS33" s="52"/>
      <c r="EMT33" s="52"/>
      <c r="EMU33" s="52"/>
      <c r="EMV33" s="52"/>
      <c r="EMW33" s="52"/>
      <c r="EMX33" s="52"/>
      <c r="EMY33" s="52"/>
      <c r="EMZ33" s="52"/>
      <c r="ENA33" s="52"/>
      <c r="ENB33" s="52"/>
      <c r="ENC33" s="52"/>
      <c r="END33" s="52"/>
      <c r="ENE33" s="52"/>
      <c r="ENF33" s="52"/>
      <c r="ENG33" s="52"/>
      <c r="ENH33" s="52"/>
      <c r="ENI33" s="52"/>
      <c r="ENJ33" s="52"/>
      <c r="ENK33" s="52"/>
      <c r="ENL33" s="52"/>
      <c r="ENM33" s="52"/>
      <c r="ENN33" s="52"/>
      <c r="ENO33" s="52"/>
      <c r="ENP33" s="52"/>
      <c r="ENQ33" s="52"/>
      <c r="ENR33" s="52"/>
      <c r="ENS33" s="52"/>
      <c r="ENT33" s="52"/>
      <c r="ENU33" s="52"/>
      <c r="ENV33" s="52"/>
      <c r="ENW33" s="52"/>
      <c r="ENX33" s="52"/>
      <c r="ENY33" s="52"/>
      <c r="ENZ33" s="52"/>
      <c r="EOA33" s="52"/>
      <c r="EOB33" s="52"/>
      <c r="EOC33" s="52"/>
      <c r="EOD33" s="52"/>
      <c r="EOE33" s="52"/>
      <c r="EOF33" s="52"/>
      <c r="EOG33" s="52"/>
      <c r="EOH33" s="52"/>
      <c r="EOI33" s="52"/>
      <c r="EOJ33" s="52"/>
      <c r="EOK33" s="52"/>
      <c r="EOL33" s="52"/>
      <c r="EOM33" s="52"/>
      <c r="EON33" s="52"/>
      <c r="EOO33" s="52"/>
      <c r="EOP33" s="52"/>
      <c r="EOQ33" s="52"/>
      <c r="EOR33" s="52"/>
      <c r="EOS33" s="52"/>
      <c r="EOT33" s="52"/>
      <c r="EOU33" s="52"/>
      <c r="EOV33" s="52"/>
      <c r="EOW33" s="52"/>
      <c r="EOX33" s="52"/>
      <c r="EOY33" s="52"/>
      <c r="EOZ33" s="52"/>
      <c r="EPA33" s="52"/>
      <c r="EPB33" s="52"/>
      <c r="EPC33" s="52"/>
      <c r="EPD33" s="52"/>
      <c r="EPE33" s="52"/>
      <c r="EPF33" s="52"/>
      <c r="EPG33" s="52"/>
      <c r="EPH33" s="52"/>
      <c r="EPI33" s="52"/>
      <c r="EPJ33" s="52"/>
      <c r="EPK33" s="52"/>
      <c r="EPL33" s="52"/>
      <c r="EPM33" s="52"/>
      <c r="EPN33" s="52"/>
      <c r="EPO33" s="52"/>
      <c r="EPP33" s="52"/>
      <c r="EPQ33" s="52"/>
      <c r="EPR33" s="52"/>
      <c r="EPS33" s="52"/>
      <c r="EPT33" s="52"/>
      <c r="EPU33" s="52"/>
      <c r="EPV33" s="52"/>
      <c r="EPW33" s="52"/>
      <c r="EPX33" s="52"/>
      <c r="EPY33" s="52"/>
      <c r="EPZ33" s="52"/>
      <c r="EQA33" s="52"/>
      <c r="EQB33" s="52"/>
      <c r="EQC33" s="52"/>
      <c r="EQD33" s="52"/>
      <c r="EQE33" s="52"/>
      <c r="EQF33" s="52"/>
      <c r="EQG33" s="52"/>
      <c r="EQH33" s="52"/>
      <c r="EQI33" s="52"/>
      <c r="EQJ33" s="52"/>
      <c r="EQK33" s="52"/>
      <c r="EQL33" s="52"/>
      <c r="EQM33" s="52"/>
      <c r="EQN33" s="52"/>
      <c r="EQO33" s="52"/>
      <c r="EQP33" s="52"/>
      <c r="EQQ33" s="52"/>
      <c r="EQR33" s="52"/>
      <c r="EQS33" s="52"/>
      <c r="EQT33" s="52"/>
      <c r="EQU33" s="52"/>
      <c r="EQV33" s="52"/>
      <c r="EQW33" s="52"/>
      <c r="EQX33" s="52"/>
      <c r="EQY33" s="52"/>
      <c r="EQZ33" s="52"/>
      <c r="ERA33" s="52"/>
      <c r="ERB33" s="52"/>
      <c r="ERC33" s="52"/>
      <c r="ERD33" s="52"/>
      <c r="ERE33" s="52"/>
      <c r="ERF33" s="52"/>
      <c r="ERG33" s="52"/>
      <c r="ERH33" s="52"/>
      <c r="ERI33" s="52"/>
      <c r="ERJ33" s="52"/>
      <c r="ERK33" s="52"/>
      <c r="ERL33" s="52"/>
      <c r="ERM33" s="52"/>
      <c r="ERN33" s="52"/>
      <c r="ERO33" s="52"/>
      <c r="ERP33" s="52"/>
      <c r="ERQ33" s="52"/>
      <c r="ERR33" s="52"/>
      <c r="ERS33" s="52"/>
      <c r="ERT33" s="52"/>
      <c r="ERU33" s="52"/>
      <c r="ERV33" s="52"/>
      <c r="ERW33" s="52"/>
      <c r="ERX33" s="52"/>
      <c r="ERY33" s="52"/>
      <c r="ERZ33" s="52"/>
      <c r="ESA33" s="52"/>
      <c r="ESB33" s="52"/>
      <c r="ESC33" s="52"/>
      <c r="ESD33" s="52"/>
      <c r="ESE33" s="52"/>
      <c r="ESF33" s="52"/>
      <c r="ESG33" s="52"/>
      <c r="ESH33" s="52"/>
      <c r="ESI33" s="52"/>
      <c r="ESJ33" s="52"/>
      <c r="ESK33" s="52"/>
      <c r="ESL33" s="52"/>
      <c r="ESM33" s="52"/>
      <c r="ESN33" s="52"/>
      <c r="ESO33" s="52"/>
      <c r="ESP33" s="52"/>
      <c r="ESQ33" s="52"/>
      <c r="ESR33" s="52"/>
      <c r="ESS33" s="52"/>
      <c r="EST33" s="52"/>
      <c r="ESU33" s="52"/>
      <c r="ESV33" s="52"/>
      <c r="ESW33" s="52"/>
      <c r="ESX33" s="52"/>
      <c r="ESY33" s="52"/>
      <c r="ESZ33" s="52"/>
      <c r="ETA33" s="52"/>
      <c r="ETB33" s="52"/>
      <c r="ETC33" s="52"/>
      <c r="ETD33" s="52"/>
      <c r="ETE33" s="52"/>
      <c r="ETF33" s="52"/>
      <c r="ETG33" s="52"/>
      <c r="ETH33" s="52"/>
      <c r="ETI33" s="52"/>
      <c r="ETJ33" s="52"/>
      <c r="ETK33" s="52"/>
      <c r="ETL33" s="52"/>
      <c r="ETM33" s="52"/>
      <c r="ETN33" s="52"/>
      <c r="ETO33" s="52"/>
      <c r="ETP33" s="52"/>
      <c r="ETQ33" s="52"/>
      <c r="ETR33" s="52"/>
      <c r="ETS33" s="52"/>
      <c r="ETT33" s="52"/>
      <c r="ETU33" s="52"/>
      <c r="ETV33" s="52"/>
      <c r="ETW33" s="52"/>
      <c r="ETX33" s="52"/>
      <c r="ETY33" s="52"/>
      <c r="ETZ33" s="52"/>
      <c r="EUA33" s="52"/>
      <c r="EUB33" s="52"/>
      <c r="EUC33" s="52"/>
      <c r="EUD33" s="52"/>
      <c r="EUE33" s="52"/>
      <c r="EUF33" s="52"/>
      <c r="EUG33" s="52"/>
      <c r="EUH33" s="52"/>
      <c r="EUI33" s="52"/>
      <c r="EUJ33" s="52"/>
      <c r="EUK33" s="52"/>
      <c r="EUL33" s="52"/>
      <c r="EUM33" s="52"/>
      <c r="EUN33" s="52"/>
      <c r="EUO33" s="52"/>
      <c r="EUP33" s="52"/>
      <c r="EUQ33" s="52"/>
      <c r="EUR33" s="52"/>
      <c r="EUS33" s="52"/>
      <c r="EUT33" s="52"/>
      <c r="EUU33" s="52"/>
      <c r="EUV33" s="52"/>
      <c r="EUW33" s="52"/>
      <c r="EUX33" s="52"/>
      <c r="EUY33" s="52"/>
      <c r="EUZ33" s="52"/>
      <c r="EVA33" s="52"/>
      <c r="EVB33" s="52"/>
      <c r="EVC33" s="52"/>
      <c r="EVD33" s="52"/>
      <c r="EVE33" s="52"/>
      <c r="EVF33" s="52"/>
      <c r="EVG33" s="52"/>
      <c r="EVH33" s="52"/>
      <c r="EVI33" s="52"/>
      <c r="EVJ33" s="52"/>
      <c r="EVK33" s="52"/>
      <c r="EVL33" s="52"/>
      <c r="EVM33" s="52"/>
      <c r="EVN33" s="52"/>
      <c r="EVO33" s="52"/>
      <c r="EVP33" s="52"/>
      <c r="EVQ33" s="52"/>
      <c r="EVR33" s="52"/>
      <c r="EVS33" s="52"/>
      <c r="EVT33" s="52"/>
      <c r="EVU33" s="52"/>
      <c r="EVV33" s="52"/>
      <c r="EVW33" s="52"/>
      <c r="EVX33" s="52"/>
      <c r="EVY33" s="52"/>
      <c r="EVZ33" s="52"/>
      <c r="EWA33" s="52"/>
      <c r="EWB33" s="52"/>
      <c r="EWC33" s="52"/>
      <c r="EWD33" s="52"/>
      <c r="EWE33" s="52"/>
      <c r="EWF33" s="52"/>
      <c r="EWG33" s="52"/>
      <c r="EWH33" s="52"/>
      <c r="EWI33" s="52"/>
      <c r="EWJ33" s="52"/>
      <c r="EWK33" s="52"/>
      <c r="EWL33" s="52"/>
      <c r="EWM33" s="52"/>
      <c r="EWN33" s="52"/>
      <c r="EWO33" s="52"/>
      <c r="EWP33" s="52"/>
      <c r="EWQ33" s="52"/>
      <c r="EWR33" s="52"/>
      <c r="EWS33" s="52"/>
      <c r="EWT33" s="52"/>
      <c r="EWU33" s="52"/>
      <c r="EWV33" s="52"/>
      <c r="EWW33" s="52"/>
      <c r="EWX33" s="52"/>
      <c r="EWY33" s="52"/>
      <c r="EWZ33" s="52"/>
      <c r="EXA33" s="52"/>
      <c r="EXB33" s="52"/>
      <c r="EXC33" s="52"/>
      <c r="EXD33" s="52"/>
      <c r="EXE33" s="52"/>
      <c r="EXF33" s="52"/>
      <c r="EXG33" s="52"/>
      <c r="EXH33" s="52"/>
      <c r="EXI33" s="52"/>
      <c r="EXJ33" s="52"/>
      <c r="EXK33" s="52"/>
      <c r="EXL33" s="52"/>
      <c r="EXM33" s="52"/>
      <c r="EXN33" s="52"/>
      <c r="EXO33" s="52"/>
      <c r="EXP33" s="52"/>
      <c r="EXQ33" s="52"/>
      <c r="EXR33" s="52"/>
      <c r="EXS33" s="52"/>
      <c r="EXT33" s="52"/>
      <c r="EXU33" s="52"/>
      <c r="EXV33" s="52"/>
      <c r="EXW33" s="52"/>
      <c r="EXX33" s="52"/>
      <c r="EXY33" s="52"/>
      <c r="EXZ33" s="52"/>
      <c r="EYA33" s="52"/>
      <c r="EYB33" s="52"/>
      <c r="EYC33" s="52"/>
      <c r="EYD33" s="52"/>
      <c r="EYE33" s="52"/>
      <c r="EYF33" s="52"/>
      <c r="EYG33" s="52"/>
      <c r="EYH33" s="52"/>
      <c r="EYI33" s="52"/>
      <c r="EYJ33" s="52"/>
      <c r="EYK33" s="52"/>
      <c r="EYL33" s="52"/>
      <c r="EYM33" s="52"/>
      <c r="EYN33" s="52"/>
      <c r="EYO33" s="52"/>
      <c r="EYP33" s="52"/>
      <c r="EYQ33" s="52"/>
      <c r="EYR33" s="52"/>
      <c r="EYS33" s="52"/>
      <c r="EYT33" s="52"/>
      <c r="EYU33" s="52"/>
      <c r="EYV33" s="52"/>
      <c r="EYW33" s="52"/>
      <c r="EYX33" s="52"/>
      <c r="EYY33" s="52"/>
      <c r="EYZ33" s="52"/>
      <c r="EZA33" s="52"/>
      <c r="EZB33" s="52"/>
      <c r="EZC33" s="52"/>
      <c r="EZD33" s="52"/>
      <c r="EZE33" s="52"/>
      <c r="EZF33" s="52"/>
      <c r="EZG33" s="52"/>
      <c r="EZH33" s="52"/>
      <c r="EZI33" s="52"/>
      <c r="EZJ33" s="52"/>
      <c r="EZK33" s="52"/>
      <c r="EZL33" s="52"/>
      <c r="EZM33" s="52"/>
      <c r="EZN33" s="52"/>
      <c r="EZO33" s="52"/>
      <c r="EZP33" s="52"/>
      <c r="EZQ33" s="52"/>
      <c r="EZR33" s="52"/>
      <c r="EZS33" s="52"/>
      <c r="EZT33" s="52"/>
      <c r="EZU33" s="52"/>
      <c r="EZV33" s="52"/>
      <c r="EZW33" s="52"/>
      <c r="EZX33" s="52"/>
      <c r="EZY33" s="52"/>
      <c r="EZZ33" s="52"/>
      <c r="FAA33" s="52"/>
      <c r="FAB33" s="52"/>
      <c r="FAC33" s="52"/>
      <c r="FAD33" s="52"/>
      <c r="FAE33" s="52"/>
      <c r="FAF33" s="52"/>
      <c r="FAG33" s="52"/>
      <c r="FAH33" s="52"/>
      <c r="FAI33" s="52"/>
      <c r="FAJ33" s="52"/>
      <c r="FAK33" s="52"/>
      <c r="FAL33" s="52"/>
      <c r="FAM33" s="52"/>
      <c r="FAN33" s="52"/>
      <c r="FAO33" s="52"/>
      <c r="FAP33" s="52"/>
      <c r="FAQ33" s="52"/>
      <c r="FAR33" s="52"/>
      <c r="FAS33" s="52"/>
      <c r="FAT33" s="52"/>
      <c r="FAU33" s="52"/>
      <c r="FAV33" s="52"/>
      <c r="FAW33" s="52"/>
      <c r="FAX33" s="52"/>
      <c r="FAY33" s="52"/>
      <c r="FAZ33" s="52"/>
      <c r="FBA33" s="52"/>
      <c r="FBB33" s="52"/>
      <c r="FBC33" s="52"/>
      <c r="FBD33" s="52"/>
      <c r="FBE33" s="52"/>
      <c r="FBF33" s="52"/>
      <c r="FBG33" s="52"/>
      <c r="FBH33" s="52"/>
      <c r="FBI33" s="52"/>
      <c r="FBJ33" s="52"/>
      <c r="FBK33" s="52"/>
      <c r="FBL33" s="52"/>
      <c r="FBM33" s="52"/>
      <c r="FBN33" s="52"/>
      <c r="FBO33" s="52"/>
      <c r="FBP33" s="52"/>
      <c r="FBQ33" s="52"/>
      <c r="FBR33" s="52"/>
      <c r="FBS33" s="52"/>
      <c r="FBT33" s="52"/>
      <c r="FBU33" s="52"/>
      <c r="FBV33" s="52"/>
      <c r="FBW33" s="52"/>
      <c r="FBX33" s="52"/>
      <c r="FBY33" s="52"/>
      <c r="FBZ33" s="52"/>
      <c r="FCA33" s="52"/>
      <c r="FCB33" s="52"/>
      <c r="FCC33" s="52"/>
      <c r="FCD33" s="52"/>
      <c r="FCE33" s="52"/>
      <c r="FCF33" s="52"/>
      <c r="FCG33" s="52"/>
      <c r="FCH33" s="52"/>
      <c r="FCI33" s="52"/>
      <c r="FCJ33" s="52"/>
      <c r="FCK33" s="52"/>
      <c r="FCL33" s="52"/>
      <c r="FCM33" s="52"/>
      <c r="FCN33" s="52"/>
      <c r="FCO33" s="52"/>
      <c r="FCP33" s="52"/>
      <c r="FCQ33" s="52"/>
      <c r="FCR33" s="52"/>
      <c r="FCS33" s="52"/>
      <c r="FCT33" s="52"/>
      <c r="FCU33" s="52"/>
      <c r="FCV33" s="52"/>
      <c r="FCW33" s="52"/>
      <c r="FCX33" s="52"/>
      <c r="FCY33" s="52"/>
      <c r="FCZ33" s="52"/>
      <c r="FDA33" s="52"/>
      <c r="FDB33" s="52"/>
      <c r="FDC33" s="52"/>
      <c r="FDD33" s="52"/>
      <c r="FDE33" s="52"/>
      <c r="FDF33" s="52"/>
      <c r="FDG33" s="52"/>
      <c r="FDH33" s="52"/>
      <c r="FDI33" s="52"/>
      <c r="FDJ33" s="52"/>
      <c r="FDK33" s="52"/>
      <c r="FDL33" s="52"/>
      <c r="FDM33" s="52"/>
      <c r="FDN33" s="52"/>
      <c r="FDO33" s="52"/>
      <c r="FDP33" s="52"/>
      <c r="FDQ33" s="52"/>
      <c r="FDR33" s="52"/>
      <c r="FDS33" s="52"/>
      <c r="FDT33" s="52"/>
      <c r="FDU33" s="52"/>
      <c r="FDV33" s="52"/>
      <c r="FDW33" s="52"/>
      <c r="FDX33" s="52"/>
      <c r="FDY33" s="52"/>
      <c r="FDZ33" s="52"/>
      <c r="FEA33" s="52"/>
      <c r="FEB33" s="52"/>
      <c r="FEC33" s="52"/>
      <c r="FED33" s="52"/>
      <c r="FEE33" s="52"/>
      <c r="FEF33" s="52"/>
      <c r="FEG33" s="52"/>
      <c r="FEH33" s="52"/>
      <c r="FEI33" s="52"/>
      <c r="FEJ33" s="52"/>
      <c r="FEK33" s="52"/>
      <c r="FEL33" s="52"/>
      <c r="FEM33" s="52"/>
      <c r="FEN33" s="52"/>
      <c r="FEO33" s="52"/>
      <c r="FEP33" s="52"/>
      <c r="FEQ33" s="52"/>
      <c r="FER33" s="52"/>
      <c r="FES33" s="52"/>
      <c r="FET33" s="52"/>
      <c r="FEU33" s="52"/>
      <c r="FEV33" s="52"/>
      <c r="FEW33" s="52"/>
      <c r="FEX33" s="52"/>
      <c r="FEY33" s="52"/>
      <c r="FEZ33" s="52"/>
      <c r="FFA33" s="52"/>
      <c r="FFB33" s="52"/>
      <c r="FFC33" s="52"/>
      <c r="FFD33" s="52"/>
      <c r="FFE33" s="52"/>
      <c r="FFF33" s="52"/>
      <c r="FFG33" s="52"/>
      <c r="FFH33" s="52"/>
      <c r="FFI33" s="52"/>
      <c r="FFJ33" s="52"/>
      <c r="FFK33" s="52"/>
      <c r="FFL33" s="52"/>
      <c r="FFM33" s="52"/>
      <c r="FFN33" s="52"/>
      <c r="FFO33" s="52"/>
      <c r="FFP33" s="52"/>
      <c r="FFQ33" s="52"/>
      <c r="FFR33" s="52"/>
      <c r="FFS33" s="52"/>
      <c r="FFT33" s="52"/>
      <c r="FFU33" s="52"/>
      <c r="FFV33" s="52"/>
      <c r="FFW33" s="52"/>
      <c r="FFX33" s="52"/>
      <c r="FFY33" s="52"/>
      <c r="FFZ33" s="52"/>
      <c r="FGA33" s="52"/>
      <c r="FGB33" s="52"/>
      <c r="FGC33" s="52"/>
      <c r="FGD33" s="52"/>
      <c r="FGE33" s="52"/>
      <c r="FGF33" s="52"/>
      <c r="FGG33" s="52"/>
      <c r="FGH33" s="52"/>
      <c r="FGI33" s="52"/>
      <c r="FGJ33" s="52"/>
      <c r="FGK33" s="52"/>
      <c r="FGL33" s="52"/>
      <c r="FGM33" s="52"/>
      <c r="FGN33" s="52"/>
      <c r="FGO33" s="52"/>
      <c r="FGP33" s="52"/>
      <c r="FGQ33" s="52"/>
      <c r="FGR33" s="52"/>
      <c r="FGS33" s="52"/>
      <c r="FGT33" s="52"/>
      <c r="FGU33" s="52"/>
      <c r="FGV33" s="52"/>
      <c r="FGW33" s="52"/>
      <c r="FGX33" s="52"/>
      <c r="FGY33" s="52"/>
      <c r="FGZ33" s="52"/>
      <c r="FHA33" s="52"/>
      <c r="FHB33" s="52"/>
      <c r="FHC33" s="52"/>
      <c r="FHD33" s="52"/>
      <c r="FHE33" s="52"/>
      <c r="FHF33" s="52"/>
      <c r="FHG33" s="52"/>
      <c r="FHH33" s="52"/>
      <c r="FHI33" s="52"/>
      <c r="FHJ33" s="52"/>
      <c r="FHK33" s="52"/>
      <c r="FHL33" s="52"/>
      <c r="FHM33" s="52"/>
      <c r="FHN33" s="52"/>
      <c r="FHO33" s="52"/>
      <c r="FHP33" s="52"/>
      <c r="FHQ33" s="52"/>
      <c r="FHR33" s="52"/>
      <c r="FHS33" s="52"/>
      <c r="FHT33" s="52"/>
      <c r="FHU33" s="52"/>
      <c r="FHV33" s="52"/>
      <c r="FHW33" s="52"/>
      <c r="FHX33" s="52"/>
      <c r="FHY33" s="52"/>
      <c r="FHZ33" s="52"/>
      <c r="FIA33" s="52"/>
      <c r="FIB33" s="52"/>
      <c r="FIC33" s="52"/>
      <c r="FID33" s="52"/>
      <c r="FIE33" s="52"/>
      <c r="FIF33" s="52"/>
      <c r="FIG33" s="52"/>
      <c r="FIH33" s="52"/>
      <c r="FII33" s="52"/>
      <c r="FIJ33" s="52"/>
      <c r="FIK33" s="52"/>
      <c r="FIL33" s="52"/>
      <c r="FIM33" s="52"/>
      <c r="FIN33" s="52"/>
      <c r="FIO33" s="52"/>
      <c r="FIP33" s="52"/>
      <c r="FIQ33" s="52"/>
      <c r="FIR33" s="52"/>
      <c r="FIS33" s="52"/>
      <c r="FIT33" s="52"/>
      <c r="FIU33" s="52"/>
      <c r="FIV33" s="52"/>
      <c r="FIW33" s="52"/>
      <c r="FIX33" s="52"/>
      <c r="FIY33" s="52"/>
      <c r="FIZ33" s="52"/>
      <c r="FJA33" s="52"/>
      <c r="FJB33" s="52"/>
      <c r="FJC33" s="52"/>
      <c r="FJD33" s="52"/>
      <c r="FJE33" s="52"/>
      <c r="FJF33" s="52"/>
      <c r="FJG33" s="52"/>
      <c r="FJH33" s="52"/>
      <c r="FJI33" s="52"/>
      <c r="FJJ33" s="52"/>
      <c r="FJK33" s="52"/>
      <c r="FJL33" s="52"/>
      <c r="FJM33" s="52"/>
      <c r="FJN33" s="52"/>
      <c r="FJO33" s="52"/>
      <c r="FJP33" s="52"/>
      <c r="FJQ33" s="52"/>
      <c r="FJR33" s="52"/>
      <c r="FJS33" s="52"/>
      <c r="FJT33" s="52"/>
      <c r="FJU33" s="52"/>
      <c r="FJV33" s="52"/>
      <c r="FJW33" s="52"/>
      <c r="FJX33" s="52"/>
      <c r="FJY33" s="52"/>
      <c r="FJZ33" s="52"/>
      <c r="FKA33" s="52"/>
      <c r="FKB33" s="52"/>
      <c r="FKC33" s="52"/>
      <c r="FKD33" s="52"/>
      <c r="FKE33" s="52"/>
      <c r="FKF33" s="52"/>
      <c r="FKG33" s="52"/>
      <c r="FKH33" s="52"/>
      <c r="FKI33" s="52"/>
      <c r="FKJ33" s="52"/>
      <c r="FKK33" s="52"/>
      <c r="FKL33" s="52"/>
      <c r="FKM33" s="52"/>
      <c r="FKN33" s="52"/>
      <c r="FKO33" s="52"/>
      <c r="FKP33" s="52"/>
      <c r="FKQ33" s="52"/>
      <c r="FKR33" s="52"/>
      <c r="FKS33" s="52"/>
      <c r="FKT33" s="52"/>
      <c r="FKU33" s="52"/>
      <c r="FKV33" s="52"/>
      <c r="FKW33" s="52"/>
      <c r="FKX33" s="52"/>
      <c r="FKY33" s="52"/>
      <c r="FKZ33" s="52"/>
      <c r="FLA33" s="52"/>
      <c r="FLB33" s="52"/>
      <c r="FLC33" s="52"/>
      <c r="FLD33" s="52"/>
      <c r="FLE33" s="52"/>
      <c r="FLF33" s="52"/>
      <c r="FLG33" s="52"/>
      <c r="FLH33" s="52"/>
      <c r="FLI33" s="52"/>
      <c r="FLJ33" s="52"/>
      <c r="FLK33" s="52"/>
      <c r="FLL33" s="52"/>
      <c r="FLM33" s="52"/>
      <c r="FLN33" s="52"/>
      <c r="FLO33" s="52"/>
      <c r="FLP33" s="52"/>
      <c r="FLQ33" s="52"/>
      <c r="FLR33" s="52"/>
      <c r="FLS33" s="52"/>
      <c r="FLT33" s="52"/>
      <c r="FLU33" s="52"/>
      <c r="FLV33" s="52"/>
      <c r="FLW33" s="52"/>
      <c r="FLX33" s="52"/>
      <c r="FLY33" s="52"/>
      <c r="FLZ33" s="52"/>
      <c r="FMA33" s="52"/>
      <c r="FMB33" s="52"/>
      <c r="FMC33" s="52"/>
      <c r="FMD33" s="52"/>
      <c r="FME33" s="52"/>
      <c r="FMF33" s="52"/>
      <c r="FMG33" s="52"/>
      <c r="FMH33" s="52"/>
      <c r="FMI33" s="52"/>
      <c r="FMJ33" s="52"/>
      <c r="FMK33" s="52"/>
      <c r="FML33" s="52"/>
      <c r="FMM33" s="52"/>
      <c r="FMN33" s="52"/>
      <c r="FMO33" s="52"/>
      <c r="FMP33" s="52"/>
      <c r="FMQ33" s="52"/>
      <c r="FMR33" s="52"/>
      <c r="FMS33" s="52"/>
      <c r="FMT33" s="52"/>
      <c r="FMU33" s="52"/>
      <c r="FMV33" s="52"/>
      <c r="FMW33" s="52"/>
      <c r="FMX33" s="52"/>
      <c r="FMY33" s="52"/>
      <c r="FMZ33" s="52"/>
      <c r="FNA33" s="52"/>
      <c r="FNB33" s="52"/>
      <c r="FNC33" s="52"/>
      <c r="FND33" s="52"/>
      <c r="FNE33" s="52"/>
      <c r="FNF33" s="52"/>
      <c r="FNG33" s="52"/>
      <c r="FNH33" s="52"/>
      <c r="FNI33" s="52"/>
      <c r="FNJ33" s="52"/>
      <c r="FNK33" s="52"/>
      <c r="FNL33" s="52"/>
      <c r="FNM33" s="52"/>
      <c r="FNN33" s="52"/>
      <c r="FNO33" s="52"/>
      <c r="FNP33" s="52"/>
      <c r="FNQ33" s="52"/>
      <c r="FNR33" s="52"/>
      <c r="FNS33" s="52"/>
      <c r="FNT33" s="52"/>
      <c r="FNU33" s="52"/>
      <c r="FNV33" s="52"/>
      <c r="FNW33" s="52"/>
      <c r="FNX33" s="52"/>
      <c r="FNY33" s="52"/>
      <c r="FNZ33" s="52"/>
      <c r="FOA33" s="52"/>
      <c r="FOB33" s="52"/>
      <c r="FOC33" s="52"/>
      <c r="FOD33" s="52"/>
      <c r="FOE33" s="52"/>
      <c r="FOF33" s="52"/>
      <c r="FOG33" s="52"/>
      <c r="FOH33" s="52"/>
      <c r="FOI33" s="52"/>
      <c r="FOJ33" s="52"/>
      <c r="FOK33" s="52"/>
      <c r="FOL33" s="52"/>
      <c r="FOM33" s="52"/>
      <c r="FON33" s="52"/>
      <c r="FOO33" s="52"/>
      <c r="FOP33" s="52"/>
      <c r="FOQ33" s="52"/>
      <c r="FOR33" s="52"/>
      <c r="FOS33" s="52"/>
      <c r="FOT33" s="52"/>
      <c r="FOU33" s="52"/>
      <c r="FOV33" s="52"/>
      <c r="FOW33" s="52"/>
      <c r="FOX33" s="52"/>
      <c r="FOY33" s="52"/>
      <c r="FOZ33" s="52"/>
      <c r="FPA33" s="52"/>
      <c r="FPB33" s="52"/>
      <c r="FPC33" s="52"/>
      <c r="FPD33" s="52"/>
      <c r="FPE33" s="52"/>
      <c r="FPF33" s="52"/>
      <c r="FPG33" s="52"/>
      <c r="FPH33" s="52"/>
      <c r="FPI33" s="52"/>
      <c r="FPJ33" s="52"/>
      <c r="FPK33" s="52"/>
      <c r="FPL33" s="52"/>
      <c r="FPM33" s="52"/>
      <c r="FPN33" s="52"/>
      <c r="FPO33" s="52"/>
      <c r="FPP33" s="52"/>
      <c r="FPQ33" s="52"/>
      <c r="FPR33" s="52"/>
      <c r="FPS33" s="52"/>
      <c r="FPT33" s="52"/>
      <c r="FPU33" s="52"/>
      <c r="FPV33" s="52"/>
      <c r="FPW33" s="52"/>
      <c r="FPX33" s="52"/>
      <c r="FPY33" s="52"/>
      <c r="FPZ33" s="52"/>
      <c r="FQA33" s="52"/>
      <c r="FQB33" s="52"/>
      <c r="FQC33" s="52"/>
      <c r="FQD33" s="52"/>
      <c r="FQE33" s="52"/>
      <c r="FQF33" s="52"/>
      <c r="FQG33" s="52"/>
      <c r="FQH33" s="52"/>
      <c r="FQI33" s="52"/>
      <c r="FQJ33" s="52"/>
      <c r="FQK33" s="52"/>
      <c r="FQL33" s="52"/>
      <c r="FQM33" s="52"/>
      <c r="FQN33" s="52"/>
      <c r="FQO33" s="52"/>
      <c r="FQP33" s="52"/>
      <c r="FQQ33" s="52"/>
      <c r="FQR33" s="52"/>
      <c r="FQS33" s="52"/>
      <c r="FQT33" s="52"/>
      <c r="FQU33" s="52"/>
      <c r="FQV33" s="52"/>
      <c r="FQW33" s="52"/>
      <c r="FQX33" s="52"/>
      <c r="FQY33" s="52"/>
      <c r="FQZ33" s="52"/>
      <c r="FRA33" s="52"/>
      <c r="FRB33" s="52"/>
      <c r="FRC33" s="52"/>
      <c r="FRD33" s="52"/>
      <c r="FRE33" s="52"/>
      <c r="FRF33" s="52"/>
      <c r="FRG33" s="52"/>
      <c r="FRH33" s="52"/>
      <c r="FRI33" s="52"/>
      <c r="FRJ33" s="52"/>
      <c r="FRK33" s="52"/>
      <c r="FRL33" s="52"/>
      <c r="FRM33" s="52"/>
      <c r="FRN33" s="52"/>
      <c r="FRO33" s="52"/>
      <c r="FRP33" s="52"/>
      <c r="FRQ33" s="52"/>
      <c r="FRR33" s="52"/>
      <c r="FRS33" s="52"/>
      <c r="FRT33" s="52"/>
      <c r="FRU33" s="52"/>
      <c r="FRV33" s="52"/>
      <c r="FRW33" s="52"/>
      <c r="FRX33" s="52"/>
      <c r="FRY33" s="52"/>
      <c r="FRZ33" s="52"/>
      <c r="FSA33" s="52"/>
      <c r="FSB33" s="52"/>
      <c r="FSC33" s="52"/>
      <c r="FSD33" s="52"/>
      <c r="FSE33" s="52"/>
      <c r="FSF33" s="52"/>
      <c r="FSG33" s="52"/>
      <c r="FSH33" s="52"/>
      <c r="FSI33" s="52"/>
      <c r="FSJ33" s="52"/>
      <c r="FSK33" s="52"/>
      <c r="FSL33" s="52"/>
      <c r="FSM33" s="52"/>
      <c r="FSN33" s="52"/>
      <c r="FSO33" s="52"/>
      <c r="FSP33" s="52"/>
      <c r="FSQ33" s="52"/>
      <c r="FSR33" s="52"/>
      <c r="FSS33" s="52"/>
      <c r="FST33" s="52"/>
      <c r="FSU33" s="52"/>
      <c r="FSV33" s="52"/>
      <c r="FSW33" s="52"/>
      <c r="FSX33" s="52"/>
      <c r="FSY33" s="52"/>
      <c r="FSZ33" s="52"/>
      <c r="FTA33" s="52"/>
      <c r="FTB33" s="52"/>
      <c r="FTC33" s="52"/>
      <c r="FTD33" s="52"/>
      <c r="FTE33" s="52"/>
      <c r="FTF33" s="52"/>
      <c r="FTG33" s="52"/>
      <c r="FTH33" s="52"/>
      <c r="FTI33" s="52"/>
      <c r="FTJ33" s="52"/>
      <c r="FTK33" s="52"/>
      <c r="FTL33" s="52"/>
      <c r="FTM33" s="52"/>
      <c r="FTN33" s="52"/>
      <c r="FTO33" s="52"/>
      <c r="FTP33" s="52"/>
      <c r="FTQ33" s="52"/>
      <c r="FTR33" s="52"/>
      <c r="FTS33" s="52"/>
      <c r="FTT33" s="52"/>
      <c r="FTU33" s="52"/>
      <c r="FTV33" s="52"/>
      <c r="FTW33" s="52"/>
      <c r="FTX33" s="52"/>
      <c r="FTY33" s="52"/>
      <c r="FTZ33" s="52"/>
      <c r="FUA33" s="52"/>
      <c r="FUB33" s="52"/>
      <c r="FUC33" s="52"/>
      <c r="FUD33" s="52"/>
      <c r="FUE33" s="52"/>
      <c r="FUF33" s="52"/>
      <c r="FUG33" s="52"/>
      <c r="FUH33" s="52"/>
      <c r="FUI33" s="52"/>
      <c r="FUJ33" s="52"/>
      <c r="FUK33" s="52"/>
      <c r="FUL33" s="52"/>
      <c r="FUM33" s="52"/>
      <c r="FUN33" s="52"/>
      <c r="FUO33" s="52"/>
      <c r="FUP33" s="52"/>
      <c r="FUQ33" s="52"/>
      <c r="FUR33" s="52"/>
      <c r="FUS33" s="52"/>
      <c r="FUT33" s="52"/>
      <c r="FUU33" s="52"/>
      <c r="FUV33" s="52"/>
      <c r="FUW33" s="52"/>
      <c r="FUX33" s="52"/>
      <c r="FUY33" s="52"/>
      <c r="FUZ33" s="52"/>
      <c r="FVA33" s="52"/>
      <c r="FVB33" s="52"/>
      <c r="FVC33" s="52"/>
      <c r="FVD33" s="52"/>
      <c r="FVE33" s="52"/>
      <c r="FVF33" s="52"/>
      <c r="FVG33" s="52"/>
      <c r="FVH33" s="52"/>
      <c r="FVI33" s="52"/>
      <c r="FVJ33" s="52"/>
      <c r="FVK33" s="52"/>
      <c r="FVL33" s="52"/>
      <c r="FVM33" s="52"/>
      <c r="FVN33" s="52"/>
      <c r="FVO33" s="52"/>
      <c r="FVP33" s="52"/>
      <c r="FVQ33" s="52"/>
      <c r="FVR33" s="52"/>
      <c r="FVS33" s="52"/>
      <c r="FVT33" s="52"/>
      <c r="FVU33" s="52"/>
      <c r="FVV33" s="52"/>
      <c r="FVW33" s="52"/>
      <c r="FVX33" s="52"/>
      <c r="FVY33" s="52"/>
      <c r="FVZ33" s="52"/>
      <c r="FWA33" s="52"/>
      <c r="FWB33" s="52"/>
      <c r="FWC33" s="52"/>
      <c r="FWD33" s="52"/>
      <c r="FWE33" s="52"/>
      <c r="FWF33" s="52"/>
      <c r="FWG33" s="52"/>
      <c r="FWH33" s="52"/>
      <c r="FWI33" s="52"/>
      <c r="FWJ33" s="52"/>
      <c r="FWK33" s="52"/>
      <c r="FWL33" s="52"/>
      <c r="FWM33" s="52"/>
      <c r="FWN33" s="52"/>
      <c r="FWO33" s="52"/>
      <c r="FWP33" s="52"/>
      <c r="FWQ33" s="52"/>
      <c r="FWR33" s="52"/>
      <c r="FWS33" s="52"/>
      <c r="FWT33" s="52"/>
      <c r="FWU33" s="52"/>
      <c r="FWV33" s="52"/>
      <c r="FWW33" s="52"/>
      <c r="FWX33" s="52"/>
      <c r="FWY33" s="52"/>
      <c r="FWZ33" s="52"/>
      <c r="FXA33" s="52"/>
      <c r="FXB33" s="52"/>
      <c r="FXC33" s="52"/>
      <c r="FXD33" s="52"/>
      <c r="FXE33" s="52"/>
      <c r="FXF33" s="52"/>
      <c r="FXG33" s="52"/>
      <c r="FXH33" s="52"/>
      <c r="FXI33" s="52"/>
      <c r="FXJ33" s="52"/>
      <c r="FXK33" s="52"/>
      <c r="FXL33" s="52"/>
      <c r="FXM33" s="52"/>
      <c r="FXN33" s="52"/>
      <c r="FXO33" s="52"/>
      <c r="FXP33" s="52"/>
      <c r="FXQ33" s="52"/>
      <c r="FXR33" s="52"/>
      <c r="FXS33" s="52"/>
      <c r="FXT33" s="52"/>
      <c r="FXU33" s="52"/>
      <c r="FXV33" s="52"/>
      <c r="FXW33" s="52"/>
      <c r="FXX33" s="52"/>
      <c r="FXY33" s="52"/>
      <c r="FXZ33" s="52"/>
      <c r="FYA33" s="52"/>
      <c r="FYB33" s="52"/>
      <c r="FYC33" s="52"/>
      <c r="FYD33" s="52"/>
      <c r="FYE33" s="52"/>
      <c r="FYF33" s="52"/>
      <c r="FYG33" s="52"/>
      <c r="FYH33" s="52"/>
      <c r="FYI33" s="52"/>
      <c r="FYJ33" s="52"/>
      <c r="FYK33" s="52"/>
      <c r="FYL33" s="52"/>
      <c r="FYM33" s="52"/>
      <c r="FYN33" s="52"/>
      <c r="FYO33" s="52"/>
      <c r="FYP33" s="52"/>
      <c r="FYQ33" s="52"/>
      <c r="FYR33" s="52"/>
      <c r="FYS33" s="52"/>
      <c r="FYT33" s="52"/>
      <c r="FYU33" s="52"/>
      <c r="FYV33" s="52"/>
      <c r="FYW33" s="52"/>
      <c r="FYX33" s="52"/>
      <c r="FYY33" s="52"/>
      <c r="FYZ33" s="52"/>
      <c r="FZA33" s="52"/>
      <c r="FZB33" s="52"/>
      <c r="FZC33" s="52"/>
      <c r="FZD33" s="52"/>
      <c r="FZE33" s="52"/>
      <c r="FZF33" s="52"/>
      <c r="FZG33" s="52"/>
      <c r="FZH33" s="52"/>
      <c r="FZI33" s="52"/>
      <c r="FZJ33" s="52"/>
      <c r="FZK33" s="52"/>
      <c r="FZL33" s="52"/>
      <c r="FZM33" s="52"/>
      <c r="FZN33" s="52"/>
      <c r="FZO33" s="52"/>
      <c r="FZP33" s="52"/>
      <c r="FZQ33" s="52"/>
      <c r="FZR33" s="52"/>
      <c r="FZS33" s="52"/>
      <c r="FZT33" s="52"/>
      <c r="FZU33" s="52"/>
      <c r="FZV33" s="52"/>
      <c r="FZW33" s="52"/>
      <c r="FZX33" s="52"/>
      <c r="FZY33" s="52"/>
      <c r="FZZ33" s="52"/>
      <c r="GAA33" s="52"/>
      <c r="GAB33" s="52"/>
      <c r="GAC33" s="52"/>
      <c r="GAD33" s="52"/>
      <c r="GAE33" s="52"/>
      <c r="GAF33" s="52"/>
      <c r="GAG33" s="52"/>
      <c r="GAH33" s="52"/>
      <c r="GAI33" s="52"/>
      <c r="GAJ33" s="52"/>
      <c r="GAK33" s="52"/>
      <c r="GAL33" s="52"/>
      <c r="GAM33" s="52"/>
      <c r="GAN33" s="52"/>
      <c r="GAO33" s="52"/>
      <c r="GAP33" s="52"/>
      <c r="GAQ33" s="52"/>
      <c r="GAR33" s="52"/>
      <c r="GAS33" s="52"/>
      <c r="GAT33" s="52"/>
      <c r="GAU33" s="52"/>
      <c r="GAV33" s="52"/>
      <c r="GAW33" s="52"/>
      <c r="GAX33" s="52"/>
      <c r="GAY33" s="52"/>
      <c r="GAZ33" s="52"/>
      <c r="GBA33" s="52"/>
      <c r="GBB33" s="52"/>
      <c r="GBC33" s="52"/>
      <c r="GBD33" s="52"/>
      <c r="GBE33" s="52"/>
      <c r="GBF33" s="52"/>
      <c r="GBG33" s="52"/>
      <c r="GBH33" s="52"/>
      <c r="GBI33" s="52"/>
      <c r="GBJ33" s="52"/>
      <c r="GBK33" s="52"/>
      <c r="GBL33" s="52"/>
      <c r="GBM33" s="52"/>
      <c r="GBN33" s="52"/>
      <c r="GBO33" s="52"/>
      <c r="GBP33" s="52"/>
      <c r="GBQ33" s="52"/>
      <c r="GBR33" s="52"/>
      <c r="GBS33" s="52"/>
      <c r="GBT33" s="52"/>
      <c r="GBU33" s="52"/>
      <c r="GBV33" s="52"/>
      <c r="GBW33" s="52"/>
      <c r="GBX33" s="52"/>
      <c r="GBY33" s="52"/>
      <c r="GBZ33" s="52"/>
      <c r="GCA33" s="52"/>
      <c r="GCB33" s="52"/>
      <c r="GCC33" s="52"/>
      <c r="GCD33" s="52"/>
      <c r="GCE33" s="52"/>
      <c r="GCF33" s="52"/>
      <c r="GCG33" s="52"/>
      <c r="GCH33" s="52"/>
      <c r="GCI33" s="52"/>
      <c r="GCJ33" s="52"/>
      <c r="GCK33" s="52"/>
      <c r="GCL33" s="52"/>
      <c r="GCM33" s="52"/>
      <c r="GCN33" s="52"/>
      <c r="GCO33" s="52"/>
      <c r="GCP33" s="52"/>
      <c r="GCQ33" s="52"/>
      <c r="GCR33" s="52"/>
      <c r="GCS33" s="52"/>
      <c r="GCT33" s="52"/>
      <c r="GCU33" s="52"/>
      <c r="GCV33" s="52"/>
      <c r="GCW33" s="52"/>
      <c r="GCX33" s="52"/>
      <c r="GCY33" s="52"/>
      <c r="GCZ33" s="52"/>
      <c r="GDA33" s="52"/>
      <c r="GDB33" s="52"/>
      <c r="GDC33" s="52"/>
      <c r="GDD33" s="52"/>
      <c r="GDE33" s="52"/>
      <c r="GDF33" s="52"/>
      <c r="GDG33" s="52"/>
      <c r="GDH33" s="52"/>
      <c r="GDI33" s="52"/>
      <c r="GDJ33" s="52"/>
      <c r="GDK33" s="52"/>
      <c r="GDL33" s="52"/>
      <c r="GDM33" s="52"/>
      <c r="GDN33" s="52"/>
      <c r="GDO33" s="52"/>
      <c r="GDP33" s="52"/>
      <c r="GDQ33" s="52"/>
      <c r="GDR33" s="52"/>
      <c r="GDS33" s="52"/>
      <c r="GDT33" s="52"/>
      <c r="GDU33" s="52"/>
      <c r="GDV33" s="52"/>
      <c r="GDW33" s="52"/>
      <c r="GDX33" s="52"/>
      <c r="GDY33" s="52"/>
      <c r="GDZ33" s="52"/>
      <c r="GEA33" s="52"/>
      <c r="GEB33" s="52"/>
      <c r="GEC33" s="52"/>
      <c r="GED33" s="52"/>
      <c r="GEE33" s="52"/>
      <c r="GEF33" s="52"/>
      <c r="GEG33" s="52"/>
      <c r="GEH33" s="52"/>
      <c r="GEI33" s="52"/>
      <c r="GEJ33" s="52"/>
      <c r="GEK33" s="52"/>
      <c r="GEL33" s="52"/>
      <c r="GEM33" s="52"/>
      <c r="GEN33" s="52"/>
      <c r="GEO33" s="52"/>
      <c r="GEP33" s="52"/>
      <c r="GEQ33" s="52"/>
      <c r="GER33" s="52"/>
      <c r="GES33" s="52"/>
      <c r="GET33" s="52"/>
      <c r="GEU33" s="52"/>
      <c r="GEV33" s="52"/>
      <c r="GEW33" s="52"/>
      <c r="GEX33" s="52"/>
      <c r="GEY33" s="52"/>
      <c r="GEZ33" s="52"/>
      <c r="GFA33" s="52"/>
      <c r="GFB33" s="52"/>
      <c r="GFC33" s="52"/>
      <c r="GFD33" s="52"/>
      <c r="GFE33" s="52"/>
      <c r="GFF33" s="52"/>
      <c r="GFG33" s="52"/>
      <c r="GFH33" s="52"/>
      <c r="GFI33" s="52"/>
      <c r="GFJ33" s="52"/>
      <c r="GFK33" s="52"/>
      <c r="GFL33" s="52"/>
      <c r="GFM33" s="52"/>
      <c r="GFN33" s="52"/>
      <c r="GFO33" s="52"/>
      <c r="GFP33" s="52"/>
      <c r="GFQ33" s="52"/>
      <c r="GFR33" s="52"/>
      <c r="GFS33" s="52"/>
      <c r="GFT33" s="52"/>
      <c r="GFU33" s="52"/>
      <c r="GFV33" s="52"/>
      <c r="GFW33" s="52"/>
      <c r="GFX33" s="52"/>
      <c r="GFY33" s="52"/>
      <c r="GFZ33" s="52"/>
      <c r="GGA33" s="52"/>
      <c r="GGB33" s="52"/>
      <c r="GGC33" s="52"/>
      <c r="GGD33" s="52"/>
      <c r="GGE33" s="52"/>
      <c r="GGF33" s="52"/>
      <c r="GGG33" s="52"/>
      <c r="GGH33" s="52"/>
      <c r="GGI33" s="52"/>
      <c r="GGJ33" s="52"/>
      <c r="GGK33" s="52"/>
      <c r="GGL33" s="52"/>
      <c r="GGM33" s="52"/>
      <c r="GGN33" s="52"/>
      <c r="GGO33" s="52"/>
      <c r="GGP33" s="52"/>
      <c r="GGQ33" s="52"/>
      <c r="GGR33" s="52"/>
      <c r="GGS33" s="52"/>
      <c r="GGT33" s="52"/>
      <c r="GGU33" s="52"/>
      <c r="GGV33" s="52"/>
      <c r="GGW33" s="52"/>
      <c r="GGX33" s="52"/>
      <c r="GGY33" s="52"/>
      <c r="GGZ33" s="52"/>
      <c r="GHA33" s="52"/>
      <c r="GHB33" s="52"/>
      <c r="GHC33" s="52"/>
      <c r="GHD33" s="52"/>
      <c r="GHE33" s="52"/>
      <c r="GHF33" s="52"/>
      <c r="GHG33" s="52"/>
      <c r="GHH33" s="52"/>
      <c r="GHI33" s="52"/>
      <c r="GHJ33" s="52"/>
      <c r="GHK33" s="52"/>
      <c r="GHL33" s="52"/>
      <c r="GHM33" s="52"/>
      <c r="GHN33" s="52"/>
      <c r="GHO33" s="52"/>
      <c r="GHP33" s="52"/>
      <c r="GHQ33" s="52"/>
      <c r="GHR33" s="52"/>
      <c r="GHS33" s="52"/>
      <c r="GHT33" s="52"/>
      <c r="GHU33" s="52"/>
      <c r="GHV33" s="52"/>
      <c r="GHW33" s="52"/>
      <c r="GHX33" s="52"/>
      <c r="GHY33" s="52"/>
      <c r="GHZ33" s="52"/>
      <c r="GIA33" s="52"/>
      <c r="GIB33" s="52"/>
      <c r="GIC33" s="52"/>
      <c r="GID33" s="52"/>
      <c r="GIE33" s="52"/>
      <c r="GIF33" s="52"/>
      <c r="GIG33" s="52"/>
      <c r="GIH33" s="52"/>
      <c r="GII33" s="52"/>
      <c r="GIJ33" s="52"/>
      <c r="GIK33" s="52"/>
      <c r="GIL33" s="52"/>
      <c r="GIM33" s="52"/>
      <c r="GIN33" s="52"/>
      <c r="GIO33" s="52"/>
      <c r="GIP33" s="52"/>
      <c r="GIQ33" s="52"/>
      <c r="GIR33" s="52"/>
      <c r="GIS33" s="52"/>
      <c r="GIT33" s="52"/>
      <c r="GIU33" s="52"/>
      <c r="GIV33" s="52"/>
      <c r="GIW33" s="52"/>
      <c r="GIX33" s="52"/>
      <c r="GIY33" s="52"/>
      <c r="GIZ33" s="52"/>
      <c r="GJA33" s="52"/>
      <c r="GJB33" s="52"/>
      <c r="GJC33" s="52"/>
      <c r="GJD33" s="52"/>
      <c r="GJE33" s="52"/>
      <c r="GJF33" s="52"/>
      <c r="GJG33" s="52"/>
      <c r="GJH33" s="52"/>
      <c r="GJI33" s="52"/>
      <c r="GJJ33" s="52"/>
      <c r="GJK33" s="52"/>
      <c r="GJL33" s="52"/>
      <c r="GJM33" s="52"/>
      <c r="GJN33" s="52"/>
      <c r="GJO33" s="52"/>
      <c r="GJP33" s="52"/>
      <c r="GJQ33" s="52"/>
      <c r="GJR33" s="52"/>
      <c r="GJS33" s="52"/>
      <c r="GJT33" s="52"/>
      <c r="GJU33" s="52"/>
      <c r="GJV33" s="52"/>
      <c r="GJW33" s="52"/>
      <c r="GJX33" s="52"/>
      <c r="GJY33" s="52"/>
      <c r="GJZ33" s="52"/>
      <c r="GKA33" s="52"/>
      <c r="GKB33" s="52"/>
      <c r="GKC33" s="52"/>
      <c r="GKD33" s="52"/>
      <c r="GKE33" s="52"/>
      <c r="GKF33" s="52"/>
      <c r="GKG33" s="52"/>
      <c r="GKH33" s="52"/>
      <c r="GKI33" s="52"/>
      <c r="GKJ33" s="52"/>
      <c r="GKK33" s="52"/>
      <c r="GKL33" s="52"/>
      <c r="GKM33" s="52"/>
      <c r="GKN33" s="52"/>
      <c r="GKO33" s="52"/>
      <c r="GKP33" s="52"/>
      <c r="GKQ33" s="52"/>
      <c r="GKR33" s="52"/>
      <c r="GKS33" s="52"/>
      <c r="GKT33" s="52"/>
      <c r="GKU33" s="52"/>
      <c r="GKV33" s="52"/>
      <c r="GKW33" s="52"/>
      <c r="GKX33" s="52"/>
      <c r="GKY33" s="52"/>
      <c r="GKZ33" s="52"/>
      <c r="GLA33" s="52"/>
      <c r="GLB33" s="52"/>
      <c r="GLC33" s="52"/>
      <c r="GLD33" s="52"/>
      <c r="GLE33" s="52"/>
      <c r="GLF33" s="52"/>
      <c r="GLG33" s="52"/>
      <c r="GLH33" s="52"/>
      <c r="GLI33" s="52"/>
      <c r="GLJ33" s="52"/>
      <c r="GLK33" s="52"/>
      <c r="GLL33" s="52"/>
      <c r="GLM33" s="52"/>
      <c r="GLN33" s="52"/>
      <c r="GLO33" s="52"/>
      <c r="GLP33" s="52"/>
      <c r="GLQ33" s="52"/>
      <c r="GLR33" s="52"/>
      <c r="GLS33" s="52"/>
      <c r="GLT33" s="52"/>
      <c r="GLU33" s="52"/>
      <c r="GLV33" s="52"/>
      <c r="GLW33" s="52"/>
      <c r="GLX33" s="52"/>
      <c r="GLY33" s="52"/>
      <c r="GLZ33" s="52"/>
      <c r="GMA33" s="52"/>
      <c r="GMB33" s="52"/>
      <c r="GMC33" s="52"/>
      <c r="GMD33" s="52"/>
      <c r="GME33" s="52"/>
      <c r="GMF33" s="52"/>
      <c r="GMG33" s="52"/>
      <c r="GMH33" s="52"/>
      <c r="GMI33" s="52"/>
      <c r="GMJ33" s="52"/>
      <c r="GMK33" s="52"/>
      <c r="GML33" s="52"/>
      <c r="GMM33" s="52"/>
      <c r="GMN33" s="52"/>
      <c r="GMO33" s="52"/>
      <c r="GMP33" s="52"/>
      <c r="GMQ33" s="52"/>
      <c r="GMR33" s="52"/>
      <c r="GMS33" s="52"/>
      <c r="GMT33" s="52"/>
      <c r="GMU33" s="52"/>
      <c r="GMV33" s="52"/>
      <c r="GMW33" s="52"/>
      <c r="GMX33" s="52"/>
      <c r="GMY33" s="52"/>
      <c r="GMZ33" s="52"/>
      <c r="GNA33" s="52"/>
      <c r="GNB33" s="52"/>
      <c r="GNC33" s="52"/>
      <c r="GND33" s="52"/>
      <c r="GNE33" s="52"/>
      <c r="GNF33" s="52"/>
      <c r="GNG33" s="52"/>
      <c r="GNH33" s="52"/>
      <c r="GNI33" s="52"/>
      <c r="GNJ33" s="52"/>
      <c r="GNK33" s="52"/>
      <c r="GNL33" s="52"/>
      <c r="GNM33" s="52"/>
      <c r="GNN33" s="52"/>
      <c r="GNO33" s="52"/>
      <c r="GNP33" s="52"/>
      <c r="GNQ33" s="52"/>
      <c r="GNR33" s="52"/>
      <c r="GNS33" s="52"/>
      <c r="GNT33" s="52"/>
      <c r="GNU33" s="52"/>
      <c r="GNV33" s="52"/>
      <c r="GNW33" s="52"/>
      <c r="GNX33" s="52"/>
      <c r="GNY33" s="52"/>
      <c r="GNZ33" s="52"/>
      <c r="GOA33" s="52"/>
      <c r="GOB33" s="52"/>
      <c r="GOC33" s="52"/>
      <c r="GOD33" s="52"/>
      <c r="GOE33" s="52"/>
      <c r="GOF33" s="52"/>
      <c r="GOG33" s="52"/>
      <c r="GOH33" s="52"/>
      <c r="GOI33" s="52"/>
      <c r="GOJ33" s="52"/>
      <c r="GOK33" s="52"/>
      <c r="GOL33" s="52"/>
      <c r="GOM33" s="52"/>
      <c r="GON33" s="52"/>
      <c r="GOO33" s="52"/>
      <c r="GOP33" s="52"/>
      <c r="GOQ33" s="52"/>
      <c r="GOR33" s="52"/>
      <c r="GOS33" s="52"/>
      <c r="GOT33" s="52"/>
      <c r="GOU33" s="52"/>
      <c r="GOV33" s="52"/>
      <c r="GOW33" s="52"/>
      <c r="GOX33" s="52"/>
      <c r="GOY33" s="52"/>
      <c r="GOZ33" s="52"/>
      <c r="GPA33" s="52"/>
      <c r="GPB33" s="52"/>
      <c r="GPC33" s="52"/>
      <c r="GPD33" s="52"/>
      <c r="GPE33" s="52"/>
      <c r="GPF33" s="52"/>
      <c r="GPG33" s="52"/>
      <c r="GPH33" s="52"/>
      <c r="GPI33" s="52"/>
      <c r="GPJ33" s="52"/>
      <c r="GPK33" s="52"/>
      <c r="GPL33" s="52"/>
      <c r="GPM33" s="52"/>
      <c r="GPN33" s="52"/>
      <c r="GPO33" s="52"/>
      <c r="GPP33" s="52"/>
      <c r="GPQ33" s="52"/>
      <c r="GPR33" s="52"/>
      <c r="GPS33" s="52"/>
      <c r="GPT33" s="52"/>
      <c r="GPU33" s="52"/>
      <c r="GPV33" s="52"/>
      <c r="GPW33" s="52"/>
      <c r="GPX33" s="52"/>
      <c r="GPY33" s="52"/>
      <c r="GPZ33" s="52"/>
      <c r="GQA33" s="52"/>
      <c r="GQB33" s="52"/>
      <c r="GQC33" s="52"/>
      <c r="GQD33" s="52"/>
      <c r="GQE33" s="52"/>
      <c r="GQF33" s="52"/>
      <c r="GQG33" s="52"/>
      <c r="GQH33" s="52"/>
      <c r="GQI33" s="52"/>
      <c r="GQJ33" s="52"/>
      <c r="GQK33" s="52"/>
      <c r="GQL33" s="52"/>
      <c r="GQM33" s="52"/>
      <c r="GQN33" s="52"/>
      <c r="GQO33" s="52"/>
      <c r="GQP33" s="52"/>
      <c r="GQQ33" s="52"/>
      <c r="GQR33" s="52"/>
      <c r="GQS33" s="52"/>
      <c r="GQT33" s="52"/>
      <c r="GQU33" s="52"/>
      <c r="GQV33" s="52"/>
      <c r="GQW33" s="52"/>
      <c r="GQX33" s="52"/>
      <c r="GQY33" s="52"/>
      <c r="GQZ33" s="52"/>
      <c r="GRA33" s="52"/>
      <c r="GRB33" s="52"/>
      <c r="GRC33" s="52"/>
      <c r="GRD33" s="52"/>
      <c r="GRE33" s="52"/>
      <c r="GRF33" s="52"/>
      <c r="GRG33" s="52"/>
      <c r="GRH33" s="52"/>
      <c r="GRI33" s="52"/>
      <c r="GRJ33" s="52"/>
      <c r="GRK33" s="52"/>
      <c r="GRL33" s="52"/>
      <c r="GRM33" s="52"/>
      <c r="GRN33" s="52"/>
      <c r="GRO33" s="52"/>
      <c r="GRP33" s="52"/>
      <c r="GRQ33" s="52"/>
      <c r="GRR33" s="52"/>
      <c r="GRS33" s="52"/>
      <c r="GRT33" s="52"/>
      <c r="GRU33" s="52"/>
      <c r="GRV33" s="52"/>
      <c r="GRW33" s="52"/>
      <c r="GRX33" s="52"/>
      <c r="GRY33" s="52"/>
      <c r="GRZ33" s="52"/>
      <c r="GSA33" s="52"/>
      <c r="GSB33" s="52"/>
      <c r="GSC33" s="52"/>
      <c r="GSD33" s="52"/>
      <c r="GSE33" s="52"/>
      <c r="GSF33" s="52"/>
      <c r="GSG33" s="52"/>
      <c r="GSH33" s="52"/>
      <c r="GSI33" s="52"/>
      <c r="GSJ33" s="52"/>
      <c r="GSK33" s="52"/>
      <c r="GSL33" s="52"/>
      <c r="GSM33" s="52"/>
      <c r="GSN33" s="52"/>
      <c r="GSO33" s="52"/>
      <c r="GSP33" s="52"/>
      <c r="GSQ33" s="52"/>
      <c r="GSR33" s="52"/>
      <c r="GSS33" s="52"/>
      <c r="GST33" s="52"/>
      <c r="GSU33" s="52"/>
      <c r="GSV33" s="52"/>
      <c r="GSW33" s="52"/>
      <c r="GSX33" s="52"/>
      <c r="GSY33" s="52"/>
      <c r="GSZ33" s="52"/>
      <c r="GTA33" s="52"/>
      <c r="GTB33" s="52"/>
      <c r="GTC33" s="52"/>
      <c r="GTD33" s="52"/>
      <c r="GTE33" s="52"/>
      <c r="GTF33" s="52"/>
      <c r="GTG33" s="52"/>
      <c r="GTH33" s="52"/>
      <c r="GTI33" s="52"/>
      <c r="GTJ33" s="52"/>
      <c r="GTK33" s="52"/>
      <c r="GTL33" s="52"/>
      <c r="GTM33" s="52"/>
      <c r="GTN33" s="52"/>
      <c r="GTO33" s="52"/>
      <c r="GTP33" s="52"/>
      <c r="GTQ33" s="52"/>
      <c r="GTR33" s="52"/>
      <c r="GTS33" s="52"/>
      <c r="GTT33" s="52"/>
      <c r="GTU33" s="52"/>
      <c r="GTV33" s="52"/>
      <c r="GTW33" s="52"/>
      <c r="GTX33" s="52"/>
      <c r="GTY33" s="52"/>
      <c r="GTZ33" s="52"/>
      <c r="GUA33" s="52"/>
      <c r="GUB33" s="52"/>
      <c r="GUC33" s="52"/>
      <c r="GUD33" s="52"/>
      <c r="GUE33" s="52"/>
      <c r="GUF33" s="52"/>
      <c r="GUG33" s="52"/>
      <c r="GUH33" s="52"/>
      <c r="GUI33" s="52"/>
      <c r="GUJ33" s="52"/>
      <c r="GUK33" s="52"/>
      <c r="GUL33" s="52"/>
      <c r="GUM33" s="52"/>
      <c r="GUN33" s="52"/>
      <c r="GUO33" s="52"/>
      <c r="GUP33" s="52"/>
      <c r="GUQ33" s="52"/>
      <c r="GUR33" s="52"/>
      <c r="GUS33" s="52"/>
      <c r="GUT33" s="52"/>
      <c r="GUU33" s="52"/>
      <c r="GUV33" s="52"/>
      <c r="GUW33" s="52"/>
      <c r="GUX33" s="52"/>
      <c r="GUY33" s="52"/>
      <c r="GUZ33" s="52"/>
      <c r="GVA33" s="52"/>
      <c r="GVB33" s="52"/>
      <c r="GVC33" s="52"/>
      <c r="GVD33" s="52"/>
      <c r="GVE33" s="52"/>
      <c r="GVF33" s="52"/>
      <c r="GVG33" s="52"/>
      <c r="GVH33" s="52"/>
      <c r="GVI33" s="52"/>
      <c r="GVJ33" s="52"/>
      <c r="GVK33" s="52"/>
      <c r="GVL33" s="52"/>
      <c r="GVM33" s="52"/>
      <c r="GVN33" s="52"/>
      <c r="GVO33" s="52"/>
      <c r="GVP33" s="52"/>
      <c r="GVQ33" s="52"/>
      <c r="GVR33" s="52"/>
      <c r="GVS33" s="52"/>
      <c r="GVT33" s="52"/>
      <c r="GVU33" s="52"/>
      <c r="GVV33" s="52"/>
      <c r="GVW33" s="52"/>
      <c r="GVX33" s="52"/>
      <c r="GVY33" s="52"/>
      <c r="GVZ33" s="52"/>
      <c r="GWA33" s="52"/>
      <c r="GWB33" s="52"/>
      <c r="GWC33" s="52"/>
      <c r="GWD33" s="52"/>
      <c r="GWE33" s="52"/>
      <c r="GWF33" s="52"/>
      <c r="GWG33" s="52"/>
      <c r="GWH33" s="52"/>
      <c r="GWI33" s="52"/>
      <c r="GWJ33" s="52"/>
      <c r="GWK33" s="52"/>
      <c r="GWL33" s="52"/>
      <c r="GWM33" s="52"/>
      <c r="GWN33" s="52"/>
      <c r="GWO33" s="52"/>
      <c r="GWP33" s="52"/>
      <c r="GWQ33" s="52"/>
      <c r="GWR33" s="52"/>
      <c r="GWS33" s="52"/>
      <c r="GWT33" s="52"/>
      <c r="GWU33" s="52"/>
      <c r="GWV33" s="52"/>
      <c r="GWW33" s="52"/>
      <c r="GWX33" s="52"/>
      <c r="GWY33" s="52"/>
      <c r="GWZ33" s="52"/>
      <c r="GXA33" s="52"/>
      <c r="GXB33" s="52"/>
      <c r="GXC33" s="52"/>
      <c r="GXD33" s="52"/>
      <c r="GXE33" s="52"/>
      <c r="GXF33" s="52"/>
      <c r="GXG33" s="52"/>
      <c r="GXH33" s="52"/>
      <c r="GXI33" s="52"/>
      <c r="GXJ33" s="52"/>
      <c r="GXK33" s="52"/>
      <c r="GXL33" s="52"/>
      <c r="GXM33" s="52"/>
      <c r="GXN33" s="52"/>
      <c r="GXO33" s="52"/>
      <c r="GXP33" s="52"/>
      <c r="GXQ33" s="52"/>
      <c r="GXR33" s="52"/>
      <c r="GXS33" s="52"/>
      <c r="GXT33" s="52"/>
      <c r="GXU33" s="52"/>
      <c r="GXV33" s="52"/>
      <c r="GXW33" s="52"/>
      <c r="GXX33" s="52"/>
      <c r="GXY33" s="52"/>
      <c r="GXZ33" s="52"/>
      <c r="GYA33" s="52"/>
      <c r="GYB33" s="52"/>
      <c r="GYC33" s="52"/>
      <c r="GYD33" s="52"/>
      <c r="GYE33" s="52"/>
      <c r="GYF33" s="52"/>
      <c r="GYG33" s="52"/>
      <c r="GYH33" s="52"/>
      <c r="GYI33" s="52"/>
      <c r="GYJ33" s="52"/>
      <c r="GYK33" s="52"/>
      <c r="GYL33" s="52"/>
      <c r="GYM33" s="52"/>
      <c r="GYN33" s="52"/>
      <c r="GYO33" s="52"/>
      <c r="GYP33" s="52"/>
      <c r="GYQ33" s="52"/>
      <c r="GYR33" s="52"/>
      <c r="GYS33" s="52"/>
      <c r="GYT33" s="52"/>
      <c r="GYU33" s="52"/>
      <c r="GYV33" s="52"/>
      <c r="GYW33" s="52"/>
      <c r="GYX33" s="52"/>
      <c r="GYY33" s="52"/>
      <c r="GYZ33" s="52"/>
      <c r="GZA33" s="52"/>
      <c r="GZB33" s="52"/>
      <c r="GZC33" s="52"/>
      <c r="GZD33" s="52"/>
      <c r="GZE33" s="52"/>
      <c r="GZF33" s="52"/>
      <c r="GZG33" s="52"/>
      <c r="GZH33" s="52"/>
      <c r="GZI33" s="52"/>
      <c r="GZJ33" s="52"/>
      <c r="GZK33" s="52"/>
      <c r="GZL33" s="52"/>
      <c r="GZM33" s="52"/>
      <c r="GZN33" s="52"/>
      <c r="GZO33" s="52"/>
      <c r="GZP33" s="52"/>
      <c r="GZQ33" s="52"/>
      <c r="GZR33" s="52"/>
      <c r="GZS33" s="52"/>
      <c r="GZT33" s="52"/>
      <c r="GZU33" s="52"/>
      <c r="GZV33" s="52"/>
      <c r="GZW33" s="52"/>
      <c r="GZX33" s="52"/>
      <c r="GZY33" s="52"/>
      <c r="GZZ33" s="52"/>
      <c r="HAA33" s="52"/>
      <c r="HAB33" s="52"/>
      <c r="HAC33" s="52"/>
      <c r="HAD33" s="52"/>
      <c r="HAE33" s="52"/>
      <c r="HAF33" s="52"/>
      <c r="HAG33" s="52"/>
      <c r="HAH33" s="52"/>
      <c r="HAI33" s="52"/>
      <c r="HAJ33" s="52"/>
      <c r="HAK33" s="52"/>
      <c r="HAL33" s="52"/>
      <c r="HAM33" s="52"/>
      <c r="HAN33" s="52"/>
      <c r="HAO33" s="52"/>
      <c r="HAP33" s="52"/>
      <c r="HAQ33" s="52"/>
      <c r="HAR33" s="52"/>
      <c r="HAS33" s="52"/>
      <c r="HAT33" s="52"/>
      <c r="HAU33" s="52"/>
      <c r="HAV33" s="52"/>
      <c r="HAW33" s="52"/>
      <c r="HAX33" s="52"/>
      <c r="HAY33" s="52"/>
      <c r="HAZ33" s="52"/>
      <c r="HBA33" s="52"/>
      <c r="HBB33" s="52"/>
      <c r="HBC33" s="52"/>
      <c r="HBD33" s="52"/>
      <c r="HBE33" s="52"/>
      <c r="HBF33" s="52"/>
      <c r="HBG33" s="52"/>
      <c r="HBH33" s="52"/>
      <c r="HBI33" s="52"/>
      <c r="HBJ33" s="52"/>
      <c r="HBK33" s="52"/>
      <c r="HBL33" s="52"/>
      <c r="HBM33" s="52"/>
      <c r="HBN33" s="52"/>
      <c r="HBO33" s="52"/>
      <c r="HBP33" s="52"/>
      <c r="HBQ33" s="52"/>
      <c r="HBR33" s="52"/>
      <c r="HBS33" s="52"/>
      <c r="HBT33" s="52"/>
      <c r="HBU33" s="52"/>
      <c r="HBV33" s="52"/>
      <c r="HBW33" s="52"/>
      <c r="HBX33" s="52"/>
      <c r="HBY33" s="52"/>
      <c r="HBZ33" s="52"/>
      <c r="HCA33" s="52"/>
      <c r="HCB33" s="52"/>
      <c r="HCC33" s="52"/>
      <c r="HCD33" s="52"/>
      <c r="HCE33" s="52"/>
      <c r="HCF33" s="52"/>
      <c r="HCG33" s="52"/>
      <c r="HCH33" s="52"/>
      <c r="HCI33" s="52"/>
      <c r="HCJ33" s="52"/>
      <c r="HCK33" s="52"/>
      <c r="HCL33" s="52"/>
      <c r="HCM33" s="52"/>
      <c r="HCN33" s="52"/>
      <c r="HCO33" s="52"/>
      <c r="HCP33" s="52"/>
      <c r="HCQ33" s="52"/>
      <c r="HCR33" s="52"/>
      <c r="HCS33" s="52"/>
      <c r="HCT33" s="52"/>
      <c r="HCU33" s="52"/>
      <c r="HCV33" s="52"/>
      <c r="HCW33" s="52"/>
      <c r="HCX33" s="52"/>
      <c r="HCY33" s="52"/>
      <c r="HCZ33" s="52"/>
      <c r="HDA33" s="52"/>
      <c r="HDB33" s="52"/>
      <c r="HDC33" s="52"/>
      <c r="HDD33" s="52"/>
      <c r="HDE33" s="52"/>
      <c r="HDF33" s="52"/>
      <c r="HDG33" s="52"/>
      <c r="HDH33" s="52"/>
      <c r="HDI33" s="52"/>
      <c r="HDJ33" s="52"/>
      <c r="HDK33" s="52"/>
      <c r="HDL33" s="52"/>
      <c r="HDM33" s="52"/>
      <c r="HDN33" s="52"/>
      <c r="HDO33" s="52"/>
      <c r="HDP33" s="52"/>
      <c r="HDQ33" s="52"/>
      <c r="HDR33" s="52"/>
      <c r="HDS33" s="52"/>
      <c r="HDT33" s="52"/>
      <c r="HDU33" s="52"/>
      <c r="HDV33" s="52"/>
      <c r="HDW33" s="52"/>
      <c r="HDX33" s="52"/>
      <c r="HDY33" s="52"/>
      <c r="HDZ33" s="52"/>
      <c r="HEA33" s="52"/>
      <c r="HEB33" s="52"/>
      <c r="HEC33" s="52"/>
      <c r="HED33" s="52"/>
      <c r="HEE33" s="52"/>
      <c r="HEF33" s="52"/>
      <c r="HEG33" s="52"/>
      <c r="HEH33" s="52"/>
      <c r="HEI33" s="52"/>
      <c r="HEJ33" s="52"/>
      <c r="HEK33" s="52"/>
      <c r="HEL33" s="52"/>
      <c r="HEM33" s="52"/>
      <c r="HEN33" s="52"/>
      <c r="HEO33" s="52"/>
      <c r="HEP33" s="52"/>
      <c r="HEQ33" s="52"/>
      <c r="HER33" s="52"/>
      <c r="HES33" s="52"/>
      <c r="HET33" s="52"/>
      <c r="HEU33" s="52"/>
      <c r="HEV33" s="52"/>
      <c r="HEW33" s="52"/>
      <c r="HEX33" s="52"/>
      <c r="HEY33" s="52"/>
      <c r="HEZ33" s="52"/>
      <c r="HFA33" s="52"/>
      <c r="HFB33" s="52"/>
      <c r="HFC33" s="52"/>
      <c r="HFD33" s="52"/>
      <c r="HFE33" s="52"/>
      <c r="HFF33" s="52"/>
      <c r="HFG33" s="52"/>
      <c r="HFH33" s="52"/>
      <c r="HFI33" s="52"/>
      <c r="HFJ33" s="52"/>
      <c r="HFK33" s="52"/>
      <c r="HFL33" s="52"/>
      <c r="HFM33" s="52"/>
      <c r="HFN33" s="52"/>
      <c r="HFO33" s="52"/>
      <c r="HFP33" s="52"/>
      <c r="HFQ33" s="52"/>
      <c r="HFR33" s="52"/>
      <c r="HFS33" s="52"/>
      <c r="HFT33" s="52"/>
      <c r="HFU33" s="52"/>
      <c r="HFV33" s="52"/>
      <c r="HFW33" s="52"/>
      <c r="HFX33" s="52"/>
      <c r="HFY33" s="52"/>
      <c r="HFZ33" s="52"/>
      <c r="HGA33" s="52"/>
      <c r="HGB33" s="52"/>
      <c r="HGC33" s="52"/>
      <c r="HGD33" s="52"/>
      <c r="HGE33" s="52"/>
      <c r="HGF33" s="52"/>
      <c r="HGG33" s="52"/>
      <c r="HGH33" s="52"/>
      <c r="HGI33" s="52"/>
      <c r="HGJ33" s="52"/>
      <c r="HGK33" s="52"/>
      <c r="HGL33" s="52"/>
      <c r="HGM33" s="52"/>
      <c r="HGN33" s="52"/>
      <c r="HGO33" s="52"/>
      <c r="HGP33" s="52"/>
      <c r="HGQ33" s="52"/>
      <c r="HGR33" s="52"/>
      <c r="HGS33" s="52"/>
      <c r="HGT33" s="52"/>
      <c r="HGU33" s="52"/>
      <c r="HGV33" s="52"/>
      <c r="HGW33" s="52"/>
      <c r="HGX33" s="52"/>
      <c r="HGY33" s="52"/>
      <c r="HGZ33" s="52"/>
      <c r="HHA33" s="52"/>
      <c r="HHB33" s="52"/>
      <c r="HHC33" s="52"/>
      <c r="HHD33" s="52"/>
      <c r="HHE33" s="52"/>
      <c r="HHF33" s="52"/>
      <c r="HHG33" s="52"/>
      <c r="HHH33" s="52"/>
      <c r="HHI33" s="52"/>
      <c r="HHJ33" s="52"/>
      <c r="HHK33" s="52"/>
      <c r="HHL33" s="52"/>
      <c r="HHM33" s="52"/>
      <c r="HHN33" s="52"/>
      <c r="HHO33" s="52"/>
      <c r="HHP33" s="52"/>
      <c r="HHQ33" s="52"/>
      <c r="HHR33" s="52"/>
      <c r="HHS33" s="52"/>
      <c r="HHT33" s="52"/>
      <c r="HHU33" s="52"/>
      <c r="HHV33" s="52"/>
      <c r="HHW33" s="52"/>
      <c r="HHX33" s="52"/>
      <c r="HHY33" s="52"/>
      <c r="HHZ33" s="52"/>
      <c r="HIA33" s="52"/>
      <c r="HIB33" s="52"/>
      <c r="HIC33" s="52"/>
      <c r="HID33" s="52"/>
      <c r="HIE33" s="52"/>
      <c r="HIF33" s="52"/>
      <c r="HIG33" s="52"/>
      <c r="HIH33" s="52"/>
      <c r="HII33" s="52"/>
      <c r="HIJ33" s="52"/>
      <c r="HIK33" s="52"/>
      <c r="HIL33" s="52"/>
      <c r="HIM33" s="52"/>
      <c r="HIN33" s="52"/>
      <c r="HIO33" s="52"/>
      <c r="HIP33" s="52"/>
      <c r="HIQ33" s="52"/>
      <c r="HIR33" s="52"/>
      <c r="HIS33" s="52"/>
      <c r="HIT33" s="52"/>
      <c r="HIU33" s="52"/>
      <c r="HIV33" s="52"/>
      <c r="HIW33" s="52"/>
      <c r="HIX33" s="52"/>
      <c r="HIY33" s="52"/>
      <c r="HIZ33" s="52"/>
      <c r="HJA33" s="52"/>
      <c r="HJB33" s="52"/>
      <c r="HJC33" s="52"/>
      <c r="HJD33" s="52"/>
      <c r="HJE33" s="52"/>
      <c r="HJF33" s="52"/>
      <c r="HJG33" s="52"/>
      <c r="HJH33" s="52"/>
      <c r="HJI33" s="52"/>
      <c r="HJJ33" s="52"/>
      <c r="HJK33" s="52"/>
      <c r="HJL33" s="52"/>
      <c r="HJM33" s="52"/>
      <c r="HJN33" s="52"/>
      <c r="HJO33" s="52"/>
      <c r="HJP33" s="52"/>
      <c r="HJQ33" s="52"/>
      <c r="HJR33" s="52"/>
      <c r="HJS33" s="52"/>
      <c r="HJT33" s="52"/>
      <c r="HJU33" s="52"/>
      <c r="HJV33" s="52"/>
      <c r="HJW33" s="52"/>
      <c r="HJX33" s="52"/>
      <c r="HJY33" s="52"/>
      <c r="HJZ33" s="52"/>
      <c r="HKA33" s="52"/>
      <c r="HKB33" s="52"/>
      <c r="HKC33" s="52"/>
      <c r="HKD33" s="52"/>
      <c r="HKE33" s="52"/>
      <c r="HKF33" s="52"/>
      <c r="HKG33" s="52"/>
      <c r="HKH33" s="52"/>
      <c r="HKI33" s="52"/>
      <c r="HKJ33" s="52"/>
      <c r="HKK33" s="52"/>
      <c r="HKL33" s="52"/>
      <c r="HKM33" s="52"/>
      <c r="HKN33" s="52"/>
      <c r="HKO33" s="52"/>
      <c r="HKP33" s="52"/>
      <c r="HKQ33" s="52"/>
      <c r="HKR33" s="52"/>
      <c r="HKS33" s="52"/>
      <c r="HKT33" s="52"/>
      <c r="HKU33" s="52"/>
      <c r="HKV33" s="52"/>
      <c r="HKW33" s="52"/>
      <c r="HKX33" s="52"/>
      <c r="HKY33" s="52"/>
      <c r="HKZ33" s="52"/>
      <c r="HLA33" s="52"/>
      <c r="HLB33" s="52"/>
      <c r="HLC33" s="52"/>
      <c r="HLD33" s="52"/>
      <c r="HLE33" s="52"/>
      <c r="HLF33" s="52"/>
      <c r="HLG33" s="52"/>
      <c r="HLH33" s="52"/>
      <c r="HLI33" s="52"/>
      <c r="HLJ33" s="52"/>
      <c r="HLK33" s="52"/>
      <c r="HLL33" s="52"/>
      <c r="HLM33" s="52"/>
      <c r="HLN33" s="52"/>
      <c r="HLO33" s="52"/>
      <c r="HLP33" s="52"/>
      <c r="HLQ33" s="52"/>
      <c r="HLR33" s="52"/>
      <c r="HLS33" s="52"/>
      <c r="HLT33" s="52"/>
      <c r="HLU33" s="52"/>
      <c r="HLV33" s="52"/>
      <c r="HLW33" s="52"/>
      <c r="HLX33" s="52"/>
      <c r="HLY33" s="52"/>
      <c r="HLZ33" s="52"/>
      <c r="HMA33" s="52"/>
      <c r="HMB33" s="52"/>
      <c r="HMC33" s="52"/>
      <c r="HMD33" s="52"/>
      <c r="HME33" s="52"/>
      <c r="HMF33" s="52"/>
      <c r="HMG33" s="52"/>
      <c r="HMH33" s="52"/>
      <c r="HMI33" s="52"/>
      <c r="HMJ33" s="52"/>
      <c r="HMK33" s="52"/>
      <c r="HML33" s="52"/>
      <c r="HMM33" s="52"/>
      <c r="HMN33" s="52"/>
      <c r="HMO33" s="52"/>
      <c r="HMP33" s="52"/>
      <c r="HMQ33" s="52"/>
      <c r="HMR33" s="52"/>
      <c r="HMS33" s="52"/>
      <c r="HMT33" s="52"/>
      <c r="HMU33" s="52"/>
      <c r="HMV33" s="52"/>
      <c r="HMW33" s="52"/>
      <c r="HMX33" s="52"/>
      <c r="HMY33" s="52"/>
      <c r="HMZ33" s="52"/>
      <c r="HNA33" s="52"/>
      <c r="HNB33" s="52"/>
      <c r="HNC33" s="52"/>
      <c r="HND33" s="52"/>
      <c r="HNE33" s="52"/>
      <c r="HNF33" s="52"/>
      <c r="HNG33" s="52"/>
      <c r="HNH33" s="52"/>
      <c r="HNI33" s="52"/>
      <c r="HNJ33" s="52"/>
      <c r="HNK33" s="52"/>
      <c r="HNL33" s="52"/>
      <c r="HNM33" s="52"/>
      <c r="HNN33" s="52"/>
      <c r="HNO33" s="52"/>
      <c r="HNP33" s="52"/>
      <c r="HNQ33" s="52"/>
      <c r="HNR33" s="52"/>
      <c r="HNS33" s="52"/>
      <c r="HNT33" s="52"/>
      <c r="HNU33" s="52"/>
      <c r="HNV33" s="52"/>
      <c r="HNW33" s="52"/>
      <c r="HNX33" s="52"/>
      <c r="HNY33" s="52"/>
      <c r="HNZ33" s="52"/>
      <c r="HOA33" s="52"/>
      <c r="HOB33" s="52"/>
      <c r="HOC33" s="52"/>
      <c r="HOD33" s="52"/>
      <c r="HOE33" s="52"/>
      <c r="HOF33" s="52"/>
      <c r="HOG33" s="52"/>
      <c r="HOH33" s="52"/>
      <c r="HOI33" s="52"/>
      <c r="HOJ33" s="52"/>
      <c r="HOK33" s="52"/>
      <c r="HOL33" s="52"/>
      <c r="HOM33" s="52"/>
      <c r="HON33" s="52"/>
      <c r="HOO33" s="52"/>
      <c r="HOP33" s="52"/>
      <c r="HOQ33" s="52"/>
      <c r="HOR33" s="52"/>
      <c r="HOS33" s="52"/>
      <c r="HOT33" s="52"/>
      <c r="HOU33" s="52"/>
      <c r="HOV33" s="52"/>
      <c r="HOW33" s="52"/>
      <c r="HOX33" s="52"/>
      <c r="HOY33" s="52"/>
      <c r="HOZ33" s="52"/>
      <c r="HPA33" s="52"/>
      <c r="HPB33" s="52"/>
      <c r="HPC33" s="52"/>
      <c r="HPD33" s="52"/>
      <c r="HPE33" s="52"/>
      <c r="HPF33" s="52"/>
      <c r="HPG33" s="52"/>
      <c r="HPH33" s="52"/>
      <c r="HPI33" s="52"/>
      <c r="HPJ33" s="52"/>
      <c r="HPK33" s="52"/>
      <c r="HPL33" s="52"/>
      <c r="HPM33" s="52"/>
      <c r="HPN33" s="52"/>
      <c r="HPO33" s="52"/>
      <c r="HPP33" s="52"/>
      <c r="HPQ33" s="52"/>
      <c r="HPR33" s="52"/>
      <c r="HPS33" s="52"/>
      <c r="HPT33" s="52"/>
      <c r="HPU33" s="52"/>
      <c r="HPV33" s="52"/>
      <c r="HPW33" s="52"/>
      <c r="HPX33" s="52"/>
      <c r="HPY33" s="52"/>
      <c r="HPZ33" s="52"/>
      <c r="HQA33" s="52"/>
      <c r="HQB33" s="52"/>
      <c r="HQC33" s="52"/>
      <c r="HQD33" s="52"/>
      <c r="HQE33" s="52"/>
      <c r="HQF33" s="52"/>
      <c r="HQG33" s="52"/>
      <c r="HQH33" s="52"/>
      <c r="HQI33" s="52"/>
      <c r="HQJ33" s="52"/>
      <c r="HQK33" s="52"/>
      <c r="HQL33" s="52"/>
      <c r="HQM33" s="52"/>
      <c r="HQN33" s="52"/>
      <c r="HQO33" s="52"/>
      <c r="HQP33" s="52"/>
      <c r="HQQ33" s="52"/>
      <c r="HQR33" s="52"/>
      <c r="HQS33" s="52"/>
      <c r="HQT33" s="52"/>
      <c r="HQU33" s="52"/>
      <c r="HQV33" s="52"/>
      <c r="HQW33" s="52"/>
      <c r="HQX33" s="52"/>
      <c r="HQY33" s="52"/>
      <c r="HQZ33" s="52"/>
      <c r="HRA33" s="52"/>
      <c r="HRB33" s="52"/>
      <c r="HRC33" s="52"/>
      <c r="HRD33" s="52"/>
      <c r="HRE33" s="52"/>
      <c r="HRF33" s="52"/>
      <c r="HRG33" s="52"/>
      <c r="HRH33" s="52"/>
      <c r="HRI33" s="52"/>
      <c r="HRJ33" s="52"/>
      <c r="HRK33" s="52"/>
      <c r="HRL33" s="52"/>
      <c r="HRM33" s="52"/>
      <c r="HRN33" s="52"/>
      <c r="HRO33" s="52"/>
      <c r="HRP33" s="52"/>
      <c r="HRQ33" s="52"/>
      <c r="HRR33" s="52"/>
      <c r="HRS33" s="52"/>
      <c r="HRT33" s="52"/>
      <c r="HRU33" s="52"/>
      <c r="HRV33" s="52"/>
      <c r="HRW33" s="52"/>
      <c r="HRX33" s="52"/>
      <c r="HRY33" s="52"/>
      <c r="HRZ33" s="52"/>
      <c r="HSA33" s="52"/>
      <c r="HSB33" s="52"/>
      <c r="HSC33" s="52"/>
      <c r="HSD33" s="52"/>
      <c r="HSE33" s="52"/>
      <c r="HSF33" s="52"/>
      <c r="HSG33" s="52"/>
      <c r="HSH33" s="52"/>
      <c r="HSI33" s="52"/>
      <c r="HSJ33" s="52"/>
      <c r="HSK33" s="52"/>
      <c r="HSL33" s="52"/>
      <c r="HSM33" s="52"/>
      <c r="HSN33" s="52"/>
      <c r="HSO33" s="52"/>
      <c r="HSP33" s="52"/>
      <c r="HSQ33" s="52"/>
      <c r="HSR33" s="52"/>
      <c r="HSS33" s="52"/>
      <c r="HST33" s="52"/>
      <c r="HSU33" s="52"/>
      <c r="HSV33" s="52"/>
      <c r="HSW33" s="52"/>
      <c r="HSX33" s="52"/>
      <c r="HSY33" s="52"/>
      <c r="HSZ33" s="52"/>
      <c r="HTA33" s="52"/>
      <c r="HTB33" s="52"/>
      <c r="HTC33" s="52"/>
      <c r="HTD33" s="52"/>
      <c r="HTE33" s="52"/>
      <c r="HTF33" s="52"/>
      <c r="HTG33" s="52"/>
      <c r="HTH33" s="52"/>
      <c r="HTI33" s="52"/>
      <c r="HTJ33" s="52"/>
      <c r="HTK33" s="52"/>
      <c r="HTL33" s="52"/>
      <c r="HTM33" s="52"/>
      <c r="HTN33" s="52"/>
      <c r="HTO33" s="52"/>
      <c r="HTP33" s="52"/>
      <c r="HTQ33" s="52"/>
      <c r="HTR33" s="52"/>
      <c r="HTS33" s="52"/>
      <c r="HTT33" s="52"/>
      <c r="HTU33" s="52"/>
      <c r="HTV33" s="52"/>
      <c r="HTW33" s="52"/>
      <c r="HTX33" s="52"/>
      <c r="HTY33" s="52"/>
      <c r="HTZ33" s="52"/>
      <c r="HUA33" s="52"/>
      <c r="HUB33" s="52"/>
      <c r="HUC33" s="52"/>
      <c r="HUD33" s="52"/>
      <c r="HUE33" s="52"/>
      <c r="HUF33" s="52"/>
      <c r="HUG33" s="52"/>
      <c r="HUH33" s="52"/>
      <c r="HUI33" s="52"/>
      <c r="HUJ33" s="52"/>
      <c r="HUK33" s="52"/>
      <c r="HUL33" s="52"/>
      <c r="HUM33" s="52"/>
      <c r="HUN33" s="52"/>
      <c r="HUO33" s="52"/>
      <c r="HUP33" s="52"/>
      <c r="HUQ33" s="52"/>
      <c r="HUR33" s="52"/>
      <c r="HUS33" s="52"/>
      <c r="HUT33" s="52"/>
      <c r="HUU33" s="52"/>
      <c r="HUV33" s="52"/>
      <c r="HUW33" s="52"/>
      <c r="HUX33" s="52"/>
      <c r="HUY33" s="52"/>
      <c r="HUZ33" s="52"/>
      <c r="HVA33" s="52"/>
      <c r="HVB33" s="52"/>
      <c r="HVC33" s="52"/>
      <c r="HVD33" s="52"/>
      <c r="HVE33" s="52"/>
      <c r="HVF33" s="52"/>
      <c r="HVG33" s="52"/>
      <c r="HVH33" s="52"/>
      <c r="HVI33" s="52"/>
      <c r="HVJ33" s="52"/>
      <c r="HVK33" s="52"/>
      <c r="HVL33" s="52"/>
      <c r="HVM33" s="52"/>
      <c r="HVN33" s="52"/>
      <c r="HVO33" s="52"/>
      <c r="HVP33" s="52"/>
      <c r="HVQ33" s="52"/>
      <c r="HVR33" s="52"/>
      <c r="HVS33" s="52"/>
      <c r="HVT33" s="52"/>
      <c r="HVU33" s="52"/>
      <c r="HVV33" s="52"/>
      <c r="HVW33" s="52"/>
      <c r="HVX33" s="52"/>
      <c r="HVY33" s="52"/>
      <c r="HVZ33" s="52"/>
      <c r="HWA33" s="52"/>
      <c r="HWB33" s="52"/>
      <c r="HWC33" s="52"/>
      <c r="HWD33" s="52"/>
      <c r="HWE33" s="52"/>
      <c r="HWF33" s="52"/>
      <c r="HWG33" s="52"/>
      <c r="HWH33" s="52"/>
      <c r="HWI33" s="52"/>
      <c r="HWJ33" s="52"/>
      <c r="HWK33" s="52"/>
      <c r="HWL33" s="52"/>
      <c r="HWM33" s="52"/>
      <c r="HWN33" s="52"/>
      <c r="HWO33" s="52"/>
      <c r="HWP33" s="52"/>
      <c r="HWQ33" s="52"/>
      <c r="HWR33" s="52"/>
      <c r="HWS33" s="52"/>
      <c r="HWT33" s="52"/>
      <c r="HWU33" s="52"/>
      <c r="HWV33" s="52"/>
      <c r="HWW33" s="52"/>
      <c r="HWX33" s="52"/>
      <c r="HWY33" s="52"/>
      <c r="HWZ33" s="52"/>
      <c r="HXA33" s="52"/>
      <c r="HXB33" s="52"/>
      <c r="HXC33" s="52"/>
      <c r="HXD33" s="52"/>
      <c r="HXE33" s="52"/>
      <c r="HXF33" s="52"/>
      <c r="HXG33" s="52"/>
      <c r="HXH33" s="52"/>
      <c r="HXI33" s="52"/>
      <c r="HXJ33" s="52"/>
      <c r="HXK33" s="52"/>
      <c r="HXL33" s="52"/>
      <c r="HXM33" s="52"/>
      <c r="HXN33" s="52"/>
      <c r="HXO33" s="52"/>
      <c r="HXP33" s="52"/>
      <c r="HXQ33" s="52"/>
      <c r="HXR33" s="52"/>
      <c r="HXS33" s="52"/>
      <c r="HXT33" s="52"/>
      <c r="HXU33" s="52"/>
      <c r="HXV33" s="52"/>
      <c r="HXW33" s="52"/>
      <c r="HXX33" s="52"/>
      <c r="HXY33" s="52"/>
      <c r="HXZ33" s="52"/>
      <c r="HYA33" s="52"/>
      <c r="HYB33" s="52"/>
      <c r="HYC33" s="52"/>
      <c r="HYD33" s="52"/>
      <c r="HYE33" s="52"/>
      <c r="HYF33" s="52"/>
      <c r="HYG33" s="52"/>
      <c r="HYH33" s="52"/>
      <c r="HYI33" s="52"/>
      <c r="HYJ33" s="52"/>
      <c r="HYK33" s="52"/>
      <c r="HYL33" s="52"/>
      <c r="HYM33" s="52"/>
      <c r="HYN33" s="52"/>
      <c r="HYO33" s="52"/>
      <c r="HYP33" s="52"/>
      <c r="HYQ33" s="52"/>
      <c r="HYR33" s="52"/>
      <c r="HYS33" s="52"/>
      <c r="HYT33" s="52"/>
      <c r="HYU33" s="52"/>
      <c r="HYV33" s="52"/>
      <c r="HYW33" s="52"/>
      <c r="HYX33" s="52"/>
      <c r="HYY33" s="52"/>
      <c r="HYZ33" s="52"/>
      <c r="HZA33" s="52"/>
      <c r="HZB33" s="52"/>
      <c r="HZC33" s="52"/>
      <c r="HZD33" s="52"/>
      <c r="HZE33" s="52"/>
      <c r="HZF33" s="52"/>
      <c r="HZG33" s="52"/>
      <c r="HZH33" s="52"/>
      <c r="HZI33" s="52"/>
      <c r="HZJ33" s="52"/>
      <c r="HZK33" s="52"/>
      <c r="HZL33" s="52"/>
      <c r="HZM33" s="52"/>
      <c r="HZN33" s="52"/>
      <c r="HZO33" s="52"/>
      <c r="HZP33" s="52"/>
      <c r="HZQ33" s="52"/>
      <c r="HZR33" s="52"/>
      <c r="HZS33" s="52"/>
      <c r="HZT33" s="52"/>
      <c r="HZU33" s="52"/>
      <c r="HZV33" s="52"/>
      <c r="HZW33" s="52"/>
      <c r="HZX33" s="52"/>
      <c r="HZY33" s="52"/>
      <c r="HZZ33" s="52"/>
      <c r="IAA33" s="52"/>
      <c r="IAB33" s="52"/>
      <c r="IAC33" s="52"/>
      <c r="IAD33" s="52"/>
      <c r="IAE33" s="52"/>
      <c r="IAF33" s="52"/>
      <c r="IAG33" s="52"/>
      <c r="IAH33" s="52"/>
      <c r="IAI33" s="52"/>
      <c r="IAJ33" s="52"/>
      <c r="IAK33" s="52"/>
      <c r="IAL33" s="52"/>
      <c r="IAM33" s="52"/>
      <c r="IAN33" s="52"/>
      <c r="IAO33" s="52"/>
      <c r="IAP33" s="52"/>
      <c r="IAQ33" s="52"/>
      <c r="IAR33" s="52"/>
      <c r="IAS33" s="52"/>
      <c r="IAT33" s="52"/>
      <c r="IAU33" s="52"/>
      <c r="IAV33" s="52"/>
      <c r="IAW33" s="52"/>
      <c r="IAX33" s="52"/>
      <c r="IAY33" s="52"/>
      <c r="IAZ33" s="52"/>
      <c r="IBA33" s="52"/>
      <c r="IBB33" s="52"/>
      <c r="IBC33" s="52"/>
      <c r="IBD33" s="52"/>
      <c r="IBE33" s="52"/>
      <c r="IBF33" s="52"/>
      <c r="IBG33" s="52"/>
      <c r="IBH33" s="52"/>
      <c r="IBI33" s="52"/>
      <c r="IBJ33" s="52"/>
      <c r="IBK33" s="52"/>
      <c r="IBL33" s="52"/>
      <c r="IBM33" s="52"/>
      <c r="IBN33" s="52"/>
      <c r="IBO33" s="52"/>
      <c r="IBP33" s="52"/>
      <c r="IBQ33" s="52"/>
      <c r="IBR33" s="52"/>
      <c r="IBS33" s="52"/>
      <c r="IBT33" s="52"/>
      <c r="IBU33" s="52"/>
      <c r="IBV33" s="52"/>
      <c r="IBW33" s="52"/>
      <c r="IBX33" s="52"/>
      <c r="IBY33" s="52"/>
      <c r="IBZ33" s="52"/>
      <c r="ICA33" s="52"/>
      <c r="ICB33" s="52"/>
      <c r="ICC33" s="52"/>
      <c r="ICD33" s="52"/>
      <c r="ICE33" s="52"/>
      <c r="ICF33" s="52"/>
      <c r="ICG33" s="52"/>
      <c r="ICH33" s="52"/>
      <c r="ICI33" s="52"/>
      <c r="ICJ33" s="52"/>
      <c r="ICK33" s="52"/>
      <c r="ICL33" s="52"/>
      <c r="ICM33" s="52"/>
      <c r="ICN33" s="52"/>
      <c r="ICO33" s="52"/>
      <c r="ICP33" s="52"/>
      <c r="ICQ33" s="52"/>
      <c r="ICR33" s="52"/>
      <c r="ICS33" s="52"/>
      <c r="ICT33" s="52"/>
      <c r="ICU33" s="52"/>
      <c r="ICV33" s="52"/>
      <c r="ICW33" s="52"/>
      <c r="ICX33" s="52"/>
      <c r="ICY33" s="52"/>
      <c r="ICZ33" s="52"/>
      <c r="IDA33" s="52"/>
      <c r="IDB33" s="52"/>
      <c r="IDC33" s="52"/>
      <c r="IDD33" s="52"/>
      <c r="IDE33" s="52"/>
      <c r="IDF33" s="52"/>
      <c r="IDG33" s="52"/>
      <c r="IDH33" s="52"/>
      <c r="IDI33" s="52"/>
      <c r="IDJ33" s="52"/>
      <c r="IDK33" s="52"/>
      <c r="IDL33" s="52"/>
      <c r="IDM33" s="52"/>
      <c r="IDN33" s="52"/>
      <c r="IDO33" s="52"/>
      <c r="IDP33" s="52"/>
      <c r="IDQ33" s="52"/>
      <c r="IDR33" s="52"/>
      <c r="IDS33" s="52"/>
      <c r="IDT33" s="52"/>
      <c r="IDU33" s="52"/>
      <c r="IDV33" s="52"/>
      <c r="IDW33" s="52"/>
      <c r="IDX33" s="52"/>
      <c r="IDY33" s="52"/>
      <c r="IDZ33" s="52"/>
      <c r="IEA33" s="52"/>
      <c r="IEB33" s="52"/>
      <c r="IEC33" s="52"/>
      <c r="IED33" s="52"/>
      <c r="IEE33" s="52"/>
      <c r="IEF33" s="52"/>
      <c r="IEG33" s="52"/>
      <c r="IEH33" s="52"/>
      <c r="IEI33" s="52"/>
      <c r="IEJ33" s="52"/>
      <c r="IEK33" s="52"/>
      <c r="IEL33" s="52"/>
      <c r="IEM33" s="52"/>
      <c r="IEN33" s="52"/>
      <c r="IEO33" s="52"/>
      <c r="IEP33" s="52"/>
      <c r="IEQ33" s="52"/>
      <c r="IER33" s="52"/>
      <c r="IES33" s="52"/>
      <c r="IET33" s="52"/>
      <c r="IEU33" s="52"/>
      <c r="IEV33" s="52"/>
      <c r="IEW33" s="52"/>
      <c r="IEX33" s="52"/>
      <c r="IEY33" s="52"/>
      <c r="IEZ33" s="52"/>
      <c r="IFA33" s="52"/>
      <c r="IFB33" s="52"/>
      <c r="IFC33" s="52"/>
      <c r="IFD33" s="52"/>
      <c r="IFE33" s="52"/>
      <c r="IFF33" s="52"/>
      <c r="IFG33" s="52"/>
      <c r="IFH33" s="52"/>
      <c r="IFI33" s="52"/>
      <c r="IFJ33" s="52"/>
      <c r="IFK33" s="52"/>
      <c r="IFL33" s="52"/>
      <c r="IFM33" s="52"/>
      <c r="IFN33" s="52"/>
      <c r="IFO33" s="52"/>
      <c r="IFP33" s="52"/>
      <c r="IFQ33" s="52"/>
      <c r="IFR33" s="52"/>
      <c r="IFS33" s="52"/>
      <c r="IFT33" s="52"/>
      <c r="IFU33" s="52"/>
      <c r="IFV33" s="52"/>
      <c r="IFW33" s="52"/>
      <c r="IFX33" s="52"/>
      <c r="IFY33" s="52"/>
      <c r="IFZ33" s="52"/>
      <c r="IGA33" s="52"/>
      <c r="IGB33" s="52"/>
      <c r="IGC33" s="52"/>
      <c r="IGD33" s="52"/>
      <c r="IGE33" s="52"/>
      <c r="IGF33" s="52"/>
      <c r="IGG33" s="52"/>
      <c r="IGH33" s="52"/>
      <c r="IGI33" s="52"/>
      <c r="IGJ33" s="52"/>
      <c r="IGK33" s="52"/>
      <c r="IGL33" s="52"/>
      <c r="IGM33" s="52"/>
      <c r="IGN33" s="52"/>
      <c r="IGO33" s="52"/>
      <c r="IGP33" s="52"/>
      <c r="IGQ33" s="52"/>
      <c r="IGR33" s="52"/>
      <c r="IGS33" s="52"/>
      <c r="IGT33" s="52"/>
      <c r="IGU33" s="52"/>
      <c r="IGV33" s="52"/>
      <c r="IGW33" s="52"/>
      <c r="IGX33" s="52"/>
      <c r="IGY33" s="52"/>
      <c r="IGZ33" s="52"/>
      <c r="IHA33" s="52"/>
      <c r="IHB33" s="52"/>
      <c r="IHC33" s="52"/>
      <c r="IHD33" s="52"/>
      <c r="IHE33" s="52"/>
      <c r="IHF33" s="52"/>
      <c r="IHG33" s="52"/>
      <c r="IHH33" s="52"/>
      <c r="IHI33" s="52"/>
      <c r="IHJ33" s="52"/>
      <c r="IHK33" s="52"/>
      <c r="IHL33" s="52"/>
      <c r="IHM33" s="52"/>
      <c r="IHN33" s="52"/>
      <c r="IHO33" s="52"/>
      <c r="IHP33" s="52"/>
      <c r="IHQ33" s="52"/>
      <c r="IHR33" s="52"/>
      <c r="IHS33" s="52"/>
      <c r="IHT33" s="52"/>
      <c r="IHU33" s="52"/>
      <c r="IHV33" s="52"/>
      <c r="IHW33" s="52"/>
      <c r="IHX33" s="52"/>
      <c r="IHY33" s="52"/>
      <c r="IHZ33" s="52"/>
      <c r="IIA33" s="52"/>
      <c r="IIB33" s="52"/>
      <c r="IIC33" s="52"/>
      <c r="IID33" s="52"/>
      <c r="IIE33" s="52"/>
      <c r="IIF33" s="52"/>
      <c r="IIG33" s="52"/>
      <c r="IIH33" s="52"/>
      <c r="III33" s="52"/>
      <c r="IIJ33" s="52"/>
      <c r="IIK33" s="52"/>
      <c r="IIL33" s="52"/>
      <c r="IIM33" s="52"/>
      <c r="IIN33" s="52"/>
      <c r="IIO33" s="52"/>
      <c r="IIP33" s="52"/>
      <c r="IIQ33" s="52"/>
      <c r="IIR33" s="52"/>
      <c r="IIS33" s="52"/>
      <c r="IIT33" s="52"/>
      <c r="IIU33" s="52"/>
      <c r="IIV33" s="52"/>
      <c r="IIW33" s="52"/>
      <c r="IIX33" s="52"/>
      <c r="IIY33" s="52"/>
      <c r="IIZ33" s="52"/>
      <c r="IJA33" s="52"/>
      <c r="IJB33" s="52"/>
      <c r="IJC33" s="52"/>
      <c r="IJD33" s="52"/>
      <c r="IJE33" s="52"/>
      <c r="IJF33" s="52"/>
      <c r="IJG33" s="52"/>
      <c r="IJH33" s="52"/>
      <c r="IJI33" s="52"/>
      <c r="IJJ33" s="52"/>
      <c r="IJK33" s="52"/>
      <c r="IJL33" s="52"/>
      <c r="IJM33" s="52"/>
      <c r="IJN33" s="52"/>
      <c r="IJO33" s="52"/>
      <c r="IJP33" s="52"/>
      <c r="IJQ33" s="52"/>
      <c r="IJR33" s="52"/>
      <c r="IJS33" s="52"/>
      <c r="IJT33" s="52"/>
      <c r="IJU33" s="52"/>
      <c r="IJV33" s="52"/>
      <c r="IJW33" s="52"/>
      <c r="IJX33" s="52"/>
      <c r="IJY33" s="52"/>
      <c r="IJZ33" s="52"/>
      <c r="IKA33" s="52"/>
      <c r="IKB33" s="52"/>
      <c r="IKC33" s="52"/>
      <c r="IKD33" s="52"/>
      <c r="IKE33" s="52"/>
      <c r="IKF33" s="52"/>
      <c r="IKG33" s="52"/>
      <c r="IKH33" s="52"/>
      <c r="IKI33" s="52"/>
      <c r="IKJ33" s="52"/>
      <c r="IKK33" s="52"/>
      <c r="IKL33" s="52"/>
      <c r="IKM33" s="52"/>
      <c r="IKN33" s="52"/>
      <c r="IKO33" s="52"/>
      <c r="IKP33" s="52"/>
      <c r="IKQ33" s="52"/>
      <c r="IKR33" s="52"/>
      <c r="IKS33" s="52"/>
      <c r="IKT33" s="52"/>
      <c r="IKU33" s="52"/>
      <c r="IKV33" s="52"/>
      <c r="IKW33" s="52"/>
      <c r="IKX33" s="52"/>
      <c r="IKY33" s="52"/>
      <c r="IKZ33" s="52"/>
      <c r="ILA33" s="52"/>
      <c r="ILB33" s="52"/>
      <c r="ILC33" s="52"/>
      <c r="ILD33" s="52"/>
      <c r="ILE33" s="52"/>
      <c r="ILF33" s="52"/>
      <c r="ILG33" s="52"/>
      <c r="ILH33" s="52"/>
      <c r="ILI33" s="52"/>
      <c r="ILJ33" s="52"/>
      <c r="ILK33" s="52"/>
      <c r="ILL33" s="52"/>
      <c r="ILM33" s="52"/>
      <c r="ILN33" s="52"/>
      <c r="ILO33" s="52"/>
      <c r="ILP33" s="52"/>
      <c r="ILQ33" s="52"/>
      <c r="ILR33" s="52"/>
      <c r="ILS33" s="52"/>
      <c r="ILT33" s="52"/>
      <c r="ILU33" s="52"/>
      <c r="ILV33" s="52"/>
      <c r="ILW33" s="52"/>
      <c r="ILX33" s="52"/>
      <c r="ILY33" s="52"/>
      <c r="ILZ33" s="52"/>
      <c r="IMA33" s="52"/>
      <c r="IMB33" s="52"/>
      <c r="IMC33" s="52"/>
      <c r="IMD33" s="52"/>
      <c r="IME33" s="52"/>
      <c r="IMF33" s="52"/>
      <c r="IMG33" s="52"/>
      <c r="IMH33" s="52"/>
      <c r="IMI33" s="52"/>
      <c r="IMJ33" s="52"/>
      <c r="IMK33" s="52"/>
      <c r="IML33" s="52"/>
      <c r="IMM33" s="52"/>
      <c r="IMN33" s="52"/>
      <c r="IMO33" s="52"/>
      <c r="IMP33" s="52"/>
      <c r="IMQ33" s="52"/>
      <c r="IMR33" s="52"/>
      <c r="IMS33" s="52"/>
      <c r="IMT33" s="52"/>
      <c r="IMU33" s="52"/>
      <c r="IMV33" s="52"/>
      <c r="IMW33" s="52"/>
      <c r="IMX33" s="52"/>
      <c r="IMY33" s="52"/>
      <c r="IMZ33" s="52"/>
      <c r="INA33" s="52"/>
      <c r="INB33" s="52"/>
      <c r="INC33" s="52"/>
      <c r="IND33" s="52"/>
      <c r="INE33" s="52"/>
      <c r="INF33" s="52"/>
      <c r="ING33" s="52"/>
      <c r="INH33" s="52"/>
      <c r="INI33" s="52"/>
      <c r="INJ33" s="52"/>
      <c r="INK33" s="52"/>
      <c r="INL33" s="52"/>
      <c r="INM33" s="52"/>
      <c r="INN33" s="52"/>
      <c r="INO33" s="52"/>
      <c r="INP33" s="52"/>
      <c r="INQ33" s="52"/>
      <c r="INR33" s="52"/>
      <c r="INS33" s="52"/>
      <c r="INT33" s="52"/>
      <c r="INU33" s="52"/>
      <c r="INV33" s="52"/>
      <c r="INW33" s="52"/>
      <c r="INX33" s="52"/>
      <c r="INY33" s="52"/>
      <c r="INZ33" s="52"/>
      <c r="IOA33" s="52"/>
      <c r="IOB33" s="52"/>
      <c r="IOC33" s="52"/>
      <c r="IOD33" s="52"/>
      <c r="IOE33" s="52"/>
      <c r="IOF33" s="52"/>
      <c r="IOG33" s="52"/>
      <c r="IOH33" s="52"/>
      <c r="IOI33" s="52"/>
      <c r="IOJ33" s="52"/>
      <c r="IOK33" s="52"/>
      <c r="IOL33" s="52"/>
      <c r="IOM33" s="52"/>
      <c r="ION33" s="52"/>
      <c r="IOO33" s="52"/>
      <c r="IOP33" s="52"/>
      <c r="IOQ33" s="52"/>
      <c r="IOR33" s="52"/>
      <c r="IOS33" s="52"/>
      <c r="IOT33" s="52"/>
      <c r="IOU33" s="52"/>
      <c r="IOV33" s="52"/>
      <c r="IOW33" s="52"/>
      <c r="IOX33" s="52"/>
      <c r="IOY33" s="52"/>
      <c r="IOZ33" s="52"/>
      <c r="IPA33" s="52"/>
      <c r="IPB33" s="52"/>
      <c r="IPC33" s="52"/>
      <c r="IPD33" s="52"/>
      <c r="IPE33" s="52"/>
      <c r="IPF33" s="52"/>
      <c r="IPG33" s="52"/>
      <c r="IPH33" s="52"/>
      <c r="IPI33" s="52"/>
      <c r="IPJ33" s="52"/>
      <c r="IPK33" s="52"/>
      <c r="IPL33" s="52"/>
      <c r="IPM33" s="52"/>
      <c r="IPN33" s="52"/>
      <c r="IPO33" s="52"/>
      <c r="IPP33" s="52"/>
      <c r="IPQ33" s="52"/>
      <c r="IPR33" s="52"/>
      <c r="IPS33" s="52"/>
      <c r="IPT33" s="52"/>
      <c r="IPU33" s="52"/>
      <c r="IPV33" s="52"/>
      <c r="IPW33" s="52"/>
      <c r="IPX33" s="52"/>
      <c r="IPY33" s="52"/>
      <c r="IPZ33" s="52"/>
      <c r="IQA33" s="52"/>
      <c r="IQB33" s="52"/>
      <c r="IQC33" s="52"/>
      <c r="IQD33" s="52"/>
      <c r="IQE33" s="52"/>
      <c r="IQF33" s="52"/>
      <c r="IQG33" s="52"/>
      <c r="IQH33" s="52"/>
      <c r="IQI33" s="52"/>
      <c r="IQJ33" s="52"/>
      <c r="IQK33" s="52"/>
      <c r="IQL33" s="52"/>
      <c r="IQM33" s="52"/>
      <c r="IQN33" s="52"/>
      <c r="IQO33" s="52"/>
      <c r="IQP33" s="52"/>
      <c r="IQQ33" s="52"/>
      <c r="IQR33" s="52"/>
      <c r="IQS33" s="52"/>
      <c r="IQT33" s="52"/>
      <c r="IQU33" s="52"/>
      <c r="IQV33" s="52"/>
      <c r="IQW33" s="52"/>
      <c r="IQX33" s="52"/>
      <c r="IQY33" s="52"/>
      <c r="IQZ33" s="52"/>
      <c r="IRA33" s="52"/>
      <c r="IRB33" s="52"/>
      <c r="IRC33" s="52"/>
      <c r="IRD33" s="52"/>
      <c r="IRE33" s="52"/>
      <c r="IRF33" s="52"/>
      <c r="IRG33" s="52"/>
      <c r="IRH33" s="52"/>
      <c r="IRI33" s="52"/>
      <c r="IRJ33" s="52"/>
      <c r="IRK33" s="52"/>
      <c r="IRL33" s="52"/>
      <c r="IRM33" s="52"/>
      <c r="IRN33" s="52"/>
      <c r="IRO33" s="52"/>
      <c r="IRP33" s="52"/>
      <c r="IRQ33" s="52"/>
      <c r="IRR33" s="52"/>
      <c r="IRS33" s="52"/>
      <c r="IRT33" s="52"/>
      <c r="IRU33" s="52"/>
      <c r="IRV33" s="52"/>
      <c r="IRW33" s="52"/>
      <c r="IRX33" s="52"/>
      <c r="IRY33" s="52"/>
      <c r="IRZ33" s="52"/>
      <c r="ISA33" s="52"/>
      <c r="ISB33" s="52"/>
      <c r="ISC33" s="52"/>
      <c r="ISD33" s="52"/>
      <c r="ISE33" s="52"/>
      <c r="ISF33" s="52"/>
      <c r="ISG33" s="52"/>
      <c r="ISH33" s="52"/>
      <c r="ISI33" s="52"/>
      <c r="ISJ33" s="52"/>
      <c r="ISK33" s="52"/>
      <c r="ISL33" s="52"/>
      <c r="ISM33" s="52"/>
      <c r="ISN33" s="52"/>
      <c r="ISO33" s="52"/>
      <c r="ISP33" s="52"/>
      <c r="ISQ33" s="52"/>
      <c r="ISR33" s="52"/>
      <c r="ISS33" s="52"/>
      <c r="IST33" s="52"/>
      <c r="ISU33" s="52"/>
      <c r="ISV33" s="52"/>
      <c r="ISW33" s="52"/>
      <c r="ISX33" s="52"/>
      <c r="ISY33" s="52"/>
      <c r="ISZ33" s="52"/>
      <c r="ITA33" s="52"/>
      <c r="ITB33" s="52"/>
      <c r="ITC33" s="52"/>
      <c r="ITD33" s="52"/>
      <c r="ITE33" s="52"/>
      <c r="ITF33" s="52"/>
      <c r="ITG33" s="52"/>
      <c r="ITH33" s="52"/>
      <c r="ITI33" s="52"/>
      <c r="ITJ33" s="52"/>
      <c r="ITK33" s="52"/>
      <c r="ITL33" s="52"/>
      <c r="ITM33" s="52"/>
      <c r="ITN33" s="52"/>
      <c r="ITO33" s="52"/>
      <c r="ITP33" s="52"/>
      <c r="ITQ33" s="52"/>
      <c r="ITR33" s="52"/>
      <c r="ITS33" s="52"/>
      <c r="ITT33" s="52"/>
      <c r="ITU33" s="52"/>
      <c r="ITV33" s="52"/>
      <c r="ITW33" s="52"/>
      <c r="ITX33" s="52"/>
      <c r="ITY33" s="52"/>
      <c r="ITZ33" s="52"/>
      <c r="IUA33" s="52"/>
      <c r="IUB33" s="52"/>
      <c r="IUC33" s="52"/>
      <c r="IUD33" s="52"/>
      <c r="IUE33" s="52"/>
      <c r="IUF33" s="52"/>
      <c r="IUG33" s="52"/>
      <c r="IUH33" s="52"/>
      <c r="IUI33" s="52"/>
      <c r="IUJ33" s="52"/>
      <c r="IUK33" s="52"/>
      <c r="IUL33" s="52"/>
      <c r="IUM33" s="52"/>
      <c r="IUN33" s="52"/>
      <c r="IUO33" s="52"/>
      <c r="IUP33" s="52"/>
      <c r="IUQ33" s="52"/>
      <c r="IUR33" s="52"/>
      <c r="IUS33" s="52"/>
      <c r="IUT33" s="52"/>
      <c r="IUU33" s="52"/>
      <c r="IUV33" s="52"/>
      <c r="IUW33" s="52"/>
      <c r="IUX33" s="52"/>
      <c r="IUY33" s="52"/>
      <c r="IUZ33" s="52"/>
      <c r="IVA33" s="52"/>
      <c r="IVB33" s="52"/>
      <c r="IVC33" s="52"/>
      <c r="IVD33" s="52"/>
      <c r="IVE33" s="52"/>
      <c r="IVF33" s="52"/>
      <c r="IVG33" s="52"/>
      <c r="IVH33" s="52"/>
      <c r="IVI33" s="52"/>
      <c r="IVJ33" s="52"/>
      <c r="IVK33" s="52"/>
      <c r="IVL33" s="52"/>
      <c r="IVM33" s="52"/>
      <c r="IVN33" s="52"/>
      <c r="IVO33" s="52"/>
      <c r="IVP33" s="52"/>
      <c r="IVQ33" s="52"/>
      <c r="IVR33" s="52"/>
      <c r="IVS33" s="52"/>
      <c r="IVT33" s="52"/>
      <c r="IVU33" s="52"/>
      <c r="IVV33" s="52"/>
      <c r="IVW33" s="52"/>
      <c r="IVX33" s="52"/>
      <c r="IVY33" s="52"/>
      <c r="IVZ33" s="52"/>
      <c r="IWA33" s="52"/>
      <c r="IWB33" s="52"/>
      <c r="IWC33" s="52"/>
      <c r="IWD33" s="52"/>
      <c r="IWE33" s="52"/>
      <c r="IWF33" s="52"/>
      <c r="IWG33" s="52"/>
      <c r="IWH33" s="52"/>
      <c r="IWI33" s="52"/>
      <c r="IWJ33" s="52"/>
      <c r="IWK33" s="52"/>
      <c r="IWL33" s="52"/>
      <c r="IWM33" s="52"/>
      <c r="IWN33" s="52"/>
      <c r="IWO33" s="52"/>
      <c r="IWP33" s="52"/>
      <c r="IWQ33" s="52"/>
      <c r="IWR33" s="52"/>
      <c r="IWS33" s="52"/>
      <c r="IWT33" s="52"/>
      <c r="IWU33" s="52"/>
      <c r="IWV33" s="52"/>
      <c r="IWW33" s="52"/>
      <c r="IWX33" s="52"/>
      <c r="IWY33" s="52"/>
      <c r="IWZ33" s="52"/>
      <c r="IXA33" s="52"/>
      <c r="IXB33" s="52"/>
      <c r="IXC33" s="52"/>
      <c r="IXD33" s="52"/>
      <c r="IXE33" s="52"/>
      <c r="IXF33" s="52"/>
      <c r="IXG33" s="52"/>
      <c r="IXH33" s="52"/>
      <c r="IXI33" s="52"/>
      <c r="IXJ33" s="52"/>
      <c r="IXK33" s="52"/>
      <c r="IXL33" s="52"/>
      <c r="IXM33" s="52"/>
      <c r="IXN33" s="52"/>
      <c r="IXO33" s="52"/>
      <c r="IXP33" s="52"/>
      <c r="IXQ33" s="52"/>
      <c r="IXR33" s="52"/>
      <c r="IXS33" s="52"/>
      <c r="IXT33" s="52"/>
      <c r="IXU33" s="52"/>
      <c r="IXV33" s="52"/>
      <c r="IXW33" s="52"/>
      <c r="IXX33" s="52"/>
      <c r="IXY33" s="52"/>
      <c r="IXZ33" s="52"/>
      <c r="IYA33" s="52"/>
      <c r="IYB33" s="52"/>
      <c r="IYC33" s="52"/>
      <c r="IYD33" s="52"/>
      <c r="IYE33" s="52"/>
      <c r="IYF33" s="52"/>
      <c r="IYG33" s="52"/>
      <c r="IYH33" s="52"/>
      <c r="IYI33" s="52"/>
      <c r="IYJ33" s="52"/>
      <c r="IYK33" s="52"/>
      <c r="IYL33" s="52"/>
      <c r="IYM33" s="52"/>
      <c r="IYN33" s="52"/>
      <c r="IYO33" s="52"/>
      <c r="IYP33" s="52"/>
      <c r="IYQ33" s="52"/>
      <c r="IYR33" s="52"/>
      <c r="IYS33" s="52"/>
      <c r="IYT33" s="52"/>
      <c r="IYU33" s="52"/>
      <c r="IYV33" s="52"/>
      <c r="IYW33" s="52"/>
      <c r="IYX33" s="52"/>
      <c r="IYY33" s="52"/>
      <c r="IYZ33" s="52"/>
      <c r="IZA33" s="52"/>
      <c r="IZB33" s="52"/>
      <c r="IZC33" s="52"/>
      <c r="IZD33" s="52"/>
      <c r="IZE33" s="52"/>
      <c r="IZF33" s="52"/>
      <c r="IZG33" s="52"/>
      <c r="IZH33" s="52"/>
      <c r="IZI33" s="52"/>
      <c r="IZJ33" s="52"/>
      <c r="IZK33" s="52"/>
      <c r="IZL33" s="52"/>
      <c r="IZM33" s="52"/>
      <c r="IZN33" s="52"/>
      <c r="IZO33" s="52"/>
      <c r="IZP33" s="52"/>
      <c r="IZQ33" s="52"/>
      <c r="IZR33" s="52"/>
      <c r="IZS33" s="52"/>
      <c r="IZT33" s="52"/>
      <c r="IZU33" s="52"/>
      <c r="IZV33" s="52"/>
      <c r="IZW33" s="52"/>
      <c r="IZX33" s="52"/>
      <c r="IZY33" s="52"/>
      <c r="IZZ33" s="52"/>
      <c r="JAA33" s="52"/>
      <c r="JAB33" s="52"/>
      <c r="JAC33" s="52"/>
      <c r="JAD33" s="52"/>
      <c r="JAE33" s="52"/>
      <c r="JAF33" s="52"/>
      <c r="JAG33" s="52"/>
      <c r="JAH33" s="52"/>
      <c r="JAI33" s="52"/>
      <c r="JAJ33" s="52"/>
      <c r="JAK33" s="52"/>
      <c r="JAL33" s="52"/>
      <c r="JAM33" s="52"/>
      <c r="JAN33" s="52"/>
      <c r="JAO33" s="52"/>
      <c r="JAP33" s="52"/>
      <c r="JAQ33" s="52"/>
      <c r="JAR33" s="52"/>
      <c r="JAS33" s="52"/>
      <c r="JAT33" s="52"/>
      <c r="JAU33" s="52"/>
      <c r="JAV33" s="52"/>
      <c r="JAW33" s="52"/>
      <c r="JAX33" s="52"/>
      <c r="JAY33" s="52"/>
      <c r="JAZ33" s="52"/>
      <c r="JBA33" s="52"/>
      <c r="JBB33" s="52"/>
      <c r="JBC33" s="52"/>
      <c r="JBD33" s="52"/>
      <c r="JBE33" s="52"/>
      <c r="JBF33" s="52"/>
      <c r="JBG33" s="52"/>
      <c r="JBH33" s="52"/>
      <c r="JBI33" s="52"/>
      <c r="JBJ33" s="52"/>
      <c r="JBK33" s="52"/>
      <c r="JBL33" s="52"/>
      <c r="JBM33" s="52"/>
      <c r="JBN33" s="52"/>
      <c r="JBO33" s="52"/>
      <c r="JBP33" s="52"/>
      <c r="JBQ33" s="52"/>
      <c r="JBR33" s="52"/>
      <c r="JBS33" s="52"/>
      <c r="JBT33" s="52"/>
      <c r="JBU33" s="52"/>
      <c r="JBV33" s="52"/>
      <c r="JBW33" s="52"/>
      <c r="JBX33" s="52"/>
      <c r="JBY33" s="52"/>
      <c r="JBZ33" s="52"/>
      <c r="JCA33" s="52"/>
      <c r="JCB33" s="52"/>
      <c r="JCC33" s="52"/>
      <c r="JCD33" s="52"/>
      <c r="JCE33" s="52"/>
      <c r="JCF33" s="52"/>
      <c r="JCG33" s="52"/>
      <c r="JCH33" s="52"/>
      <c r="JCI33" s="52"/>
      <c r="JCJ33" s="52"/>
      <c r="JCK33" s="52"/>
      <c r="JCL33" s="52"/>
      <c r="JCM33" s="52"/>
      <c r="JCN33" s="52"/>
      <c r="JCO33" s="52"/>
      <c r="JCP33" s="52"/>
      <c r="JCQ33" s="52"/>
      <c r="JCR33" s="52"/>
      <c r="JCS33" s="52"/>
      <c r="JCT33" s="52"/>
      <c r="JCU33" s="52"/>
      <c r="JCV33" s="52"/>
      <c r="JCW33" s="52"/>
      <c r="JCX33" s="52"/>
      <c r="JCY33" s="52"/>
      <c r="JCZ33" s="52"/>
      <c r="JDA33" s="52"/>
      <c r="JDB33" s="52"/>
      <c r="JDC33" s="52"/>
      <c r="JDD33" s="52"/>
      <c r="JDE33" s="52"/>
      <c r="JDF33" s="52"/>
      <c r="JDG33" s="52"/>
      <c r="JDH33" s="52"/>
      <c r="JDI33" s="52"/>
      <c r="JDJ33" s="52"/>
      <c r="JDK33" s="52"/>
      <c r="JDL33" s="52"/>
      <c r="JDM33" s="52"/>
      <c r="JDN33" s="52"/>
      <c r="JDO33" s="52"/>
      <c r="JDP33" s="52"/>
      <c r="JDQ33" s="52"/>
      <c r="JDR33" s="52"/>
      <c r="JDS33" s="52"/>
      <c r="JDT33" s="52"/>
      <c r="JDU33" s="52"/>
      <c r="JDV33" s="52"/>
      <c r="JDW33" s="52"/>
      <c r="JDX33" s="52"/>
      <c r="JDY33" s="52"/>
      <c r="JDZ33" s="52"/>
      <c r="JEA33" s="52"/>
      <c r="JEB33" s="52"/>
      <c r="JEC33" s="52"/>
      <c r="JED33" s="52"/>
      <c r="JEE33" s="52"/>
      <c r="JEF33" s="52"/>
      <c r="JEG33" s="52"/>
      <c r="JEH33" s="52"/>
      <c r="JEI33" s="52"/>
      <c r="JEJ33" s="52"/>
      <c r="JEK33" s="52"/>
      <c r="JEL33" s="52"/>
      <c r="JEM33" s="52"/>
      <c r="JEN33" s="52"/>
      <c r="JEO33" s="52"/>
      <c r="JEP33" s="52"/>
      <c r="JEQ33" s="52"/>
      <c r="JER33" s="52"/>
      <c r="JES33" s="52"/>
      <c r="JET33" s="52"/>
      <c r="JEU33" s="52"/>
      <c r="JEV33" s="52"/>
      <c r="JEW33" s="52"/>
      <c r="JEX33" s="52"/>
      <c r="JEY33" s="52"/>
      <c r="JEZ33" s="52"/>
      <c r="JFA33" s="52"/>
      <c r="JFB33" s="52"/>
      <c r="JFC33" s="52"/>
      <c r="JFD33" s="52"/>
      <c r="JFE33" s="52"/>
      <c r="JFF33" s="52"/>
      <c r="JFG33" s="52"/>
      <c r="JFH33" s="52"/>
      <c r="JFI33" s="52"/>
      <c r="JFJ33" s="52"/>
      <c r="JFK33" s="52"/>
      <c r="JFL33" s="52"/>
      <c r="JFM33" s="52"/>
      <c r="JFN33" s="52"/>
      <c r="JFO33" s="52"/>
      <c r="JFP33" s="52"/>
      <c r="JFQ33" s="52"/>
      <c r="JFR33" s="52"/>
      <c r="JFS33" s="52"/>
      <c r="JFT33" s="52"/>
      <c r="JFU33" s="52"/>
      <c r="JFV33" s="52"/>
      <c r="JFW33" s="52"/>
      <c r="JFX33" s="52"/>
      <c r="JFY33" s="52"/>
      <c r="JFZ33" s="52"/>
      <c r="JGA33" s="52"/>
      <c r="JGB33" s="52"/>
      <c r="JGC33" s="52"/>
      <c r="JGD33" s="52"/>
      <c r="JGE33" s="52"/>
      <c r="JGF33" s="52"/>
      <c r="JGG33" s="52"/>
      <c r="JGH33" s="52"/>
      <c r="JGI33" s="52"/>
      <c r="JGJ33" s="52"/>
      <c r="JGK33" s="52"/>
      <c r="JGL33" s="52"/>
      <c r="JGM33" s="52"/>
      <c r="JGN33" s="52"/>
      <c r="JGO33" s="52"/>
      <c r="JGP33" s="52"/>
      <c r="JGQ33" s="52"/>
      <c r="JGR33" s="52"/>
      <c r="JGS33" s="52"/>
      <c r="JGT33" s="52"/>
      <c r="JGU33" s="52"/>
      <c r="JGV33" s="52"/>
      <c r="JGW33" s="52"/>
      <c r="JGX33" s="52"/>
      <c r="JGY33" s="52"/>
      <c r="JGZ33" s="52"/>
      <c r="JHA33" s="52"/>
      <c r="JHB33" s="52"/>
      <c r="JHC33" s="52"/>
      <c r="JHD33" s="52"/>
      <c r="JHE33" s="52"/>
      <c r="JHF33" s="52"/>
      <c r="JHG33" s="52"/>
      <c r="JHH33" s="52"/>
      <c r="JHI33" s="52"/>
      <c r="JHJ33" s="52"/>
      <c r="JHK33" s="52"/>
      <c r="JHL33" s="52"/>
      <c r="JHM33" s="52"/>
      <c r="JHN33" s="52"/>
      <c r="JHO33" s="52"/>
      <c r="JHP33" s="52"/>
      <c r="JHQ33" s="52"/>
      <c r="JHR33" s="52"/>
      <c r="JHS33" s="52"/>
      <c r="JHT33" s="52"/>
      <c r="JHU33" s="52"/>
      <c r="JHV33" s="52"/>
      <c r="JHW33" s="52"/>
      <c r="JHX33" s="52"/>
      <c r="JHY33" s="52"/>
      <c r="JHZ33" s="52"/>
      <c r="JIA33" s="52"/>
      <c r="JIB33" s="52"/>
      <c r="JIC33" s="52"/>
      <c r="JID33" s="52"/>
      <c r="JIE33" s="52"/>
      <c r="JIF33" s="52"/>
      <c r="JIG33" s="52"/>
      <c r="JIH33" s="52"/>
      <c r="JII33" s="52"/>
      <c r="JIJ33" s="52"/>
      <c r="JIK33" s="52"/>
      <c r="JIL33" s="52"/>
      <c r="JIM33" s="52"/>
      <c r="JIN33" s="52"/>
      <c r="JIO33" s="52"/>
      <c r="JIP33" s="52"/>
      <c r="JIQ33" s="52"/>
      <c r="JIR33" s="52"/>
      <c r="JIS33" s="52"/>
      <c r="JIT33" s="52"/>
      <c r="JIU33" s="52"/>
      <c r="JIV33" s="52"/>
      <c r="JIW33" s="52"/>
      <c r="JIX33" s="52"/>
      <c r="JIY33" s="52"/>
      <c r="JIZ33" s="52"/>
      <c r="JJA33" s="52"/>
      <c r="JJB33" s="52"/>
      <c r="JJC33" s="52"/>
      <c r="JJD33" s="52"/>
      <c r="JJE33" s="52"/>
      <c r="JJF33" s="52"/>
      <c r="JJG33" s="52"/>
      <c r="JJH33" s="52"/>
      <c r="JJI33" s="52"/>
      <c r="JJJ33" s="52"/>
      <c r="JJK33" s="52"/>
      <c r="JJL33" s="52"/>
      <c r="JJM33" s="52"/>
      <c r="JJN33" s="52"/>
      <c r="JJO33" s="52"/>
      <c r="JJP33" s="52"/>
      <c r="JJQ33" s="52"/>
      <c r="JJR33" s="52"/>
      <c r="JJS33" s="52"/>
      <c r="JJT33" s="52"/>
      <c r="JJU33" s="52"/>
      <c r="JJV33" s="52"/>
      <c r="JJW33" s="52"/>
      <c r="JJX33" s="52"/>
      <c r="JJY33" s="52"/>
      <c r="JJZ33" s="52"/>
      <c r="JKA33" s="52"/>
      <c r="JKB33" s="52"/>
      <c r="JKC33" s="52"/>
      <c r="JKD33" s="52"/>
      <c r="JKE33" s="52"/>
      <c r="JKF33" s="52"/>
      <c r="JKG33" s="52"/>
      <c r="JKH33" s="52"/>
      <c r="JKI33" s="52"/>
      <c r="JKJ33" s="52"/>
      <c r="JKK33" s="52"/>
      <c r="JKL33" s="52"/>
      <c r="JKM33" s="52"/>
      <c r="JKN33" s="52"/>
      <c r="JKO33" s="52"/>
      <c r="JKP33" s="52"/>
      <c r="JKQ33" s="52"/>
      <c r="JKR33" s="52"/>
      <c r="JKS33" s="52"/>
      <c r="JKT33" s="52"/>
      <c r="JKU33" s="52"/>
      <c r="JKV33" s="52"/>
      <c r="JKW33" s="52"/>
      <c r="JKX33" s="52"/>
      <c r="JKY33" s="52"/>
      <c r="JKZ33" s="52"/>
      <c r="JLA33" s="52"/>
      <c r="JLB33" s="52"/>
      <c r="JLC33" s="52"/>
      <c r="JLD33" s="52"/>
      <c r="JLE33" s="52"/>
      <c r="JLF33" s="52"/>
      <c r="JLG33" s="52"/>
      <c r="JLH33" s="52"/>
      <c r="JLI33" s="52"/>
      <c r="JLJ33" s="52"/>
      <c r="JLK33" s="52"/>
      <c r="JLL33" s="52"/>
      <c r="JLM33" s="52"/>
      <c r="JLN33" s="52"/>
      <c r="JLO33" s="52"/>
      <c r="JLP33" s="52"/>
      <c r="JLQ33" s="52"/>
      <c r="JLR33" s="52"/>
      <c r="JLS33" s="52"/>
      <c r="JLT33" s="52"/>
      <c r="JLU33" s="52"/>
      <c r="JLV33" s="52"/>
      <c r="JLW33" s="52"/>
      <c r="JLX33" s="52"/>
      <c r="JLY33" s="52"/>
      <c r="JLZ33" s="52"/>
      <c r="JMA33" s="52"/>
      <c r="JMB33" s="52"/>
      <c r="JMC33" s="52"/>
      <c r="JMD33" s="52"/>
      <c r="JME33" s="52"/>
      <c r="JMF33" s="52"/>
      <c r="JMG33" s="52"/>
      <c r="JMH33" s="52"/>
      <c r="JMI33" s="52"/>
      <c r="JMJ33" s="52"/>
      <c r="JMK33" s="52"/>
      <c r="JML33" s="52"/>
      <c r="JMM33" s="52"/>
      <c r="JMN33" s="52"/>
      <c r="JMO33" s="52"/>
      <c r="JMP33" s="52"/>
      <c r="JMQ33" s="52"/>
      <c r="JMR33" s="52"/>
      <c r="JMS33" s="52"/>
      <c r="JMT33" s="52"/>
      <c r="JMU33" s="52"/>
      <c r="JMV33" s="52"/>
      <c r="JMW33" s="52"/>
      <c r="JMX33" s="52"/>
      <c r="JMY33" s="52"/>
      <c r="JMZ33" s="52"/>
      <c r="JNA33" s="52"/>
      <c r="JNB33" s="52"/>
      <c r="JNC33" s="52"/>
      <c r="JND33" s="52"/>
      <c r="JNE33" s="52"/>
      <c r="JNF33" s="52"/>
      <c r="JNG33" s="52"/>
      <c r="JNH33" s="52"/>
      <c r="JNI33" s="52"/>
      <c r="JNJ33" s="52"/>
      <c r="JNK33" s="52"/>
      <c r="JNL33" s="52"/>
      <c r="JNM33" s="52"/>
      <c r="JNN33" s="52"/>
      <c r="JNO33" s="52"/>
      <c r="JNP33" s="52"/>
      <c r="JNQ33" s="52"/>
      <c r="JNR33" s="52"/>
      <c r="JNS33" s="52"/>
      <c r="JNT33" s="52"/>
      <c r="JNU33" s="52"/>
      <c r="JNV33" s="52"/>
      <c r="JNW33" s="52"/>
      <c r="JNX33" s="52"/>
      <c r="JNY33" s="52"/>
      <c r="JNZ33" s="52"/>
      <c r="JOA33" s="52"/>
      <c r="JOB33" s="52"/>
      <c r="JOC33" s="52"/>
      <c r="JOD33" s="52"/>
      <c r="JOE33" s="52"/>
      <c r="JOF33" s="52"/>
      <c r="JOG33" s="52"/>
      <c r="JOH33" s="52"/>
      <c r="JOI33" s="52"/>
      <c r="JOJ33" s="52"/>
      <c r="JOK33" s="52"/>
      <c r="JOL33" s="52"/>
      <c r="JOM33" s="52"/>
      <c r="JON33" s="52"/>
      <c r="JOO33" s="52"/>
      <c r="JOP33" s="52"/>
      <c r="JOQ33" s="52"/>
      <c r="JOR33" s="52"/>
      <c r="JOS33" s="52"/>
      <c r="JOT33" s="52"/>
      <c r="JOU33" s="52"/>
      <c r="JOV33" s="52"/>
      <c r="JOW33" s="52"/>
      <c r="JOX33" s="52"/>
      <c r="JOY33" s="52"/>
      <c r="JOZ33" s="52"/>
      <c r="JPA33" s="52"/>
      <c r="JPB33" s="52"/>
      <c r="JPC33" s="52"/>
      <c r="JPD33" s="52"/>
      <c r="JPE33" s="52"/>
      <c r="JPF33" s="52"/>
      <c r="JPG33" s="52"/>
      <c r="JPH33" s="52"/>
      <c r="JPI33" s="52"/>
      <c r="JPJ33" s="52"/>
      <c r="JPK33" s="52"/>
      <c r="JPL33" s="52"/>
      <c r="JPM33" s="52"/>
      <c r="JPN33" s="52"/>
      <c r="JPO33" s="52"/>
      <c r="JPP33" s="52"/>
      <c r="JPQ33" s="52"/>
      <c r="JPR33" s="52"/>
      <c r="JPS33" s="52"/>
      <c r="JPT33" s="52"/>
      <c r="JPU33" s="52"/>
      <c r="JPV33" s="52"/>
      <c r="JPW33" s="52"/>
      <c r="JPX33" s="52"/>
      <c r="JPY33" s="52"/>
      <c r="JPZ33" s="52"/>
      <c r="JQA33" s="52"/>
      <c r="JQB33" s="52"/>
      <c r="JQC33" s="52"/>
      <c r="JQD33" s="52"/>
      <c r="JQE33" s="52"/>
      <c r="JQF33" s="52"/>
      <c r="JQG33" s="52"/>
      <c r="JQH33" s="52"/>
      <c r="JQI33" s="52"/>
      <c r="JQJ33" s="52"/>
      <c r="JQK33" s="52"/>
      <c r="JQL33" s="52"/>
      <c r="JQM33" s="52"/>
      <c r="JQN33" s="52"/>
      <c r="JQO33" s="52"/>
      <c r="JQP33" s="52"/>
      <c r="JQQ33" s="52"/>
      <c r="JQR33" s="52"/>
      <c r="JQS33" s="52"/>
      <c r="JQT33" s="52"/>
      <c r="JQU33" s="52"/>
      <c r="JQV33" s="52"/>
      <c r="JQW33" s="52"/>
      <c r="JQX33" s="52"/>
      <c r="JQY33" s="52"/>
      <c r="JQZ33" s="52"/>
      <c r="JRA33" s="52"/>
      <c r="JRB33" s="52"/>
      <c r="JRC33" s="52"/>
      <c r="JRD33" s="52"/>
      <c r="JRE33" s="52"/>
      <c r="JRF33" s="52"/>
      <c r="JRG33" s="52"/>
      <c r="JRH33" s="52"/>
      <c r="JRI33" s="52"/>
      <c r="JRJ33" s="52"/>
      <c r="JRK33" s="52"/>
      <c r="JRL33" s="52"/>
      <c r="JRM33" s="52"/>
      <c r="JRN33" s="52"/>
      <c r="JRO33" s="52"/>
      <c r="JRP33" s="52"/>
      <c r="JRQ33" s="52"/>
      <c r="JRR33" s="52"/>
      <c r="JRS33" s="52"/>
      <c r="JRT33" s="52"/>
      <c r="JRU33" s="52"/>
      <c r="JRV33" s="52"/>
      <c r="JRW33" s="52"/>
      <c r="JRX33" s="52"/>
      <c r="JRY33" s="52"/>
      <c r="JRZ33" s="52"/>
      <c r="JSA33" s="52"/>
      <c r="JSB33" s="52"/>
      <c r="JSC33" s="52"/>
      <c r="JSD33" s="52"/>
      <c r="JSE33" s="52"/>
      <c r="JSF33" s="52"/>
      <c r="JSG33" s="52"/>
      <c r="JSH33" s="52"/>
      <c r="JSI33" s="52"/>
      <c r="JSJ33" s="52"/>
      <c r="JSK33" s="52"/>
      <c r="JSL33" s="52"/>
      <c r="JSM33" s="52"/>
      <c r="JSN33" s="52"/>
      <c r="JSO33" s="52"/>
      <c r="JSP33" s="52"/>
      <c r="JSQ33" s="52"/>
      <c r="JSR33" s="52"/>
      <c r="JSS33" s="52"/>
      <c r="JST33" s="52"/>
      <c r="JSU33" s="52"/>
      <c r="JSV33" s="52"/>
      <c r="JSW33" s="52"/>
      <c r="JSX33" s="52"/>
      <c r="JSY33" s="52"/>
      <c r="JSZ33" s="52"/>
      <c r="JTA33" s="52"/>
      <c r="JTB33" s="52"/>
      <c r="JTC33" s="52"/>
      <c r="JTD33" s="52"/>
      <c r="JTE33" s="52"/>
      <c r="JTF33" s="52"/>
      <c r="JTG33" s="52"/>
      <c r="JTH33" s="52"/>
      <c r="JTI33" s="52"/>
      <c r="JTJ33" s="52"/>
      <c r="JTK33" s="52"/>
      <c r="JTL33" s="52"/>
      <c r="JTM33" s="52"/>
      <c r="JTN33" s="52"/>
      <c r="JTO33" s="52"/>
      <c r="JTP33" s="52"/>
      <c r="JTQ33" s="52"/>
      <c r="JTR33" s="52"/>
      <c r="JTS33" s="52"/>
      <c r="JTT33" s="52"/>
      <c r="JTU33" s="52"/>
      <c r="JTV33" s="52"/>
      <c r="JTW33" s="52"/>
      <c r="JTX33" s="52"/>
      <c r="JTY33" s="52"/>
      <c r="JTZ33" s="52"/>
      <c r="JUA33" s="52"/>
      <c r="JUB33" s="52"/>
      <c r="JUC33" s="52"/>
      <c r="JUD33" s="52"/>
      <c r="JUE33" s="52"/>
      <c r="JUF33" s="52"/>
      <c r="JUG33" s="52"/>
      <c r="JUH33" s="52"/>
      <c r="JUI33" s="52"/>
      <c r="JUJ33" s="52"/>
      <c r="JUK33" s="52"/>
      <c r="JUL33" s="52"/>
      <c r="JUM33" s="52"/>
      <c r="JUN33" s="52"/>
      <c r="JUO33" s="52"/>
      <c r="JUP33" s="52"/>
      <c r="JUQ33" s="52"/>
      <c r="JUR33" s="52"/>
      <c r="JUS33" s="52"/>
      <c r="JUT33" s="52"/>
      <c r="JUU33" s="52"/>
      <c r="JUV33" s="52"/>
      <c r="JUW33" s="52"/>
      <c r="JUX33" s="52"/>
      <c r="JUY33" s="52"/>
      <c r="JUZ33" s="52"/>
      <c r="JVA33" s="52"/>
      <c r="JVB33" s="52"/>
      <c r="JVC33" s="52"/>
      <c r="JVD33" s="52"/>
      <c r="JVE33" s="52"/>
      <c r="JVF33" s="52"/>
      <c r="JVG33" s="52"/>
      <c r="JVH33" s="52"/>
      <c r="JVI33" s="52"/>
      <c r="JVJ33" s="52"/>
      <c r="JVK33" s="52"/>
      <c r="JVL33" s="52"/>
      <c r="JVM33" s="52"/>
      <c r="JVN33" s="52"/>
      <c r="JVO33" s="52"/>
      <c r="JVP33" s="52"/>
      <c r="JVQ33" s="52"/>
      <c r="JVR33" s="52"/>
      <c r="JVS33" s="52"/>
      <c r="JVT33" s="52"/>
      <c r="JVU33" s="52"/>
      <c r="JVV33" s="52"/>
      <c r="JVW33" s="52"/>
      <c r="JVX33" s="52"/>
      <c r="JVY33" s="52"/>
      <c r="JVZ33" s="52"/>
      <c r="JWA33" s="52"/>
      <c r="JWB33" s="52"/>
      <c r="JWC33" s="52"/>
      <c r="JWD33" s="52"/>
      <c r="JWE33" s="52"/>
      <c r="JWF33" s="52"/>
      <c r="JWG33" s="52"/>
      <c r="JWH33" s="52"/>
      <c r="JWI33" s="52"/>
      <c r="JWJ33" s="52"/>
      <c r="JWK33" s="52"/>
      <c r="JWL33" s="52"/>
      <c r="JWM33" s="52"/>
      <c r="JWN33" s="52"/>
      <c r="JWO33" s="52"/>
      <c r="JWP33" s="52"/>
      <c r="JWQ33" s="52"/>
      <c r="JWR33" s="52"/>
      <c r="JWS33" s="52"/>
      <c r="JWT33" s="52"/>
      <c r="JWU33" s="52"/>
      <c r="JWV33" s="52"/>
      <c r="JWW33" s="52"/>
      <c r="JWX33" s="52"/>
      <c r="JWY33" s="52"/>
      <c r="JWZ33" s="52"/>
      <c r="JXA33" s="52"/>
      <c r="JXB33" s="52"/>
      <c r="JXC33" s="52"/>
      <c r="JXD33" s="52"/>
      <c r="JXE33" s="52"/>
      <c r="JXF33" s="52"/>
      <c r="JXG33" s="52"/>
      <c r="JXH33" s="52"/>
      <c r="JXI33" s="52"/>
      <c r="JXJ33" s="52"/>
      <c r="JXK33" s="52"/>
      <c r="JXL33" s="52"/>
      <c r="JXM33" s="52"/>
      <c r="JXN33" s="52"/>
      <c r="JXO33" s="52"/>
      <c r="JXP33" s="52"/>
      <c r="JXQ33" s="52"/>
      <c r="JXR33" s="52"/>
      <c r="JXS33" s="52"/>
      <c r="JXT33" s="52"/>
      <c r="JXU33" s="52"/>
      <c r="JXV33" s="52"/>
      <c r="JXW33" s="52"/>
      <c r="JXX33" s="52"/>
      <c r="JXY33" s="52"/>
      <c r="JXZ33" s="52"/>
      <c r="JYA33" s="52"/>
      <c r="JYB33" s="52"/>
      <c r="JYC33" s="52"/>
      <c r="JYD33" s="52"/>
      <c r="JYE33" s="52"/>
      <c r="JYF33" s="52"/>
      <c r="JYG33" s="52"/>
      <c r="JYH33" s="52"/>
      <c r="JYI33" s="52"/>
      <c r="JYJ33" s="52"/>
      <c r="JYK33" s="52"/>
      <c r="JYL33" s="52"/>
      <c r="JYM33" s="52"/>
      <c r="JYN33" s="52"/>
      <c r="JYO33" s="52"/>
      <c r="JYP33" s="52"/>
      <c r="JYQ33" s="52"/>
      <c r="JYR33" s="52"/>
      <c r="JYS33" s="52"/>
      <c r="JYT33" s="52"/>
      <c r="JYU33" s="52"/>
      <c r="JYV33" s="52"/>
      <c r="JYW33" s="52"/>
      <c r="JYX33" s="52"/>
      <c r="JYY33" s="52"/>
      <c r="JYZ33" s="52"/>
      <c r="JZA33" s="52"/>
      <c r="JZB33" s="52"/>
      <c r="JZC33" s="52"/>
      <c r="JZD33" s="52"/>
      <c r="JZE33" s="52"/>
      <c r="JZF33" s="52"/>
      <c r="JZG33" s="52"/>
      <c r="JZH33" s="52"/>
      <c r="JZI33" s="52"/>
      <c r="JZJ33" s="52"/>
      <c r="JZK33" s="52"/>
      <c r="JZL33" s="52"/>
      <c r="JZM33" s="52"/>
      <c r="JZN33" s="52"/>
      <c r="JZO33" s="52"/>
      <c r="JZP33" s="52"/>
      <c r="JZQ33" s="52"/>
      <c r="JZR33" s="52"/>
      <c r="JZS33" s="52"/>
      <c r="JZT33" s="52"/>
      <c r="JZU33" s="52"/>
      <c r="JZV33" s="52"/>
      <c r="JZW33" s="52"/>
      <c r="JZX33" s="52"/>
      <c r="JZY33" s="52"/>
      <c r="JZZ33" s="52"/>
      <c r="KAA33" s="52"/>
      <c r="KAB33" s="52"/>
      <c r="KAC33" s="52"/>
      <c r="KAD33" s="52"/>
      <c r="KAE33" s="52"/>
      <c r="KAF33" s="52"/>
      <c r="KAG33" s="52"/>
      <c r="KAH33" s="52"/>
      <c r="KAI33" s="52"/>
      <c r="KAJ33" s="52"/>
      <c r="KAK33" s="52"/>
      <c r="KAL33" s="52"/>
      <c r="KAM33" s="52"/>
      <c r="KAN33" s="52"/>
      <c r="KAO33" s="52"/>
      <c r="KAP33" s="52"/>
      <c r="KAQ33" s="52"/>
      <c r="KAR33" s="52"/>
      <c r="KAS33" s="52"/>
      <c r="KAT33" s="52"/>
      <c r="KAU33" s="52"/>
      <c r="KAV33" s="52"/>
      <c r="KAW33" s="52"/>
      <c r="KAX33" s="52"/>
      <c r="KAY33" s="52"/>
      <c r="KAZ33" s="52"/>
      <c r="KBA33" s="52"/>
      <c r="KBB33" s="52"/>
      <c r="KBC33" s="52"/>
      <c r="KBD33" s="52"/>
      <c r="KBE33" s="52"/>
      <c r="KBF33" s="52"/>
      <c r="KBG33" s="52"/>
      <c r="KBH33" s="52"/>
      <c r="KBI33" s="52"/>
      <c r="KBJ33" s="52"/>
      <c r="KBK33" s="52"/>
      <c r="KBL33" s="52"/>
      <c r="KBM33" s="52"/>
      <c r="KBN33" s="52"/>
      <c r="KBO33" s="52"/>
      <c r="KBP33" s="52"/>
      <c r="KBQ33" s="52"/>
      <c r="KBR33" s="52"/>
      <c r="KBS33" s="52"/>
      <c r="KBT33" s="52"/>
      <c r="KBU33" s="52"/>
      <c r="KBV33" s="52"/>
      <c r="KBW33" s="52"/>
      <c r="KBX33" s="52"/>
      <c r="KBY33" s="52"/>
      <c r="KBZ33" s="52"/>
      <c r="KCA33" s="52"/>
      <c r="KCB33" s="52"/>
      <c r="KCC33" s="52"/>
      <c r="KCD33" s="52"/>
      <c r="KCE33" s="52"/>
      <c r="KCF33" s="52"/>
      <c r="KCG33" s="52"/>
      <c r="KCH33" s="52"/>
      <c r="KCI33" s="52"/>
      <c r="KCJ33" s="52"/>
      <c r="KCK33" s="52"/>
      <c r="KCL33" s="52"/>
      <c r="KCM33" s="52"/>
      <c r="KCN33" s="52"/>
      <c r="KCO33" s="52"/>
      <c r="KCP33" s="52"/>
      <c r="KCQ33" s="52"/>
      <c r="KCR33" s="52"/>
      <c r="KCS33" s="52"/>
      <c r="KCT33" s="52"/>
      <c r="KCU33" s="52"/>
      <c r="KCV33" s="52"/>
      <c r="KCW33" s="52"/>
      <c r="KCX33" s="52"/>
      <c r="KCY33" s="52"/>
      <c r="KCZ33" s="52"/>
      <c r="KDA33" s="52"/>
      <c r="KDB33" s="52"/>
      <c r="KDC33" s="52"/>
      <c r="KDD33" s="52"/>
      <c r="KDE33" s="52"/>
      <c r="KDF33" s="52"/>
      <c r="KDG33" s="52"/>
      <c r="KDH33" s="52"/>
      <c r="KDI33" s="52"/>
      <c r="KDJ33" s="52"/>
      <c r="KDK33" s="52"/>
      <c r="KDL33" s="52"/>
      <c r="KDM33" s="52"/>
      <c r="KDN33" s="52"/>
      <c r="KDO33" s="52"/>
      <c r="KDP33" s="52"/>
      <c r="KDQ33" s="52"/>
      <c r="KDR33" s="52"/>
      <c r="KDS33" s="52"/>
      <c r="KDT33" s="52"/>
      <c r="KDU33" s="52"/>
      <c r="KDV33" s="52"/>
      <c r="KDW33" s="52"/>
      <c r="KDX33" s="52"/>
      <c r="KDY33" s="52"/>
      <c r="KDZ33" s="52"/>
      <c r="KEA33" s="52"/>
      <c r="KEB33" s="52"/>
      <c r="KEC33" s="52"/>
      <c r="KED33" s="52"/>
      <c r="KEE33" s="52"/>
      <c r="KEF33" s="52"/>
      <c r="KEG33" s="52"/>
      <c r="KEH33" s="52"/>
      <c r="KEI33" s="52"/>
      <c r="KEJ33" s="52"/>
      <c r="KEK33" s="52"/>
      <c r="KEL33" s="52"/>
      <c r="KEM33" s="52"/>
      <c r="KEN33" s="52"/>
      <c r="KEO33" s="52"/>
      <c r="KEP33" s="52"/>
      <c r="KEQ33" s="52"/>
      <c r="KER33" s="52"/>
      <c r="KES33" s="52"/>
      <c r="KET33" s="52"/>
      <c r="KEU33" s="52"/>
      <c r="KEV33" s="52"/>
      <c r="KEW33" s="52"/>
      <c r="KEX33" s="52"/>
      <c r="KEY33" s="52"/>
      <c r="KEZ33" s="52"/>
      <c r="KFA33" s="52"/>
      <c r="KFB33" s="52"/>
      <c r="KFC33" s="52"/>
      <c r="KFD33" s="52"/>
      <c r="KFE33" s="52"/>
      <c r="KFF33" s="52"/>
      <c r="KFG33" s="52"/>
      <c r="KFH33" s="52"/>
      <c r="KFI33" s="52"/>
      <c r="KFJ33" s="52"/>
      <c r="KFK33" s="52"/>
      <c r="KFL33" s="52"/>
      <c r="KFM33" s="52"/>
      <c r="KFN33" s="52"/>
      <c r="KFO33" s="52"/>
      <c r="KFP33" s="52"/>
      <c r="KFQ33" s="52"/>
      <c r="KFR33" s="52"/>
      <c r="KFS33" s="52"/>
      <c r="KFT33" s="52"/>
      <c r="KFU33" s="52"/>
      <c r="KFV33" s="52"/>
      <c r="KFW33" s="52"/>
      <c r="KFX33" s="52"/>
      <c r="KFY33" s="52"/>
      <c r="KFZ33" s="52"/>
      <c r="KGA33" s="52"/>
      <c r="KGB33" s="52"/>
      <c r="KGC33" s="52"/>
      <c r="KGD33" s="52"/>
      <c r="KGE33" s="52"/>
      <c r="KGF33" s="52"/>
      <c r="KGG33" s="52"/>
      <c r="KGH33" s="52"/>
      <c r="KGI33" s="52"/>
      <c r="KGJ33" s="52"/>
      <c r="KGK33" s="52"/>
      <c r="KGL33" s="52"/>
      <c r="KGM33" s="52"/>
      <c r="KGN33" s="52"/>
      <c r="KGO33" s="52"/>
      <c r="KGP33" s="52"/>
      <c r="KGQ33" s="52"/>
      <c r="KGR33" s="52"/>
      <c r="KGS33" s="52"/>
      <c r="KGT33" s="52"/>
      <c r="KGU33" s="52"/>
      <c r="KGV33" s="52"/>
      <c r="KGW33" s="52"/>
      <c r="KGX33" s="52"/>
      <c r="KGY33" s="52"/>
      <c r="KGZ33" s="52"/>
      <c r="KHA33" s="52"/>
      <c r="KHB33" s="52"/>
      <c r="KHC33" s="52"/>
      <c r="KHD33" s="52"/>
      <c r="KHE33" s="52"/>
      <c r="KHF33" s="52"/>
      <c r="KHG33" s="52"/>
      <c r="KHH33" s="52"/>
      <c r="KHI33" s="52"/>
      <c r="KHJ33" s="52"/>
      <c r="KHK33" s="52"/>
      <c r="KHL33" s="52"/>
      <c r="KHM33" s="52"/>
      <c r="KHN33" s="52"/>
      <c r="KHO33" s="52"/>
      <c r="KHP33" s="52"/>
      <c r="KHQ33" s="52"/>
      <c r="KHR33" s="52"/>
      <c r="KHS33" s="52"/>
      <c r="KHT33" s="52"/>
      <c r="KHU33" s="52"/>
      <c r="KHV33" s="52"/>
      <c r="KHW33" s="52"/>
      <c r="KHX33" s="52"/>
      <c r="KHY33" s="52"/>
      <c r="KHZ33" s="52"/>
      <c r="KIA33" s="52"/>
      <c r="KIB33" s="52"/>
      <c r="KIC33" s="52"/>
      <c r="KID33" s="52"/>
      <c r="KIE33" s="52"/>
      <c r="KIF33" s="52"/>
      <c r="KIG33" s="52"/>
      <c r="KIH33" s="52"/>
      <c r="KII33" s="52"/>
      <c r="KIJ33" s="52"/>
      <c r="KIK33" s="52"/>
      <c r="KIL33" s="52"/>
      <c r="KIM33" s="52"/>
      <c r="KIN33" s="52"/>
      <c r="KIO33" s="52"/>
      <c r="KIP33" s="52"/>
      <c r="KIQ33" s="52"/>
      <c r="KIR33" s="52"/>
      <c r="KIS33" s="52"/>
      <c r="KIT33" s="52"/>
      <c r="KIU33" s="52"/>
      <c r="KIV33" s="52"/>
      <c r="KIW33" s="52"/>
      <c r="KIX33" s="52"/>
      <c r="KIY33" s="52"/>
      <c r="KIZ33" s="52"/>
      <c r="KJA33" s="52"/>
      <c r="KJB33" s="52"/>
      <c r="KJC33" s="52"/>
      <c r="KJD33" s="52"/>
      <c r="KJE33" s="52"/>
      <c r="KJF33" s="52"/>
      <c r="KJG33" s="52"/>
      <c r="KJH33" s="52"/>
      <c r="KJI33" s="52"/>
      <c r="KJJ33" s="52"/>
      <c r="KJK33" s="52"/>
      <c r="KJL33" s="52"/>
      <c r="KJM33" s="52"/>
      <c r="KJN33" s="52"/>
      <c r="KJO33" s="52"/>
      <c r="KJP33" s="52"/>
      <c r="KJQ33" s="52"/>
      <c r="KJR33" s="52"/>
      <c r="KJS33" s="52"/>
      <c r="KJT33" s="52"/>
      <c r="KJU33" s="52"/>
      <c r="KJV33" s="52"/>
      <c r="KJW33" s="52"/>
      <c r="KJX33" s="52"/>
      <c r="KJY33" s="52"/>
      <c r="KJZ33" s="52"/>
      <c r="KKA33" s="52"/>
      <c r="KKB33" s="52"/>
      <c r="KKC33" s="52"/>
      <c r="KKD33" s="52"/>
      <c r="KKE33" s="52"/>
      <c r="KKF33" s="52"/>
      <c r="KKG33" s="52"/>
      <c r="KKH33" s="52"/>
      <c r="KKI33" s="52"/>
      <c r="KKJ33" s="52"/>
      <c r="KKK33" s="52"/>
      <c r="KKL33" s="52"/>
      <c r="KKM33" s="52"/>
      <c r="KKN33" s="52"/>
      <c r="KKO33" s="52"/>
      <c r="KKP33" s="52"/>
      <c r="KKQ33" s="52"/>
      <c r="KKR33" s="52"/>
      <c r="KKS33" s="52"/>
      <c r="KKT33" s="52"/>
      <c r="KKU33" s="52"/>
      <c r="KKV33" s="52"/>
      <c r="KKW33" s="52"/>
      <c r="KKX33" s="52"/>
      <c r="KKY33" s="52"/>
      <c r="KKZ33" s="52"/>
      <c r="KLA33" s="52"/>
      <c r="KLB33" s="52"/>
      <c r="KLC33" s="52"/>
      <c r="KLD33" s="52"/>
      <c r="KLE33" s="52"/>
      <c r="KLF33" s="52"/>
      <c r="KLG33" s="52"/>
      <c r="KLH33" s="52"/>
      <c r="KLI33" s="52"/>
      <c r="KLJ33" s="52"/>
      <c r="KLK33" s="52"/>
      <c r="KLL33" s="52"/>
      <c r="KLM33" s="52"/>
      <c r="KLN33" s="52"/>
      <c r="KLO33" s="52"/>
      <c r="KLP33" s="52"/>
      <c r="KLQ33" s="52"/>
      <c r="KLR33" s="52"/>
      <c r="KLS33" s="52"/>
      <c r="KLT33" s="52"/>
      <c r="KLU33" s="52"/>
      <c r="KLV33" s="52"/>
      <c r="KLW33" s="52"/>
      <c r="KLX33" s="52"/>
      <c r="KLY33" s="52"/>
      <c r="KLZ33" s="52"/>
      <c r="KMA33" s="52"/>
      <c r="KMB33" s="52"/>
      <c r="KMC33" s="52"/>
      <c r="KMD33" s="52"/>
      <c r="KME33" s="52"/>
      <c r="KMF33" s="52"/>
      <c r="KMG33" s="52"/>
      <c r="KMH33" s="52"/>
      <c r="KMI33" s="52"/>
      <c r="KMJ33" s="52"/>
      <c r="KMK33" s="52"/>
      <c r="KML33" s="52"/>
      <c r="KMM33" s="52"/>
      <c r="KMN33" s="52"/>
      <c r="KMO33" s="52"/>
      <c r="KMP33" s="52"/>
      <c r="KMQ33" s="52"/>
      <c r="KMR33" s="52"/>
      <c r="KMS33" s="52"/>
      <c r="KMT33" s="52"/>
      <c r="KMU33" s="52"/>
      <c r="KMV33" s="52"/>
      <c r="KMW33" s="52"/>
      <c r="KMX33" s="52"/>
      <c r="KMY33" s="52"/>
      <c r="KMZ33" s="52"/>
      <c r="KNA33" s="52"/>
      <c r="KNB33" s="52"/>
      <c r="KNC33" s="52"/>
      <c r="KND33" s="52"/>
      <c r="KNE33" s="52"/>
      <c r="KNF33" s="52"/>
      <c r="KNG33" s="52"/>
      <c r="KNH33" s="52"/>
      <c r="KNI33" s="52"/>
      <c r="KNJ33" s="52"/>
      <c r="KNK33" s="52"/>
      <c r="KNL33" s="52"/>
      <c r="KNM33" s="52"/>
      <c r="KNN33" s="52"/>
      <c r="KNO33" s="52"/>
      <c r="KNP33" s="52"/>
      <c r="KNQ33" s="52"/>
      <c r="KNR33" s="52"/>
      <c r="KNS33" s="52"/>
      <c r="KNT33" s="52"/>
      <c r="KNU33" s="52"/>
      <c r="KNV33" s="52"/>
      <c r="KNW33" s="52"/>
      <c r="KNX33" s="52"/>
      <c r="KNY33" s="52"/>
      <c r="KNZ33" s="52"/>
      <c r="KOA33" s="52"/>
      <c r="KOB33" s="52"/>
      <c r="KOC33" s="52"/>
      <c r="KOD33" s="52"/>
      <c r="KOE33" s="52"/>
      <c r="KOF33" s="52"/>
      <c r="KOG33" s="52"/>
      <c r="KOH33" s="52"/>
      <c r="KOI33" s="52"/>
      <c r="KOJ33" s="52"/>
      <c r="KOK33" s="52"/>
      <c r="KOL33" s="52"/>
      <c r="KOM33" s="52"/>
      <c r="KON33" s="52"/>
      <c r="KOO33" s="52"/>
      <c r="KOP33" s="52"/>
      <c r="KOQ33" s="52"/>
      <c r="KOR33" s="52"/>
      <c r="KOS33" s="52"/>
      <c r="KOT33" s="52"/>
      <c r="KOU33" s="52"/>
      <c r="KOV33" s="52"/>
      <c r="KOW33" s="52"/>
      <c r="KOX33" s="52"/>
      <c r="KOY33" s="52"/>
      <c r="KOZ33" s="52"/>
      <c r="KPA33" s="52"/>
      <c r="KPB33" s="52"/>
      <c r="KPC33" s="52"/>
      <c r="KPD33" s="52"/>
      <c r="KPE33" s="52"/>
      <c r="KPF33" s="52"/>
      <c r="KPG33" s="52"/>
      <c r="KPH33" s="52"/>
      <c r="KPI33" s="52"/>
      <c r="KPJ33" s="52"/>
      <c r="KPK33" s="52"/>
      <c r="KPL33" s="52"/>
      <c r="KPM33" s="52"/>
      <c r="KPN33" s="52"/>
      <c r="KPO33" s="52"/>
      <c r="KPP33" s="52"/>
      <c r="KPQ33" s="52"/>
      <c r="KPR33" s="52"/>
      <c r="KPS33" s="52"/>
      <c r="KPT33" s="52"/>
      <c r="KPU33" s="52"/>
      <c r="KPV33" s="52"/>
      <c r="KPW33" s="52"/>
      <c r="KPX33" s="52"/>
      <c r="KPY33" s="52"/>
      <c r="KPZ33" s="52"/>
      <c r="KQA33" s="52"/>
      <c r="KQB33" s="52"/>
      <c r="KQC33" s="52"/>
      <c r="KQD33" s="52"/>
      <c r="KQE33" s="52"/>
      <c r="KQF33" s="52"/>
      <c r="KQG33" s="52"/>
      <c r="KQH33" s="52"/>
      <c r="KQI33" s="52"/>
      <c r="KQJ33" s="52"/>
      <c r="KQK33" s="52"/>
      <c r="KQL33" s="52"/>
      <c r="KQM33" s="52"/>
      <c r="KQN33" s="52"/>
      <c r="KQO33" s="52"/>
      <c r="KQP33" s="52"/>
      <c r="KQQ33" s="52"/>
      <c r="KQR33" s="52"/>
      <c r="KQS33" s="52"/>
      <c r="KQT33" s="52"/>
      <c r="KQU33" s="52"/>
      <c r="KQV33" s="52"/>
      <c r="KQW33" s="52"/>
      <c r="KQX33" s="52"/>
      <c r="KQY33" s="52"/>
      <c r="KQZ33" s="52"/>
      <c r="KRA33" s="52"/>
      <c r="KRB33" s="52"/>
      <c r="KRC33" s="52"/>
      <c r="KRD33" s="52"/>
      <c r="KRE33" s="52"/>
      <c r="KRF33" s="52"/>
      <c r="KRG33" s="52"/>
      <c r="KRH33" s="52"/>
      <c r="KRI33" s="52"/>
      <c r="KRJ33" s="52"/>
      <c r="KRK33" s="52"/>
      <c r="KRL33" s="52"/>
      <c r="KRM33" s="52"/>
      <c r="KRN33" s="52"/>
      <c r="KRO33" s="52"/>
      <c r="KRP33" s="52"/>
      <c r="KRQ33" s="52"/>
      <c r="KRR33" s="52"/>
      <c r="KRS33" s="52"/>
      <c r="KRT33" s="52"/>
      <c r="KRU33" s="52"/>
      <c r="KRV33" s="52"/>
      <c r="KRW33" s="52"/>
      <c r="KRX33" s="52"/>
      <c r="KRY33" s="52"/>
      <c r="KRZ33" s="52"/>
      <c r="KSA33" s="52"/>
      <c r="KSB33" s="52"/>
      <c r="KSC33" s="52"/>
      <c r="KSD33" s="52"/>
      <c r="KSE33" s="52"/>
      <c r="KSF33" s="52"/>
      <c r="KSG33" s="52"/>
      <c r="KSH33" s="52"/>
      <c r="KSI33" s="52"/>
      <c r="KSJ33" s="52"/>
      <c r="KSK33" s="52"/>
      <c r="KSL33" s="52"/>
      <c r="KSM33" s="52"/>
      <c r="KSN33" s="52"/>
      <c r="KSO33" s="52"/>
      <c r="KSP33" s="52"/>
      <c r="KSQ33" s="52"/>
      <c r="KSR33" s="52"/>
      <c r="KSS33" s="52"/>
      <c r="KST33" s="52"/>
      <c r="KSU33" s="52"/>
      <c r="KSV33" s="52"/>
      <c r="KSW33" s="52"/>
      <c r="KSX33" s="52"/>
      <c r="KSY33" s="52"/>
      <c r="KSZ33" s="52"/>
      <c r="KTA33" s="52"/>
      <c r="KTB33" s="52"/>
      <c r="KTC33" s="52"/>
      <c r="KTD33" s="52"/>
      <c r="KTE33" s="52"/>
      <c r="KTF33" s="52"/>
      <c r="KTG33" s="52"/>
      <c r="KTH33" s="52"/>
      <c r="KTI33" s="52"/>
      <c r="KTJ33" s="52"/>
      <c r="KTK33" s="52"/>
      <c r="KTL33" s="52"/>
      <c r="KTM33" s="52"/>
      <c r="KTN33" s="52"/>
      <c r="KTO33" s="52"/>
      <c r="KTP33" s="52"/>
      <c r="KTQ33" s="52"/>
      <c r="KTR33" s="52"/>
      <c r="KTS33" s="52"/>
      <c r="KTT33" s="52"/>
      <c r="KTU33" s="52"/>
      <c r="KTV33" s="52"/>
      <c r="KTW33" s="52"/>
      <c r="KTX33" s="52"/>
      <c r="KTY33" s="52"/>
      <c r="KTZ33" s="52"/>
      <c r="KUA33" s="52"/>
      <c r="KUB33" s="52"/>
      <c r="KUC33" s="52"/>
      <c r="KUD33" s="52"/>
      <c r="KUE33" s="52"/>
      <c r="KUF33" s="52"/>
      <c r="KUG33" s="52"/>
      <c r="KUH33" s="52"/>
      <c r="KUI33" s="52"/>
      <c r="KUJ33" s="52"/>
      <c r="KUK33" s="52"/>
      <c r="KUL33" s="52"/>
      <c r="KUM33" s="52"/>
      <c r="KUN33" s="52"/>
      <c r="KUO33" s="52"/>
      <c r="KUP33" s="52"/>
      <c r="KUQ33" s="52"/>
      <c r="KUR33" s="52"/>
      <c r="KUS33" s="52"/>
      <c r="KUT33" s="52"/>
      <c r="KUU33" s="52"/>
      <c r="KUV33" s="52"/>
      <c r="KUW33" s="52"/>
      <c r="KUX33" s="52"/>
      <c r="KUY33" s="52"/>
      <c r="KUZ33" s="52"/>
      <c r="KVA33" s="52"/>
      <c r="KVB33" s="52"/>
      <c r="KVC33" s="52"/>
      <c r="KVD33" s="52"/>
      <c r="KVE33" s="52"/>
      <c r="KVF33" s="52"/>
      <c r="KVG33" s="52"/>
      <c r="KVH33" s="52"/>
      <c r="KVI33" s="52"/>
      <c r="KVJ33" s="52"/>
      <c r="KVK33" s="52"/>
      <c r="KVL33" s="52"/>
      <c r="KVM33" s="52"/>
      <c r="KVN33" s="52"/>
      <c r="KVO33" s="52"/>
      <c r="KVP33" s="52"/>
      <c r="KVQ33" s="52"/>
      <c r="KVR33" s="52"/>
      <c r="KVS33" s="52"/>
      <c r="KVT33" s="52"/>
      <c r="KVU33" s="52"/>
      <c r="KVV33" s="52"/>
      <c r="KVW33" s="52"/>
      <c r="KVX33" s="52"/>
      <c r="KVY33" s="52"/>
      <c r="KVZ33" s="52"/>
      <c r="KWA33" s="52"/>
      <c r="KWB33" s="52"/>
      <c r="KWC33" s="52"/>
      <c r="KWD33" s="52"/>
      <c r="KWE33" s="52"/>
      <c r="KWF33" s="52"/>
      <c r="KWG33" s="52"/>
      <c r="KWH33" s="52"/>
      <c r="KWI33" s="52"/>
      <c r="KWJ33" s="52"/>
      <c r="KWK33" s="52"/>
      <c r="KWL33" s="52"/>
      <c r="KWM33" s="52"/>
      <c r="KWN33" s="52"/>
      <c r="KWO33" s="52"/>
      <c r="KWP33" s="52"/>
      <c r="KWQ33" s="52"/>
      <c r="KWR33" s="52"/>
      <c r="KWS33" s="52"/>
      <c r="KWT33" s="52"/>
      <c r="KWU33" s="52"/>
      <c r="KWV33" s="52"/>
      <c r="KWW33" s="52"/>
      <c r="KWX33" s="52"/>
      <c r="KWY33" s="52"/>
      <c r="KWZ33" s="52"/>
      <c r="KXA33" s="52"/>
      <c r="KXB33" s="52"/>
      <c r="KXC33" s="52"/>
      <c r="KXD33" s="52"/>
      <c r="KXE33" s="52"/>
      <c r="KXF33" s="52"/>
      <c r="KXG33" s="52"/>
      <c r="KXH33" s="52"/>
      <c r="KXI33" s="52"/>
      <c r="KXJ33" s="52"/>
      <c r="KXK33" s="52"/>
      <c r="KXL33" s="52"/>
      <c r="KXM33" s="52"/>
      <c r="KXN33" s="52"/>
      <c r="KXO33" s="52"/>
      <c r="KXP33" s="52"/>
      <c r="KXQ33" s="52"/>
      <c r="KXR33" s="52"/>
      <c r="KXS33" s="52"/>
      <c r="KXT33" s="52"/>
      <c r="KXU33" s="52"/>
      <c r="KXV33" s="52"/>
      <c r="KXW33" s="52"/>
      <c r="KXX33" s="52"/>
      <c r="KXY33" s="52"/>
      <c r="KXZ33" s="52"/>
      <c r="KYA33" s="52"/>
      <c r="KYB33" s="52"/>
      <c r="KYC33" s="52"/>
      <c r="KYD33" s="52"/>
      <c r="KYE33" s="52"/>
      <c r="KYF33" s="52"/>
      <c r="KYG33" s="52"/>
      <c r="KYH33" s="52"/>
      <c r="KYI33" s="52"/>
      <c r="KYJ33" s="52"/>
      <c r="KYK33" s="52"/>
      <c r="KYL33" s="52"/>
      <c r="KYM33" s="52"/>
      <c r="KYN33" s="52"/>
      <c r="KYO33" s="52"/>
      <c r="KYP33" s="52"/>
      <c r="KYQ33" s="52"/>
      <c r="KYR33" s="52"/>
      <c r="KYS33" s="52"/>
      <c r="KYT33" s="52"/>
      <c r="KYU33" s="52"/>
      <c r="KYV33" s="52"/>
      <c r="KYW33" s="52"/>
      <c r="KYX33" s="52"/>
      <c r="KYY33" s="52"/>
      <c r="KYZ33" s="52"/>
      <c r="KZA33" s="52"/>
      <c r="KZB33" s="52"/>
      <c r="KZC33" s="52"/>
      <c r="KZD33" s="52"/>
      <c r="KZE33" s="52"/>
      <c r="KZF33" s="52"/>
      <c r="KZG33" s="52"/>
      <c r="KZH33" s="52"/>
      <c r="KZI33" s="52"/>
      <c r="KZJ33" s="52"/>
      <c r="KZK33" s="52"/>
      <c r="KZL33" s="52"/>
      <c r="KZM33" s="52"/>
      <c r="KZN33" s="52"/>
      <c r="KZO33" s="52"/>
      <c r="KZP33" s="52"/>
      <c r="KZQ33" s="52"/>
      <c r="KZR33" s="52"/>
      <c r="KZS33" s="52"/>
      <c r="KZT33" s="52"/>
      <c r="KZU33" s="52"/>
      <c r="KZV33" s="52"/>
      <c r="KZW33" s="52"/>
      <c r="KZX33" s="52"/>
      <c r="KZY33" s="52"/>
      <c r="KZZ33" s="52"/>
      <c r="LAA33" s="52"/>
      <c r="LAB33" s="52"/>
      <c r="LAC33" s="52"/>
      <c r="LAD33" s="52"/>
      <c r="LAE33" s="52"/>
      <c r="LAF33" s="52"/>
      <c r="LAG33" s="52"/>
      <c r="LAH33" s="52"/>
      <c r="LAI33" s="52"/>
      <c r="LAJ33" s="52"/>
      <c r="LAK33" s="52"/>
      <c r="LAL33" s="52"/>
      <c r="LAM33" s="52"/>
      <c r="LAN33" s="52"/>
      <c r="LAO33" s="52"/>
      <c r="LAP33" s="52"/>
      <c r="LAQ33" s="52"/>
      <c r="LAR33" s="52"/>
      <c r="LAS33" s="52"/>
      <c r="LAT33" s="52"/>
      <c r="LAU33" s="52"/>
      <c r="LAV33" s="52"/>
      <c r="LAW33" s="52"/>
      <c r="LAX33" s="52"/>
      <c r="LAY33" s="52"/>
      <c r="LAZ33" s="52"/>
      <c r="LBA33" s="52"/>
      <c r="LBB33" s="52"/>
      <c r="LBC33" s="52"/>
      <c r="LBD33" s="52"/>
      <c r="LBE33" s="52"/>
      <c r="LBF33" s="52"/>
      <c r="LBG33" s="52"/>
      <c r="LBH33" s="52"/>
      <c r="LBI33" s="52"/>
      <c r="LBJ33" s="52"/>
      <c r="LBK33" s="52"/>
      <c r="LBL33" s="52"/>
      <c r="LBM33" s="52"/>
      <c r="LBN33" s="52"/>
      <c r="LBO33" s="52"/>
      <c r="LBP33" s="52"/>
      <c r="LBQ33" s="52"/>
      <c r="LBR33" s="52"/>
      <c r="LBS33" s="52"/>
      <c r="LBT33" s="52"/>
      <c r="LBU33" s="52"/>
      <c r="LBV33" s="52"/>
      <c r="LBW33" s="52"/>
      <c r="LBX33" s="52"/>
      <c r="LBY33" s="52"/>
      <c r="LBZ33" s="52"/>
      <c r="LCA33" s="52"/>
      <c r="LCB33" s="52"/>
      <c r="LCC33" s="52"/>
      <c r="LCD33" s="52"/>
      <c r="LCE33" s="52"/>
      <c r="LCF33" s="52"/>
      <c r="LCG33" s="52"/>
      <c r="LCH33" s="52"/>
      <c r="LCI33" s="52"/>
      <c r="LCJ33" s="52"/>
      <c r="LCK33" s="52"/>
      <c r="LCL33" s="52"/>
      <c r="LCM33" s="52"/>
      <c r="LCN33" s="52"/>
      <c r="LCO33" s="52"/>
      <c r="LCP33" s="52"/>
      <c r="LCQ33" s="52"/>
      <c r="LCR33" s="52"/>
      <c r="LCS33" s="52"/>
      <c r="LCT33" s="52"/>
      <c r="LCU33" s="52"/>
      <c r="LCV33" s="52"/>
      <c r="LCW33" s="52"/>
      <c r="LCX33" s="52"/>
      <c r="LCY33" s="52"/>
      <c r="LCZ33" s="52"/>
      <c r="LDA33" s="52"/>
      <c r="LDB33" s="52"/>
      <c r="LDC33" s="52"/>
      <c r="LDD33" s="52"/>
      <c r="LDE33" s="52"/>
      <c r="LDF33" s="52"/>
      <c r="LDG33" s="52"/>
      <c r="LDH33" s="52"/>
      <c r="LDI33" s="52"/>
      <c r="LDJ33" s="52"/>
      <c r="LDK33" s="52"/>
      <c r="LDL33" s="52"/>
      <c r="LDM33" s="52"/>
      <c r="LDN33" s="52"/>
      <c r="LDO33" s="52"/>
      <c r="LDP33" s="52"/>
      <c r="LDQ33" s="52"/>
      <c r="LDR33" s="52"/>
      <c r="LDS33" s="52"/>
      <c r="LDT33" s="52"/>
      <c r="LDU33" s="52"/>
      <c r="LDV33" s="52"/>
      <c r="LDW33" s="52"/>
      <c r="LDX33" s="52"/>
      <c r="LDY33" s="52"/>
      <c r="LDZ33" s="52"/>
      <c r="LEA33" s="52"/>
      <c r="LEB33" s="52"/>
      <c r="LEC33" s="52"/>
      <c r="LED33" s="52"/>
      <c r="LEE33" s="52"/>
      <c r="LEF33" s="52"/>
      <c r="LEG33" s="52"/>
      <c r="LEH33" s="52"/>
      <c r="LEI33" s="52"/>
      <c r="LEJ33" s="52"/>
      <c r="LEK33" s="52"/>
      <c r="LEL33" s="52"/>
      <c r="LEM33" s="52"/>
      <c r="LEN33" s="52"/>
      <c r="LEO33" s="52"/>
      <c r="LEP33" s="52"/>
      <c r="LEQ33" s="52"/>
      <c r="LER33" s="52"/>
      <c r="LES33" s="52"/>
      <c r="LET33" s="52"/>
      <c r="LEU33" s="52"/>
      <c r="LEV33" s="52"/>
      <c r="LEW33" s="52"/>
      <c r="LEX33" s="52"/>
      <c r="LEY33" s="52"/>
      <c r="LEZ33" s="52"/>
      <c r="LFA33" s="52"/>
      <c r="LFB33" s="52"/>
      <c r="LFC33" s="52"/>
      <c r="LFD33" s="52"/>
      <c r="LFE33" s="52"/>
      <c r="LFF33" s="52"/>
      <c r="LFG33" s="52"/>
      <c r="LFH33" s="52"/>
      <c r="LFI33" s="52"/>
      <c r="LFJ33" s="52"/>
      <c r="LFK33" s="52"/>
      <c r="LFL33" s="52"/>
      <c r="LFM33" s="52"/>
      <c r="LFN33" s="52"/>
      <c r="LFO33" s="52"/>
      <c r="LFP33" s="52"/>
      <c r="LFQ33" s="52"/>
      <c r="LFR33" s="52"/>
      <c r="LFS33" s="52"/>
      <c r="LFT33" s="52"/>
      <c r="LFU33" s="52"/>
      <c r="LFV33" s="52"/>
      <c r="LFW33" s="52"/>
      <c r="LFX33" s="52"/>
      <c r="LFY33" s="52"/>
      <c r="LFZ33" s="52"/>
      <c r="LGA33" s="52"/>
      <c r="LGB33" s="52"/>
      <c r="LGC33" s="52"/>
      <c r="LGD33" s="52"/>
      <c r="LGE33" s="52"/>
      <c r="LGF33" s="52"/>
      <c r="LGG33" s="52"/>
      <c r="LGH33" s="52"/>
      <c r="LGI33" s="52"/>
      <c r="LGJ33" s="52"/>
      <c r="LGK33" s="52"/>
      <c r="LGL33" s="52"/>
      <c r="LGM33" s="52"/>
      <c r="LGN33" s="52"/>
      <c r="LGO33" s="52"/>
      <c r="LGP33" s="52"/>
      <c r="LGQ33" s="52"/>
      <c r="LGR33" s="52"/>
      <c r="LGS33" s="52"/>
      <c r="LGT33" s="52"/>
      <c r="LGU33" s="52"/>
      <c r="LGV33" s="52"/>
      <c r="LGW33" s="52"/>
      <c r="LGX33" s="52"/>
      <c r="LGY33" s="52"/>
      <c r="LGZ33" s="52"/>
      <c r="LHA33" s="52"/>
      <c r="LHB33" s="52"/>
      <c r="LHC33" s="52"/>
      <c r="LHD33" s="52"/>
      <c r="LHE33" s="52"/>
      <c r="LHF33" s="52"/>
      <c r="LHG33" s="52"/>
      <c r="LHH33" s="52"/>
      <c r="LHI33" s="52"/>
      <c r="LHJ33" s="52"/>
      <c r="LHK33" s="52"/>
      <c r="LHL33" s="52"/>
      <c r="LHM33" s="52"/>
      <c r="LHN33" s="52"/>
      <c r="LHO33" s="52"/>
      <c r="LHP33" s="52"/>
      <c r="LHQ33" s="52"/>
      <c r="LHR33" s="52"/>
      <c r="LHS33" s="52"/>
      <c r="LHT33" s="52"/>
      <c r="LHU33" s="52"/>
      <c r="LHV33" s="52"/>
      <c r="LHW33" s="52"/>
      <c r="LHX33" s="52"/>
      <c r="LHY33" s="52"/>
      <c r="LHZ33" s="52"/>
      <c r="LIA33" s="52"/>
      <c r="LIB33" s="52"/>
      <c r="LIC33" s="52"/>
      <c r="LID33" s="52"/>
      <c r="LIE33" s="52"/>
      <c r="LIF33" s="52"/>
      <c r="LIG33" s="52"/>
      <c r="LIH33" s="52"/>
      <c r="LII33" s="52"/>
      <c r="LIJ33" s="52"/>
      <c r="LIK33" s="52"/>
      <c r="LIL33" s="52"/>
      <c r="LIM33" s="52"/>
      <c r="LIN33" s="52"/>
      <c r="LIO33" s="52"/>
      <c r="LIP33" s="52"/>
      <c r="LIQ33" s="52"/>
      <c r="LIR33" s="52"/>
      <c r="LIS33" s="52"/>
      <c r="LIT33" s="52"/>
      <c r="LIU33" s="52"/>
      <c r="LIV33" s="52"/>
      <c r="LIW33" s="52"/>
      <c r="LIX33" s="52"/>
      <c r="LIY33" s="52"/>
      <c r="LIZ33" s="52"/>
      <c r="LJA33" s="52"/>
      <c r="LJB33" s="52"/>
      <c r="LJC33" s="52"/>
      <c r="LJD33" s="52"/>
      <c r="LJE33" s="52"/>
      <c r="LJF33" s="52"/>
      <c r="LJG33" s="52"/>
      <c r="LJH33" s="52"/>
      <c r="LJI33" s="52"/>
      <c r="LJJ33" s="52"/>
      <c r="LJK33" s="52"/>
      <c r="LJL33" s="52"/>
      <c r="LJM33" s="52"/>
      <c r="LJN33" s="52"/>
      <c r="LJO33" s="52"/>
      <c r="LJP33" s="52"/>
      <c r="LJQ33" s="52"/>
      <c r="LJR33" s="52"/>
      <c r="LJS33" s="52"/>
      <c r="LJT33" s="52"/>
      <c r="LJU33" s="52"/>
      <c r="LJV33" s="52"/>
      <c r="LJW33" s="52"/>
      <c r="LJX33" s="52"/>
      <c r="LJY33" s="52"/>
      <c r="LJZ33" s="52"/>
      <c r="LKA33" s="52"/>
      <c r="LKB33" s="52"/>
      <c r="LKC33" s="52"/>
      <c r="LKD33" s="52"/>
      <c r="LKE33" s="52"/>
      <c r="LKF33" s="52"/>
      <c r="LKG33" s="52"/>
      <c r="LKH33" s="52"/>
      <c r="LKI33" s="52"/>
      <c r="LKJ33" s="52"/>
      <c r="LKK33" s="52"/>
      <c r="LKL33" s="52"/>
      <c r="LKM33" s="52"/>
      <c r="LKN33" s="52"/>
      <c r="LKO33" s="52"/>
      <c r="LKP33" s="52"/>
      <c r="LKQ33" s="52"/>
      <c r="LKR33" s="52"/>
      <c r="LKS33" s="52"/>
      <c r="LKT33" s="52"/>
      <c r="LKU33" s="52"/>
      <c r="LKV33" s="52"/>
      <c r="LKW33" s="52"/>
      <c r="LKX33" s="52"/>
      <c r="LKY33" s="52"/>
      <c r="LKZ33" s="52"/>
      <c r="LLA33" s="52"/>
      <c r="LLB33" s="52"/>
      <c r="LLC33" s="52"/>
      <c r="LLD33" s="52"/>
      <c r="LLE33" s="52"/>
      <c r="LLF33" s="52"/>
      <c r="LLG33" s="52"/>
      <c r="LLH33" s="52"/>
      <c r="LLI33" s="52"/>
      <c r="LLJ33" s="52"/>
      <c r="LLK33" s="52"/>
      <c r="LLL33" s="52"/>
      <c r="LLM33" s="52"/>
      <c r="LLN33" s="52"/>
      <c r="LLO33" s="52"/>
      <c r="LLP33" s="52"/>
      <c r="LLQ33" s="52"/>
      <c r="LLR33" s="52"/>
      <c r="LLS33" s="52"/>
      <c r="LLT33" s="52"/>
      <c r="LLU33" s="52"/>
      <c r="LLV33" s="52"/>
      <c r="LLW33" s="52"/>
      <c r="LLX33" s="52"/>
      <c r="LLY33" s="52"/>
      <c r="LLZ33" s="52"/>
      <c r="LMA33" s="52"/>
      <c r="LMB33" s="52"/>
      <c r="LMC33" s="52"/>
      <c r="LMD33" s="52"/>
      <c r="LME33" s="52"/>
      <c r="LMF33" s="52"/>
      <c r="LMG33" s="52"/>
      <c r="LMH33" s="52"/>
      <c r="LMI33" s="52"/>
      <c r="LMJ33" s="52"/>
      <c r="LMK33" s="52"/>
      <c r="LML33" s="52"/>
      <c r="LMM33" s="52"/>
      <c r="LMN33" s="52"/>
      <c r="LMO33" s="52"/>
      <c r="LMP33" s="52"/>
      <c r="LMQ33" s="52"/>
      <c r="LMR33" s="52"/>
      <c r="LMS33" s="52"/>
      <c r="LMT33" s="52"/>
      <c r="LMU33" s="52"/>
      <c r="LMV33" s="52"/>
      <c r="LMW33" s="52"/>
      <c r="LMX33" s="52"/>
      <c r="LMY33" s="52"/>
      <c r="LMZ33" s="52"/>
      <c r="LNA33" s="52"/>
      <c r="LNB33" s="52"/>
      <c r="LNC33" s="52"/>
      <c r="LND33" s="52"/>
      <c r="LNE33" s="52"/>
      <c r="LNF33" s="52"/>
      <c r="LNG33" s="52"/>
      <c r="LNH33" s="52"/>
      <c r="LNI33" s="52"/>
      <c r="LNJ33" s="52"/>
      <c r="LNK33" s="52"/>
      <c r="LNL33" s="52"/>
      <c r="LNM33" s="52"/>
      <c r="LNN33" s="52"/>
      <c r="LNO33" s="52"/>
      <c r="LNP33" s="52"/>
      <c r="LNQ33" s="52"/>
      <c r="LNR33" s="52"/>
      <c r="LNS33" s="52"/>
      <c r="LNT33" s="52"/>
      <c r="LNU33" s="52"/>
      <c r="LNV33" s="52"/>
      <c r="LNW33" s="52"/>
      <c r="LNX33" s="52"/>
      <c r="LNY33" s="52"/>
      <c r="LNZ33" s="52"/>
      <c r="LOA33" s="52"/>
      <c r="LOB33" s="52"/>
      <c r="LOC33" s="52"/>
      <c r="LOD33" s="52"/>
      <c r="LOE33" s="52"/>
      <c r="LOF33" s="52"/>
      <c r="LOG33" s="52"/>
      <c r="LOH33" s="52"/>
      <c r="LOI33" s="52"/>
      <c r="LOJ33" s="52"/>
      <c r="LOK33" s="52"/>
      <c r="LOL33" s="52"/>
      <c r="LOM33" s="52"/>
      <c r="LON33" s="52"/>
      <c r="LOO33" s="52"/>
      <c r="LOP33" s="52"/>
      <c r="LOQ33" s="52"/>
      <c r="LOR33" s="52"/>
      <c r="LOS33" s="52"/>
      <c r="LOT33" s="52"/>
      <c r="LOU33" s="52"/>
      <c r="LOV33" s="52"/>
      <c r="LOW33" s="52"/>
      <c r="LOX33" s="52"/>
      <c r="LOY33" s="52"/>
      <c r="LOZ33" s="52"/>
      <c r="LPA33" s="52"/>
      <c r="LPB33" s="52"/>
      <c r="LPC33" s="52"/>
      <c r="LPD33" s="52"/>
      <c r="LPE33" s="52"/>
      <c r="LPF33" s="52"/>
      <c r="LPG33" s="52"/>
      <c r="LPH33" s="52"/>
      <c r="LPI33" s="52"/>
      <c r="LPJ33" s="52"/>
      <c r="LPK33" s="52"/>
      <c r="LPL33" s="52"/>
      <c r="LPM33" s="52"/>
      <c r="LPN33" s="52"/>
      <c r="LPO33" s="52"/>
      <c r="LPP33" s="52"/>
      <c r="LPQ33" s="52"/>
      <c r="LPR33" s="52"/>
      <c r="LPS33" s="52"/>
      <c r="LPT33" s="52"/>
      <c r="LPU33" s="52"/>
      <c r="LPV33" s="52"/>
      <c r="LPW33" s="52"/>
      <c r="LPX33" s="52"/>
      <c r="LPY33" s="52"/>
      <c r="LPZ33" s="52"/>
      <c r="LQA33" s="52"/>
      <c r="LQB33" s="52"/>
      <c r="LQC33" s="52"/>
      <c r="LQD33" s="52"/>
      <c r="LQE33" s="52"/>
      <c r="LQF33" s="52"/>
      <c r="LQG33" s="52"/>
      <c r="LQH33" s="52"/>
      <c r="LQI33" s="52"/>
      <c r="LQJ33" s="52"/>
      <c r="LQK33" s="52"/>
      <c r="LQL33" s="52"/>
      <c r="LQM33" s="52"/>
      <c r="LQN33" s="52"/>
      <c r="LQO33" s="52"/>
      <c r="LQP33" s="52"/>
      <c r="LQQ33" s="52"/>
      <c r="LQR33" s="52"/>
      <c r="LQS33" s="52"/>
      <c r="LQT33" s="52"/>
      <c r="LQU33" s="52"/>
      <c r="LQV33" s="52"/>
      <c r="LQW33" s="52"/>
      <c r="LQX33" s="52"/>
      <c r="LQY33" s="52"/>
      <c r="LQZ33" s="52"/>
      <c r="LRA33" s="52"/>
      <c r="LRB33" s="52"/>
      <c r="LRC33" s="52"/>
      <c r="LRD33" s="52"/>
      <c r="LRE33" s="52"/>
      <c r="LRF33" s="52"/>
      <c r="LRG33" s="52"/>
      <c r="LRH33" s="52"/>
      <c r="LRI33" s="52"/>
      <c r="LRJ33" s="52"/>
      <c r="LRK33" s="52"/>
      <c r="LRL33" s="52"/>
      <c r="LRM33" s="52"/>
      <c r="LRN33" s="52"/>
      <c r="LRO33" s="52"/>
      <c r="LRP33" s="52"/>
      <c r="LRQ33" s="52"/>
      <c r="LRR33" s="52"/>
      <c r="LRS33" s="52"/>
      <c r="LRT33" s="52"/>
      <c r="LRU33" s="52"/>
      <c r="LRV33" s="52"/>
      <c r="LRW33" s="52"/>
      <c r="LRX33" s="52"/>
      <c r="LRY33" s="52"/>
      <c r="LRZ33" s="52"/>
      <c r="LSA33" s="52"/>
      <c r="LSB33" s="52"/>
      <c r="LSC33" s="52"/>
      <c r="LSD33" s="52"/>
      <c r="LSE33" s="52"/>
      <c r="LSF33" s="52"/>
      <c r="LSG33" s="52"/>
      <c r="LSH33" s="52"/>
      <c r="LSI33" s="52"/>
      <c r="LSJ33" s="52"/>
      <c r="LSK33" s="52"/>
      <c r="LSL33" s="52"/>
      <c r="LSM33" s="52"/>
      <c r="LSN33" s="52"/>
      <c r="LSO33" s="52"/>
      <c r="LSP33" s="52"/>
      <c r="LSQ33" s="52"/>
      <c r="LSR33" s="52"/>
      <c r="LSS33" s="52"/>
      <c r="LST33" s="52"/>
      <c r="LSU33" s="52"/>
      <c r="LSV33" s="52"/>
      <c r="LSW33" s="52"/>
      <c r="LSX33" s="52"/>
      <c r="LSY33" s="52"/>
      <c r="LSZ33" s="52"/>
      <c r="LTA33" s="52"/>
      <c r="LTB33" s="52"/>
      <c r="LTC33" s="52"/>
      <c r="LTD33" s="52"/>
      <c r="LTE33" s="52"/>
      <c r="LTF33" s="52"/>
      <c r="LTG33" s="52"/>
      <c r="LTH33" s="52"/>
      <c r="LTI33" s="52"/>
      <c r="LTJ33" s="52"/>
      <c r="LTK33" s="52"/>
      <c r="LTL33" s="52"/>
      <c r="LTM33" s="52"/>
      <c r="LTN33" s="52"/>
      <c r="LTO33" s="52"/>
      <c r="LTP33" s="52"/>
      <c r="LTQ33" s="52"/>
      <c r="LTR33" s="52"/>
      <c r="LTS33" s="52"/>
      <c r="LTT33" s="52"/>
      <c r="LTU33" s="52"/>
      <c r="LTV33" s="52"/>
      <c r="LTW33" s="52"/>
      <c r="LTX33" s="52"/>
      <c r="LTY33" s="52"/>
      <c r="LTZ33" s="52"/>
      <c r="LUA33" s="52"/>
      <c r="LUB33" s="52"/>
      <c r="LUC33" s="52"/>
      <c r="LUD33" s="52"/>
      <c r="LUE33" s="52"/>
      <c r="LUF33" s="52"/>
      <c r="LUG33" s="52"/>
      <c r="LUH33" s="52"/>
      <c r="LUI33" s="52"/>
      <c r="LUJ33" s="52"/>
      <c r="LUK33" s="52"/>
      <c r="LUL33" s="52"/>
      <c r="LUM33" s="52"/>
      <c r="LUN33" s="52"/>
      <c r="LUO33" s="52"/>
      <c r="LUP33" s="52"/>
      <c r="LUQ33" s="52"/>
      <c r="LUR33" s="52"/>
      <c r="LUS33" s="52"/>
      <c r="LUT33" s="52"/>
      <c r="LUU33" s="52"/>
      <c r="LUV33" s="52"/>
      <c r="LUW33" s="52"/>
      <c r="LUX33" s="52"/>
      <c r="LUY33" s="52"/>
      <c r="LUZ33" s="52"/>
      <c r="LVA33" s="52"/>
      <c r="LVB33" s="52"/>
      <c r="LVC33" s="52"/>
      <c r="LVD33" s="52"/>
      <c r="LVE33" s="52"/>
      <c r="LVF33" s="52"/>
      <c r="LVG33" s="52"/>
      <c r="LVH33" s="52"/>
      <c r="LVI33" s="52"/>
      <c r="LVJ33" s="52"/>
      <c r="LVK33" s="52"/>
      <c r="LVL33" s="52"/>
      <c r="LVM33" s="52"/>
      <c r="LVN33" s="52"/>
      <c r="LVO33" s="52"/>
      <c r="LVP33" s="52"/>
      <c r="LVQ33" s="52"/>
      <c r="LVR33" s="52"/>
      <c r="LVS33" s="52"/>
      <c r="LVT33" s="52"/>
      <c r="LVU33" s="52"/>
      <c r="LVV33" s="52"/>
      <c r="LVW33" s="52"/>
      <c r="LVX33" s="52"/>
      <c r="LVY33" s="52"/>
      <c r="LVZ33" s="52"/>
      <c r="LWA33" s="52"/>
      <c r="LWB33" s="52"/>
      <c r="LWC33" s="52"/>
      <c r="LWD33" s="52"/>
      <c r="LWE33" s="52"/>
      <c r="LWF33" s="52"/>
      <c r="LWG33" s="52"/>
      <c r="LWH33" s="52"/>
      <c r="LWI33" s="52"/>
      <c r="LWJ33" s="52"/>
      <c r="LWK33" s="52"/>
      <c r="LWL33" s="52"/>
      <c r="LWM33" s="52"/>
      <c r="LWN33" s="52"/>
      <c r="LWO33" s="52"/>
      <c r="LWP33" s="52"/>
      <c r="LWQ33" s="52"/>
      <c r="LWR33" s="52"/>
      <c r="LWS33" s="52"/>
      <c r="LWT33" s="52"/>
      <c r="LWU33" s="52"/>
      <c r="LWV33" s="52"/>
      <c r="LWW33" s="52"/>
      <c r="LWX33" s="52"/>
      <c r="LWY33" s="52"/>
      <c r="LWZ33" s="52"/>
      <c r="LXA33" s="52"/>
      <c r="LXB33" s="52"/>
      <c r="LXC33" s="52"/>
      <c r="LXD33" s="52"/>
      <c r="LXE33" s="52"/>
      <c r="LXF33" s="52"/>
      <c r="LXG33" s="52"/>
      <c r="LXH33" s="52"/>
      <c r="LXI33" s="52"/>
      <c r="LXJ33" s="52"/>
      <c r="LXK33" s="52"/>
      <c r="LXL33" s="52"/>
      <c r="LXM33" s="52"/>
      <c r="LXN33" s="52"/>
      <c r="LXO33" s="52"/>
      <c r="LXP33" s="52"/>
      <c r="LXQ33" s="52"/>
      <c r="LXR33" s="52"/>
      <c r="LXS33" s="52"/>
      <c r="LXT33" s="52"/>
      <c r="LXU33" s="52"/>
      <c r="LXV33" s="52"/>
      <c r="LXW33" s="52"/>
      <c r="LXX33" s="52"/>
      <c r="LXY33" s="52"/>
      <c r="LXZ33" s="52"/>
      <c r="LYA33" s="52"/>
      <c r="LYB33" s="52"/>
      <c r="LYC33" s="52"/>
      <c r="LYD33" s="52"/>
      <c r="LYE33" s="52"/>
      <c r="LYF33" s="52"/>
      <c r="LYG33" s="52"/>
      <c r="LYH33" s="52"/>
      <c r="LYI33" s="52"/>
      <c r="LYJ33" s="52"/>
      <c r="LYK33" s="52"/>
      <c r="LYL33" s="52"/>
      <c r="LYM33" s="52"/>
      <c r="LYN33" s="52"/>
      <c r="LYO33" s="52"/>
      <c r="LYP33" s="52"/>
      <c r="LYQ33" s="52"/>
      <c r="LYR33" s="52"/>
      <c r="LYS33" s="52"/>
      <c r="LYT33" s="52"/>
      <c r="LYU33" s="52"/>
      <c r="LYV33" s="52"/>
      <c r="LYW33" s="52"/>
      <c r="LYX33" s="52"/>
      <c r="LYY33" s="52"/>
      <c r="LYZ33" s="52"/>
      <c r="LZA33" s="52"/>
      <c r="LZB33" s="52"/>
      <c r="LZC33" s="52"/>
      <c r="LZD33" s="52"/>
      <c r="LZE33" s="52"/>
      <c r="LZF33" s="52"/>
      <c r="LZG33" s="52"/>
      <c r="LZH33" s="52"/>
      <c r="LZI33" s="52"/>
      <c r="LZJ33" s="52"/>
      <c r="LZK33" s="52"/>
      <c r="LZL33" s="52"/>
      <c r="LZM33" s="52"/>
      <c r="LZN33" s="52"/>
      <c r="LZO33" s="52"/>
      <c r="LZP33" s="52"/>
      <c r="LZQ33" s="52"/>
      <c r="LZR33" s="52"/>
      <c r="LZS33" s="52"/>
      <c r="LZT33" s="52"/>
      <c r="LZU33" s="52"/>
      <c r="LZV33" s="52"/>
      <c r="LZW33" s="52"/>
      <c r="LZX33" s="52"/>
      <c r="LZY33" s="52"/>
      <c r="LZZ33" s="52"/>
      <c r="MAA33" s="52"/>
      <c r="MAB33" s="52"/>
      <c r="MAC33" s="52"/>
      <c r="MAD33" s="52"/>
      <c r="MAE33" s="52"/>
      <c r="MAF33" s="52"/>
      <c r="MAG33" s="52"/>
      <c r="MAH33" s="52"/>
      <c r="MAI33" s="52"/>
      <c r="MAJ33" s="52"/>
      <c r="MAK33" s="52"/>
      <c r="MAL33" s="52"/>
      <c r="MAM33" s="52"/>
      <c r="MAN33" s="52"/>
      <c r="MAO33" s="52"/>
      <c r="MAP33" s="52"/>
      <c r="MAQ33" s="52"/>
      <c r="MAR33" s="52"/>
      <c r="MAS33" s="52"/>
      <c r="MAT33" s="52"/>
      <c r="MAU33" s="52"/>
      <c r="MAV33" s="52"/>
      <c r="MAW33" s="52"/>
      <c r="MAX33" s="52"/>
      <c r="MAY33" s="52"/>
      <c r="MAZ33" s="52"/>
      <c r="MBA33" s="52"/>
      <c r="MBB33" s="52"/>
      <c r="MBC33" s="52"/>
      <c r="MBD33" s="52"/>
      <c r="MBE33" s="52"/>
      <c r="MBF33" s="52"/>
      <c r="MBG33" s="52"/>
      <c r="MBH33" s="52"/>
      <c r="MBI33" s="52"/>
      <c r="MBJ33" s="52"/>
      <c r="MBK33" s="52"/>
      <c r="MBL33" s="52"/>
      <c r="MBM33" s="52"/>
      <c r="MBN33" s="52"/>
      <c r="MBO33" s="52"/>
      <c r="MBP33" s="52"/>
      <c r="MBQ33" s="52"/>
      <c r="MBR33" s="52"/>
      <c r="MBS33" s="52"/>
      <c r="MBT33" s="52"/>
      <c r="MBU33" s="52"/>
      <c r="MBV33" s="52"/>
      <c r="MBW33" s="52"/>
      <c r="MBX33" s="52"/>
      <c r="MBY33" s="52"/>
      <c r="MBZ33" s="52"/>
      <c r="MCA33" s="52"/>
      <c r="MCB33" s="52"/>
      <c r="MCC33" s="52"/>
      <c r="MCD33" s="52"/>
      <c r="MCE33" s="52"/>
      <c r="MCF33" s="52"/>
      <c r="MCG33" s="52"/>
      <c r="MCH33" s="52"/>
      <c r="MCI33" s="52"/>
      <c r="MCJ33" s="52"/>
      <c r="MCK33" s="52"/>
      <c r="MCL33" s="52"/>
      <c r="MCM33" s="52"/>
      <c r="MCN33" s="52"/>
      <c r="MCO33" s="52"/>
      <c r="MCP33" s="52"/>
      <c r="MCQ33" s="52"/>
      <c r="MCR33" s="52"/>
      <c r="MCS33" s="52"/>
      <c r="MCT33" s="52"/>
      <c r="MCU33" s="52"/>
      <c r="MCV33" s="52"/>
      <c r="MCW33" s="52"/>
      <c r="MCX33" s="52"/>
      <c r="MCY33" s="52"/>
      <c r="MCZ33" s="52"/>
      <c r="MDA33" s="52"/>
      <c r="MDB33" s="52"/>
      <c r="MDC33" s="52"/>
      <c r="MDD33" s="52"/>
      <c r="MDE33" s="52"/>
      <c r="MDF33" s="52"/>
      <c r="MDG33" s="52"/>
      <c r="MDH33" s="52"/>
      <c r="MDI33" s="52"/>
      <c r="MDJ33" s="52"/>
      <c r="MDK33" s="52"/>
      <c r="MDL33" s="52"/>
      <c r="MDM33" s="52"/>
      <c r="MDN33" s="52"/>
      <c r="MDO33" s="52"/>
      <c r="MDP33" s="52"/>
      <c r="MDQ33" s="52"/>
      <c r="MDR33" s="52"/>
      <c r="MDS33" s="52"/>
      <c r="MDT33" s="52"/>
      <c r="MDU33" s="52"/>
      <c r="MDV33" s="52"/>
      <c r="MDW33" s="52"/>
      <c r="MDX33" s="52"/>
      <c r="MDY33" s="52"/>
      <c r="MDZ33" s="52"/>
      <c r="MEA33" s="52"/>
      <c r="MEB33" s="52"/>
      <c r="MEC33" s="52"/>
      <c r="MED33" s="52"/>
      <c r="MEE33" s="52"/>
      <c r="MEF33" s="52"/>
      <c r="MEG33" s="52"/>
      <c r="MEH33" s="52"/>
      <c r="MEI33" s="52"/>
      <c r="MEJ33" s="52"/>
      <c r="MEK33" s="52"/>
      <c r="MEL33" s="52"/>
      <c r="MEM33" s="52"/>
      <c r="MEN33" s="52"/>
      <c r="MEO33" s="52"/>
      <c r="MEP33" s="52"/>
      <c r="MEQ33" s="52"/>
      <c r="MER33" s="52"/>
      <c r="MES33" s="52"/>
      <c r="MET33" s="52"/>
      <c r="MEU33" s="52"/>
      <c r="MEV33" s="52"/>
      <c r="MEW33" s="52"/>
      <c r="MEX33" s="52"/>
      <c r="MEY33" s="52"/>
      <c r="MEZ33" s="52"/>
      <c r="MFA33" s="52"/>
      <c r="MFB33" s="52"/>
      <c r="MFC33" s="52"/>
      <c r="MFD33" s="52"/>
      <c r="MFE33" s="52"/>
      <c r="MFF33" s="52"/>
      <c r="MFG33" s="52"/>
      <c r="MFH33" s="52"/>
      <c r="MFI33" s="52"/>
      <c r="MFJ33" s="52"/>
      <c r="MFK33" s="52"/>
      <c r="MFL33" s="52"/>
      <c r="MFM33" s="52"/>
      <c r="MFN33" s="52"/>
      <c r="MFO33" s="52"/>
      <c r="MFP33" s="52"/>
      <c r="MFQ33" s="52"/>
      <c r="MFR33" s="52"/>
      <c r="MFS33" s="52"/>
      <c r="MFT33" s="52"/>
      <c r="MFU33" s="52"/>
      <c r="MFV33" s="52"/>
      <c r="MFW33" s="52"/>
      <c r="MFX33" s="52"/>
      <c r="MFY33" s="52"/>
      <c r="MFZ33" s="52"/>
      <c r="MGA33" s="52"/>
      <c r="MGB33" s="52"/>
      <c r="MGC33" s="52"/>
      <c r="MGD33" s="52"/>
      <c r="MGE33" s="52"/>
      <c r="MGF33" s="52"/>
      <c r="MGG33" s="52"/>
      <c r="MGH33" s="52"/>
      <c r="MGI33" s="52"/>
      <c r="MGJ33" s="52"/>
      <c r="MGK33" s="52"/>
      <c r="MGL33" s="52"/>
      <c r="MGM33" s="52"/>
      <c r="MGN33" s="52"/>
      <c r="MGO33" s="52"/>
      <c r="MGP33" s="52"/>
      <c r="MGQ33" s="52"/>
      <c r="MGR33" s="52"/>
      <c r="MGS33" s="52"/>
      <c r="MGT33" s="52"/>
      <c r="MGU33" s="52"/>
      <c r="MGV33" s="52"/>
      <c r="MGW33" s="52"/>
      <c r="MGX33" s="52"/>
      <c r="MGY33" s="52"/>
      <c r="MGZ33" s="52"/>
      <c r="MHA33" s="52"/>
      <c r="MHB33" s="52"/>
      <c r="MHC33" s="52"/>
      <c r="MHD33" s="52"/>
      <c r="MHE33" s="52"/>
      <c r="MHF33" s="52"/>
      <c r="MHG33" s="52"/>
      <c r="MHH33" s="52"/>
      <c r="MHI33" s="52"/>
      <c r="MHJ33" s="52"/>
      <c r="MHK33" s="52"/>
      <c r="MHL33" s="52"/>
      <c r="MHM33" s="52"/>
      <c r="MHN33" s="52"/>
      <c r="MHO33" s="52"/>
      <c r="MHP33" s="52"/>
      <c r="MHQ33" s="52"/>
      <c r="MHR33" s="52"/>
      <c r="MHS33" s="52"/>
      <c r="MHT33" s="52"/>
      <c r="MHU33" s="52"/>
      <c r="MHV33" s="52"/>
      <c r="MHW33" s="52"/>
      <c r="MHX33" s="52"/>
      <c r="MHY33" s="52"/>
      <c r="MHZ33" s="52"/>
      <c r="MIA33" s="52"/>
      <c r="MIB33" s="52"/>
      <c r="MIC33" s="52"/>
      <c r="MID33" s="52"/>
      <c r="MIE33" s="52"/>
      <c r="MIF33" s="52"/>
      <c r="MIG33" s="52"/>
      <c r="MIH33" s="52"/>
      <c r="MII33" s="52"/>
      <c r="MIJ33" s="52"/>
      <c r="MIK33" s="52"/>
      <c r="MIL33" s="52"/>
      <c r="MIM33" s="52"/>
      <c r="MIN33" s="52"/>
      <c r="MIO33" s="52"/>
      <c r="MIP33" s="52"/>
      <c r="MIQ33" s="52"/>
      <c r="MIR33" s="52"/>
      <c r="MIS33" s="52"/>
      <c r="MIT33" s="52"/>
      <c r="MIU33" s="52"/>
      <c r="MIV33" s="52"/>
      <c r="MIW33" s="52"/>
      <c r="MIX33" s="52"/>
      <c r="MIY33" s="52"/>
      <c r="MIZ33" s="52"/>
      <c r="MJA33" s="52"/>
      <c r="MJB33" s="52"/>
      <c r="MJC33" s="52"/>
      <c r="MJD33" s="52"/>
      <c r="MJE33" s="52"/>
      <c r="MJF33" s="52"/>
      <c r="MJG33" s="52"/>
      <c r="MJH33" s="52"/>
      <c r="MJI33" s="52"/>
      <c r="MJJ33" s="52"/>
      <c r="MJK33" s="52"/>
      <c r="MJL33" s="52"/>
      <c r="MJM33" s="52"/>
      <c r="MJN33" s="52"/>
      <c r="MJO33" s="52"/>
      <c r="MJP33" s="52"/>
      <c r="MJQ33" s="52"/>
      <c r="MJR33" s="52"/>
      <c r="MJS33" s="52"/>
      <c r="MJT33" s="52"/>
      <c r="MJU33" s="52"/>
      <c r="MJV33" s="52"/>
      <c r="MJW33" s="52"/>
      <c r="MJX33" s="52"/>
      <c r="MJY33" s="52"/>
      <c r="MJZ33" s="52"/>
      <c r="MKA33" s="52"/>
      <c r="MKB33" s="52"/>
      <c r="MKC33" s="52"/>
      <c r="MKD33" s="52"/>
      <c r="MKE33" s="52"/>
      <c r="MKF33" s="52"/>
      <c r="MKG33" s="52"/>
      <c r="MKH33" s="52"/>
      <c r="MKI33" s="52"/>
      <c r="MKJ33" s="52"/>
      <c r="MKK33" s="52"/>
      <c r="MKL33" s="52"/>
      <c r="MKM33" s="52"/>
      <c r="MKN33" s="52"/>
      <c r="MKO33" s="52"/>
      <c r="MKP33" s="52"/>
      <c r="MKQ33" s="52"/>
      <c r="MKR33" s="52"/>
      <c r="MKS33" s="52"/>
      <c r="MKT33" s="52"/>
      <c r="MKU33" s="52"/>
      <c r="MKV33" s="52"/>
      <c r="MKW33" s="52"/>
      <c r="MKX33" s="52"/>
      <c r="MKY33" s="52"/>
      <c r="MKZ33" s="52"/>
      <c r="MLA33" s="52"/>
      <c r="MLB33" s="52"/>
      <c r="MLC33" s="52"/>
      <c r="MLD33" s="52"/>
      <c r="MLE33" s="52"/>
      <c r="MLF33" s="52"/>
      <c r="MLG33" s="52"/>
      <c r="MLH33" s="52"/>
      <c r="MLI33" s="52"/>
      <c r="MLJ33" s="52"/>
      <c r="MLK33" s="52"/>
      <c r="MLL33" s="52"/>
      <c r="MLM33" s="52"/>
      <c r="MLN33" s="52"/>
      <c r="MLO33" s="52"/>
      <c r="MLP33" s="52"/>
      <c r="MLQ33" s="52"/>
      <c r="MLR33" s="52"/>
      <c r="MLS33" s="52"/>
      <c r="MLT33" s="52"/>
      <c r="MLU33" s="52"/>
      <c r="MLV33" s="52"/>
      <c r="MLW33" s="52"/>
      <c r="MLX33" s="52"/>
      <c r="MLY33" s="52"/>
      <c r="MLZ33" s="52"/>
      <c r="MMA33" s="52"/>
      <c r="MMB33" s="52"/>
      <c r="MMC33" s="52"/>
      <c r="MMD33" s="52"/>
      <c r="MME33" s="52"/>
      <c r="MMF33" s="52"/>
      <c r="MMG33" s="52"/>
      <c r="MMH33" s="52"/>
      <c r="MMI33" s="52"/>
      <c r="MMJ33" s="52"/>
      <c r="MMK33" s="52"/>
      <c r="MML33" s="52"/>
      <c r="MMM33" s="52"/>
      <c r="MMN33" s="52"/>
      <c r="MMO33" s="52"/>
      <c r="MMP33" s="52"/>
      <c r="MMQ33" s="52"/>
      <c r="MMR33" s="52"/>
      <c r="MMS33" s="52"/>
      <c r="MMT33" s="52"/>
      <c r="MMU33" s="52"/>
      <c r="MMV33" s="52"/>
      <c r="MMW33" s="52"/>
      <c r="MMX33" s="52"/>
      <c r="MMY33" s="52"/>
      <c r="MMZ33" s="52"/>
      <c r="MNA33" s="52"/>
      <c r="MNB33" s="52"/>
      <c r="MNC33" s="52"/>
      <c r="MND33" s="52"/>
      <c r="MNE33" s="52"/>
      <c r="MNF33" s="52"/>
      <c r="MNG33" s="52"/>
      <c r="MNH33" s="52"/>
      <c r="MNI33" s="52"/>
      <c r="MNJ33" s="52"/>
      <c r="MNK33" s="52"/>
      <c r="MNL33" s="52"/>
      <c r="MNM33" s="52"/>
      <c r="MNN33" s="52"/>
      <c r="MNO33" s="52"/>
      <c r="MNP33" s="52"/>
      <c r="MNQ33" s="52"/>
      <c r="MNR33" s="52"/>
      <c r="MNS33" s="52"/>
      <c r="MNT33" s="52"/>
      <c r="MNU33" s="52"/>
      <c r="MNV33" s="52"/>
      <c r="MNW33" s="52"/>
      <c r="MNX33" s="52"/>
      <c r="MNY33" s="52"/>
      <c r="MNZ33" s="52"/>
      <c r="MOA33" s="52"/>
      <c r="MOB33" s="52"/>
      <c r="MOC33" s="52"/>
      <c r="MOD33" s="52"/>
      <c r="MOE33" s="52"/>
      <c r="MOF33" s="52"/>
      <c r="MOG33" s="52"/>
      <c r="MOH33" s="52"/>
      <c r="MOI33" s="52"/>
      <c r="MOJ33" s="52"/>
      <c r="MOK33" s="52"/>
      <c r="MOL33" s="52"/>
      <c r="MOM33" s="52"/>
      <c r="MON33" s="52"/>
      <c r="MOO33" s="52"/>
      <c r="MOP33" s="52"/>
      <c r="MOQ33" s="52"/>
      <c r="MOR33" s="52"/>
      <c r="MOS33" s="52"/>
      <c r="MOT33" s="52"/>
      <c r="MOU33" s="52"/>
      <c r="MOV33" s="52"/>
      <c r="MOW33" s="52"/>
      <c r="MOX33" s="52"/>
      <c r="MOY33" s="52"/>
      <c r="MOZ33" s="52"/>
      <c r="MPA33" s="52"/>
      <c r="MPB33" s="52"/>
      <c r="MPC33" s="52"/>
      <c r="MPD33" s="52"/>
      <c r="MPE33" s="52"/>
      <c r="MPF33" s="52"/>
      <c r="MPG33" s="52"/>
      <c r="MPH33" s="52"/>
      <c r="MPI33" s="52"/>
      <c r="MPJ33" s="52"/>
      <c r="MPK33" s="52"/>
      <c r="MPL33" s="52"/>
      <c r="MPM33" s="52"/>
      <c r="MPN33" s="52"/>
      <c r="MPO33" s="52"/>
      <c r="MPP33" s="52"/>
      <c r="MPQ33" s="52"/>
      <c r="MPR33" s="52"/>
      <c r="MPS33" s="52"/>
      <c r="MPT33" s="52"/>
      <c r="MPU33" s="52"/>
      <c r="MPV33" s="52"/>
      <c r="MPW33" s="52"/>
      <c r="MPX33" s="52"/>
      <c r="MPY33" s="52"/>
      <c r="MPZ33" s="52"/>
      <c r="MQA33" s="52"/>
      <c r="MQB33" s="52"/>
      <c r="MQC33" s="52"/>
      <c r="MQD33" s="52"/>
      <c r="MQE33" s="52"/>
      <c r="MQF33" s="52"/>
      <c r="MQG33" s="52"/>
      <c r="MQH33" s="52"/>
      <c r="MQI33" s="52"/>
      <c r="MQJ33" s="52"/>
      <c r="MQK33" s="52"/>
      <c r="MQL33" s="52"/>
      <c r="MQM33" s="52"/>
      <c r="MQN33" s="52"/>
      <c r="MQO33" s="52"/>
      <c r="MQP33" s="52"/>
      <c r="MQQ33" s="52"/>
      <c r="MQR33" s="52"/>
      <c r="MQS33" s="52"/>
      <c r="MQT33" s="52"/>
      <c r="MQU33" s="52"/>
      <c r="MQV33" s="52"/>
      <c r="MQW33" s="52"/>
      <c r="MQX33" s="52"/>
      <c r="MQY33" s="52"/>
      <c r="MQZ33" s="52"/>
      <c r="MRA33" s="52"/>
      <c r="MRB33" s="52"/>
      <c r="MRC33" s="52"/>
      <c r="MRD33" s="52"/>
      <c r="MRE33" s="52"/>
      <c r="MRF33" s="52"/>
      <c r="MRG33" s="52"/>
      <c r="MRH33" s="52"/>
      <c r="MRI33" s="52"/>
      <c r="MRJ33" s="52"/>
      <c r="MRK33" s="52"/>
      <c r="MRL33" s="52"/>
      <c r="MRM33" s="52"/>
      <c r="MRN33" s="52"/>
      <c r="MRO33" s="52"/>
      <c r="MRP33" s="52"/>
      <c r="MRQ33" s="52"/>
      <c r="MRR33" s="52"/>
      <c r="MRS33" s="52"/>
      <c r="MRT33" s="52"/>
      <c r="MRU33" s="52"/>
      <c r="MRV33" s="52"/>
      <c r="MRW33" s="52"/>
      <c r="MRX33" s="52"/>
      <c r="MRY33" s="52"/>
      <c r="MRZ33" s="52"/>
      <c r="MSA33" s="52"/>
      <c r="MSB33" s="52"/>
      <c r="MSC33" s="52"/>
      <c r="MSD33" s="52"/>
      <c r="MSE33" s="52"/>
      <c r="MSF33" s="52"/>
      <c r="MSG33" s="52"/>
      <c r="MSH33" s="52"/>
      <c r="MSI33" s="52"/>
      <c r="MSJ33" s="52"/>
      <c r="MSK33" s="52"/>
      <c r="MSL33" s="52"/>
      <c r="MSM33" s="52"/>
      <c r="MSN33" s="52"/>
      <c r="MSO33" s="52"/>
      <c r="MSP33" s="52"/>
      <c r="MSQ33" s="52"/>
      <c r="MSR33" s="52"/>
      <c r="MSS33" s="52"/>
      <c r="MST33" s="52"/>
      <c r="MSU33" s="52"/>
      <c r="MSV33" s="52"/>
      <c r="MSW33" s="52"/>
      <c r="MSX33" s="52"/>
      <c r="MSY33" s="52"/>
      <c r="MSZ33" s="52"/>
      <c r="MTA33" s="52"/>
      <c r="MTB33" s="52"/>
      <c r="MTC33" s="52"/>
      <c r="MTD33" s="52"/>
      <c r="MTE33" s="52"/>
      <c r="MTF33" s="52"/>
      <c r="MTG33" s="52"/>
      <c r="MTH33" s="52"/>
      <c r="MTI33" s="52"/>
      <c r="MTJ33" s="52"/>
      <c r="MTK33" s="52"/>
      <c r="MTL33" s="52"/>
      <c r="MTM33" s="52"/>
      <c r="MTN33" s="52"/>
      <c r="MTO33" s="52"/>
      <c r="MTP33" s="52"/>
      <c r="MTQ33" s="52"/>
      <c r="MTR33" s="52"/>
      <c r="MTS33" s="52"/>
      <c r="MTT33" s="52"/>
      <c r="MTU33" s="52"/>
      <c r="MTV33" s="52"/>
      <c r="MTW33" s="52"/>
      <c r="MTX33" s="52"/>
      <c r="MTY33" s="52"/>
      <c r="MTZ33" s="52"/>
      <c r="MUA33" s="52"/>
      <c r="MUB33" s="52"/>
      <c r="MUC33" s="52"/>
      <c r="MUD33" s="52"/>
      <c r="MUE33" s="52"/>
      <c r="MUF33" s="52"/>
      <c r="MUG33" s="52"/>
      <c r="MUH33" s="52"/>
      <c r="MUI33" s="52"/>
      <c r="MUJ33" s="52"/>
      <c r="MUK33" s="52"/>
      <c r="MUL33" s="52"/>
      <c r="MUM33" s="52"/>
      <c r="MUN33" s="52"/>
      <c r="MUO33" s="52"/>
      <c r="MUP33" s="52"/>
      <c r="MUQ33" s="52"/>
      <c r="MUR33" s="52"/>
      <c r="MUS33" s="52"/>
      <c r="MUT33" s="52"/>
      <c r="MUU33" s="52"/>
      <c r="MUV33" s="52"/>
      <c r="MUW33" s="52"/>
      <c r="MUX33" s="52"/>
      <c r="MUY33" s="52"/>
      <c r="MUZ33" s="52"/>
      <c r="MVA33" s="52"/>
      <c r="MVB33" s="52"/>
      <c r="MVC33" s="52"/>
      <c r="MVD33" s="52"/>
      <c r="MVE33" s="52"/>
      <c r="MVF33" s="52"/>
      <c r="MVG33" s="52"/>
      <c r="MVH33" s="52"/>
      <c r="MVI33" s="52"/>
      <c r="MVJ33" s="52"/>
      <c r="MVK33" s="52"/>
      <c r="MVL33" s="52"/>
      <c r="MVM33" s="52"/>
      <c r="MVN33" s="52"/>
      <c r="MVO33" s="52"/>
      <c r="MVP33" s="52"/>
      <c r="MVQ33" s="52"/>
      <c r="MVR33" s="52"/>
      <c r="MVS33" s="52"/>
      <c r="MVT33" s="52"/>
      <c r="MVU33" s="52"/>
      <c r="MVV33" s="52"/>
      <c r="MVW33" s="52"/>
      <c r="MVX33" s="52"/>
      <c r="MVY33" s="52"/>
      <c r="MVZ33" s="52"/>
      <c r="MWA33" s="52"/>
      <c r="MWB33" s="52"/>
      <c r="MWC33" s="52"/>
      <c r="MWD33" s="52"/>
      <c r="MWE33" s="52"/>
      <c r="MWF33" s="52"/>
      <c r="MWG33" s="52"/>
      <c r="MWH33" s="52"/>
      <c r="MWI33" s="52"/>
      <c r="MWJ33" s="52"/>
      <c r="MWK33" s="52"/>
      <c r="MWL33" s="52"/>
      <c r="MWM33" s="52"/>
      <c r="MWN33" s="52"/>
      <c r="MWO33" s="52"/>
      <c r="MWP33" s="52"/>
      <c r="MWQ33" s="52"/>
      <c r="MWR33" s="52"/>
      <c r="MWS33" s="52"/>
      <c r="MWT33" s="52"/>
      <c r="MWU33" s="52"/>
      <c r="MWV33" s="52"/>
      <c r="MWW33" s="52"/>
      <c r="MWX33" s="52"/>
      <c r="MWY33" s="52"/>
      <c r="MWZ33" s="52"/>
      <c r="MXA33" s="52"/>
      <c r="MXB33" s="52"/>
      <c r="MXC33" s="52"/>
      <c r="MXD33" s="52"/>
      <c r="MXE33" s="52"/>
      <c r="MXF33" s="52"/>
      <c r="MXG33" s="52"/>
      <c r="MXH33" s="52"/>
      <c r="MXI33" s="52"/>
      <c r="MXJ33" s="52"/>
      <c r="MXK33" s="52"/>
      <c r="MXL33" s="52"/>
      <c r="MXM33" s="52"/>
      <c r="MXN33" s="52"/>
      <c r="MXO33" s="52"/>
      <c r="MXP33" s="52"/>
      <c r="MXQ33" s="52"/>
      <c r="MXR33" s="52"/>
      <c r="MXS33" s="52"/>
      <c r="MXT33" s="52"/>
      <c r="MXU33" s="52"/>
      <c r="MXV33" s="52"/>
      <c r="MXW33" s="52"/>
      <c r="MXX33" s="52"/>
      <c r="MXY33" s="52"/>
      <c r="MXZ33" s="52"/>
      <c r="MYA33" s="52"/>
      <c r="MYB33" s="52"/>
      <c r="MYC33" s="52"/>
      <c r="MYD33" s="52"/>
      <c r="MYE33" s="52"/>
      <c r="MYF33" s="52"/>
      <c r="MYG33" s="52"/>
      <c r="MYH33" s="52"/>
      <c r="MYI33" s="52"/>
      <c r="MYJ33" s="52"/>
      <c r="MYK33" s="52"/>
      <c r="MYL33" s="52"/>
      <c r="MYM33" s="52"/>
      <c r="MYN33" s="52"/>
      <c r="MYO33" s="52"/>
      <c r="MYP33" s="52"/>
      <c r="MYQ33" s="52"/>
      <c r="MYR33" s="52"/>
      <c r="MYS33" s="52"/>
      <c r="MYT33" s="52"/>
      <c r="MYU33" s="52"/>
      <c r="MYV33" s="52"/>
      <c r="MYW33" s="52"/>
      <c r="MYX33" s="52"/>
      <c r="MYY33" s="52"/>
      <c r="MYZ33" s="52"/>
      <c r="MZA33" s="52"/>
      <c r="MZB33" s="52"/>
      <c r="MZC33" s="52"/>
      <c r="MZD33" s="52"/>
      <c r="MZE33" s="52"/>
      <c r="MZF33" s="52"/>
      <c r="MZG33" s="52"/>
      <c r="MZH33" s="52"/>
      <c r="MZI33" s="52"/>
      <c r="MZJ33" s="52"/>
      <c r="MZK33" s="52"/>
      <c r="MZL33" s="52"/>
      <c r="MZM33" s="52"/>
      <c r="MZN33" s="52"/>
      <c r="MZO33" s="52"/>
      <c r="MZP33" s="52"/>
      <c r="MZQ33" s="52"/>
      <c r="MZR33" s="52"/>
      <c r="MZS33" s="52"/>
      <c r="MZT33" s="52"/>
      <c r="MZU33" s="52"/>
      <c r="MZV33" s="52"/>
      <c r="MZW33" s="52"/>
      <c r="MZX33" s="52"/>
      <c r="MZY33" s="52"/>
      <c r="MZZ33" s="52"/>
      <c r="NAA33" s="52"/>
      <c r="NAB33" s="52"/>
      <c r="NAC33" s="52"/>
      <c r="NAD33" s="52"/>
      <c r="NAE33" s="52"/>
      <c r="NAF33" s="52"/>
      <c r="NAG33" s="52"/>
      <c r="NAH33" s="52"/>
      <c r="NAI33" s="52"/>
      <c r="NAJ33" s="52"/>
      <c r="NAK33" s="52"/>
      <c r="NAL33" s="52"/>
      <c r="NAM33" s="52"/>
      <c r="NAN33" s="52"/>
      <c r="NAO33" s="52"/>
      <c r="NAP33" s="52"/>
      <c r="NAQ33" s="52"/>
      <c r="NAR33" s="52"/>
      <c r="NAS33" s="52"/>
      <c r="NAT33" s="52"/>
      <c r="NAU33" s="52"/>
      <c r="NAV33" s="52"/>
      <c r="NAW33" s="52"/>
      <c r="NAX33" s="52"/>
      <c r="NAY33" s="52"/>
      <c r="NAZ33" s="52"/>
      <c r="NBA33" s="52"/>
      <c r="NBB33" s="52"/>
      <c r="NBC33" s="52"/>
      <c r="NBD33" s="52"/>
      <c r="NBE33" s="52"/>
      <c r="NBF33" s="52"/>
      <c r="NBG33" s="52"/>
      <c r="NBH33" s="52"/>
      <c r="NBI33" s="52"/>
      <c r="NBJ33" s="52"/>
      <c r="NBK33" s="52"/>
      <c r="NBL33" s="52"/>
      <c r="NBM33" s="52"/>
      <c r="NBN33" s="52"/>
      <c r="NBO33" s="52"/>
      <c r="NBP33" s="52"/>
      <c r="NBQ33" s="52"/>
      <c r="NBR33" s="52"/>
      <c r="NBS33" s="52"/>
      <c r="NBT33" s="52"/>
      <c r="NBU33" s="52"/>
      <c r="NBV33" s="52"/>
      <c r="NBW33" s="52"/>
      <c r="NBX33" s="52"/>
      <c r="NBY33" s="52"/>
      <c r="NBZ33" s="52"/>
      <c r="NCA33" s="52"/>
      <c r="NCB33" s="52"/>
      <c r="NCC33" s="52"/>
      <c r="NCD33" s="52"/>
      <c r="NCE33" s="52"/>
      <c r="NCF33" s="52"/>
      <c r="NCG33" s="52"/>
      <c r="NCH33" s="52"/>
      <c r="NCI33" s="52"/>
      <c r="NCJ33" s="52"/>
      <c r="NCK33" s="52"/>
      <c r="NCL33" s="52"/>
      <c r="NCM33" s="52"/>
      <c r="NCN33" s="52"/>
      <c r="NCO33" s="52"/>
      <c r="NCP33" s="52"/>
      <c r="NCQ33" s="52"/>
      <c r="NCR33" s="52"/>
      <c r="NCS33" s="52"/>
      <c r="NCT33" s="52"/>
      <c r="NCU33" s="52"/>
      <c r="NCV33" s="52"/>
      <c r="NCW33" s="52"/>
      <c r="NCX33" s="52"/>
      <c r="NCY33" s="52"/>
      <c r="NCZ33" s="52"/>
      <c r="NDA33" s="52"/>
      <c r="NDB33" s="52"/>
      <c r="NDC33" s="52"/>
      <c r="NDD33" s="52"/>
      <c r="NDE33" s="52"/>
      <c r="NDF33" s="52"/>
      <c r="NDG33" s="52"/>
      <c r="NDH33" s="52"/>
      <c r="NDI33" s="52"/>
      <c r="NDJ33" s="52"/>
      <c r="NDK33" s="52"/>
      <c r="NDL33" s="52"/>
      <c r="NDM33" s="52"/>
      <c r="NDN33" s="52"/>
      <c r="NDO33" s="52"/>
      <c r="NDP33" s="52"/>
      <c r="NDQ33" s="52"/>
      <c r="NDR33" s="52"/>
      <c r="NDS33" s="52"/>
      <c r="NDT33" s="52"/>
      <c r="NDU33" s="52"/>
      <c r="NDV33" s="52"/>
      <c r="NDW33" s="52"/>
      <c r="NDX33" s="52"/>
      <c r="NDY33" s="52"/>
      <c r="NDZ33" s="52"/>
      <c r="NEA33" s="52"/>
      <c r="NEB33" s="52"/>
      <c r="NEC33" s="52"/>
      <c r="NED33" s="52"/>
      <c r="NEE33" s="52"/>
      <c r="NEF33" s="52"/>
      <c r="NEG33" s="52"/>
      <c r="NEH33" s="52"/>
      <c r="NEI33" s="52"/>
      <c r="NEJ33" s="52"/>
      <c r="NEK33" s="52"/>
      <c r="NEL33" s="52"/>
      <c r="NEM33" s="52"/>
      <c r="NEN33" s="52"/>
      <c r="NEO33" s="52"/>
      <c r="NEP33" s="52"/>
      <c r="NEQ33" s="52"/>
      <c r="NER33" s="52"/>
      <c r="NES33" s="52"/>
      <c r="NET33" s="52"/>
      <c r="NEU33" s="52"/>
      <c r="NEV33" s="52"/>
      <c r="NEW33" s="52"/>
      <c r="NEX33" s="52"/>
      <c r="NEY33" s="52"/>
      <c r="NEZ33" s="52"/>
      <c r="NFA33" s="52"/>
      <c r="NFB33" s="52"/>
      <c r="NFC33" s="52"/>
      <c r="NFD33" s="52"/>
      <c r="NFE33" s="52"/>
      <c r="NFF33" s="52"/>
      <c r="NFG33" s="52"/>
      <c r="NFH33" s="52"/>
      <c r="NFI33" s="52"/>
      <c r="NFJ33" s="52"/>
      <c r="NFK33" s="52"/>
      <c r="NFL33" s="52"/>
      <c r="NFM33" s="52"/>
      <c r="NFN33" s="52"/>
      <c r="NFO33" s="52"/>
      <c r="NFP33" s="52"/>
      <c r="NFQ33" s="52"/>
      <c r="NFR33" s="52"/>
      <c r="NFS33" s="52"/>
      <c r="NFT33" s="52"/>
      <c r="NFU33" s="52"/>
      <c r="NFV33" s="52"/>
      <c r="NFW33" s="52"/>
      <c r="NFX33" s="52"/>
      <c r="NFY33" s="52"/>
      <c r="NFZ33" s="52"/>
      <c r="NGA33" s="52"/>
      <c r="NGB33" s="52"/>
      <c r="NGC33" s="52"/>
      <c r="NGD33" s="52"/>
      <c r="NGE33" s="52"/>
      <c r="NGF33" s="52"/>
      <c r="NGG33" s="52"/>
      <c r="NGH33" s="52"/>
      <c r="NGI33" s="52"/>
      <c r="NGJ33" s="52"/>
      <c r="NGK33" s="52"/>
      <c r="NGL33" s="52"/>
      <c r="NGM33" s="52"/>
      <c r="NGN33" s="52"/>
      <c r="NGO33" s="52"/>
      <c r="NGP33" s="52"/>
      <c r="NGQ33" s="52"/>
      <c r="NGR33" s="52"/>
      <c r="NGS33" s="52"/>
      <c r="NGT33" s="52"/>
      <c r="NGU33" s="52"/>
      <c r="NGV33" s="52"/>
      <c r="NGW33" s="52"/>
      <c r="NGX33" s="52"/>
      <c r="NGY33" s="52"/>
      <c r="NGZ33" s="52"/>
      <c r="NHA33" s="52"/>
      <c r="NHB33" s="52"/>
      <c r="NHC33" s="52"/>
      <c r="NHD33" s="52"/>
      <c r="NHE33" s="52"/>
      <c r="NHF33" s="52"/>
      <c r="NHG33" s="52"/>
      <c r="NHH33" s="52"/>
      <c r="NHI33" s="52"/>
      <c r="NHJ33" s="52"/>
      <c r="NHK33" s="52"/>
      <c r="NHL33" s="52"/>
      <c r="NHM33" s="52"/>
      <c r="NHN33" s="52"/>
      <c r="NHO33" s="52"/>
      <c r="NHP33" s="52"/>
      <c r="NHQ33" s="52"/>
      <c r="NHR33" s="52"/>
      <c r="NHS33" s="52"/>
      <c r="NHT33" s="52"/>
      <c r="NHU33" s="52"/>
      <c r="NHV33" s="52"/>
      <c r="NHW33" s="52"/>
      <c r="NHX33" s="52"/>
      <c r="NHY33" s="52"/>
      <c r="NHZ33" s="52"/>
      <c r="NIA33" s="52"/>
      <c r="NIB33" s="52"/>
      <c r="NIC33" s="52"/>
      <c r="NID33" s="52"/>
      <c r="NIE33" s="52"/>
      <c r="NIF33" s="52"/>
      <c r="NIG33" s="52"/>
      <c r="NIH33" s="52"/>
      <c r="NII33" s="52"/>
      <c r="NIJ33" s="52"/>
      <c r="NIK33" s="52"/>
      <c r="NIL33" s="52"/>
      <c r="NIM33" s="52"/>
      <c r="NIN33" s="52"/>
      <c r="NIO33" s="52"/>
      <c r="NIP33" s="52"/>
      <c r="NIQ33" s="52"/>
      <c r="NIR33" s="52"/>
      <c r="NIS33" s="52"/>
      <c r="NIT33" s="52"/>
      <c r="NIU33" s="52"/>
      <c r="NIV33" s="52"/>
      <c r="NIW33" s="52"/>
      <c r="NIX33" s="52"/>
      <c r="NIY33" s="52"/>
      <c r="NIZ33" s="52"/>
      <c r="NJA33" s="52"/>
      <c r="NJB33" s="52"/>
      <c r="NJC33" s="52"/>
      <c r="NJD33" s="52"/>
      <c r="NJE33" s="52"/>
      <c r="NJF33" s="52"/>
      <c r="NJG33" s="52"/>
      <c r="NJH33" s="52"/>
      <c r="NJI33" s="52"/>
      <c r="NJJ33" s="52"/>
      <c r="NJK33" s="52"/>
      <c r="NJL33" s="52"/>
      <c r="NJM33" s="52"/>
      <c r="NJN33" s="52"/>
      <c r="NJO33" s="52"/>
      <c r="NJP33" s="52"/>
      <c r="NJQ33" s="52"/>
      <c r="NJR33" s="52"/>
      <c r="NJS33" s="52"/>
      <c r="NJT33" s="52"/>
      <c r="NJU33" s="52"/>
      <c r="NJV33" s="52"/>
      <c r="NJW33" s="52"/>
      <c r="NJX33" s="52"/>
      <c r="NJY33" s="52"/>
      <c r="NJZ33" s="52"/>
      <c r="NKA33" s="52"/>
      <c r="NKB33" s="52"/>
      <c r="NKC33" s="52"/>
      <c r="NKD33" s="52"/>
      <c r="NKE33" s="52"/>
      <c r="NKF33" s="52"/>
      <c r="NKG33" s="52"/>
      <c r="NKH33" s="52"/>
      <c r="NKI33" s="52"/>
      <c r="NKJ33" s="52"/>
      <c r="NKK33" s="52"/>
      <c r="NKL33" s="52"/>
      <c r="NKM33" s="52"/>
      <c r="NKN33" s="52"/>
      <c r="NKO33" s="52"/>
      <c r="NKP33" s="52"/>
      <c r="NKQ33" s="52"/>
      <c r="NKR33" s="52"/>
      <c r="NKS33" s="52"/>
      <c r="NKT33" s="52"/>
      <c r="NKU33" s="52"/>
      <c r="NKV33" s="52"/>
      <c r="NKW33" s="52"/>
      <c r="NKX33" s="52"/>
      <c r="NKY33" s="52"/>
      <c r="NKZ33" s="52"/>
      <c r="NLA33" s="52"/>
      <c r="NLB33" s="52"/>
      <c r="NLC33" s="52"/>
      <c r="NLD33" s="52"/>
      <c r="NLE33" s="52"/>
      <c r="NLF33" s="52"/>
      <c r="NLG33" s="52"/>
      <c r="NLH33" s="52"/>
      <c r="NLI33" s="52"/>
      <c r="NLJ33" s="52"/>
      <c r="NLK33" s="52"/>
      <c r="NLL33" s="52"/>
      <c r="NLM33" s="52"/>
      <c r="NLN33" s="52"/>
      <c r="NLO33" s="52"/>
      <c r="NLP33" s="52"/>
      <c r="NLQ33" s="52"/>
      <c r="NLR33" s="52"/>
      <c r="NLS33" s="52"/>
      <c r="NLT33" s="52"/>
      <c r="NLU33" s="52"/>
      <c r="NLV33" s="52"/>
      <c r="NLW33" s="52"/>
      <c r="NLX33" s="52"/>
      <c r="NLY33" s="52"/>
      <c r="NLZ33" s="52"/>
      <c r="NMA33" s="52"/>
      <c r="NMB33" s="52"/>
      <c r="NMC33" s="52"/>
      <c r="NMD33" s="52"/>
      <c r="NME33" s="52"/>
      <c r="NMF33" s="52"/>
      <c r="NMG33" s="52"/>
      <c r="NMH33" s="52"/>
      <c r="NMI33" s="52"/>
      <c r="NMJ33" s="52"/>
      <c r="NMK33" s="52"/>
      <c r="NML33" s="52"/>
      <c r="NMM33" s="52"/>
      <c r="NMN33" s="52"/>
      <c r="NMO33" s="52"/>
      <c r="NMP33" s="52"/>
      <c r="NMQ33" s="52"/>
      <c r="NMR33" s="52"/>
      <c r="NMS33" s="52"/>
      <c r="NMT33" s="52"/>
      <c r="NMU33" s="52"/>
      <c r="NMV33" s="52"/>
      <c r="NMW33" s="52"/>
      <c r="NMX33" s="52"/>
      <c r="NMY33" s="52"/>
      <c r="NMZ33" s="52"/>
      <c r="NNA33" s="52"/>
      <c r="NNB33" s="52"/>
      <c r="NNC33" s="52"/>
      <c r="NND33" s="52"/>
      <c r="NNE33" s="52"/>
      <c r="NNF33" s="52"/>
      <c r="NNG33" s="52"/>
      <c r="NNH33" s="52"/>
      <c r="NNI33" s="52"/>
      <c r="NNJ33" s="52"/>
      <c r="NNK33" s="52"/>
      <c r="NNL33" s="52"/>
      <c r="NNM33" s="52"/>
      <c r="NNN33" s="52"/>
      <c r="NNO33" s="52"/>
      <c r="NNP33" s="52"/>
      <c r="NNQ33" s="52"/>
      <c r="NNR33" s="52"/>
      <c r="NNS33" s="52"/>
      <c r="NNT33" s="52"/>
      <c r="NNU33" s="52"/>
      <c r="NNV33" s="52"/>
      <c r="NNW33" s="52"/>
      <c r="NNX33" s="52"/>
      <c r="NNY33" s="52"/>
      <c r="NNZ33" s="52"/>
      <c r="NOA33" s="52"/>
      <c r="NOB33" s="52"/>
      <c r="NOC33" s="52"/>
      <c r="NOD33" s="52"/>
      <c r="NOE33" s="52"/>
      <c r="NOF33" s="52"/>
      <c r="NOG33" s="52"/>
      <c r="NOH33" s="52"/>
      <c r="NOI33" s="52"/>
      <c r="NOJ33" s="52"/>
      <c r="NOK33" s="52"/>
      <c r="NOL33" s="52"/>
      <c r="NOM33" s="52"/>
      <c r="NON33" s="52"/>
      <c r="NOO33" s="52"/>
      <c r="NOP33" s="52"/>
      <c r="NOQ33" s="52"/>
      <c r="NOR33" s="52"/>
      <c r="NOS33" s="52"/>
      <c r="NOT33" s="52"/>
      <c r="NOU33" s="52"/>
      <c r="NOV33" s="52"/>
      <c r="NOW33" s="52"/>
      <c r="NOX33" s="52"/>
      <c r="NOY33" s="52"/>
      <c r="NOZ33" s="52"/>
      <c r="NPA33" s="52"/>
      <c r="NPB33" s="52"/>
      <c r="NPC33" s="52"/>
      <c r="NPD33" s="52"/>
      <c r="NPE33" s="52"/>
      <c r="NPF33" s="52"/>
      <c r="NPG33" s="52"/>
      <c r="NPH33" s="52"/>
      <c r="NPI33" s="52"/>
      <c r="NPJ33" s="52"/>
      <c r="NPK33" s="52"/>
      <c r="NPL33" s="52"/>
      <c r="NPM33" s="52"/>
      <c r="NPN33" s="52"/>
      <c r="NPO33" s="52"/>
      <c r="NPP33" s="52"/>
      <c r="NPQ33" s="52"/>
      <c r="NPR33" s="52"/>
      <c r="NPS33" s="52"/>
      <c r="NPT33" s="52"/>
      <c r="NPU33" s="52"/>
      <c r="NPV33" s="52"/>
      <c r="NPW33" s="52"/>
      <c r="NPX33" s="52"/>
      <c r="NPY33" s="52"/>
      <c r="NPZ33" s="52"/>
      <c r="NQA33" s="52"/>
      <c r="NQB33" s="52"/>
      <c r="NQC33" s="52"/>
      <c r="NQD33" s="52"/>
      <c r="NQE33" s="52"/>
      <c r="NQF33" s="52"/>
      <c r="NQG33" s="52"/>
      <c r="NQH33" s="52"/>
      <c r="NQI33" s="52"/>
      <c r="NQJ33" s="52"/>
      <c r="NQK33" s="52"/>
      <c r="NQL33" s="52"/>
      <c r="NQM33" s="52"/>
      <c r="NQN33" s="52"/>
      <c r="NQO33" s="52"/>
      <c r="NQP33" s="52"/>
      <c r="NQQ33" s="52"/>
      <c r="NQR33" s="52"/>
      <c r="NQS33" s="52"/>
      <c r="NQT33" s="52"/>
      <c r="NQU33" s="52"/>
      <c r="NQV33" s="52"/>
      <c r="NQW33" s="52"/>
      <c r="NQX33" s="52"/>
      <c r="NQY33" s="52"/>
      <c r="NQZ33" s="52"/>
      <c r="NRA33" s="52"/>
      <c r="NRB33" s="52"/>
      <c r="NRC33" s="52"/>
      <c r="NRD33" s="52"/>
      <c r="NRE33" s="52"/>
      <c r="NRF33" s="52"/>
      <c r="NRG33" s="52"/>
      <c r="NRH33" s="52"/>
      <c r="NRI33" s="52"/>
      <c r="NRJ33" s="52"/>
      <c r="NRK33" s="52"/>
      <c r="NRL33" s="52"/>
      <c r="NRM33" s="52"/>
      <c r="NRN33" s="52"/>
      <c r="NRO33" s="52"/>
      <c r="NRP33" s="52"/>
      <c r="NRQ33" s="52"/>
      <c r="NRR33" s="52"/>
      <c r="NRS33" s="52"/>
      <c r="NRT33" s="52"/>
      <c r="NRU33" s="52"/>
      <c r="NRV33" s="52"/>
      <c r="NRW33" s="52"/>
      <c r="NRX33" s="52"/>
      <c r="NRY33" s="52"/>
      <c r="NRZ33" s="52"/>
      <c r="NSA33" s="52"/>
      <c r="NSB33" s="52"/>
      <c r="NSC33" s="52"/>
      <c r="NSD33" s="52"/>
      <c r="NSE33" s="52"/>
      <c r="NSF33" s="52"/>
      <c r="NSG33" s="52"/>
      <c r="NSH33" s="52"/>
      <c r="NSI33" s="52"/>
      <c r="NSJ33" s="52"/>
      <c r="NSK33" s="52"/>
      <c r="NSL33" s="52"/>
      <c r="NSM33" s="52"/>
      <c r="NSN33" s="52"/>
      <c r="NSO33" s="52"/>
      <c r="NSP33" s="52"/>
      <c r="NSQ33" s="52"/>
      <c r="NSR33" s="52"/>
      <c r="NSS33" s="52"/>
      <c r="NST33" s="52"/>
      <c r="NSU33" s="52"/>
      <c r="NSV33" s="52"/>
      <c r="NSW33" s="52"/>
      <c r="NSX33" s="52"/>
      <c r="NSY33" s="52"/>
      <c r="NSZ33" s="52"/>
      <c r="NTA33" s="52"/>
      <c r="NTB33" s="52"/>
      <c r="NTC33" s="52"/>
      <c r="NTD33" s="52"/>
      <c r="NTE33" s="52"/>
      <c r="NTF33" s="52"/>
      <c r="NTG33" s="52"/>
      <c r="NTH33" s="52"/>
      <c r="NTI33" s="52"/>
      <c r="NTJ33" s="52"/>
      <c r="NTK33" s="52"/>
      <c r="NTL33" s="52"/>
      <c r="NTM33" s="52"/>
      <c r="NTN33" s="52"/>
      <c r="NTO33" s="52"/>
      <c r="NTP33" s="52"/>
      <c r="NTQ33" s="52"/>
      <c r="NTR33" s="52"/>
      <c r="NTS33" s="52"/>
      <c r="NTT33" s="52"/>
      <c r="NTU33" s="52"/>
      <c r="NTV33" s="52"/>
      <c r="NTW33" s="52"/>
      <c r="NTX33" s="52"/>
      <c r="NTY33" s="52"/>
      <c r="NTZ33" s="52"/>
      <c r="NUA33" s="52"/>
      <c r="NUB33" s="52"/>
      <c r="NUC33" s="52"/>
      <c r="NUD33" s="52"/>
      <c r="NUE33" s="52"/>
      <c r="NUF33" s="52"/>
      <c r="NUG33" s="52"/>
      <c r="NUH33" s="52"/>
      <c r="NUI33" s="52"/>
      <c r="NUJ33" s="52"/>
      <c r="NUK33" s="52"/>
      <c r="NUL33" s="52"/>
      <c r="NUM33" s="52"/>
      <c r="NUN33" s="52"/>
      <c r="NUO33" s="52"/>
      <c r="NUP33" s="52"/>
      <c r="NUQ33" s="52"/>
      <c r="NUR33" s="52"/>
      <c r="NUS33" s="52"/>
      <c r="NUT33" s="52"/>
      <c r="NUU33" s="52"/>
      <c r="NUV33" s="52"/>
      <c r="NUW33" s="52"/>
      <c r="NUX33" s="52"/>
      <c r="NUY33" s="52"/>
      <c r="NUZ33" s="52"/>
      <c r="NVA33" s="52"/>
      <c r="NVB33" s="52"/>
      <c r="NVC33" s="52"/>
      <c r="NVD33" s="52"/>
      <c r="NVE33" s="52"/>
      <c r="NVF33" s="52"/>
      <c r="NVG33" s="52"/>
      <c r="NVH33" s="52"/>
      <c r="NVI33" s="52"/>
      <c r="NVJ33" s="52"/>
      <c r="NVK33" s="52"/>
      <c r="NVL33" s="52"/>
      <c r="NVM33" s="52"/>
      <c r="NVN33" s="52"/>
      <c r="NVO33" s="52"/>
      <c r="NVP33" s="52"/>
      <c r="NVQ33" s="52"/>
      <c r="NVR33" s="52"/>
      <c r="NVS33" s="52"/>
      <c r="NVT33" s="52"/>
      <c r="NVU33" s="52"/>
      <c r="NVV33" s="52"/>
      <c r="NVW33" s="52"/>
      <c r="NVX33" s="52"/>
      <c r="NVY33" s="52"/>
      <c r="NVZ33" s="52"/>
      <c r="NWA33" s="52"/>
      <c r="NWB33" s="52"/>
      <c r="NWC33" s="52"/>
      <c r="NWD33" s="52"/>
      <c r="NWE33" s="52"/>
      <c r="NWF33" s="52"/>
      <c r="NWG33" s="52"/>
      <c r="NWH33" s="52"/>
      <c r="NWI33" s="52"/>
      <c r="NWJ33" s="52"/>
      <c r="NWK33" s="52"/>
      <c r="NWL33" s="52"/>
      <c r="NWM33" s="52"/>
      <c r="NWN33" s="52"/>
      <c r="NWO33" s="52"/>
      <c r="NWP33" s="52"/>
      <c r="NWQ33" s="52"/>
      <c r="NWR33" s="52"/>
      <c r="NWS33" s="52"/>
      <c r="NWT33" s="52"/>
      <c r="NWU33" s="52"/>
      <c r="NWV33" s="52"/>
      <c r="NWW33" s="52"/>
      <c r="NWX33" s="52"/>
      <c r="NWY33" s="52"/>
      <c r="NWZ33" s="52"/>
      <c r="NXA33" s="52"/>
      <c r="NXB33" s="52"/>
      <c r="NXC33" s="52"/>
      <c r="NXD33" s="52"/>
      <c r="NXE33" s="52"/>
      <c r="NXF33" s="52"/>
      <c r="NXG33" s="52"/>
      <c r="NXH33" s="52"/>
      <c r="NXI33" s="52"/>
      <c r="NXJ33" s="52"/>
      <c r="NXK33" s="52"/>
      <c r="NXL33" s="52"/>
      <c r="NXM33" s="52"/>
      <c r="NXN33" s="52"/>
      <c r="NXO33" s="52"/>
      <c r="NXP33" s="52"/>
      <c r="NXQ33" s="52"/>
      <c r="NXR33" s="52"/>
      <c r="NXS33" s="52"/>
      <c r="NXT33" s="52"/>
      <c r="NXU33" s="52"/>
      <c r="NXV33" s="52"/>
      <c r="NXW33" s="52"/>
      <c r="NXX33" s="52"/>
      <c r="NXY33" s="52"/>
      <c r="NXZ33" s="52"/>
      <c r="NYA33" s="52"/>
      <c r="NYB33" s="52"/>
      <c r="NYC33" s="52"/>
      <c r="NYD33" s="52"/>
      <c r="NYE33" s="52"/>
      <c r="NYF33" s="52"/>
      <c r="NYG33" s="52"/>
      <c r="NYH33" s="52"/>
      <c r="NYI33" s="52"/>
      <c r="NYJ33" s="52"/>
      <c r="NYK33" s="52"/>
      <c r="NYL33" s="52"/>
      <c r="NYM33" s="52"/>
      <c r="NYN33" s="52"/>
      <c r="NYO33" s="52"/>
      <c r="NYP33" s="52"/>
      <c r="NYQ33" s="52"/>
      <c r="NYR33" s="52"/>
      <c r="NYS33" s="52"/>
      <c r="NYT33" s="52"/>
      <c r="NYU33" s="52"/>
      <c r="NYV33" s="52"/>
      <c r="NYW33" s="52"/>
      <c r="NYX33" s="52"/>
      <c r="NYY33" s="52"/>
      <c r="NYZ33" s="52"/>
      <c r="NZA33" s="52"/>
      <c r="NZB33" s="52"/>
      <c r="NZC33" s="52"/>
      <c r="NZD33" s="52"/>
      <c r="NZE33" s="52"/>
      <c r="NZF33" s="52"/>
      <c r="NZG33" s="52"/>
      <c r="NZH33" s="52"/>
      <c r="NZI33" s="52"/>
      <c r="NZJ33" s="52"/>
      <c r="NZK33" s="52"/>
      <c r="NZL33" s="52"/>
      <c r="NZM33" s="52"/>
      <c r="NZN33" s="52"/>
      <c r="NZO33" s="52"/>
      <c r="NZP33" s="52"/>
      <c r="NZQ33" s="52"/>
      <c r="NZR33" s="52"/>
      <c r="NZS33" s="52"/>
      <c r="NZT33" s="52"/>
      <c r="NZU33" s="52"/>
      <c r="NZV33" s="52"/>
      <c r="NZW33" s="52"/>
      <c r="NZX33" s="52"/>
      <c r="NZY33" s="52"/>
      <c r="NZZ33" s="52"/>
      <c r="OAA33" s="52"/>
      <c r="OAB33" s="52"/>
      <c r="OAC33" s="52"/>
      <c r="OAD33" s="52"/>
      <c r="OAE33" s="52"/>
      <c r="OAF33" s="52"/>
      <c r="OAG33" s="52"/>
      <c r="OAH33" s="52"/>
      <c r="OAI33" s="52"/>
      <c r="OAJ33" s="52"/>
      <c r="OAK33" s="52"/>
      <c r="OAL33" s="52"/>
      <c r="OAM33" s="52"/>
      <c r="OAN33" s="52"/>
      <c r="OAO33" s="52"/>
      <c r="OAP33" s="52"/>
      <c r="OAQ33" s="52"/>
      <c r="OAR33" s="52"/>
      <c r="OAS33" s="52"/>
      <c r="OAT33" s="52"/>
      <c r="OAU33" s="52"/>
      <c r="OAV33" s="52"/>
      <c r="OAW33" s="52"/>
      <c r="OAX33" s="52"/>
      <c r="OAY33" s="52"/>
      <c r="OAZ33" s="52"/>
      <c r="OBA33" s="52"/>
      <c r="OBB33" s="52"/>
      <c r="OBC33" s="52"/>
      <c r="OBD33" s="52"/>
      <c r="OBE33" s="52"/>
      <c r="OBF33" s="52"/>
      <c r="OBG33" s="52"/>
      <c r="OBH33" s="52"/>
      <c r="OBI33" s="52"/>
      <c r="OBJ33" s="52"/>
      <c r="OBK33" s="52"/>
      <c r="OBL33" s="52"/>
      <c r="OBM33" s="52"/>
      <c r="OBN33" s="52"/>
      <c r="OBO33" s="52"/>
      <c r="OBP33" s="52"/>
      <c r="OBQ33" s="52"/>
      <c r="OBR33" s="52"/>
      <c r="OBS33" s="52"/>
      <c r="OBT33" s="52"/>
      <c r="OBU33" s="52"/>
      <c r="OBV33" s="52"/>
      <c r="OBW33" s="52"/>
      <c r="OBX33" s="52"/>
      <c r="OBY33" s="52"/>
      <c r="OBZ33" s="52"/>
      <c r="OCA33" s="52"/>
      <c r="OCB33" s="52"/>
      <c r="OCC33" s="52"/>
      <c r="OCD33" s="52"/>
      <c r="OCE33" s="52"/>
      <c r="OCF33" s="52"/>
      <c r="OCG33" s="52"/>
      <c r="OCH33" s="52"/>
      <c r="OCI33" s="52"/>
      <c r="OCJ33" s="52"/>
      <c r="OCK33" s="52"/>
      <c r="OCL33" s="52"/>
      <c r="OCM33" s="52"/>
      <c r="OCN33" s="52"/>
      <c r="OCO33" s="52"/>
      <c r="OCP33" s="52"/>
      <c r="OCQ33" s="52"/>
      <c r="OCR33" s="52"/>
      <c r="OCS33" s="52"/>
      <c r="OCT33" s="52"/>
      <c r="OCU33" s="52"/>
      <c r="OCV33" s="52"/>
      <c r="OCW33" s="52"/>
      <c r="OCX33" s="52"/>
      <c r="OCY33" s="52"/>
      <c r="OCZ33" s="52"/>
      <c r="ODA33" s="52"/>
      <c r="ODB33" s="52"/>
      <c r="ODC33" s="52"/>
      <c r="ODD33" s="52"/>
      <c r="ODE33" s="52"/>
      <c r="ODF33" s="52"/>
      <c r="ODG33" s="52"/>
      <c r="ODH33" s="52"/>
      <c r="ODI33" s="52"/>
      <c r="ODJ33" s="52"/>
      <c r="ODK33" s="52"/>
      <c r="ODL33" s="52"/>
      <c r="ODM33" s="52"/>
      <c r="ODN33" s="52"/>
      <c r="ODO33" s="52"/>
      <c r="ODP33" s="52"/>
      <c r="ODQ33" s="52"/>
      <c r="ODR33" s="52"/>
      <c r="ODS33" s="52"/>
      <c r="ODT33" s="52"/>
      <c r="ODU33" s="52"/>
      <c r="ODV33" s="52"/>
      <c r="ODW33" s="52"/>
      <c r="ODX33" s="52"/>
      <c r="ODY33" s="52"/>
      <c r="ODZ33" s="52"/>
      <c r="OEA33" s="52"/>
      <c r="OEB33" s="52"/>
      <c r="OEC33" s="52"/>
      <c r="OED33" s="52"/>
      <c r="OEE33" s="52"/>
      <c r="OEF33" s="52"/>
      <c r="OEG33" s="52"/>
      <c r="OEH33" s="52"/>
      <c r="OEI33" s="52"/>
      <c r="OEJ33" s="52"/>
      <c r="OEK33" s="52"/>
      <c r="OEL33" s="52"/>
      <c r="OEM33" s="52"/>
      <c r="OEN33" s="52"/>
      <c r="OEO33" s="52"/>
      <c r="OEP33" s="52"/>
      <c r="OEQ33" s="52"/>
      <c r="OER33" s="52"/>
      <c r="OES33" s="52"/>
      <c r="OET33" s="52"/>
      <c r="OEU33" s="52"/>
      <c r="OEV33" s="52"/>
      <c r="OEW33" s="52"/>
      <c r="OEX33" s="52"/>
      <c r="OEY33" s="52"/>
      <c r="OEZ33" s="52"/>
      <c r="OFA33" s="52"/>
      <c r="OFB33" s="52"/>
      <c r="OFC33" s="52"/>
      <c r="OFD33" s="52"/>
      <c r="OFE33" s="52"/>
      <c r="OFF33" s="52"/>
      <c r="OFG33" s="52"/>
      <c r="OFH33" s="52"/>
      <c r="OFI33" s="52"/>
      <c r="OFJ33" s="52"/>
      <c r="OFK33" s="52"/>
      <c r="OFL33" s="52"/>
      <c r="OFM33" s="52"/>
      <c r="OFN33" s="52"/>
      <c r="OFO33" s="52"/>
      <c r="OFP33" s="52"/>
      <c r="OFQ33" s="52"/>
      <c r="OFR33" s="52"/>
      <c r="OFS33" s="52"/>
      <c r="OFT33" s="52"/>
      <c r="OFU33" s="52"/>
      <c r="OFV33" s="52"/>
      <c r="OFW33" s="52"/>
      <c r="OFX33" s="52"/>
      <c r="OFY33" s="52"/>
      <c r="OFZ33" s="52"/>
      <c r="OGA33" s="52"/>
      <c r="OGB33" s="52"/>
      <c r="OGC33" s="52"/>
      <c r="OGD33" s="52"/>
      <c r="OGE33" s="52"/>
      <c r="OGF33" s="52"/>
      <c r="OGG33" s="52"/>
      <c r="OGH33" s="52"/>
      <c r="OGI33" s="52"/>
      <c r="OGJ33" s="52"/>
      <c r="OGK33" s="52"/>
      <c r="OGL33" s="52"/>
      <c r="OGM33" s="52"/>
      <c r="OGN33" s="52"/>
      <c r="OGO33" s="52"/>
      <c r="OGP33" s="52"/>
      <c r="OGQ33" s="52"/>
      <c r="OGR33" s="52"/>
      <c r="OGS33" s="52"/>
      <c r="OGT33" s="52"/>
      <c r="OGU33" s="52"/>
      <c r="OGV33" s="52"/>
      <c r="OGW33" s="52"/>
      <c r="OGX33" s="52"/>
      <c r="OGY33" s="52"/>
      <c r="OGZ33" s="52"/>
      <c r="OHA33" s="52"/>
      <c r="OHB33" s="52"/>
      <c r="OHC33" s="52"/>
      <c r="OHD33" s="52"/>
      <c r="OHE33" s="52"/>
      <c r="OHF33" s="52"/>
      <c r="OHG33" s="52"/>
      <c r="OHH33" s="52"/>
      <c r="OHI33" s="52"/>
      <c r="OHJ33" s="52"/>
      <c r="OHK33" s="52"/>
      <c r="OHL33" s="52"/>
      <c r="OHM33" s="52"/>
      <c r="OHN33" s="52"/>
      <c r="OHO33" s="52"/>
      <c r="OHP33" s="52"/>
      <c r="OHQ33" s="52"/>
      <c r="OHR33" s="52"/>
      <c r="OHS33" s="52"/>
      <c r="OHT33" s="52"/>
      <c r="OHU33" s="52"/>
      <c r="OHV33" s="52"/>
      <c r="OHW33" s="52"/>
      <c r="OHX33" s="52"/>
      <c r="OHY33" s="52"/>
      <c r="OHZ33" s="52"/>
      <c r="OIA33" s="52"/>
      <c r="OIB33" s="52"/>
      <c r="OIC33" s="52"/>
      <c r="OID33" s="52"/>
      <c r="OIE33" s="52"/>
      <c r="OIF33" s="52"/>
      <c r="OIG33" s="52"/>
      <c r="OIH33" s="52"/>
      <c r="OII33" s="52"/>
      <c r="OIJ33" s="52"/>
      <c r="OIK33" s="52"/>
      <c r="OIL33" s="52"/>
      <c r="OIM33" s="52"/>
      <c r="OIN33" s="52"/>
      <c r="OIO33" s="52"/>
      <c r="OIP33" s="52"/>
      <c r="OIQ33" s="52"/>
      <c r="OIR33" s="52"/>
      <c r="OIS33" s="52"/>
      <c r="OIT33" s="52"/>
      <c r="OIU33" s="52"/>
      <c r="OIV33" s="52"/>
      <c r="OIW33" s="52"/>
      <c r="OIX33" s="52"/>
      <c r="OIY33" s="52"/>
      <c r="OIZ33" s="52"/>
      <c r="OJA33" s="52"/>
      <c r="OJB33" s="52"/>
      <c r="OJC33" s="52"/>
      <c r="OJD33" s="52"/>
      <c r="OJE33" s="52"/>
      <c r="OJF33" s="52"/>
      <c r="OJG33" s="52"/>
      <c r="OJH33" s="52"/>
      <c r="OJI33" s="52"/>
      <c r="OJJ33" s="52"/>
      <c r="OJK33" s="52"/>
      <c r="OJL33" s="52"/>
      <c r="OJM33" s="52"/>
      <c r="OJN33" s="52"/>
      <c r="OJO33" s="52"/>
      <c r="OJP33" s="52"/>
      <c r="OJQ33" s="52"/>
      <c r="OJR33" s="52"/>
      <c r="OJS33" s="52"/>
      <c r="OJT33" s="52"/>
      <c r="OJU33" s="52"/>
      <c r="OJV33" s="52"/>
      <c r="OJW33" s="52"/>
      <c r="OJX33" s="52"/>
      <c r="OJY33" s="52"/>
      <c r="OJZ33" s="52"/>
      <c r="OKA33" s="52"/>
      <c r="OKB33" s="52"/>
      <c r="OKC33" s="52"/>
      <c r="OKD33" s="52"/>
      <c r="OKE33" s="52"/>
      <c r="OKF33" s="52"/>
      <c r="OKG33" s="52"/>
      <c r="OKH33" s="52"/>
      <c r="OKI33" s="52"/>
      <c r="OKJ33" s="52"/>
      <c r="OKK33" s="52"/>
      <c r="OKL33" s="52"/>
      <c r="OKM33" s="52"/>
      <c r="OKN33" s="52"/>
      <c r="OKO33" s="52"/>
      <c r="OKP33" s="52"/>
      <c r="OKQ33" s="52"/>
      <c r="OKR33" s="52"/>
      <c r="OKS33" s="52"/>
      <c r="OKT33" s="52"/>
      <c r="OKU33" s="52"/>
      <c r="OKV33" s="52"/>
      <c r="OKW33" s="52"/>
      <c r="OKX33" s="52"/>
      <c r="OKY33" s="52"/>
      <c r="OKZ33" s="52"/>
      <c r="OLA33" s="52"/>
      <c r="OLB33" s="52"/>
      <c r="OLC33" s="52"/>
      <c r="OLD33" s="52"/>
      <c r="OLE33" s="52"/>
      <c r="OLF33" s="52"/>
      <c r="OLG33" s="52"/>
      <c r="OLH33" s="52"/>
      <c r="OLI33" s="52"/>
      <c r="OLJ33" s="52"/>
      <c r="OLK33" s="52"/>
      <c r="OLL33" s="52"/>
      <c r="OLM33" s="52"/>
      <c r="OLN33" s="52"/>
      <c r="OLO33" s="52"/>
      <c r="OLP33" s="52"/>
      <c r="OLQ33" s="52"/>
      <c r="OLR33" s="52"/>
      <c r="OLS33" s="52"/>
      <c r="OLT33" s="52"/>
      <c r="OLU33" s="52"/>
      <c r="OLV33" s="52"/>
      <c r="OLW33" s="52"/>
      <c r="OLX33" s="52"/>
      <c r="OLY33" s="52"/>
      <c r="OLZ33" s="52"/>
      <c r="OMA33" s="52"/>
      <c r="OMB33" s="52"/>
      <c r="OMC33" s="52"/>
      <c r="OMD33" s="52"/>
      <c r="OME33" s="52"/>
      <c r="OMF33" s="52"/>
      <c r="OMG33" s="52"/>
      <c r="OMH33" s="52"/>
      <c r="OMI33" s="52"/>
      <c r="OMJ33" s="52"/>
      <c r="OMK33" s="52"/>
      <c r="OML33" s="52"/>
      <c r="OMM33" s="52"/>
      <c r="OMN33" s="52"/>
      <c r="OMO33" s="52"/>
      <c r="OMP33" s="52"/>
      <c r="OMQ33" s="52"/>
      <c r="OMR33" s="52"/>
      <c r="OMS33" s="52"/>
      <c r="OMT33" s="52"/>
      <c r="OMU33" s="52"/>
      <c r="OMV33" s="52"/>
      <c r="OMW33" s="52"/>
      <c r="OMX33" s="52"/>
      <c r="OMY33" s="52"/>
      <c r="OMZ33" s="52"/>
      <c r="ONA33" s="52"/>
      <c r="ONB33" s="52"/>
      <c r="ONC33" s="52"/>
      <c r="OND33" s="52"/>
      <c r="ONE33" s="52"/>
      <c r="ONF33" s="52"/>
      <c r="ONG33" s="52"/>
      <c r="ONH33" s="52"/>
      <c r="ONI33" s="52"/>
      <c r="ONJ33" s="52"/>
      <c r="ONK33" s="52"/>
      <c r="ONL33" s="52"/>
      <c r="ONM33" s="52"/>
      <c r="ONN33" s="52"/>
      <c r="ONO33" s="52"/>
      <c r="ONP33" s="52"/>
      <c r="ONQ33" s="52"/>
      <c r="ONR33" s="52"/>
      <c r="ONS33" s="52"/>
      <c r="ONT33" s="52"/>
      <c r="ONU33" s="52"/>
      <c r="ONV33" s="52"/>
      <c r="ONW33" s="52"/>
      <c r="ONX33" s="52"/>
      <c r="ONY33" s="52"/>
      <c r="ONZ33" s="52"/>
      <c r="OOA33" s="52"/>
      <c r="OOB33" s="52"/>
      <c r="OOC33" s="52"/>
      <c r="OOD33" s="52"/>
      <c r="OOE33" s="52"/>
      <c r="OOF33" s="52"/>
      <c r="OOG33" s="52"/>
      <c r="OOH33" s="52"/>
      <c r="OOI33" s="52"/>
      <c r="OOJ33" s="52"/>
      <c r="OOK33" s="52"/>
      <c r="OOL33" s="52"/>
      <c r="OOM33" s="52"/>
      <c r="OON33" s="52"/>
      <c r="OOO33" s="52"/>
      <c r="OOP33" s="52"/>
      <c r="OOQ33" s="52"/>
      <c r="OOR33" s="52"/>
      <c r="OOS33" s="52"/>
      <c r="OOT33" s="52"/>
      <c r="OOU33" s="52"/>
      <c r="OOV33" s="52"/>
      <c r="OOW33" s="52"/>
      <c r="OOX33" s="52"/>
      <c r="OOY33" s="52"/>
      <c r="OOZ33" s="52"/>
      <c r="OPA33" s="52"/>
      <c r="OPB33" s="52"/>
      <c r="OPC33" s="52"/>
      <c r="OPD33" s="52"/>
      <c r="OPE33" s="52"/>
      <c r="OPF33" s="52"/>
      <c r="OPG33" s="52"/>
      <c r="OPH33" s="52"/>
      <c r="OPI33" s="52"/>
      <c r="OPJ33" s="52"/>
      <c r="OPK33" s="52"/>
      <c r="OPL33" s="52"/>
      <c r="OPM33" s="52"/>
      <c r="OPN33" s="52"/>
      <c r="OPO33" s="52"/>
      <c r="OPP33" s="52"/>
      <c r="OPQ33" s="52"/>
      <c r="OPR33" s="52"/>
      <c r="OPS33" s="52"/>
      <c r="OPT33" s="52"/>
      <c r="OPU33" s="52"/>
      <c r="OPV33" s="52"/>
      <c r="OPW33" s="52"/>
      <c r="OPX33" s="52"/>
      <c r="OPY33" s="52"/>
      <c r="OPZ33" s="52"/>
      <c r="OQA33" s="52"/>
      <c r="OQB33" s="52"/>
      <c r="OQC33" s="52"/>
      <c r="OQD33" s="52"/>
      <c r="OQE33" s="52"/>
      <c r="OQF33" s="52"/>
      <c r="OQG33" s="52"/>
      <c r="OQH33" s="52"/>
      <c r="OQI33" s="52"/>
      <c r="OQJ33" s="52"/>
      <c r="OQK33" s="52"/>
      <c r="OQL33" s="52"/>
      <c r="OQM33" s="52"/>
      <c r="OQN33" s="52"/>
      <c r="OQO33" s="52"/>
      <c r="OQP33" s="52"/>
      <c r="OQQ33" s="52"/>
      <c r="OQR33" s="52"/>
      <c r="OQS33" s="52"/>
      <c r="OQT33" s="52"/>
      <c r="OQU33" s="52"/>
      <c r="OQV33" s="52"/>
      <c r="OQW33" s="52"/>
      <c r="OQX33" s="52"/>
      <c r="OQY33" s="52"/>
      <c r="OQZ33" s="52"/>
      <c r="ORA33" s="52"/>
      <c r="ORB33" s="52"/>
      <c r="ORC33" s="52"/>
      <c r="ORD33" s="52"/>
      <c r="ORE33" s="52"/>
      <c r="ORF33" s="52"/>
      <c r="ORG33" s="52"/>
      <c r="ORH33" s="52"/>
      <c r="ORI33" s="52"/>
      <c r="ORJ33" s="52"/>
      <c r="ORK33" s="52"/>
      <c r="ORL33" s="52"/>
      <c r="ORM33" s="52"/>
      <c r="ORN33" s="52"/>
      <c r="ORO33" s="52"/>
      <c r="ORP33" s="52"/>
      <c r="ORQ33" s="52"/>
      <c r="ORR33" s="52"/>
      <c r="ORS33" s="52"/>
      <c r="ORT33" s="52"/>
      <c r="ORU33" s="52"/>
      <c r="ORV33" s="52"/>
      <c r="ORW33" s="52"/>
      <c r="ORX33" s="52"/>
      <c r="ORY33" s="52"/>
      <c r="ORZ33" s="52"/>
      <c r="OSA33" s="52"/>
      <c r="OSB33" s="52"/>
      <c r="OSC33" s="52"/>
      <c r="OSD33" s="52"/>
      <c r="OSE33" s="52"/>
      <c r="OSF33" s="52"/>
      <c r="OSG33" s="52"/>
      <c r="OSH33" s="52"/>
      <c r="OSI33" s="52"/>
      <c r="OSJ33" s="52"/>
      <c r="OSK33" s="52"/>
      <c r="OSL33" s="52"/>
      <c r="OSM33" s="52"/>
      <c r="OSN33" s="52"/>
      <c r="OSO33" s="52"/>
      <c r="OSP33" s="52"/>
      <c r="OSQ33" s="52"/>
      <c r="OSR33" s="52"/>
      <c r="OSS33" s="52"/>
      <c r="OST33" s="52"/>
      <c r="OSU33" s="52"/>
      <c r="OSV33" s="52"/>
      <c r="OSW33" s="52"/>
      <c r="OSX33" s="52"/>
      <c r="OSY33" s="52"/>
      <c r="OSZ33" s="52"/>
      <c r="OTA33" s="52"/>
      <c r="OTB33" s="52"/>
      <c r="OTC33" s="52"/>
      <c r="OTD33" s="52"/>
      <c r="OTE33" s="52"/>
      <c r="OTF33" s="52"/>
      <c r="OTG33" s="52"/>
      <c r="OTH33" s="52"/>
      <c r="OTI33" s="52"/>
      <c r="OTJ33" s="52"/>
      <c r="OTK33" s="52"/>
      <c r="OTL33" s="52"/>
      <c r="OTM33" s="52"/>
      <c r="OTN33" s="52"/>
      <c r="OTO33" s="52"/>
      <c r="OTP33" s="52"/>
      <c r="OTQ33" s="52"/>
      <c r="OTR33" s="52"/>
      <c r="OTS33" s="52"/>
      <c r="OTT33" s="52"/>
      <c r="OTU33" s="52"/>
      <c r="OTV33" s="52"/>
      <c r="OTW33" s="52"/>
      <c r="OTX33" s="52"/>
      <c r="OTY33" s="52"/>
      <c r="OTZ33" s="52"/>
      <c r="OUA33" s="52"/>
      <c r="OUB33" s="52"/>
      <c r="OUC33" s="52"/>
      <c r="OUD33" s="52"/>
      <c r="OUE33" s="52"/>
      <c r="OUF33" s="52"/>
      <c r="OUG33" s="52"/>
      <c r="OUH33" s="52"/>
      <c r="OUI33" s="52"/>
      <c r="OUJ33" s="52"/>
      <c r="OUK33" s="52"/>
      <c r="OUL33" s="52"/>
      <c r="OUM33" s="52"/>
      <c r="OUN33" s="52"/>
      <c r="OUO33" s="52"/>
      <c r="OUP33" s="52"/>
      <c r="OUQ33" s="52"/>
      <c r="OUR33" s="52"/>
      <c r="OUS33" s="52"/>
      <c r="OUT33" s="52"/>
      <c r="OUU33" s="52"/>
      <c r="OUV33" s="52"/>
      <c r="OUW33" s="52"/>
      <c r="OUX33" s="52"/>
      <c r="OUY33" s="52"/>
      <c r="OUZ33" s="52"/>
      <c r="OVA33" s="52"/>
      <c r="OVB33" s="52"/>
      <c r="OVC33" s="52"/>
      <c r="OVD33" s="52"/>
      <c r="OVE33" s="52"/>
      <c r="OVF33" s="52"/>
      <c r="OVG33" s="52"/>
      <c r="OVH33" s="52"/>
      <c r="OVI33" s="52"/>
      <c r="OVJ33" s="52"/>
      <c r="OVK33" s="52"/>
      <c r="OVL33" s="52"/>
      <c r="OVM33" s="52"/>
      <c r="OVN33" s="52"/>
      <c r="OVO33" s="52"/>
      <c r="OVP33" s="52"/>
      <c r="OVQ33" s="52"/>
      <c r="OVR33" s="52"/>
      <c r="OVS33" s="52"/>
      <c r="OVT33" s="52"/>
      <c r="OVU33" s="52"/>
      <c r="OVV33" s="52"/>
      <c r="OVW33" s="52"/>
      <c r="OVX33" s="52"/>
      <c r="OVY33" s="52"/>
      <c r="OVZ33" s="52"/>
      <c r="OWA33" s="52"/>
      <c r="OWB33" s="52"/>
      <c r="OWC33" s="52"/>
      <c r="OWD33" s="52"/>
      <c r="OWE33" s="52"/>
      <c r="OWF33" s="52"/>
      <c r="OWG33" s="52"/>
      <c r="OWH33" s="52"/>
      <c r="OWI33" s="52"/>
      <c r="OWJ33" s="52"/>
      <c r="OWK33" s="52"/>
      <c r="OWL33" s="52"/>
      <c r="OWM33" s="52"/>
      <c r="OWN33" s="52"/>
      <c r="OWO33" s="52"/>
      <c r="OWP33" s="52"/>
      <c r="OWQ33" s="52"/>
      <c r="OWR33" s="52"/>
      <c r="OWS33" s="52"/>
      <c r="OWT33" s="52"/>
      <c r="OWU33" s="52"/>
      <c r="OWV33" s="52"/>
      <c r="OWW33" s="52"/>
      <c r="OWX33" s="52"/>
      <c r="OWY33" s="52"/>
      <c r="OWZ33" s="52"/>
      <c r="OXA33" s="52"/>
      <c r="OXB33" s="52"/>
      <c r="OXC33" s="52"/>
      <c r="OXD33" s="52"/>
      <c r="OXE33" s="52"/>
      <c r="OXF33" s="52"/>
      <c r="OXG33" s="52"/>
      <c r="OXH33" s="52"/>
      <c r="OXI33" s="52"/>
      <c r="OXJ33" s="52"/>
      <c r="OXK33" s="52"/>
      <c r="OXL33" s="52"/>
      <c r="OXM33" s="52"/>
      <c r="OXN33" s="52"/>
      <c r="OXO33" s="52"/>
      <c r="OXP33" s="52"/>
      <c r="OXQ33" s="52"/>
      <c r="OXR33" s="52"/>
      <c r="OXS33" s="52"/>
      <c r="OXT33" s="52"/>
      <c r="OXU33" s="52"/>
      <c r="OXV33" s="52"/>
      <c r="OXW33" s="52"/>
      <c r="OXX33" s="52"/>
      <c r="OXY33" s="52"/>
      <c r="OXZ33" s="52"/>
      <c r="OYA33" s="52"/>
      <c r="OYB33" s="52"/>
      <c r="OYC33" s="52"/>
      <c r="OYD33" s="52"/>
      <c r="OYE33" s="52"/>
      <c r="OYF33" s="52"/>
      <c r="OYG33" s="52"/>
      <c r="OYH33" s="52"/>
      <c r="OYI33" s="52"/>
      <c r="OYJ33" s="52"/>
      <c r="OYK33" s="52"/>
      <c r="OYL33" s="52"/>
      <c r="OYM33" s="52"/>
      <c r="OYN33" s="52"/>
      <c r="OYO33" s="52"/>
      <c r="OYP33" s="52"/>
      <c r="OYQ33" s="52"/>
      <c r="OYR33" s="52"/>
      <c r="OYS33" s="52"/>
      <c r="OYT33" s="52"/>
      <c r="OYU33" s="52"/>
      <c r="OYV33" s="52"/>
      <c r="OYW33" s="52"/>
      <c r="OYX33" s="52"/>
      <c r="OYY33" s="52"/>
      <c r="OYZ33" s="52"/>
      <c r="OZA33" s="52"/>
      <c r="OZB33" s="52"/>
      <c r="OZC33" s="52"/>
      <c r="OZD33" s="52"/>
      <c r="OZE33" s="52"/>
      <c r="OZF33" s="52"/>
      <c r="OZG33" s="52"/>
      <c r="OZH33" s="52"/>
      <c r="OZI33" s="52"/>
      <c r="OZJ33" s="52"/>
      <c r="OZK33" s="52"/>
      <c r="OZL33" s="52"/>
      <c r="OZM33" s="52"/>
      <c r="OZN33" s="52"/>
      <c r="OZO33" s="52"/>
      <c r="OZP33" s="52"/>
      <c r="OZQ33" s="52"/>
      <c r="OZR33" s="52"/>
      <c r="OZS33" s="52"/>
      <c r="OZT33" s="52"/>
      <c r="OZU33" s="52"/>
      <c r="OZV33" s="52"/>
      <c r="OZW33" s="52"/>
      <c r="OZX33" s="52"/>
      <c r="OZY33" s="52"/>
      <c r="OZZ33" s="52"/>
      <c r="PAA33" s="52"/>
      <c r="PAB33" s="52"/>
      <c r="PAC33" s="52"/>
      <c r="PAD33" s="52"/>
      <c r="PAE33" s="52"/>
      <c r="PAF33" s="52"/>
      <c r="PAG33" s="52"/>
      <c r="PAH33" s="52"/>
      <c r="PAI33" s="52"/>
      <c r="PAJ33" s="52"/>
      <c r="PAK33" s="52"/>
      <c r="PAL33" s="52"/>
      <c r="PAM33" s="52"/>
      <c r="PAN33" s="52"/>
      <c r="PAO33" s="52"/>
      <c r="PAP33" s="52"/>
      <c r="PAQ33" s="52"/>
      <c r="PAR33" s="52"/>
      <c r="PAS33" s="52"/>
      <c r="PAT33" s="52"/>
      <c r="PAU33" s="52"/>
      <c r="PAV33" s="52"/>
      <c r="PAW33" s="52"/>
      <c r="PAX33" s="52"/>
      <c r="PAY33" s="52"/>
      <c r="PAZ33" s="52"/>
      <c r="PBA33" s="52"/>
      <c r="PBB33" s="52"/>
      <c r="PBC33" s="52"/>
      <c r="PBD33" s="52"/>
      <c r="PBE33" s="52"/>
      <c r="PBF33" s="52"/>
      <c r="PBG33" s="52"/>
      <c r="PBH33" s="52"/>
      <c r="PBI33" s="52"/>
      <c r="PBJ33" s="52"/>
      <c r="PBK33" s="52"/>
      <c r="PBL33" s="52"/>
      <c r="PBM33" s="52"/>
      <c r="PBN33" s="52"/>
      <c r="PBO33" s="52"/>
      <c r="PBP33" s="52"/>
      <c r="PBQ33" s="52"/>
      <c r="PBR33" s="52"/>
      <c r="PBS33" s="52"/>
      <c r="PBT33" s="52"/>
      <c r="PBU33" s="52"/>
      <c r="PBV33" s="52"/>
      <c r="PBW33" s="52"/>
      <c r="PBX33" s="52"/>
      <c r="PBY33" s="52"/>
      <c r="PBZ33" s="52"/>
      <c r="PCA33" s="52"/>
      <c r="PCB33" s="52"/>
      <c r="PCC33" s="52"/>
      <c r="PCD33" s="52"/>
      <c r="PCE33" s="52"/>
      <c r="PCF33" s="52"/>
      <c r="PCG33" s="52"/>
      <c r="PCH33" s="52"/>
      <c r="PCI33" s="52"/>
      <c r="PCJ33" s="52"/>
      <c r="PCK33" s="52"/>
      <c r="PCL33" s="52"/>
      <c r="PCM33" s="52"/>
      <c r="PCN33" s="52"/>
      <c r="PCO33" s="52"/>
      <c r="PCP33" s="52"/>
      <c r="PCQ33" s="52"/>
      <c r="PCR33" s="52"/>
      <c r="PCS33" s="52"/>
      <c r="PCT33" s="52"/>
      <c r="PCU33" s="52"/>
      <c r="PCV33" s="52"/>
      <c r="PCW33" s="52"/>
      <c r="PCX33" s="52"/>
      <c r="PCY33" s="52"/>
      <c r="PCZ33" s="52"/>
      <c r="PDA33" s="52"/>
      <c r="PDB33" s="52"/>
      <c r="PDC33" s="52"/>
      <c r="PDD33" s="52"/>
      <c r="PDE33" s="52"/>
      <c r="PDF33" s="52"/>
      <c r="PDG33" s="52"/>
      <c r="PDH33" s="52"/>
      <c r="PDI33" s="52"/>
      <c r="PDJ33" s="52"/>
      <c r="PDK33" s="52"/>
      <c r="PDL33" s="52"/>
      <c r="PDM33" s="52"/>
      <c r="PDN33" s="52"/>
      <c r="PDO33" s="52"/>
      <c r="PDP33" s="52"/>
      <c r="PDQ33" s="52"/>
      <c r="PDR33" s="52"/>
      <c r="PDS33" s="52"/>
      <c r="PDT33" s="52"/>
      <c r="PDU33" s="52"/>
      <c r="PDV33" s="52"/>
      <c r="PDW33" s="52"/>
      <c r="PDX33" s="52"/>
      <c r="PDY33" s="52"/>
      <c r="PDZ33" s="52"/>
      <c r="PEA33" s="52"/>
      <c r="PEB33" s="52"/>
      <c r="PEC33" s="52"/>
      <c r="PED33" s="52"/>
      <c r="PEE33" s="52"/>
      <c r="PEF33" s="52"/>
      <c r="PEG33" s="52"/>
      <c r="PEH33" s="52"/>
      <c r="PEI33" s="52"/>
      <c r="PEJ33" s="52"/>
      <c r="PEK33" s="52"/>
      <c r="PEL33" s="52"/>
      <c r="PEM33" s="52"/>
      <c r="PEN33" s="52"/>
      <c r="PEO33" s="52"/>
      <c r="PEP33" s="52"/>
      <c r="PEQ33" s="52"/>
      <c r="PER33" s="52"/>
      <c r="PES33" s="52"/>
      <c r="PET33" s="52"/>
      <c r="PEU33" s="52"/>
      <c r="PEV33" s="52"/>
      <c r="PEW33" s="52"/>
      <c r="PEX33" s="52"/>
      <c r="PEY33" s="52"/>
      <c r="PEZ33" s="52"/>
      <c r="PFA33" s="52"/>
      <c r="PFB33" s="52"/>
      <c r="PFC33" s="52"/>
      <c r="PFD33" s="52"/>
      <c r="PFE33" s="52"/>
      <c r="PFF33" s="52"/>
      <c r="PFG33" s="52"/>
      <c r="PFH33" s="52"/>
      <c r="PFI33" s="52"/>
      <c r="PFJ33" s="52"/>
      <c r="PFK33" s="52"/>
      <c r="PFL33" s="52"/>
      <c r="PFM33" s="52"/>
      <c r="PFN33" s="52"/>
      <c r="PFO33" s="52"/>
      <c r="PFP33" s="52"/>
      <c r="PFQ33" s="52"/>
      <c r="PFR33" s="52"/>
      <c r="PFS33" s="52"/>
      <c r="PFT33" s="52"/>
      <c r="PFU33" s="52"/>
      <c r="PFV33" s="52"/>
      <c r="PFW33" s="52"/>
      <c r="PFX33" s="52"/>
      <c r="PFY33" s="52"/>
      <c r="PFZ33" s="52"/>
      <c r="PGA33" s="52"/>
      <c r="PGB33" s="52"/>
      <c r="PGC33" s="52"/>
      <c r="PGD33" s="52"/>
      <c r="PGE33" s="52"/>
      <c r="PGF33" s="52"/>
      <c r="PGG33" s="52"/>
      <c r="PGH33" s="52"/>
      <c r="PGI33" s="52"/>
      <c r="PGJ33" s="52"/>
      <c r="PGK33" s="52"/>
      <c r="PGL33" s="52"/>
      <c r="PGM33" s="52"/>
      <c r="PGN33" s="52"/>
      <c r="PGO33" s="52"/>
      <c r="PGP33" s="52"/>
      <c r="PGQ33" s="52"/>
      <c r="PGR33" s="52"/>
      <c r="PGS33" s="52"/>
      <c r="PGT33" s="52"/>
      <c r="PGU33" s="52"/>
      <c r="PGV33" s="52"/>
      <c r="PGW33" s="52"/>
      <c r="PGX33" s="52"/>
      <c r="PGY33" s="52"/>
      <c r="PGZ33" s="52"/>
      <c r="PHA33" s="52"/>
      <c r="PHB33" s="52"/>
      <c r="PHC33" s="52"/>
      <c r="PHD33" s="52"/>
      <c r="PHE33" s="52"/>
      <c r="PHF33" s="52"/>
      <c r="PHG33" s="52"/>
      <c r="PHH33" s="52"/>
      <c r="PHI33" s="52"/>
      <c r="PHJ33" s="52"/>
      <c r="PHK33" s="52"/>
      <c r="PHL33" s="52"/>
      <c r="PHM33" s="52"/>
      <c r="PHN33" s="52"/>
      <c r="PHO33" s="52"/>
      <c r="PHP33" s="52"/>
      <c r="PHQ33" s="52"/>
      <c r="PHR33" s="52"/>
      <c r="PHS33" s="52"/>
      <c r="PHT33" s="52"/>
      <c r="PHU33" s="52"/>
      <c r="PHV33" s="52"/>
      <c r="PHW33" s="52"/>
      <c r="PHX33" s="52"/>
      <c r="PHY33" s="52"/>
      <c r="PHZ33" s="52"/>
      <c r="PIA33" s="52"/>
      <c r="PIB33" s="52"/>
      <c r="PIC33" s="52"/>
      <c r="PID33" s="52"/>
      <c r="PIE33" s="52"/>
      <c r="PIF33" s="52"/>
      <c r="PIG33" s="52"/>
      <c r="PIH33" s="52"/>
      <c r="PII33" s="52"/>
      <c r="PIJ33" s="52"/>
      <c r="PIK33" s="52"/>
      <c r="PIL33" s="52"/>
      <c r="PIM33" s="52"/>
      <c r="PIN33" s="52"/>
      <c r="PIO33" s="52"/>
      <c r="PIP33" s="52"/>
      <c r="PIQ33" s="52"/>
      <c r="PIR33" s="52"/>
      <c r="PIS33" s="52"/>
      <c r="PIT33" s="52"/>
      <c r="PIU33" s="52"/>
      <c r="PIV33" s="52"/>
      <c r="PIW33" s="52"/>
      <c r="PIX33" s="52"/>
      <c r="PIY33" s="52"/>
      <c r="PIZ33" s="52"/>
      <c r="PJA33" s="52"/>
      <c r="PJB33" s="52"/>
      <c r="PJC33" s="52"/>
      <c r="PJD33" s="52"/>
      <c r="PJE33" s="52"/>
      <c r="PJF33" s="52"/>
      <c r="PJG33" s="52"/>
      <c r="PJH33" s="52"/>
      <c r="PJI33" s="52"/>
      <c r="PJJ33" s="52"/>
      <c r="PJK33" s="52"/>
      <c r="PJL33" s="52"/>
      <c r="PJM33" s="52"/>
      <c r="PJN33" s="52"/>
      <c r="PJO33" s="52"/>
      <c r="PJP33" s="52"/>
      <c r="PJQ33" s="52"/>
      <c r="PJR33" s="52"/>
      <c r="PJS33" s="52"/>
      <c r="PJT33" s="52"/>
      <c r="PJU33" s="52"/>
      <c r="PJV33" s="52"/>
      <c r="PJW33" s="52"/>
      <c r="PJX33" s="52"/>
      <c r="PJY33" s="52"/>
      <c r="PJZ33" s="52"/>
      <c r="PKA33" s="52"/>
      <c r="PKB33" s="52"/>
      <c r="PKC33" s="52"/>
      <c r="PKD33" s="52"/>
      <c r="PKE33" s="52"/>
      <c r="PKF33" s="52"/>
      <c r="PKG33" s="52"/>
      <c r="PKH33" s="52"/>
      <c r="PKI33" s="52"/>
      <c r="PKJ33" s="52"/>
      <c r="PKK33" s="52"/>
      <c r="PKL33" s="52"/>
      <c r="PKM33" s="52"/>
      <c r="PKN33" s="52"/>
      <c r="PKO33" s="52"/>
      <c r="PKP33" s="52"/>
      <c r="PKQ33" s="52"/>
      <c r="PKR33" s="52"/>
      <c r="PKS33" s="52"/>
      <c r="PKT33" s="52"/>
      <c r="PKU33" s="52"/>
      <c r="PKV33" s="52"/>
      <c r="PKW33" s="52"/>
      <c r="PKX33" s="52"/>
      <c r="PKY33" s="52"/>
      <c r="PKZ33" s="52"/>
      <c r="PLA33" s="52"/>
      <c r="PLB33" s="52"/>
      <c r="PLC33" s="52"/>
      <c r="PLD33" s="52"/>
      <c r="PLE33" s="52"/>
      <c r="PLF33" s="52"/>
      <c r="PLG33" s="52"/>
      <c r="PLH33" s="52"/>
      <c r="PLI33" s="52"/>
      <c r="PLJ33" s="52"/>
      <c r="PLK33" s="52"/>
      <c r="PLL33" s="52"/>
      <c r="PLM33" s="52"/>
      <c r="PLN33" s="52"/>
      <c r="PLO33" s="52"/>
      <c r="PLP33" s="52"/>
      <c r="PLQ33" s="52"/>
      <c r="PLR33" s="52"/>
      <c r="PLS33" s="52"/>
      <c r="PLT33" s="52"/>
      <c r="PLU33" s="52"/>
      <c r="PLV33" s="52"/>
      <c r="PLW33" s="52"/>
      <c r="PLX33" s="52"/>
      <c r="PLY33" s="52"/>
      <c r="PLZ33" s="52"/>
      <c r="PMA33" s="52"/>
      <c r="PMB33" s="52"/>
      <c r="PMC33" s="52"/>
      <c r="PMD33" s="52"/>
      <c r="PME33" s="52"/>
      <c r="PMF33" s="52"/>
      <c r="PMG33" s="52"/>
      <c r="PMH33" s="52"/>
      <c r="PMI33" s="52"/>
      <c r="PMJ33" s="52"/>
      <c r="PMK33" s="52"/>
      <c r="PML33" s="52"/>
      <c r="PMM33" s="52"/>
      <c r="PMN33" s="52"/>
      <c r="PMO33" s="52"/>
      <c r="PMP33" s="52"/>
      <c r="PMQ33" s="52"/>
      <c r="PMR33" s="52"/>
      <c r="PMS33" s="52"/>
      <c r="PMT33" s="52"/>
      <c r="PMU33" s="52"/>
      <c r="PMV33" s="52"/>
      <c r="PMW33" s="52"/>
      <c r="PMX33" s="52"/>
      <c r="PMY33" s="52"/>
      <c r="PMZ33" s="52"/>
      <c r="PNA33" s="52"/>
      <c r="PNB33" s="52"/>
      <c r="PNC33" s="52"/>
      <c r="PND33" s="52"/>
      <c r="PNE33" s="52"/>
      <c r="PNF33" s="52"/>
      <c r="PNG33" s="52"/>
      <c r="PNH33" s="52"/>
      <c r="PNI33" s="52"/>
      <c r="PNJ33" s="52"/>
      <c r="PNK33" s="52"/>
      <c r="PNL33" s="52"/>
      <c r="PNM33" s="52"/>
      <c r="PNN33" s="52"/>
      <c r="PNO33" s="52"/>
      <c r="PNP33" s="52"/>
      <c r="PNQ33" s="52"/>
      <c r="PNR33" s="52"/>
      <c r="PNS33" s="52"/>
      <c r="PNT33" s="52"/>
      <c r="PNU33" s="52"/>
      <c r="PNV33" s="52"/>
      <c r="PNW33" s="52"/>
      <c r="PNX33" s="52"/>
      <c r="PNY33" s="52"/>
      <c r="PNZ33" s="52"/>
      <c r="POA33" s="52"/>
      <c r="POB33" s="52"/>
      <c r="POC33" s="52"/>
      <c r="POD33" s="52"/>
      <c r="POE33" s="52"/>
      <c r="POF33" s="52"/>
      <c r="POG33" s="52"/>
      <c r="POH33" s="52"/>
      <c r="POI33" s="52"/>
      <c r="POJ33" s="52"/>
      <c r="POK33" s="52"/>
      <c r="POL33" s="52"/>
      <c r="POM33" s="52"/>
      <c r="PON33" s="52"/>
      <c r="POO33" s="52"/>
      <c r="POP33" s="52"/>
      <c r="POQ33" s="52"/>
      <c r="POR33" s="52"/>
      <c r="POS33" s="52"/>
      <c r="POT33" s="52"/>
      <c r="POU33" s="52"/>
      <c r="POV33" s="52"/>
      <c r="POW33" s="52"/>
      <c r="POX33" s="52"/>
      <c r="POY33" s="52"/>
      <c r="POZ33" s="52"/>
      <c r="PPA33" s="52"/>
      <c r="PPB33" s="52"/>
      <c r="PPC33" s="52"/>
      <c r="PPD33" s="52"/>
      <c r="PPE33" s="52"/>
      <c r="PPF33" s="52"/>
      <c r="PPG33" s="52"/>
      <c r="PPH33" s="52"/>
      <c r="PPI33" s="52"/>
      <c r="PPJ33" s="52"/>
      <c r="PPK33" s="52"/>
      <c r="PPL33" s="52"/>
      <c r="PPM33" s="52"/>
      <c r="PPN33" s="52"/>
      <c r="PPO33" s="52"/>
      <c r="PPP33" s="52"/>
      <c r="PPQ33" s="52"/>
      <c r="PPR33" s="52"/>
      <c r="PPS33" s="52"/>
      <c r="PPT33" s="52"/>
      <c r="PPU33" s="52"/>
      <c r="PPV33" s="52"/>
      <c r="PPW33" s="52"/>
      <c r="PPX33" s="52"/>
      <c r="PPY33" s="52"/>
      <c r="PPZ33" s="52"/>
      <c r="PQA33" s="52"/>
      <c r="PQB33" s="52"/>
      <c r="PQC33" s="52"/>
      <c r="PQD33" s="52"/>
      <c r="PQE33" s="52"/>
      <c r="PQF33" s="52"/>
      <c r="PQG33" s="52"/>
      <c r="PQH33" s="52"/>
      <c r="PQI33" s="52"/>
      <c r="PQJ33" s="52"/>
      <c r="PQK33" s="52"/>
      <c r="PQL33" s="52"/>
      <c r="PQM33" s="52"/>
      <c r="PQN33" s="52"/>
      <c r="PQO33" s="52"/>
      <c r="PQP33" s="52"/>
      <c r="PQQ33" s="52"/>
      <c r="PQR33" s="52"/>
      <c r="PQS33" s="52"/>
      <c r="PQT33" s="52"/>
      <c r="PQU33" s="52"/>
      <c r="PQV33" s="52"/>
      <c r="PQW33" s="52"/>
      <c r="PQX33" s="52"/>
      <c r="PQY33" s="52"/>
      <c r="PQZ33" s="52"/>
      <c r="PRA33" s="52"/>
      <c r="PRB33" s="52"/>
      <c r="PRC33" s="52"/>
      <c r="PRD33" s="52"/>
      <c r="PRE33" s="52"/>
      <c r="PRF33" s="52"/>
      <c r="PRG33" s="52"/>
      <c r="PRH33" s="52"/>
      <c r="PRI33" s="52"/>
      <c r="PRJ33" s="52"/>
      <c r="PRK33" s="52"/>
      <c r="PRL33" s="52"/>
      <c r="PRM33" s="52"/>
      <c r="PRN33" s="52"/>
      <c r="PRO33" s="52"/>
      <c r="PRP33" s="52"/>
      <c r="PRQ33" s="52"/>
      <c r="PRR33" s="52"/>
      <c r="PRS33" s="52"/>
      <c r="PRT33" s="52"/>
      <c r="PRU33" s="52"/>
      <c r="PRV33" s="52"/>
      <c r="PRW33" s="52"/>
      <c r="PRX33" s="52"/>
      <c r="PRY33" s="52"/>
      <c r="PRZ33" s="52"/>
      <c r="PSA33" s="52"/>
      <c r="PSB33" s="52"/>
      <c r="PSC33" s="52"/>
      <c r="PSD33" s="52"/>
      <c r="PSE33" s="52"/>
      <c r="PSF33" s="52"/>
      <c r="PSG33" s="52"/>
      <c r="PSH33" s="52"/>
      <c r="PSI33" s="52"/>
      <c r="PSJ33" s="52"/>
      <c r="PSK33" s="52"/>
      <c r="PSL33" s="52"/>
      <c r="PSM33" s="52"/>
      <c r="PSN33" s="52"/>
      <c r="PSO33" s="52"/>
      <c r="PSP33" s="52"/>
      <c r="PSQ33" s="52"/>
      <c r="PSR33" s="52"/>
      <c r="PSS33" s="52"/>
      <c r="PST33" s="52"/>
      <c r="PSU33" s="52"/>
      <c r="PSV33" s="52"/>
      <c r="PSW33" s="52"/>
      <c r="PSX33" s="52"/>
      <c r="PSY33" s="52"/>
      <c r="PSZ33" s="52"/>
      <c r="PTA33" s="52"/>
      <c r="PTB33" s="52"/>
      <c r="PTC33" s="52"/>
      <c r="PTD33" s="52"/>
      <c r="PTE33" s="52"/>
      <c r="PTF33" s="52"/>
      <c r="PTG33" s="52"/>
      <c r="PTH33" s="52"/>
      <c r="PTI33" s="52"/>
      <c r="PTJ33" s="52"/>
      <c r="PTK33" s="52"/>
      <c r="PTL33" s="52"/>
      <c r="PTM33" s="52"/>
      <c r="PTN33" s="52"/>
      <c r="PTO33" s="52"/>
      <c r="PTP33" s="52"/>
      <c r="PTQ33" s="52"/>
      <c r="PTR33" s="52"/>
      <c r="PTS33" s="52"/>
      <c r="PTT33" s="52"/>
      <c r="PTU33" s="52"/>
      <c r="PTV33" s="52"/>
      <c r="PTW33" s="52"/>
      <c r="PTX33" s="52"/>
      <c r="PTY33" s="52"/>
      <c r="PTZ33" s="52"/>
      <c r="PUA33" s="52"/>
      <c r="PUB33" s="52"/>
      <c r="PUC33" s="52"/>
      <c r="PUD33" s="52"/>
      <c r="PUE33" s="52"/>
      <c r="PUF33" s="52"/>
      <c r="PUG33" s="52"/>
      <c r="PUH33" s="52"/>
      <c r="PUI33" s="52"/>
      <c r="PUJ33" s="52"/>
      <c r="PUK33" s="52"/>
      <c r="PUL33" s="52"/>
      <c r="PUM33" s="52"/>
      <c r="PUN33" s="52"/>
      <c r="PUO33" s="52"/>
      <c r="PUP33" s="52"/>
      <c r="PUQ33" s="52"/>
      <c r="PUR33" s="52"/>
      <c r="PUS33" s="52"/>
      <c r="PUT33" s="52"/>
      <c r="PUU33" s="52"/>
      <c r="PUV33" s="52"/>
      <c r="PUW33" s="52"/>
      <c r="PUX33" s="52"/>
      <c r="PUY33" s="52"/>
      <c r="PUZ33" s="52"/>
      <c r="PVA33" s="52"/>
      <c r="PVB33" s="52"/>
      <c r="PVC33" s="52"/>
      <c r="PVD33" s="52"/>
      <c r="PVE33" s="52"/>
      <c r="PVF33" s="52"/>
      <c r="PVG33" s="52"/>
      <c r="PVH33" s="52"/>
      <c r="PVI33" s="52"/>
      <c r="PVJ33" s="52"/>
      <c r="PVK33" s="52"/>
      <c r="PVL33" s="52"/>
      <c r="PVM33" s="52"/>
      <c r="PVN33" s="52"/>
      <c r="PVO33" s="52"/>
      <c r="PVP33" s="52"/>
      <c r="PVQ33" s="52"/>
      <c r="PVR33" s="52"/>
      <c r="PVS33" s="52"/>
      <c r="PVT33" s="52"/>
      <c r="PVU33" s="52"/>
      <c r="PVV33" s="52"/>
      <c r="PVW33" s="52"/>
      <c r="PVX33" s="52"/>
      <c r="PVY33" s="52"/>
      <c r="PVZ33" s="52"/>
      <c r="PWA33" s="52"/>
      <c r="PWB33" s="52"/>
      <c r="PWC33" s="52"/>
      <c r="PWD33" s="52"/>
      <c r="PWE33" s="52"/>
      <c r="PWF33" s="52"/>
      <c r="PWG33" s="52"/>
      <c r="PWH33" s="52"/>
      <c r="PWI33" s="52"/>
      <c r="PWJ33" s="52"/>
      <c r="PWK33" s="52"/>
      <c r="PWL33" s="52"/>
      <c r="PWM33" s="52"/>
      <c r="PWN33" s="52"/>
      <c r="PWO33" s="52"/>
      <c r="PWP33" s="52"/>
      <c r="PWQ33" s="52"/>
      <c r="PWR33" s="52"/>
      <c r="PWS33" s="52"/>
      <c r="PWT33" s="52"/>
      <c r="PWU33" s="52"/>
      <c r="PWV33" s="52"/>
      <c r="PWW33" s="52"/>
      <c r="PWX33" s="52"/>
      <c r="PWY33" s="52"/>
      <c r="PWZ33" s="52"/>
      <c r="PXA33" s="52"/>
      <c r="PXB33" s="52"/>
      <c r="PXC33" s="52"/>
      <c r="PXD33" s="52"/>
      <c r="PXE33" s="52"/>
      <c r="PXF33" s="52"/>
      <c r="PXG33" s="52"/>
      <c r="PXH33" s="52"/>
      <c r="PXI33" s="52"/>
      <c r="PXJ33" s="52"/>
      <c r="PXK33" s="52"/>
      <c r="PXL33" s="52"/>
      <c r="PXM33" s="52"/>
      <c r="PXN33" s="52"/>
      <c r="PXO33" s="52"/>
      <c r="PXP33" s="52"/>
      <c r="PXQ33" s="52"/>
      <c r="PXR33" s="52"/>
      <c r="PXS33" s="52"/>
      <c r="PXT33" s="52"/>
      <c r="PXU33" s="52"/>
      <c r="PXV33" s="52"/>
      <c r="PXW33" s="52"/>
      <c r="PXX33" s="52"/>
      <c r="PXY33" s="52"/>
      <c r="PXZ33" s="52"/>
      <c r="PYA33" s="52"/>
      <c r="PYB33" s="52"/>
      <c r="PYC33" s="52"/>
      <c r="PYD33" s="52"/>
      <c r="PYE33" s="52"/>
      <c r="PYF33" s="52"/>
      <c r="PYG33" s="52"/>
      <c r="PYH33" s="52"/>
      <c r="PYI33" s="52"/>
      <c r="PYJ33" s="52"/>
      <c r="PYK33" s="52"/>
      <c r="PYL33" s="52"/>
      <c r="PYM33" s="52"/>
      <c r="PYN33" s="52"/>
      <c r="PYO33" s="52"/>
      <c r="PYP33" s="52"/>
      <c r="PYQ33" s="52"/>
      <c r="PYR33" s="52"/>
      <c r="PYS33" s="52"/>
      <c r="PYT33" s="52"/>
      <c r="PYU33" s="52"/>
      <c r="PYV33" s="52"/>
      <c r="PYW33" s="52"/>
      <c r="PYX33" s="52"/>
      <c r="PYY33" s="52"/>
      <c r="PYZ33" s="52"/>
      <c r="PZA33" s="52"/>
      <c r="PZB33" s="52"/>
      <c r="PZC33" s="52"/>
      <c r="PZD33" s="52"/>
      <c r="PZE33" s="52"/>
      <c r="PZF33" s="52"/>
      <c r="PZG33" s="52"/>
      <c r="PZH33" s="52"/>
      <c r="PZI33" s="52"/>
      <c r="PZJ33" s="52"/>
      <c r="PZK33" s="52"/>
      <c r="PZL33" s="52"/>
      <c r="PZM33" s="52"/>
      <c r="PZN33" s="52"/>
      <c r="PZO33" s="52"/>
      <c r="PZP33" s="52"/>
      <c r="PZQ33" s="52"/>
      <c r="PZR33" s="52"/>
      <c r="PZS33" s="52"/>
      <c r="PZT33" s="52"/>
      <c r="PZU33" s="52"/>
      <c r="PZV33" s="52"/>
      <c r="PZW33" s="52"/>
      <c r="PZX33" s="52"/>
      <c r="PZY33" s="52"/>
      <c r="PZZ33" s="52"/>
      <c r="QAA33" s="52"/>
      <c r="QAB33" s="52"/>
      <c r="QAC33" s="52"/>
      <c r="QAD33" s="52"/>
      <c r="QAE33" s="52"/>
      <c r="QAF33" s="52"/>
      <c r="QAG33" s="52"/>
      <c r="QAH33" s="52"/>
      <c r="QAI33" s="52"/>
      <c r="QAJ33" s="52"/>
      <c r="QAK33" s="52"/>
      <c r="QAL33" s="52"/>
      <c r="QAM33" s="52"/>
      <c r="QAN33" s="52"/>
      <c r="QAO33" s="52"/>
      <c r="QAP33" s="52"/>
      <c r="QAQ33" s="52"/>
      <c r="QAR33" s="52"/>
      <c r="QAS33" s="52"/>
      <c r="QAT33" s="52"/>
      <c r="QAU33" s="52"/>
      <c r="QAV33" s="52"/>
      <c r="QAW33" s="52"/>
      <c r="QAX33" s="52"/>
      <c r="QAY33" s="52"/>
      <c r="QAZ33" s="52"/>
      <c r="QBA33" s="52"/>
      <c r="QBB33" s="52"/>
      <c r="QBC33" s="52"/>
      <c r="QBD33" s="52"/>
      <c r="QBE33" s="52"/>
      <c r="QBF33" s="52"/>
      <c r="QBG33" s="52"/>
      <c r="QBH33" s="52"/>
      <c r="QBI33" s="52"/>
      <c r="QBJ33" s="52"/>
      <c r="QBK33" s="52"/>
      <c r="QBL33" s="52"/>
      <c r="QBM33" s="52"/>
      <c r="QBN33" s="52"/>
      <c r="QBO33" s="52"/>
      <c r="QBP33" s="52"/>
      <c r="QBQ33" s="52"/>
      <c r="QBR33" s="52"/>
      <c r="QBS33" s="52"/>
      <c r="QBT33" s="52"/>
      <c r="QBU33" s="52"/>
      <c r="QBV33" s="52"/>
      <c r="QBW33" s="52"/>
      <c r="QBX33" s="52"/>
      <c r="QBY33" s="52"/>
      <c r="QBZ33" s="52"/>
      <c r="QCA33" s="52"/>
      <c r="QCB33" s="52"/>
      <c r="QCC33" s="52"/>
      <c r="QCD33" s="52"/>
      <c r="QCE33" s="52"/>
      <c r="QCF33" s="52"/>
      <c r="QCG33" s="52"/>
      <c r="QCH33" s="52"/>
      <c r="QCI33" s="52"/>
      <c r="QCJ33" s="52"/>
      <c r="QCK33" s="52"/>
      <c r="QCL33" s="52"/>
      <c r="QCM33" s="52"/>
      <c r="QCN33" s="52"/>
      <c r="QCO33" s="52"/>
      <c r="QCP33" s="52"/>
      <c r="QCQ33" s="52"/>
      <c r="QCR33" s="52"/>
      <c r="QCS33" s="52"/>
      <c r="QCT33" s="52"/>
      <c r="QCU33" s="52"/>
      <c r="QCV33" s="52"/>
      <c r="QCW33" s="52"/>
      <c r="QCX33" s="52"/>
      <c r="QCY33" s="52"/>
      <c r="QCZ33" s="52"/>
      <c r="QDA33" s="52"/>
      <c r="QDB33" s="52"/>
      <c r="QDC33" s="52"/>
      <c r="QDD33" s="52"/>
      <c r="QDE33" s="52"/>
      <c r="QDF33" s="52"/>
      <c r="QDG33" s="52"/>
      <c r="QDH33" s="52"/>
      <c r="QDI33" s="52"/>
      <c r="QDJ33" s="52"/>
      <c r="QDK33" s="52"/>
      <c r="QDL33" s="52"/>
      <c r="QDM33" s="52"/>
      <c r="QDN33" s="52"/>
      <c r="QDO33" s="52"/>
      <c r="QDP33" s="52"/>
      <c r="QDQ33" s="52"/>
      <c r="QDR33" s="52"/>
      <c r="QDS33" s="52"/>
      <c r="QDT33" s="52"/>
      <c r="QDU33" s="52"/>
      <c r="QDV33" s="52"/>
      <c r="QDW33" s="52"/>
      <c r="QDX33" s="52"/>
      <c r="QDY33" s="52"/>
      <c r="QDZ33" s="52"/>
      <c r="QEA33" s="52"/>
      <c r="QEB33" s="52"/>
      <c r="QEC33" s="52"/>
      <c r="QED33" s="52"/>
      <c r="QEE33" s="52"/>
      <c r="QEF33" s="52"/>
      <c r="QEG33" s="52"/>
      <c r="QEH33" s="52"/>
      <c r="QEI33" s="52"/>
      <c r="QEJ33" s="52"/>
      <c r="QEK33" s="52"/>
      <c r="QEL33" s="52"/>
      <c r="QEM33" s="52"/>
      <c r="QEN33" s="52"/>
      <c r="QEO33" s="52"/>
      <c r="QEP33" s="52"/>
      <c r="QEQ33" s="52"/>
      <c r="QER33" s="52"/>
      <c r="QES33" s="52"/>
      <c r="QET33" s="52"/>
      <c r="QEU33" s="52"/>
      <c r="QEV33" s="52"/>
      <c r="QEW33" s="52"/>
      <c r="QEX33" s="52"/>
      <c r="QEY33" s="52"/>
      <c r="QEZ33" s="52"/>
      <c r="QFA33" s="52"/>
      <c r="QFB33" s="52"/>
      <c r="QFC33" s="52"/>
      <c r="QFD33" s="52"/>
      <c r="QFE33" s="52"/>
      <c r="QFF33" s="52"/>
      <c r="QFG33" s="52"/>
      <c r="QFH33" s="52"/>
      <c r="QFI33" s="52"/>
      <c r="QFJ33" s="52"/>
      <c r="QFK33" s="52"/>
      <c r="QFL33" s="52"/>
      <c r="QFM33" s="52"/>
      <c r="QFN33" s="52"/>
      <c r="QFO33" s="52"/>
      <c r="QFP33" s="52"/>
      <c r="QFQ33" s="52"/>
      <c r="QFR33" s="52"/>
      <c r="QFS33" s="52"/>
      <c r="QFT33" s="52"/>
      <c r="QFU33" s="52"/>
      <c r="QFV33" s="52"/>
      <c r="QFW33" s="52"/>
      <c r="QFX33" s="52"/>
      <c r="QFY33" s="52"/>
      <c r="QFZ33" s="52"/>
      <c r="QGA33" s="52"/>
      <c r="QGB33" s="52"/>
      <c r="QGC33" s="52"/>
      <c r="QGD33" s="52"/>
      <c r="QGE33" s="52"/>
      <c r="QGF33" s="52"/>
      <c r="QGG33" s="52"/>
      <c r="QGH33" s="52"/>
      <c r="QGI33" s="52"/>
      <c r="QGJ33" s="52"/>
      <c r="QGK33" s="52"/>
      <c r="QGL33" s="52"/>
      <c r="QGM33" s="52"/>
      <c r="QGN33" s="52"/>
      <c r="QGO33" s="52"/>
      <c r="QGP33" s="52"/>
      <c r="QGQ33" s="52"/>
      <c r="QGR33" s="52"/>
      <c r="QGS33" s="52"/>
      <c r="QGT33" s="52"/>
      <c r="QGU33" s="52"/>
      <c r="QGV33" s="52"/>
      <c r="QGW33" s="52"/>
      <c r="QGX33" s="52"/>
      <c r="QGY33" s="52"/>
      <c r="QGZ33" s="52"/>
      <c r="QHA33" s="52"/>
      <c r="QHB33" s="52"/>
      <c r="QHC33" s="52"/>
      <c r="QHD33" s="52"/>
      <c r="QHE33" s="52"/>
      <c r="QHF33" s="52"/>
      <c r="QHG33" s="52"/>
      <c r="QHH33" s="52"/>
      <c r="QHI33" s="52"/>
      <c r="QHJ33" s="52"/>
      <c r="QHK33" s="52"/>
      <c r="QHL33" s="52"/>
      <c r="QHM33" s="52"/>
      <c r="QHN33" s="52"/>
      <c r="QHO33" s="52"/>
      <c r="QHP33" s="52"/>
      <c r="QHQ33" s="52"/>
      <c r="QHR33" s="52"/>
      <c r="QHS33" s="52"/>
      <c r="QHT33" s="52"/>
      <c r="QHU33" s="52"/>
      <c r="QHV33" s="52"/>
      <c r="QHW33" s="52"/>
      <c r="QHX33" s="52"/>
      <c r="QHY33" s="52"/>
      <c r="QHZ33" s="52"/>
      <c r="QIA33" s="52"/>
      <c r="QIB33" s="52"/>
      <c r="QIC33" s="52"/>
      <c r="QID33" s="52"/>
      <c r="QIE33" s="52"/>
      <c r="QIF33" s="52"/>
      <c r="QIG33" s="52"/>
      <c r="QIH33" s="52"/>
      <c r="QII33" s="52"/>
      <c r="QIJ33" s="52"/>
      <c r="QIK33" s="52"/>
      <c r="QIL33" s="52"/>
      <c r="QIM33" s="52"/>
      <c r="QIN33" s="52"/>
      <c r="QIO33" s="52"/>
      <c r="QIP33" s="52"/>
      <c r="QIQ33" s="52"/>
      <c r="QIR33" s="52"/>
      <c r="QIS33" s="52"/>
      <c r="QIT33" s="52"/>
      <c r="QIU33" s="52"/>
      <c r="QIV33" s="52"/>
      <c r="QIW33" s="52"/>
      <c r="QIX33" s="52"/>
      <c r="QIY33" s="52"/>
      <c r="QIZ33" s="52"/>
      <c r="QJA33" s="52"/>
      <c r="QJB33" s="52"/>
      <c r="QJC33" s="52"/>
      <c r="QJD33" s="52"/>
      <c r="QJE33" s="52"/>
      <c r="QJF33" s="52"/>
      <c r="QJG33" s="52"/>
      <c r="QJH33" s="52"/>
      <c r="QJI33" s="52"/>
      <c r="QJJ33" s="52"/>
      <c r="QJK33" s="52"/>
      <c r="QJL33" s="52"/>
      <c r="QJM33" s="52"/>
      <c r="QJN33" s="52"/>
      <c r="QJO33" s="52"/>
      <c r="QJP33" s="52"/>
      <c r="QJQ33" s="52"/>
      <c r="QJR33" s="52"/>
      <c r="QJS33" s="52"/>
      <c r="QJT33" s="52"/>
      <c r="QJU33" s="52"/>
      <c r="QJV33" s="52"/>
      <c r="QJW33" s="52"/>
      <c r="QJX33" s="52"/>
      <c r="QJY33" s="52"/>
      <c r="QJZ33" s="52"/>
      <c r="QKA33" s="52"/>
      <c r="QKB33" s="52"/>
      <c r="QKC33" s="52"/>
      <c r="QKD33" s="52"/>
      <c r="QKE33" s="52"/>
      <c r="QKF33" s="52"/>
      <c r="QKG33" s="52"/>
      <c r="QKH33" s="52"/>
      <c r="QKI33" s="52"/>
      <c r="QKJ33" s="52"/>
      <c r="QKK33" s="52"/>
      <c r="QKL33" s="52"/>
      <c r="QKM33" s="52"/>
      <c r="QKN33" s="52"/>
      <c r="QKO33" s="52"/>
      <c r="QKP33" s="52"/>
      <c r="QKQ33" s="52"/>
      <c r="QKR33" s="52"/>
      <c r="QKS33" s="52"/>
      <c r="QKT33" s="52"/>
      <c r="QKU33" s="52"/>
      <c r="QKV33" s="52"/>
      <c r="QKW33" s="52"/>
      <c r="QKX33" s="52"/>
      <c r="QKY33" s="52"/>
      <c r="QKZ33" s="52"/>
      <c r="QLA33" s="52"/>
      <c r="QLB33" s="52"/>
      <c r="QLC33" s="52"/>
      <c r="QLD33" s="52"/>
      <c r="QLE33" s="52"/>
      <c r="QLF33" s="52"/>
      <c r="QLG33" s="52"/>
      <c r="QLH33" s="52"/>
      <c r="QLI33" s="52"/>
      <c r="QLJ33" s="52"/>
      <c r="QLK33" s="52"/>
      <c r="QLL33" s="52"/>
      <c r="QLM33" s="52"/>
      <c r="QLN33" s="52"/>
      <c r="QLO33" s="52"/>
      <c r="QLP33" s="52"/>
      <c r="QLQ33" s="52"/>
      <c r="QLR33" s="52"/>
      <c r="QLS33" s="52"/>
      <c r="QLT33" s="52"/>
      <c r="QLU33" s="52"/>
      <c r="QLV33" s="52"/>
      <c r="QLW33" s="52"/>
      <c r="QLX33" s="52"/>
      <c r="QLY33" s="52"/>
      <c r="QLZ33" s="52"/>
      <c r="QMA33" s="52"/>
      <c r="QMB33" s="52"/>
      <c r="QMC33" s="52"/>
      <c r="QMD33" s="52"/>
      <c r="QME33" s="52"/>
      <c r="QMF33" s="52"/>
      <c r="QMG33" s="52"/>
      <c r="QMH33" s="52"/>
      <c r="QMI33" s="52"/>
      <c r="QMJ33" s="52"/>
      <c r="QMK33" s="52"/>
      <c r="QML33" s="52"/>
      <c r="QMM33" s="52"/>
      <c r="QMN33" s="52"/>
      <c r="QMO33" s="52"/>
      <c r="QMP33" s="52"/>
      <c r="QMQ33" s="52"/>
      <c r="QMR33" s="52"/>
      <c r="QMS33" s="52"/>
      <c r="QMT33" s="52"/>
      <c r="QMU33" s="52"/>
      <c r="QMV33" s="52"/>
      <c r="QMW33" s="52"/>
      <c r="QMX33" s="52"/>
      <c r="QMY33" s="52"/>
      <c r="QMZ33" s="52"/>
      <c r="QNA33" s="52"/>
      <c r="QNB33" s="52"/>
      <c r="QNC33" s="52"/>
      <c r="QND33" s="52"/>
      <c r="QNE33" s="52"/>
      <c r="QNF33" s="52"/>
      <c r="QNG33" s="52"/>
      <c r="QNH33" s="52"/>
      <c r="QNI33" s="52"/>
      <c r="QNJ33" s="52"/>
      <c r="QNK33" s="52"/>
      <c r="QNL33" s="52"/>
      <c r="QNM33" s="52"/>
      <c r="QNN33" s="52"/>
      <c r="QNO33" s="52"/>
      <c r="QNP33" s="52"/>
      <c r="QNQ33" s="52"/>
      <c r="QNR33" s="52"/>
      <c r="QNS33" s="52"/>
      <c r="QNT33" s="52"/>
      <c r="QNU33" s="52"/>
      <c r="QNV33" s="52"/>
      <c r="QNW33" s="52"/>
      <c r="QNX33" s="52"/>
      <c r="QNY33" s="52"/>
      <c r="QNZ33" s="52"/>
      <c r="QOA33" s="52"/>
      <c r="QOB33" s="52"/>
      <c r="QOC33" s="52"/>
      <c r="QOD33" s="52"/>
      <c r="QOE33" s="52"/>
      <c r="QOF33" s="52"/>
      <c r="QOG33" s="52"/>
      <c r="QOH33" s="52"/>
      <c r="QOI33" s="52"/>
      <c r="QOJ33" s="52"/>
      <c r="QOK33" s="52"/>
      <c r="QOL33" s="52"/>
      <c r="QOM33" s="52"/>
      <c r="QON33" s="52"/>
      <c r="QOO33" s="52"/>
      <c r="QOP33" s="52"/>
      <c r="QOQ33" s="52"/>
      <c r="QOR33" s="52"/>
      <c r="QOS33" s="52"/>
      <c r="QOT33" s="52"/>
      <c r="QOU33" s="52"/>
      <c r="QOV33" s="52"/>
      <c r="QOW33" s="52"/>
      <c r="QOX33" s="52"/>
      <c r="QOY33" s="52"/>
      <c r="QOZ33" s="52"/>
      <c r="QPA33" s="52"/>
      <c r="QPB33" s="52"/>
      <c r="QPC33" s="52"/>
      <c r="QPD33" s="52"/>
      <c r="QPE33" s="52"/>
      <c r="QPF33" s="52"/>
      <c r="QPG33" s="52"/>
      <c r="QPH33" s="52"/>
      <c r="QPI33" s="52"/>
      <c r="QPJ33" s="52"/>
      <c r="QPK33" s="52"/>
      <c r="QPL33" s="52"/>
      <c r="QPM33" s="52"/>
      <c r="QPN33" s="52"/>
      <c r="QPO33" s="52"/>
      <c r="QPP33" s="52"/>
      <c r="QPQ33" s="52"/>
      <c r="QPR33" s="52"/>
      <c r="QPS33" s="52"/>
      <c r="QPT33" s="52"/>
      <c r="QPU33" s="52"/>
      <c r="QPV33" s="52"/>
      <c r="QPW33" s="52"/>
      <c r="QPX33" s="52"/>
      <c r="QPY33" s="52"/>
      <c r="QPZ33" s="52"/>
      <c r="QQA33" s="52"/>
      <c r="QQB33" s="52"/>
      <c r="QQC33" s="52"/>
      <c r="QQD33" s="52"/>
      <c r="QQE33" s="52"/>
      <c r="QQF33" s="52"/>
      <c r="QQG33" s="52"/>
      <c r="QQH33" s="52"/>
      <c r="QQI33" s="52"/>
      <c r="QQJ33" s="52"/>
      <c r="QQK33" s="52"/>
      <c r="QQL33" s="52"/>
      <c r="QQM33" s="52"/>
      <c r="QQN33" s="52"/>
      <c r="QQO33" s="52"/>
      <c r="QQP33" s="52"/>
      <c r="QQQ33" s="52"/>
      <c r="QQR33" s="52"/>
      <c r="QQS33" s="52"/>
      <c r="QQT33" s="52"/>
      <c r="QQU33" s="52"/>
      <c r="QQV33" s="52"/>
      <c r="QQW33" s="52"/>
      <c r="QQX33" s="52"/>
      <c r="QQY33" s="52"/>
      <c r="QQZ33" s="52"/>
      <c r="QRA33" s="52"/>
      <c r="QRB33" s="52"/>
      <c r="QRC33" s="52"/>
      <c r="QRD33" s="52"/>
      <c r="QRE33" s="52"/>
      <c r="QRF33" s="52"/>
      <c r="QRG33" s="52"/>
      <c r="QRH33" s="52"/>
      <c r="QRI33" s="52"/>
      <c r="QRJ33" s="52"/>
      <c r="QRK33" s="52"/>
      <c r="QRL33" s="52"/>
      <c r="QRM33" s="52"/>
      <c r="QRN33" s="52"/>
      <c r="QRO33" s="52"/>
      <c r="QRP33" s="52"/>
      <c r="QRQ33" s="52"/>
      <c r="QRR33" s="52"/>
      <c r="QRS33" s="52"/>
      <c r="QRT33" s="52"/>
      <c r="QRU33" s="52"/>
      <c r="QRV33" s="52"/>
      <c r="QRW33" s="52"/>
      <c r="QRX33" s="52"/>
      <c r="QRY33" s="52"/>
      <c r="QRZ33" s="52"/>
      <c r="QSA33" s="52"/>
      <c r="QSB33" s="52"/>
      <c r="QSC33" s="52"/>
      <c r="QSD33" s="52"/>
      <c r="QSE33" s="52"/>
      <c r="QSF33" s="52"/>
      <c r="QSG33" s="52"/>
      <c r="QSH33" s="52"/>
      <c r="QSI33" s="52"/>
      <c r="QSJ33" s="52"/>
      <c r="QSK33" s="52"/>
      <c r="QSL33" s="52"/>
      <c r="QSM33" s="52"/>
      <c r="QSN33" s="52"/>
      <c r="QSO33" s="52"/>
      <c r="QSP33" s="52"/>
      <c r="QSQ33" s="52"/>
      <c r="QSR33" s="52"/>
      <c r="QSS33" s="52"/>
      <c r="QST33" s="52"/>
      <c r="QSU33" s="52"/>
      <c r="QSV33" s="52"/>
      <c r="QSW33" s="52"/>
      <c r="QSX33" s="52"/>
      <c r="QSY33" s="52"/>
      <c r="QSZ33" s="52"/>
      <c r="QTA33" s="52"/>
      <c r="QTB33" s="52"/>
      <c r="QTC33" s="52"/>
      <c r="QTD33" s="52"/>
      <c r="QTE33" s="52"/>
      <c r="QTF33" s="52"/>
      <c r="QTG33" s="52"/>
      <c r="QTH33" s="52"/>
      <c r="QTI33" s="52"/>
      <c r="QTJ33" s="52"/>
      <c r="QTK33" s="52"/>
      <c r="QTL33" s="52"/>
      <c r="QTM33" s="52"/>
      <c r="QTN33" s="52"/>
      <c r="QTO33" s="52"/>
      <c r="QTP33" s="52"/>
      <c r="QTQ33" s="52"/>
      <c r="QTR33" s="52"/>
      <c r="QTS33" s="52"/>
      <c r="QTT33" s="52"/>
      <c r="QTU33" s="52"/>
      <c r="QTV33" s="52"/>
      <c r="QTW33" s="52"/>
      <c r="QTX33" s="52"/>
      <c r="QTY33" s="52"/>
      <c r="QTZ33" s="52"/>
      <c r="QUA33" s="52"/>
      <c r="QUB33" s="52"/>
      <c r="QUC33" s="52"/>
      <c r="QUD33" s="52"/>
      <c r="QUE33" s="52"/>
      <c r="QUF33" s="52"/>
      <c r="QUG33" s="52"/>
      <c r="QUH33" s="52"/>
      <c r="QUI33" s="52"/>
      <c r="QUJ33" s="52"/>
      <c r="QUK33" s="52"/>
      <c r="QUL33" s="52"/>
      <c r="QUM33" s="52"/>
      <c r="QUN33" s="52"/>
      <c r="QUO33" s="52"/>
      <c r="QUP33" s="52"/>
      <c r="QUQ33" s="52"/>
      <c r="QUR33" s="52"/>
      <c r="QUS33" s="52"/>
      <c r="QUT33" s="52"/>
      <c r="QUU33" s="52"/>
      <c r="QUV33" s="52"/>
      <c r="QUW33" s="52"/>
      <c r="QUX33" s="52"/>
      <c r="QUY33" s="52"/>
      <c r="QUZ33" s="52"/>
      <c r="QVA33" s="52"/>
      <c r="QVB33" s="52"/>
      <c r="QVC33" s="52"/>
      <c r="QVD33" s="52"/>
      <c r="QVE33" s="52"/>
      <c r="QVF33" s="52"/>
      <c r="QVG33" s="52"/>
      <c r="QVH33" s="52"/>
      <c r="QVI33" s="52"/>
      <c r="QVJ33" s="52"/>
      <c r="QVK33" s="52"/>
      <c r="QVL33" s="52"/>
      <c r="QVM33" s="52"/>
      <c r="QVN33" s="52"/>
      <c r="QVO33" s="52"/>
      <c r="QVP33" s="52"/>
      <c r="QVQ33" s="52"/>
      <c r="QVR33" s="52"/>
      <c r="QVS33" s="52"/>
      <c r="QVT33" s="52"/>
      <c r="QVU33" s="52"/>
      <c r="QVV33" s="52"/>
      <c r="QVW33" s="52"/>
      <c r="QVX33" s="52"/>
      <c r="QVY33" s="52"/>
      <c r="QVZ33" s="52"/>
      <c r="QWA33" s="52"/>
      <c r="QWB33" s="52"/>
      <c r="QWC33" s="52"/>
      <c r="QWD33" s="52"/>
      <c r="QWE33" s="52"/>
      <c r="QWF33" s="52"/>
      <c r="QWG33" s="52"/>
      <c r="QWH33" s="52"/>
      <c r="QWI33" s="52"/>
      <c r="QWJ33" s="52"/>
      <c r="QWK33" s="52"/>
      <c r="QWL33" s="52"/>
      <c r="QWM33" s="52"/>
      <c r="QWN33" s="52"/>
      <c r="QWO33" s="52"/>
      <c r="QWP33" s="52"/>
      <c r="QWQ33" s="52"/>
      <c r="QWR33" s="52"/>
      <c r="QWS33" s="52"/>
      <c r="QWT33" s="52"/>
      <c r="QWU33" s="52"/>
      <c r="QWV33" s="52"/>
      <c r="QWW33" s="52"/>
      <c r="QWX33" s="52"/>
      <c r="QWY33" s="52"/>
      <c r="QWZ33" s="52"/>
      <c r="QXA33" s="52"/>
      <c r="QXB33" s="52"/>
      <c r="QXC33" s="52"/>
      <c r="QXD33" s="52"/>
      <c r="QXE33" s="52"/>
      <c r="QXF33" s="52"/>
      <c r="QXG33" s="52"/>
      <c r="QXH33" s="52"/>
      <c r="QXI33" s="52"/>
      <c r="QXJ33" s="52"/>
      <c r="QXK33" s="52"/>
      <c r="QXL33" s="52"/>
      <c r="QXM33" s="52"/>
      <c r="QXN33" s="52"/>
      <c r="QXO33" s="52"/>
      <c r="QXP33" s="52"/>
      <c r="QXQ33" s="52"/>
      <c r="QXR33" s="52"/>
      <c r="QXS33" s="52"/>
      <c r="QXT33" s="52"/>
      <c r="QXU33" s="52"/>
      <c r="QXV33" s="52"/>
      <c r="QXW33" s="52"/>
      <c r="QXX33" s="52"/>
      <c r="QXY33" s="52"/>
      <c r="QXZ33" s="52"/>
      <c r="QYA33" s="52"/>
      <c r="QYB33" s="52"/>
      <c r="QYC33" s="52"/>
      <c r="QYD33" s="52"/>
      <c r="QYE33" s="52"/>
      <c r="QYF33" s="52"/>
      <c r="QYG33" s="52"/>
      <c r="QYH33" s="52"/>
      <c r="QYI33" s="52"/>
      <c r="QYJ33" s="52"/>
      <c r="QYK33" s="52"/>
      <c r="QYL33" s="52"/>
      <c r="QYM33" s="52"/>
      <c r="QYN33" s="52"/>
      <c r="QYO33" s="52"/>
      <c r="QYP33" s="52"/>
      <c r="QYQ33" s="52"/>
      <c r="QYR33" s="52"/>
      <c r="QYS33" s="52"/>
      <c r="QYT33" s="52"/>
      <c r="QYU33" s="52"/>
      <c r="QYV33" s="52"/>
      <c r="QYW33" s="52"/>
      <c r="QYX33" s="52"/>
      <c r="QYY33" s="52"/>
      <c r="QYZ33" s="52"/>
      <c r="QZA33" s="52"/>
      <c r="QZB33" s="52"/>
      <c r="QZC33" s="52"/>
      <c r="QZD33" s="52"/>
      <c r="QZE33" s="52"/>
      <c r="QZF33" s="52"/>
      <c r="QZG33" s="52"/>
      <c r="QZH33" s="52"/>
      <c r="QZI33" s="52"/>
      <c r="QZJ33" s="52"/>
      <c r="QZK33" s="52"/>
      <c r="QZL33" s="52"/>
      <c r="QZM33" s="52"/>
      <c r="QZN33" s="52"/>
      <c r="QZO33" s="52"/>
      <c r="QZP33" s="52"/>
      <c r="QZQ33" s="52"/>
      <c r="QZR33" s="52"/>
      <c r="QZS33" s="52"/>
      <c r="QZT33" s="52"/>
      <c r="QZU33" s="52"/>
      <c r="QZV33" s="52"/>
      <c r="QZW33" s="52"/>
      <c r="QZX33" s="52"/>
      <c r="QZY33" s="52"/>
      <c r="QZZ33" s="52"/>
      <c r="RAA33" s="52"/>
      <c r="RAB33" s="52"/>
      <c r="RAC33" s="52"/>
      <c r="RAD33" s="52"/>
      <c r="RAE33" s="52"/>
      <c r="RAF33" s="52"/>
      <c r="RAG33" s="52"/>
      <c r="RAH33" s="52"/>
      <c r="RAI33" s="52"/>
      <c r="RAJ33" s="52"/>
      <c r="RAK33" s="52"/>
      <c r="RAL33" s="52"/>
      <c r="RAM33" s="52"/>
      <c r="RAN33" s="52"/>
      <c r="RAO33" s="52"/>
      <c r="RAP33" s="52"/>
      <c r="RAQ33" s="52"/>
      <c r="RAR33" s="52"/>
      <c r="RAS33" s="52"/>
      <c r="RAT33" s="52"/>
      <c r="RAU33" s="52"/>
      <c r="RAV33" s="52"/>
      <c r="RAW33" s="52"/>
      <c r="RAX33" s="52"/>
      <c r="RAY33" s="52"/>
      <c r="RAZ33" s="52"/>
      <c r="RBA33" s="52"/>
      <c r="RBB33" s="52"/>
      <c r="RBC33" s="52"/>
      <c r="RBD33" s="52"/>
      <c r="RBE33" s="52"/>
      <c r="RBF33" s="52"/>
      <c r="RBG33" s="52"/>
      <c r="RBH33" s="52"/>
      <c r="RBI33" s="52"/>
      <c r="RBJ33" s="52"/>
      <c r="RBK33" s="52"/>
      <c r="RBL33" s="52"/>
      <c r="RBM33" s="52"/>
      <c r="RBN33" s="52"/>
      <c r="RBO33" s="52"/>
      <c r="RBP33" s="52"/>
      <c r="RBQ33" s="52"/>
      <c r="RBR33" s="52"/>
      <c r="RBS33" s="52"/>
      <c r="RBT33" s="52"/>
      <c r="RBU33" s="52"/>
      <c r="RBV33" s="52"/>
      <c r="RBW33" s="52"/>
      <c r="RBX33" s="52"/>
      <c r="RBY33" s="52"/>
      <c r="RBZ33" s="52"/>
      <c r="RCA33" s="52"/>
      <c r="RCB33" s="52"/>
      <c r="RCC33" s="52"/>
      <c r="RCD33" s="52"/>
      <c r="RCE33" s="52"/>
      <c r="RCF33" s="52"/>
      <c r="RCG33" s="52"/>
      <c r="RCH33" s="52"/>
      <c r="RCI33" s="52"/>
      <c r="RCJ33" s="52"/>
      <c r="RCK33" s="52"/>
      <c r="RCL33" s="52"/>
      <c r="RCM33" s="52"/>
      <c r="RCN33" s="52"/>
      <c r="RCO33" s="52"/>
      <c r="RCP33" s="52"/>
      <c r="RCQ33" s="52"/>
      <c r="RCR33" s="52"/>
      <c r="RCS33" s="52"/>
      <c r="RCT33" s="52"/>
      <c r="RCU33" s="52"/>
      <c r="RCV33" s="52"/>
      <c r="RCW33" s="52"/>
      <c r="RCX33" s="52"/>
      <c r="RCY33" s="52"/>
      <c r="RCZ33" s="52"/>
      <c r="RDA33" s="52"/>
      <c r="RDB33" s="52"/>
      <c r="RDC33" s="52"/>
      <c r="RDD33" s="52"/>
      <c r="RDE33" s="52"/>
      <c r="RDF33" s="52"/>
      <c r="RDG33" s="52"/>
      <c r="RDH33" s="52"/>
      <c r="RDI33" s="52"/>
      <c r="RDJ33" s="52"/>
      <c r="RDK33" s="52"/>
      <c r="RDL33" s="52"/>
      <c r="RDM33" s="52"/>
      <c r="RDN33" s="52"/>
      <c r="RDO33" s="52"/>
      <c r="RDP33" s="52"/>
      <c r="RDQ33" s="52"/>
      <c r="RDR33" s="52"/>
      <c r="RDS33" s="52"/>
      <c r="RDT33" s="52"/>
      <c r="RDU33" s="52"/>
      <c r="RDV33" s="52"/>
      <c r="RDW33" s="52"/>
      <c r="RDX33" s="52"/>
      <c r="RDY33" s="52"/>
      <c r="RDZ33" s="52"/>
      <c r="REA33" s="52"/>
      <c r="REB33" s="52"/>
      <c r="REC33" s="52"/>
      <c r="RED33" s="52"/>
      <c r="REE33" s="52"/>
      <c r="REF33" s="52"/>
      <c r="REG33" s="52"/>
      <c r="REH33" s="52"/>
      <c r="REI33" s="52"/>
      <c r="REJ33" s="52"/>
      <c r="REK33" s="52"/>
      <c r="REL33" s="52"/>
      <c r="REM33" s="52"/>
      <c r="REN33" s="52"/>
      <c r="REO33" s="52"/>
      <c r="REP33" s="52"/>
      <c r="REQ33" s="52"/>
      <c r="RER33" s="52"/>
      <c r="RES33" s="52"/>
      <c r="RET33" s="52"/>
      <c r="REU33" s="52"/>
      <c r="REV33" s="52"/>
      <c r="REW33" s="52"/>
      <c r="REX33" s="52"/>
      <c r="REY33" s="52"/>
      <c r="REZ33" s="52"/>
      <c r="RFA33" s="52"/>
      <c r="RFB33" s="52"/>
      <c r="RFC33" s="52"/>
      <c r="RFD33" s="52"/>
      <c r="RFE33" s="52"/>
      <c r="RFF33" s="52"/>
      <c r="RFG33" s="52"/>
      <c r="RFH33" s="52"/>
      <c r="RFI33" s="52"/>
      <c r="RFJ33" s="52"/>
      <c r="RFK33" s="52"/>
      <c r="RFL33" s="52"/>
      <c r="RFM33" s="52"/>
      <c r="RFN33" s="52"/>
      <c r="RFO33" s="52"/>
      <c r="RFP33" s="52"/>
      <c r="RFQ33" s="52"/>
      <c r="RFR33" s="52"/>
      <c r="RFS33" s="52"/>
      <c r="RFT33" s="52"/>
      <c r="RFU33" s="52"/>
      <c r="RFV33" s="52"/>
      <c r="RFW33" s="52"/>
      <c r="RFX33" s="52"/>
      <c r="RFY33" s="52"/>
      <c r="RFZ33" s="52"/>
      <c r="RGA33" s="52"/>
      <c r="RGB33" s="52"/>
      <c r="RGC33" s="52"/>
      <c r="RGD33" s="52"/>
      <c r="RGE33" s="52"/>
      <c r="RGF33" s="52"/>
      <c r="RGG33" s="52"/>
      <c r="RGH33" s="52"/>
      <c r="RGI33" s="52"/>
      <c r="RGJ33" s="52"/>
      <c r="RGK33" s="52"/>
      <c r="RGL33" s="52"/>
      <c r="RGM33" s="52"/>
      <c r="RGN33" s="52"/>
      <c r="RGO33" s="52"/>
      <c r="RGP33" s="52"/>
      <c r="RGQ33" s="52"/>
      <c r="RGR33" s="52"/>
      <c r="RGS33" s="52"/>
      <c r="RGT33" s="52"/>
      <c r="RGU33" s="52"/>
      <c r="RGV33" s="52"/>
      <c r="RGW33" s="52"/>
      <c r="RGX33" s="52"/>
      <c r="RGY33" s="52"/>
      <c r="RGZ33" s="52"/>
      <c r="RHA33" s="52"/>
      <c r="RHB33" s="52"/>
      <c r="RHC33" s="52"/>
      <c r="RHD33" s="52"/>
      <c r="RHE33" s="52"/>
      <c r="RHF33" s="52"/>
      <c r="RHG33" s="52"/>
      <c r="RHH33" s="52"/>
      <c r="RHI33" s="52"/>
      <c r="RHJ33" s="52"/>
      <c r="RHK33" s="52"/>
      <c r="RHL33" s="52"/>
      <c r="RHM33" s="52"/>
      <c r="RHN33" s="52"/>
      <c r="RHO33" s="52"/>
      <c r="RHP33" s="52"/>
      <c r="RHQ33" s="52"/>
      <c r="RHR33" s="52"/>
      <c r="RHS33" s="52"/>
      <c r="RHT33" s="52"/>
      <c r="RHU33" s="52"/>
      <c r="RHV33" s="52"/>
      <c r="RHW33" s="52"/>
      <c r="RHX33" s="52"/>
      <c r="RHY33" s="52"/>
      <c r="RHZ33" s="52"/>
      <c r="RIA33" s="52"/>
      <c r="RIB33" s="52"/>
      <c r="RIC33" s="52"/>
      <c r="RID33" s="52"/>
      <c r="RIE33" s="52"/>
      <c r="RIF33" s="52"/>
      <c r="RIG33" s="52"/>
      <c r="RIH33" s="52"/>
      <c r="RII33" s="52"/>
      <c r="RIJ33" s="52"/>
      <c r="RIK33" s="52"/>
      <c r="RIL33" s="52"/>
      <c r="RIM33" s="52"/>
      <c r="RIN33" s="52"/>
      <c r="RIO33" s="52"/>
      <c r="RIP33" s="52"/>
      <c r="RIQ33" s="52"/>
      <c r="RIR33" s="52"/>
      <c r="RIS33" s="52"/>
      <c r="RIT33" s="52"/>
      <c r="RIU33" s="52"/>
      <c r="RIV33" s="52"/>
      <c r="RIW33" s="52"/>
      <c r="RIX33" s="52"/>
      <c r="RIY33" s="52"/>
      <c r="RIZ33" s="52"/>
      <c r="RJA33" s="52"/>
      <c r="RJB33" s="52"/>
      <c r="RJC33" s="52"/>
      <c r="RJD33" s="52"/>
      <c r="RJE33" s="52"/>
      <c r="RJF33" s="52"/>
      <c r="RJG33" s="52"/>
      <c r="RJH33" s="52"/>
      <c r="RJI33" s="52"/>
      <c r="RJJ33" s="52"/>
      <c r="RJK33" s="52"/>
      <c r="RJL33" s="52"/>
      <c r="RJM33" s="52"/>
      <c r="RJN33" s="52"/>
      <c r="RJO33" s="52"/>
      <c r="RJP33" s="52"/>
      <c r="RJQ33" s="52"/>
      <c r="RJR33" s="52"/>
      <c r="RJS33" s="52"/>
      <c r="RJT33" s="52"/>
      <c r="RJU33" s="52"/>
      <c r="RJV33" s="52"/>
      <c r="RJW33" s="52"/>
      <c r="RJX33" s="52"/>
      <c r="RJY33" s="52"/>
      <c r="RJZ33" s="52"/>
      <c r="RKA33" s="52"/>
      <c r="RKB33" s="52"/>
      <c r="RKC33" s="52"/>
      <c r="RKD33" s="52"/>
      <c r="RKE33" s="52"/>
      <c r="RKF33" s="52"/>
      <c r="RKG33" s="52"/>
      <c r="RKH33" s="52"/>
      <c r="RKI33" s="52"/>
      <c r="RKJ33" s="52"/>
      <c r="RKK33" s="52"/>
      <c r="RKL33" s="52"/>
      <c r="RKM33" s="52"/>
      <c r="RKN33" s="52"/>
      <c r="RKO33" s="52"/>
      <c r="RKP33" s="52"/>
      <c r="RKQ33" s="52"/>
      <c r="RKR33" s="52"/>
      <c r="RKS33" s="52"/>
      <c r="RKT33" s="52"/>
      <c r="RKU33" s="52"/>
      <c r="RKV33" s="52"/>
      <c r="RKW33" s="52"/>
      <c r="RKX33" s="52"/>
      <c r="RKY33" s="52"/>
      <c r="RKZ33" s="52"/>
      <c r="RLA33" s="52"/>
      <c r="RLB33" s="52"/>
      <c r="RLC33" s="52"/>
      <c r="RLD33" s="52"/>
      <c r="RLE33" s="52"/>
      <c r="RLF33" s="52"/>
      <c r="RLG33" s="52"/>
      <c r="RLH33" s="52"/>
      <c r="RLI33" s="52"/>
      <c r="RLJ33" s="52"/>
      <c r="RLK33" s="52"/>
      <c r="RLL33" s="52"/>
      <c r="RLM33" s="52"/>
      <c r="RLN33" s="52"/>
      <c r="RLO33" s="52"/>
      <c r="RLP33" s="52"/>
      <c r="RLQ33" s="52"/>
      <c r="RLR33" s="52"/>
      <c r="RLS33" s="52"/>
      <c r="RLT33" s="52"/>
      <c r="RLU33" s="52"/>
      <c r="RLV33" s="52"/>
      <c r="RLW33" s="52"/>
      <c r="RLX33" s="52"/>
      <c r="RLY33" s="52"/>
      <c r="RLZ33" s="52"/>
      <c r="RMA33" s="52"/>
      <c r="RMB33" s="52"/>
      <c r="RMC33" s="52"/>
      <c r="RMD33" s="52"/>
      <c r="RME33" s="52"/>
      <c r="RMF33" s="52"/>
      <c r="RMG33" s="52"/>
      <c r="RMH33" s="52"/>
      <c r="RMI33" s="52"/>
      <c r="RMJ33" s="52"/>
      <c r="RMK33" s="52"/>
      <c r="RML33" s="52"/>
      <c r="RMM33" s="52"/>
      <c r="RMN33" s="52"/>
      <c r="RMO33" s="52"/>
      <c r="RMP33" s="52"/>
      <c r="RMQ33" s="52"/>
      <c r="RMR33" s="52"/>
      <c r="RMS33" s="52"/>
      <c r="RMT33" s="52"/>
      <c r="RMU33" s="52"/>
      <c r="RMV33" s="52"/>
      <c r="RMW33" s="52"/>
      <c r="RMX33" s="52"/>
      <c r="RMY33" s="52"/>
      <c r="RMZ33" s="52"/>
      <c r="RNA33" s="52"/>
      <c r="RNB33" s="52"/>
      <c r="RNC33" s="52"/>
      <c r="RND33" s="52"/>
      <c r="RNE33" s="52"/>
      <c r="RNF33" s="52"/>
      <c r="RNG33" s="52"/>
      <c r="RNH33" s="52"/>
      <c r="RNI33" s="52"/>
      <c r="RNJ33" s="52"/>
      <c r="RNK33" s="52"/>
      <c r="RNL33" s="52"/>
      <c r="RNM33" s="52"/>
      <c r="RNN33" s="52"/>
      <c r="RNO33" s="52"/>
      <c r="RNP33" s="52"/>
      <c r="RNQ33" s="52"/>
      <c r="RNR33" s="52"/>
      <c r="RNS33" s="52"/>
      <c r="RNT33" s="52"/>
      <c r="RNU33" s="52"/>
      <c r="RNV33" s="52"/>
      <c r="RNW33" s="52"/>
      <c r="RNX33" s="52"/>
      <c r="RNY33" s="52"/>
      <c r="RNZ33" s="52"/>
      <c r="ROA33" s="52"/>
      <c r="ROB33" s="52"/>
      <c r="ROC33" s="52"/>
      <c r="ROD33" s="52"/>
      <c r="ROE33" s="52"/>
      <c r="ROF33" s="52"/>
      <c r="ROG33" s="52"/>
      <c r="ROH33" s="52"/>
      <c r="ROI33" s="52"/>
      <c r="ROJ33" s="52"/>
      <c r="ROK33" s="52"/>
      <c r="ROL33" s="52"/>
      <c r="ROM33" s="52"/>
      <c r="RON33" s="52"/>
      <c r="ROO33" s="52"/>
      <c r="ROP33" s="52"/>
      <c r="ROQ33" s="52"/>
      <c r="ROR33" s="52"/>
      <c r="ROS33" s="52"/>
      <c r="ROT33" s="52"/>
      <c r="ROU33" s="52"/>
      <c r="ROV33" s="52"/>
      <c r="ROW33" s="52"/>
      <c r="ROX33" s="52"/>
      <c r="ROY33" s="52"/>
      <c r="ROZ33" s="52"/>
      <c r="RPA33" s="52"/>
      <c r="RPB33" s="52"/>
      <c r="RPC33" s="52"/>
      <c r="RPD33" s="52"/>
      <c r="RPE33" s="52"/>
      <c r="RPF33" s="52"/>
      <c r="RPG33" s="52"/>
      <c r="RPH33" s="52"/>
      <c r="RPI33" s="52"/>
      <c r="RPJ33" s="52"/>
      <c r="RPK33" s="52"/>
      <c r="RPL33" s="52"/>
      <c r="RPM33" s="52"/>
      <c r="RPN33" s="52"/>
      <c r="RPO33" s="52"/>
      <c r="RPP33" s="52"/>
      <c r="RPQ33" s="52"/>
      <c r="RPR33" s="52"/>
      <c r="RPS33" s="52"/>
      <c r="RPT33" s="52"/>
      <c r="RPU33" s="52"/>
      <c r="RPV33" s="52"/>
      <c r="RPW33" s="52"/>
      <c r="RPX33" s="52"/>
      <c r="RPY33" s="52"/>
      <c r="RPZ33" s="52"/>
      <c r="RQA33" s="52"/>
      <c r="RQB33" s="52"/>
      <c r="RQC33" s="52"/>
      <c r="RQD33" s="52"/>
      <c r="RQE33" s="52"/>
      <c r="RQF33" s="52"/>
      <c r="RQG33" s="52"/>
      <c r="RQH33" s="52"/>
      <c r="RQI33" s="52"/>
      <c r="RQJ33" s="52"/>
      <c r="RQK33" s="52"/>
      <c r="RQL33" s="52"/>
      <c r="RQM33" s="52"/>
      <c r="RQN33" s="52"/>
      <c r="RQO33" s="52"/>
      <c r="RQP33" s="52"/>
      <c r="RQQ33" s="52"/>
      <c r="RQR33" s="52"/>
      <c r="RQS33" s="52"/>
      <c r="RQT33" s="52"/>
      <c r="RQU33" s="52"/>
      <c r="RQV33" s="52"/>
      <c r="RQW33" s="52"/>
      <c r="RQX33" s="52"/>
      <c r="RQY33" s="52"/>
      <c r="RQZ33" s="52"/>
      <c r="RRA33" s="52"/>
      <c r="RRB33" s="52"/>
      <c r="RRC33" s="52"/>
      <c r="RRD33" s="52"/>
      <c r="RRE33" s="52"/>
      <c r="RRF33" s="52"/>
      <c r="RRG33" s="52"/>
      <c r="RRH33" s="52"/>
      <c r="RRI33" s="52"/>
      <c r="RRJ33" s="52"/>
      <c r="RRK33" s="52"/>
      <c r="RRL33" s="52"/>
      <c r="RRM33" s="52"/>
      <c r="RRN33" s="52"/>
      <c r="RRO33" s="52"/>
      <c r="RRP33" s="52"/>
      <c r="RRQ33" s="52"/>
      <c r="RRR33" s="52"/>
      <c r="RRS33" s="52"/>
      <c r="RRT33" s="52"/>
      <c r="RRU33" s="52"/>
      <c r="RRV33" s="52"/>
      <c r="RRW33" s="52"/>
      <c r="RRX33" s="52"/>
      <c r="RRY33" s="52"/>
      <c r="RRZ33" s="52"/>
      <c r="RSA33" s="52"/>
      <c r="RSB33" s="52"/>
      <c r="RSC33" s="52"/>
      <c r="RSD33" s="52"/>
      <c r="RSE33" s="52"/>
      <c r="RSF33" s="52"/>
      <c r="RSG33" s="52"/>
      <c r="RSH33" s="52"/>
      <c r="RSI33" s="52"/>
      <c r="RSJ33" s="52"/>
      <c r="RSK33" s="52"/>
      <c r="RSL33" s="52"/>
      <c r="RSM33" s="52"/>
      <c r="RSN33" s="52"/>
      <c r="RSO33" s="52"/>
      <c r="RSP33" s="52"/>
      <c r="RSQ33" s="52"/>
      <c r="RSR33" s="52"/>
      <c r="RSS33" s="52"/>
      <c r="RST33" s="52"/>
      <c r="RSU33" s="52"/>
      <c r="RSV33" s="52"/>
      <c r="RSW33" s="52"/>
      <c r="RSX33" s="52"/>
      <c r="RSY33" s="52"/>
      <c r="RSZ33" s="52"/>
      <c r="RTA33" s="52"/>
      <c r="RTB33" s="52"/>
      <c r="RTC33" s="52"/>
      <c r="RTD33" s="52"/>
      <c r="RTE33" s="52"/>
      <c r="RTF33" s="52"/>
      <c r="RTG33" s="52"/>
      <c r="RTH33" s="52"/>
      <c r="RTI33" s="52"/>
      <c r="RTJ33" s="52"/>
      <c r="RTK33" s="52"/>
      <c r="RTL33" s="52"/>
      <c r="RTM33" s="52"/>
      <c r="RTN33" s="52"/>
      <c r="RTO33" s="52"/>
      <c r="RTP33" s="52"/>
      <c r="RTQ33" s="52"/>
      <c r="RTR33" s="52"/>
      <c r="RTS33" s="52"/>
      <c r="RTT33" s="52"/>
      <c r="RTU33" s="52"/>
      <c r="RTV33" s="52"/>
      <c r="RTW33" s="52"/>
      <c r="RTX33" s="52"/>
      <c r="RTY33" s="52"/>
      <c r="RTZ33" s="52"/>
      <c r="RUA33" s="52"/>
      <c r="RUB33" s="52"/>
      <c r="RUC33" s="52"/>
      <c r="RUD33" s="52"/>
      <c r="RUE33" s="52"/>
      <c r="RUF33" s="52"/>
      <c r="RUG33" s="52"/>
      <c r="RUH33" s="52"/>
      <c r="RUI33" s="52"/>
      <c r="RUJ33" s="52"/>
      <c r="RUK33" s="52"/>
      <c r="RUL33" s="52"/>
      <c r="RUM33" s="52"/>
      <c r="RUN33" s="52"/>
      <c r="RUO33" s="52"/>
      <c r="RUP33" s="52"/>
      <c r="RUQ33" s="52"/>
      <c r="RUR33" s="52"/>
      <c r="RUS33" s="52"/>
      <c r="RUT33" s="52"/>
      <c r="RUU33" s="52"/>
      <c r="RUV33" s="52"/>
      <c r="RUW33" s="52"/>
      <c r="RUX33" s="52"/>
      <c r="RUY33" s="52"/>
      <c r="RUZ33" s="52"/>
      <c r="RVA33" s="52"/>
      <c r="RVB33" s="52"/>
      <c r="RVC33" s="52"/>
      <c r="RVD33" s="52"/>
      <c r="RVE33" s="52"/>
      <c r="RVF33" s="52"/>
      <c r="RVG33" s="52"/>
      <c r="RVH33" s="52"/>
      <c r="RVI33" s="52"/>
      <c r="RVJ33" s="52"/>
      <c r="RVK33" s="52"/>
      <c r="RVL33" s="52"/>
      <c r="RVM33" s="52"/>
      <c r="RVN33" s="52"/>
      <c r="RVO33" s="52"/>
      <c r="RVP33" s="52"/>
      <c r="RVQ33" s="52"/>
      <c r="RVR33" s="52"/>
      <c r="RVS33" s="52"/>
      <c r="RVT33" s="52"/>
      <c r="RVU33" s="52"/>
      <c r="RVV33" s="52"/>
      <c r="RVW33" s="52"/>
      <c r="RVX33" s="52"/>
      <c r="RVY33" s="52"/>
      <c r="RVZ33" s="52"/>
      <c r="RWA33" s="52"/>
      <c r="RWB33" s="52"/>
      <c r="RWC33" s="52"/>
      <c r="RWD33" s="52"/>
      <c r="RWE33" s="52"/>
      <c r="RWF33" s="52"/>
      <c r="RWG33" s="52"/>
      <c r="RWH33" s="52"/>
      <c r="RWI33" s="52"/>
      <c r="RWJ33" s="52"/>
      <c r="RWK33" s="52"/>
      <c r="RWL33" s="52"/>
      <c r="RWM33" s="52"/>
      <c r="RWN33" s="52"/>
      <c r="RWO33" s="52"/>
      <c r="RWP33" s="52"/>
      <c r="RWQ33" s="52"/>
      <c r="RWR33" s="52"/>
      <c r="RWS33" s="52"/>
      <c r="RWT33" s="52"/>
      <c r="RWU33" s="52"/>
      <c r="RWV33" s="52"/>
      <c r="RWW33" s="52"/>
      <c r="RWX33" s="52"/>
      <c r="RWY33" s="52"/>
      <c r="RWZ33" s="52"/>
      <c r="RXA33" s="52"/>
      <c r="RXB33" s="52"/>
      <c r="RXC33" s="52"/>
      <c r="RXD33" s="52"/>
      <c r="RXE33" s="52"/>
      <c r="RXF33" s="52"/>
      <c r="RXG33" s="52"/>
      <c r="RXH33" s="52"/>
      <c r="RXI33" s="52"/>
      <c r="RXJ33" s="52"/>
      <c r="RXK33" s="52"/>
      <c r="RXL33" s="52"/>
      <c r="RXM33" s="52"/>
      <c r="RXN33" s="52"/>
      <c r="RXO33" s="52"/>
      <c r="RXP33" s="52"/>
      <c r="RXQ33" s="52"/>
      <c r="RXR33" s="52"/>
      <c r="RXS33" s="52"/>
      <c r="RXT33" s="52"/>
      <c r="RXU33" s="52"/>
      <c r="RXV33" s="52"/>
      <c r="RXW33" s="52"/>
      <c r="RXX33" s="52"/>
      <c r="RXY33" s="52"/>
      <c r="RXZ33" s="52"/>
      <c r="RYA33" s="52"/>
      <c r="RYB33" s="52"/>
      <c r="RYC33" s="52"/>
      <c r="RYD33" s="52"/>
      <c r="RYE33" s="52"/>
      <c r="RYF33" s="52"/>
      <c r="RYG33" s="52"/>
      <c r="RYH33" s="52"/>
      <c r="RYI33" s="52"/>
      <c r="RYJ33" s="52"/>
      <c r="RYK33" s="52"/>
      <c r="RYL33" s="52"/>
      <c r="RYM33" s="52"/>
      <c r="RYN33" s="52"/>
      <c r="RYO33" s="52"/>
      <c r="RYP33" s="52"/>
      <c r="RYQ33" s="52"/>
      <c r="RYR33" s="52"/>
      <c r="RYS33" s="52"/>
      <c r="RYT33" s="52"/>
      <c r="RYU33" s="52"/>
      <c r="RYV33" s="52"/>
      <c r="RYW33" s="52"/>
      <c r="RYX33" s="52"/>
      <c r="RYY33" s="52"/>
      <c r="RYZ33" s="52"/>
      <c r="RZA33" s="52"/>
      <c r="RZB33" s="52"/>
      <c r="RZC33" s="52"/>
      <c r="RZD33" s="52"/>
      <c r="RZE33" s="52"/>
      <c r="RZF33" s="52"/>
      <c r="RZG33" s="52"/>
      <c r="RZH33" s="52"/>
      <c r="RZI33" s="52"/>
      <c r="RZJ33" s="52"/>
      <c r="RZK33" s="52"/>
      <c r="RZL33" s="52"/>
      <c r="RZM33" s="52"/>
      <c r="RZN33" s="52"/>
      <c r="RZO33" s="52"/>
      <c r="RZP33" s="52"/>
      <c r="RZQ33" s="52"/>
      <c r="RZR33" s="52"/>
      <c r="RZS33" s="52"/>
      <c r="RZT33" s="52"/>
      <c r="RZU33" s="52"/>
      <c r="RZV33" s="52"/>
      <c r="RZW33" s="52"/>
      <c r="RZX33" s="52"/>
      <c r="RZY33" s="52"/>
      <c r="RZZ33" s="52"/>
      <c r="SAA33" s="52"/>
      <c r="SAB33" s="52"/>
      <c r="SAC33" s="52"/>
      <c r="SAD33" s="52"/>
      <c r="SAE33" s="52"/>
      <c r="SAF33" s="52"/>
      <c r="SAG33" s="52"/>
      <c r="SAH33" s="52"/>
      <c r="SAI33" s="52"/>
      <c r="SAJ33" s="52"/>
      <c r="SAK33" s="52"/>
      <c r="SAL33" s="52"/>
      <c r="SAM33" s="52"/>
      <c r="SAN33" s="52"/>
      <c r="SAO33" s="52"/>
      <c r="SAP33" s="52"/>
      <c r="SAQ33" s="52"/>
      <c r="SAR33" s="52"/>
      <c r="SAS33" s="52"/>
      <c r="SAT33" s="52"/>
      <c r="SAU33" s="52"/>
      <c r="SAV33" s="52"/>
      <c r="SAW33" s="52"/>
      <c r="SAX33" s="52"/>
      <c r="SAY33" s="52"/>
      <c r="SAZ33" s="52"/>
      <c r="SBA33" s="52"/>
      <c r="SBB33" s="52"/>
      <c r="SBC33" s="52"/>
      <c r="SBD33" s="52"/>
      <c r="SBE33" s="52"/>
      <c r="SBF33" s="52"/>
      <c r="SBG33" s="52"/>
      <c r="SBH33" s="52"/>
      <c r="SBI33" s="52"/>
      <c r="SBJ33" s="52"/>
      <c r="SBK33" s="52"/>
      <c r="SBL33" s="52"/>
      <c r="SBM33" s="52"/>
      <c r="SBN33" s="52"/>
      <c r="SBO33" s="52"/>
      <c r="SBP33" s="52"/>
      <c r="SBQ33" s="52"/>
      <c r="SBR33" s="52"/>
      <c r="SBS33" s="52"/>
      <c r="SBT33" s="52"/>
      <c r="SBU33" s="52"/>
      <c r="SBV33" s="52"/>
      <c r="SBW33" s="52"/>
      <c r="SBX33" s="52"/>
      <c r="SBY33" s="52"/>
      <c r="SBZ33" s="52"/>
      <c r="SCA33" s="52"/>
      <c r="SCB33" s="52"/>
      <c r="SCC33" s="52"/>
      <c r="SCD33" s="52"/>
      <c r="SCE33" s="52"/>
      <c r="SCF33" s="52"/>
      <c r="SCG33" s="52"/>
      <c r="SCH33" s="52"/>
      <c r="SCI33" s="52"/>
      <c r="SCJ33" s="52"/>
      <c r="SCK33" s="52"/>
      <c r="SCL33" s="52"/>
      <c r="SCM33" s="52"/>
      <c r="SCN33" s="52"/>
      <c r="SCO33" s="52"/>
      <c r="SCP33" s="52"/>
      <c r="SCQ33" s="52"/>
      <c r="SCR33" s="52"/>
      <c r="SCS33" s="52"/>
      <c r="SCT33" s="52"/>
      <c r="SCU33" s="52"/>
      <c r="SCV33" s="52"/>
      <c r="SCW33" s="52"/>
      <c r="SCX33" s="52"/>
      <c r="SCY33" s="52"/>
      <c r="SCZ33" s="52"/>
      <c r="SDA33" s="52"/>
      <c r="SDB33" s="52"/>
      <c r="SDC33" s="52"/>
      <c r="SDD33" s="52"/>
      <c r="SDE33" s="52"/>
      <c r="SDF33" s="52"/>
      <c r="SDG33" s="52"/>
      <c r="SDH33" s="52"/>
      <c r="SDI33" s="52"/>
      <c r="SDJ33" s="52"/>
      <c r="SDK33" s="52"/>
      <c r="SDL33" s="52"/>
      <c r="SDM33" s="52"/>
      <c r="SDN33" s="52"/>
      <c r="SDO33" s="52"/>
      <c r="SDP33" s="52"/>
      <c r="SDQ33" s="52"/>
      <c r="SDR33" s="52"/>
      <c r="SDS33" s="52"/>
      <c r="SDT33" s="52"/>
      <c r="SDU33" s="52"/>
      <c r="SDV33" s="52"/>
      <c r="SDW33" s="52"/>
      <c r="SDX33" s="52"/>
      <c r="SDY33" s="52"/>
      <c r="SDZ33" s="52"/>
      <c r="SEA33" s="52"/>
      <c r="SEB33" s="52"/>
      <c r="SEC33" s="52"/>
      <c r="SED33" s="52"/>
      <c r="SEE33" s="52"/>
      <c r="SEF33" s="52"/>
      <c r="SEG33" s="52"/>
      <c r="SEH33" s="52"/>
      <c r="SEI33" s="52"/>
      <c r="SEJ33" s="52"/>
      <c r="SEK33" s="52"/>
      <c r="SEL33" s="52"/>
      <c r="SEM33" s="52"/>
      <c r="SEN33" s="52"/>
      <c r="SEO33" s="52"/>
      <c r="SEP33" s="52"/>
      <c r="SEQ33" s="52"/>
      <c r="SER33" s="52"/>
      <c r="SES33" s="52"/>
      <c r="SET33" s="52"/>
      <c r="SEU33" s="52"/>
      <c r="SEV33" s="52"/>
      <c r="SEW33" s="52"/>
      <c r="SEX33" s="52"/>
      <c r="SEY33" s="52"/>
      <c r="SEZ33" s="52"/>
      <c r="SFA33" s="52"/>
      <c r="SFB33" s="52"/>
      <c r="SFC33" s="52"/>
      <c r="SFD33" s="52"/>
      <c r="SFE33" s="52"/>
      <c r="SFF33" s="52"/>
      <c r="SFG33" s="52"/>
      <c r="SFH33" s="52"/>
      <c r="SFI33" s="52"/>
      <c r="SFJ33" s="52"/>
      <c r="SFK33" s="52"/>
      <c r="SFL33" s="52"/>
      <c r="SFM33" s="52"/>
      <c r="SFN33" s="52"/>
      <c r="SFO33" s="52"/>
      <c r="SFP33" s="52"/>
      <c r="SFQ33" s="52"/>
      <c r="SFR33" s="52"/>
      <c r="SFS33" s="52"/>
      <c r="SFT33" s="52"/>
      <c r="SFU33" s="52"/>
      <c r="SFV33" s="52"/>
      <c r="SFW33" s="52"/>
      <c r="SFX33" s="52"/>
      <c r="SFY33" s="52"/>
      <c r="SFZ33" s="52"/>
      <c r="SGA33" s="52"/>
      <c r="SGB33" s="52"/>
      <c r="SGC33" s="52"/>
      <c r="SGD33" s="52"/>
      <c r="SGE33" s="52"/>
      <c r="SGF33" s="52"/>
      <c r="SGG33" s="52"/>
      <c r="SGH33" s="52"/>
      <c r="SGI33" s="52"/>
      <c r="SGJ33" s="52"/>
      <c r="SGK33" s="52"/>
      <c r="SGL33" s="52"/>
      <c r="SGM33" s="52"/>
      <c r="SGN33" s="52"/>
      <c r="SGO33" s="52"/>
      <c r="SGP33" s="52"/>
      <c r="SGQ33" s="52"/>
      <c r="SGR33" s="52"/>
      <c r="SGS33" s="52"/>
      <c r="SGT33" s="52"/>
      <c r="SGU33" s="52"/>
      <c r="SGV33" s="52"/>
      <c r="SGW33" s="52"/>
      <c r="SGX33" s="52"/>
      <c r="SGY33" s="52"/>
      <c r="SGZ33" s="52"/>
      <c r="SHA33" s="52"/>
      <c r="SHB33" s="52"/>
      <c r="SHC33" s="52"/>
      <c r="SHD33" s="52"/>
      <c r="SHE33" s="52"/>
      <c r="SHF33" s="52"/>
      <c r="SHG33" s="52"/>
      <c r="SHH33" s="52"/>
      <c r="SHI33" s="52"/>
      <c r="SHJ33" s="52"/>
      <c r="SHK33" s="52"/>
      <c r="SHL33" s="52"/>
      <c r="SHM33" s="52"/>
      <c r="SHN33" s="52"/>
      <c r="SHO33" s="52"/>
      <c r="SHP33" s="52"/>
      <c r="SHQ33" s="52"/>
      <c r="SHR33" s="52"/>
      <c r="SHS33" s="52"/>
      <c r="SHT33" s="52"/>
      <c r="SHU33" s="52"/>
      <c r="SHV33" s="52"/>
      <c r="SHW33" s="52"/>
      <c r="SHX33" s="52"/>
      <c r="SHY33" s="52"/>
      <c r="SHZ33" s="52"/>
      <c r="SIA33" s="52"/>
      <c r="SIB33" s="52"/>
      <c r="SIC33" s="52"/>
      <c r="SID33" s="52"/>
      <c r="SIE33" s="52"/>
      <c r="SIF33" s="52"/>
      <c r="SIG33" s="52"/>
      <c r="SIH33" s="52"/>
      <c r="SII33" s="52"/>
      <c r="SIJ33" s="52"/>
      <c r="SIK33" s="52"/>
      <c r="SIL33" s="52"/>
      <c r="SIM33" s="52"/>
      <c r="SIN33" s="52"/>
      <c r="SIO33" s="52"/>
      <c r="SIP33" s="52"/>
      <c r="SIQ33" s="52"/>
      <c r="SIR33" s="52"/>
      <c r="SIS33" s="52"/>
      <c r="SIT33" s="52"/>
      <c r="SIU33" s="52"/>
      <c r="SIV33" s="52"/>
      <c r="SIW33" s="52"/>
      <c r="SIX33" s="52"/>
      <c r="SIY33" s="52"/>
      <c r="SIZ33" s="52"/>
      <c r="SJA33" s="52"/>
      <c r="SJB33" s="52"/>
      <c r="SJC33" s="52"/>
      <c r="SJD33" s="52"/>
      <c r="SJE33" s="52"/>
      <c r="SJF33" s="52"/>
      <c r="SJG33" s="52"/>
      <c r="SJH33" s="52"/>
      <c r="SJI33" s="52"/>
      <c r="SJJ33" s="52"/>
      <c r="SJK33" s="52"/>
      <c r="SJL33" s="52"/>
      <c r="SJM33" s="52"/>
      <c r="SJN33" s="52"/>
      <c r="SJO33" s="52"/>
      <c r="SJP33" s="52"/>
      <c r="SJQ33" s="52"/>
      <c r="SJR33" s="52"/>
      <c r="SJS33" s="52"/>
      <c r="SJT33" s="52"/>
      <c r="SJU33" s="52"/>
      <c r="SJV33" s="52"/>
      <c r="SJW33" s="52"/>
      <c r="SJX33" s="52"/>
      <c r="SJY33" s="52"/>
      <c r="SJZ33" s="52"/>
      <c r="SKA33" s="52"/>
      <c r="SKB33" s="52"/>
      <c r="SKC33" s="52"/>
      <c r="SKD33" s="52"/>
      <c r="SKE33" s="52"/>
      <c r="SKF33" s="52"/>
      <c r="SKG33" s="52"/>
      <c r="SKH33" s="52"/>
      <c r="SKI33" s="52"/>
      <c r="SKJ33" s="52"/>
      <c r="SKK33" s="52"/>
      <c r="SKL33" s="52"/>
      <c r="SKM33" s="52"/>
      <c r="SKN33" s="52"/>
      <c r="SKO33" s="52"/>
      <c r="SKP33" s="52"/>
      <c r="SKQ33" s="52"/>
      <c r="SKR33" s="52"/>
      <c r="SKS33" s="52"/>
      <c r="SKT33" s="52"/>
      <c r="SKU33" s="52"/>
      <c r="SKV33" s="52"/>
      <c r="SKW33" s="52"/>
      <c r="SKX33" s="52"/>
      <c r="SKY33" s="52"/>
      <c r="SKZ33" s="52"/>
      <c r="SLA33" s="52"/>
      <c r="SLB33" s="52"/>
      <c r="SLC33" s="52"/>
      <c r="SLD33" s="52"/>
      <c r="SLE33" s="52"/>
      <c r="SLF33" s="52"/>
      <c r="SLG33" s="52"/>
      <c r="SLH33" s="52"/>
      <c r="SLI33" s="52"/>
      <c r="SLJ33" s="52"/>
      <c r="SLK33" s="52"/>
      <c r="SLL33" s="52"/>
      <c r="SLM33" s="52"/>
      <c r="SLN33" s="52"/>
      <c r="SLO33" s="52"/>
      <c r="SLP33" s="52"/>
      <c r="SLQ33" s="52"/>
      <c r="SLR33" s="52"/>
      <c r="SLS33" s="52"/>
      <c r="SLT33" s="52"/>
      <c r="SLU33" s="52"/>
      <c r="SLV33" s="52"/>
      <c r="SLW33" s="52"/>
      <c r="SLX33" s="52"/>
      <c r="SLY33" s="52"/>
      <c r="SLZ33" s="52"/>
      <c r="SMA33" s="52"/>
      <c r="SMB33" s="52"/>
      <c r="SMC33" s="52"/>
      <c r="SMD33" s="52"/>
      <c r="SME33" s="52"/>
      <c r="SMF33" s="52"/>
      <c r="SMG33" s="52"/>
      <c r="SMH33" s="52"/>
      <c r="SMI33" s="52"/>
      <c r="SMJ33" s="52"/>
      <c r="SMK33" s="52"/>
      <c r="SML33" s="52"/>
      <c r="SMM33" s="52"/>
      <c r="SMN33" s="52"/>
      <c r="SMO33" s="52"/>
      <c r="SMP33" s="52"/>
      <c r="SMQ33" s="52"/>
      <c r="SMR33" s="52"/>
      <c r="SMS33" s="52"/>
      <c r="SMT33" s="52"/>
      <c r="SMU33" s="52"/>
      <c r="SMV33" s="52"/>
      <c r="SMW33" s="52"/>
      <c r="SMX33" s="52"/>
      <c r="SMY33" s="52"/>
      <c r="SMZ33" s="52"/>
      <c r="SNA33" s="52"/>
      <c r="SNB33" s="52"/>
      <c r="SNC33" s="52"/>
      <c r="SND33" s="52"/>
      <c r="SNE33" s="52"/>
      <c r="SNF33" s="52"/>
      <c r="SNG33" s="52"/>
      <c r="SNH33" s="52"/>
      <c r="SNI33" s="52"/>
      <c r="SNJ33" s="52"/>
      <c r="SNK33" s="52"/>
      <c r="SNL33" s="52"/>
      <c r="SNM33" s="52"/>
      <c r="SNN33" s="52"/>
      <c r="SNO33" s="52"/>
      <c r="SNP33" s="52"/>
      <c r="SNQ33" s="52"/>
      <c r="SNR33" s="52"/>
      <c r="SNS33" s="52"/>
      <c r="SNT33" s="52"/>
      <c r="SNU33" s="52"/>
      <c r="SNV33" s="52"/>
      <c r="SNW33" s="52"/>
      <c r="SNX33" s="52"/>
      <c r="SNY33" s="52"/>
      <c r="SNZ33" s="52"/>
      <c r="SOA33" s="52"/>
      <c r="SOB33" s="52"/>
      <c r="SOC33" s="52"/>
      <c r="SOD33" s="52"/>
      <c r="SOE33" s="52"/>
      <c r="SOF33" s="52"/>
      <c r="SOG33" s="52"/>
      <c r="SOH33" s="52"/>
      <c r="SOI33" s="52"/>
      <c r="SOJ33" s="52"/>
      <c r="SOK33" s="52"/>
      <c r="SOL33" s="52"/>
      <c r="SOM33" s="52"/>
      <c r="SON33" s="52"/>
      <c r="SOO33" s="52"/>
      <c r="SOP33" s="52"/>
      <c r="SOQ33" s="52"/>
      <c r="SOR33" s="52"/>
      <c r="SOS33" s="52"/>
      <c r="SOT33" s="52"/>
      <c r="SOU33" s="52"/>
      <c r="SOV33" s="52"/>
      <c r="SOW33" s="52"/>
      <c r="SOX33" s="52"/>
      <c r="SOY33" s="52"/>
      <c r="SOZ33" s="52"/>
      <c r="SPA33" s="52"/>
      <c r="SPB33" s="52"/>
      <c r="SPC33" s="52"/>
      <c r="SPD33" s="52"/>
      <c r="SPE33" s="52"/>
      <c r="SPF33" s="52"/>
      <c r="SPG33" s="52"/>
      <c r="SPH33" s="52"/>
      <c r="SPI33" s="52"/>
      <c r="SPJ33" s="52"/>
      <c r="SPK33" s="52"/>
      <c r="SPL33" s="52"/>
      <c r="SPM33" s="52"/>
      <c r="SPN33" s="52"/>
      <c r="SPO33" s="52"/>
      <c r="SPP33" s="52"/>
      <c r="SPQ33" s="52"/>
      <c r="SPR33" s="52"/>
      <c r="SPS33" s="52"/>
      <c r="SPT33" s="52"/>
      <c r="SPU33" s="52"/>
      <c r="SPV33" s="52"/>
      <c r="SPW33" s="52"/>
      <c r="SPX33" s="52"/>
      <c r="SPY33" s="52"/>
      <c r="SPZ33" s="52"/>
      <c r="SQA33" s="52"/>
      <c r="SQB33" s="52"/>
      <c r="SQC33" s="52"/>
      <c r="SQD33" s="52"/>
      <c r="SQE33" s="52"/>
      <c r="SQF33" s="52"/>
      <c r="SQG33" s="52"/>
      <c r="SQH33" s="52"/>
      <c r="SQI33" s="52"/>
      <c r="SQJ33" s="52"/>
      <c r="SQK33" s="52"/>
      <c r="SQL33" s="52"/>
      <c r="SQM33" s="52"/>
      <c r="SQN33" s="52"/>
      <c r="SQO33" s="52"/>
      <c r="SQP33" s="52"/>
      <c r="SQQ33" s="52"/>
      <c r="SQR33" s="52"/>
      <c r="SQS33" s="52"/>
      <c r="SQT33" s="52"/>
      <c r="SQU33" s="52"/>
      <c r="SQV33" s="52"/>
      <c r="SQW33" s="52"/>
      <c r="SQX33" s="52"/>
      <c r="SQY33" s="52"/>
      <c r="SQZ33" s="52"/>
      <c r="SRA33" s="52"/>
      <c r="SRB33" s="52"/>
      <c r="SRC33" s="52"/>
      <c r="SRD33" s="52"/>
      <c r="SRE33" s="52"/>
      <c r="SRF33" s="52"/>
      <c r="SRG33" s="52"/>
      <c r="SRH33" s="52"/>
      <c r="SRI33" s="52"/>
      <c r="SRJ33" s="52"/>
      <c r="SRK33" s="52"/>
      <c r="SRL33" s="52"/>
      <c r="SRM33" s="52"/>
      <c r="SRN33" s="52"/>
      <c r="SRO33" s="52"/>
      <c r="SRP33" s="52"/>
      <c r="SRQ33" s="52"/>
      <c r="SRR33" s="52"/>
      <c r="SRS33" s="52"/>
      <c r="SRT33" s="52"/>
      <c r="SRU33" s="52"/>
      <c r="SRV33" s="52"/>
      <c r="SRW33" s="52"/>
      <c r="SRX33" s="52"/>
      <c r="SRY33" s="52"/>
      <c r="SRZ33" s="52"/>
      <c r="SSA33" s="52"/>
      <c r="SSB33" s="52"/>
      <c r="SSC33" s="52"/>
      <c r="SSD33" s="52"/>
      <c r="SSE33" s="52"/>
      <c r="SSF33" s="52"/>
      <c r="SSG33" s="52"/>
      <c r="SSH33" s="52"/>
      <c r="SSI33" s="52"/>
      <c r="SSJ33" s="52"/>
      <c r="SSK33" s="52"/>
      <c r="SSL33" s="52"/>
      <c r="SSM33" s="52"/>
      <c r="SSN33" s="52"/>
      <c r="SSO33" s="52"/>
      <c r="SSP33" s="52"/>
      <c r="SSQ33" s="52"/>
      <c r="SSR33" s="52"/>
      <c r="SSS33" s="52"/>
      <c r="SST33" s="52"/>
      <c r="SSU33" s="52"/>
      <c r="SSV33" s="52"/>
      <c r="SSW33" s="52"/>
      <c r="SSX33" s="52"/>
      <c r="SSY33" s="52"/>
      <c r="SSZ33" s="52"/>
      <c r="STA33" s="52"/>
      <c r="STB33" s="52"/>
      <c r="STC33" s="52"/>
      <c r="STD33" s="52"/>
      <c r="STE33" s="52"/>
      <c r="STF33" s="52"/>
      <c r="STG33" s="52"/>
      <c r="STH33" s="52"/>
      <c r="STI33" s="52"/>
      <c r="STJ33" s="52"/>
      <c r="STK33" s="52"/>
      <c r="STL33" s="52"/>
      <c r="STM33" s="52"/>
      <c r="STN33" s="52"/>
      <c r="STO33" s="52"/>
      <c r="STP33" s="52"/>
      <c r="STQ33" s="52"/>
      <c r="STR33" s="52"/>
      <c r="STS33" s="52"/>
      <c r="STT33" s="52"/>
      <c r="STU33" s="52"/>
      <c r="STV33" s="52"/>
      <c r="STW33" s="52"/>
      <c r="STX33" s="52"/>
      <c r="STY33" s="52"/>
      <c r="STZ33" s="52"/>
      <c r="SUA33" s="52"/>
      <c r="SUB33" s="52"/>
      <c r="SUC33" s="52"/>
      <c r="SUD33" s="52"/>
      <c r="SUE33" s="52"/>
      <c r="SUF33" s="52"/>
      <c r="SUG33" s="52"/>
      <c r="SUH33" s="52"/>
      <c r="SUI33" s="52"/>
      <c r="SUJ33" s="52"/>
      <c r="SUK33" s="52"/>
      <c r="SUL33" s="52"/>
      <c r="SUM33" s="52"/>
      <c r="SUN33" s="52"/>
      <c r="SUO33" s="52"/>
      <c r="SUP33" s="52"/>
      <c r="SUQ33" s="52"/>
      <c r="SUR33" s="52"/>
      <c r="SUS33" s="52"/>
      <c r="SUT33" s="52"/>
      <c r="SUU33" s="52"/>
      <c r="SUV33" s="52"/>
      <c r="SUW33" s="52"/>
      <c r="SUX33" s="52"/>
      <c r="SUY33" s="52"/>
      <c r="SUZ33" s="52"/>
      <c r="SVA33" s="52"/>
      <c r="SVB33" s="52"/>
      <c r="SVC33" s="52"/>
      <c r="SVD33" s="52"/>
      <c r="SVE33" s="52"/>
      <c r="SVF33" s="52"/>
      <c r="SVG33" s="52"/>
      <c r="SVH33" s="52"/>
      <c r="SVI33" s="52"/>
      <c r="SVJ33" s="52"/>
      <c r="SVK33" s="52"/>
      <c r="SVL33" s="52"/>
      <c r="SVM33" s="52"/>
      <c r="SVN33" s="52"/>
      <c r="SVO33" s="52"/>
      <c r="SVP33" s="52"/>
      <c r="SVQ33" s="52"/>
      <c r="SVR33" s="52"/>
      <c r="SVS33" s="52"/>
      <c r="SVT33" s="52"/>
      <c r="SVU33" s="52"/>
      <c r="SVV33" s="52"/>
      <c r="SVW33" s="52"/>
      <c r="SVX33" s="52"/>
      <c r="SVY33" s="52"/>
      <c r="SVZ33" s="52"/>
      <c r="SWA33" s="52"/>
      <c r="SWB33" s="52"/>
      <c r="SWC33" s="52"/>
      <c r="SWD33" s="52"/>
      <c r="SWE33" s="52"/>
      <c r="SWF33" s="52"/>
      <c r="SWG33" s="52"/>
      <c r="SWH33" s="52"/>
      <c r="SWI33" s="52"/>
      <c r="SWJ33" s="52"/>
      <c r="SWK33" s="52"/>
      <c r="SWL33" s="52"/>
      <c r="SWM33" s="52"/>
      <c r="SWN33" s="52"/>
      <c r="SWO33" s="52"/>
      <c r="SWP33" s="52"/>
      <c r="SWQ33" s="52"/>
      <c r="SWR33" s="52"/>
      <c r="SWS33" s="52"/>
      <c r="SWT33" s="52"/>
      <c r="SWU33" s="52"/>
      <c r="SWV33" s="52"/>
      <c r="SWW33" s="52"/>
      <c r="SWX33" s="52"/>
      <c r="SWY33" s="52"/>
      <c r="SWZ33" s="52"/>
      <c r="SXA33" s="52"/>
      <c r="SXB33" s="52"/>
      <c r="SXC33" s="52"/>
      <c r="SXD33" s="52"/>
      <c r="SXE33" s="52"/>
      <c r="SXF33" s="52"/>
      <c r="SXG33" s="52"/>
      <c r="SXH33" s="52"/>
      <c r="SXI33" s="52"/>
      <c r="SXJ33" s="52"/>
      <c r="SXK33" s="52"/>
      <c r="SXL33" s="52"/>
      <c r="SXM33" s="52"/>
      <c r="SXN33" s="52"/>
      <c r="SXO33" s="52"/>
      <c r="SXP33" s="52"/>
      <c r="SXQ33" s="52"/>
      <c r="SXR33" s="52"/>
      <c r="SXS33" s="52"/>
      <c r="SXT33" s="52"/>
      <c r="SXU33" s="52"/>
      <c r="SXV33" s="52"/>
      <c r="SXW33" s="52"/>
      <c r="SXX33" s="52"/>
      <c r="SXY33" s="52"/>
      <c r="SXZ33" s="52"/>
      <c r="SYA33" s="52"/>
      <c r="SYB33" s="52"/>
      <c r="SYC33" s="52"/>
      <c r="SYD33" s="52"/>
      <c r="SYE33" s="52"/>
      <c r="SYF33" s="52"/>
      <c r="SYG33" s="52"/>
      <c r="SYH33" s="52"/>
      <c r="SYI33" s="52"/>
      <c r="SYJ33" s="52"/>
      <c r="SYK33" s="52"/>
      <c r="SYL33" s="52"/>
      <c r="SYM33" s="52"/>
      <c r="SYN33" s="52"/>
      <c r="SYO33" s="52"/>
      <c r="SYP33" s="52"/>
      <c r="SYQ33" s="52"/>
      <c r="SYR33" s="52"/>
      <c r="SYS33" s="52"/>
      <c r="SYT33" s="52"/>
      <c r="SYU33" s="52"/>
      <c r="SYV33" s="52"/>
      <c r="SYW33" s="52"/>
      <c r="SYX33" s="52"/>
      <c r="SYY33" s="52"/>
      <c r="SYZ33" s="52"/>
      <c r="SZA33" s="52"/>
      <c r="SZB33" s="52"/>
      <c r="SZC33" s="52"/>
      <c r="SZD33" s="52"/>
      <c r="SZE33" s="52"/>
      <c r="SZF33" s="52"/>
      <c r="SZG33" s="52"/>
      <c r="SZH33" s="52"/>
      <c r="SZI33" s="52"/>
      <c r="SZJ33" s="52"/>
      <c r="SZK33" s="52"/>
      <c r="SZL33" s="52"/>
      <c r="SZM33" s="52"/>
      <c r="SZN33" s="52"/>
      <c r="SZO33" s="52"/>
      <c r="SZP33" s="52"/>
      <c r="SZQ33" s="52"/>
      <c r="SZR33" s="52"/>
      <c r="SZS33" s="52"/>
      <c r="SZT33" s="52"/>
      <c r="SZU33" s="52"/>
      <c r="SZV33" s="52"/>
      <c r="SZW33" s="52"/>
      <c r="SZX33" s="52"/>
      <c r="SZY33" s="52"/>
      <c r="SZZ33" s="52"/>
      <c r="TAA33" s="52"/>
      <c r="TAB33" s="52"/>
      <c r="TAC33" s="52"/>
      <c r="TAD33" s="52"/>
      <c r="TAE33" s="52"/>
      <c r="TAF33" s="52"/>
      <c r="TAG33" s="52"/>
      <c r="TAH33" s="52"/>
      <c r="TAI33" s="52"/>
      <c r="TAJ33" s="52"/>
      <c r="TAK33" s="52"/>
      <c r="TAL33" s="52"/>
      <c r="TAM33" s="52"/>
      <c r="TAN33" s="52"/>
      <c r="TAO33" s="52"/>
      <c r="TAP33" s="52"/>
      <c r="TAQ33" s="52"/>
      <c r="TAR33" s="52"/>
      <c r="TAS33" s="52"/>
      <c r="TAT33" s="52"/>
      <c r="TAU33" s="52"/>
      <c r="TAV33" s="52"/>
      <c r="TAW33" s="52"/>
      <c r="TAX33" s="52"/>
      <c r="TAY33" s="52"/>
      <c r="TAZ33" s="52"/>
      <c r="TBA33" s="52"/>
      <c r="TBB33" s="52"/>
      <c r="TBC33" s="52"/>
      <c r="TBD33" s="52"/>
      <c r="TBE33" s="52"/>
      <c r="TBF33" s="52"/>
      <c r="TBG33" s="52"/>
      <c r="TBH33" s="52"/>
      <c r="TBI33" s="52"/>
      <c r="TBJ33" s="52"/>
      <c r="TBK33" s="52"/>
      <c r="TBL33" s="52"/>
      <c r="TBM33" s="52"/>
      <c r="TBN33" s="52"/>
      <c r="TBO33" s="52"/>
      <c r="TBP33" s="52"/>
      <c r="TBQ33" s="52"/>
      <c r="TBR33" s="52"/>
      <c r="TBS33" s="52"/>
      <c r="TBT33" s="52"/>
      <c r="TBU33" s="52"/>
      <c r="TBV33" s="52"/>
      <c r="TBW33" s="52"/>
      <c r="TBX33" s="52"/>
      <c r="TBY33" s="52"/>
      <c r="TBZ33" s="52"/>
      <c r="TCA33" s="52"/>
      <c r="TCB33" s="52"/>
      <c r="TCC33" s="52"/>
      <c r="TCD33" s="52"/>
      <c r="TCE33" s="52"/>
      <c r="TCF33" s="52"/>
      <c r="TCG33" s="52"/>
      <c r="TCH33" s="52"/>
      <c r="TCI33" s="52"/>
      <c r="TCJ33" s="52"/>
      <c r="TCK33" s="52"/>
      <c r="TCL33" s="52"/>
      <c r="TCM33" s="52"/>
      <c r="TCN33" s="52"/>
      <c r="TCO33" s="52"/>
      <c r="TCP33" s="52"/>
      <c r="TCQ33" s="52"/>
      <c r="TCR33" s="52"/>
      <c r="TCS33" s="52"/>
      <c r="TCT33" s="52"/>
      <c r="TCU33" s="52"/>
      <c r="TCV33" s="52"/>
      <c r="TCW33" s="52"/>
      <c r="TCX33" s="52"/>
      <c r="TCY33" s="52"/>
      <c r="TCZ33" s="52"/>
      <c r="TDA33" s="52"/>
      <c r="TDB33" s="52"/>
      <c r="TDC33" s="52"/>
      <c r="TDD33" s="52"/>
      <c r="TDE33" s="52"/>
      <c r="TDF33" s="52"/>
      <c r="TDG33" s="52"/>
      <c r="TDH33" s="52"/>
      <c r="TDI33" s="52"/>
      <c r="TDJ33" s="52"/>
      <c r="TDK33" s="52"/>
      <c r="TDL33" s="52"/>
      <c r="TDM33" s="52"/>
      <c r="TDN33" s="52"/>
      <c r="TDO33" s="52"/>
      <c r="TDP33" s="52"/>
      <c r="TDQ33" s="52"/>
      <c r="TDR33" s="52"/>
      <c r="TDS33" s="52"/>
      <c r="TDT33" s="52"/>
      <c r="TDU33" s="52"/>
      <c r="TDV33" s="52"/>
      <c r="TDW33" s="52"/>
      <c r="TDX33" s="52"/>
      <c r="TDY33" s="52"/>
      <c r="TDZ33" s="52"/>
      <c r="TEA33" s="52"/>
      <c r="TEB33" s="52"/>
      <c r="TEC33" s="52"/>
      <c r="TED33" s="52"/>
      <c r="TEE33" s="52"/>
      <c r="TEF33" s="52"/>
      <c r="TEG33" s="52"/>
      <c r="TEH33" s="52"/>
      <c r="TEI33" s="52"/>
      <c r="TEJ33" s="52"/>
      <c r="TEK33" s="52"/>
      <c r="TEL33" s="52"/>
      <c r="TEM33" s="52"/>
      <c r="TEN33" s="52"/>
      <c r="TEO33" s="52"/>
      <c r="TEP33" s="52"/>
      <c r="TEQ33" s="52"/>
      <c r="TER33" s="52"/>
      <c r="TES33" s="52"/>
      <c r="TET33" s="52"/>
      <c r="TEU33" s="52"/>
      <c r="TEV33" s="52"/>
      <c r="TEW33" s="52"/>
      <c r="TEX33" s="52"/>
      <c r="TEY33" s="52"/>
      <c r="TEZ33" s="52"/>
      <c r="TFA33" s="52"/>
      <c r="TFB33" s="52"/>
      <c r="TFC33" s="52"/>
      <c r="TFD33" s="52"/>
      <c r="TFE33" s="52"/>
      <c r="TFF33" s="52"/>
      <c r="TFG33" s="52"/>
      <c r="TFH33" s="52"/>
      <c r="TFI33" s="52"/>
      <c r="TFJ33" s="52"/>
      <c r="TFK33" s="52"/>
      <c r="TFL33" s="52"/>
      <c r="TFM33" s="52"/>
      <c r="TFN33" s="52"/>
      <c r="TFO33" s="52"/>
      <c r="TFP33" s="52"/>
      <c r="TFQ33" s="52"/>
      <c r="TFR33" s="52"/>
      <c r="TFS33" s="52"/>
      <c r="TFT33" s="52"/>
      <c r="TFU33" s="52"/>
      <c r="TFV33" s="52"/>
      <c r="TFW33" s="52"/>
      <c r="TFX33" s="52"/>
      <c r="TFY33" s="52"/>
      <c r="TFZ33" s="52"/>
      <c r="TGA33" s="52"/>
      <c r="TGB33" s="52"/>
      <c r="TGC33" s="52"/>
      <c r="TGD33" s="52"/>
      <c r="TGE33" s="52"/>
      <c r="TGF33" s="52"/>
      <c r="TGG33" s="52"/>
      <c r="TGH33" s="52"/>
      <c r="TGI33" s="52"/>
      <c r="TGJ33" s="52"/>
      <c r="TGK33" s="52"/>
      <c r="TGL33" s="52"/>
      <c r="TGM33" s="52"/>
      <c r="TGN33" s="52"/>
      <c r="TGO33" s="52"/>
      <c r="TGP33" s="52"/>
      <c r="TGQ33" s="52"/>
      <c r="TGR33" s="52"/>
      <c r="TGS33" s="52"/>
      <c r="TGT33" s="52"/>
      <c r="TGU33" s="52"/>
      <c r="TGV33" s="52"/>
      <c r="TGW33" s="52"/>
      <c r="TGX33" s="52"/>
      <c r="TGY33" s="52"/>
      <c r="TGZ33" s="52"/>
      <c r="THA33" s="52"/>
      <c r="THB33" s="52"/>
      <c r="THC33" s="52"/>
      <c r="THD33" s="52"/>
      <c r="THE33" s="52"/>
      <c r="THF33" s="52"/>
      <c r="THG33" s="52"/>
      <c r="THH33" s="52"/>
      <c r="THI33" s="52"/>
      <c r="THJ33" s="52"/>
      <c r="THK33" s="52"/>
      <c r="THL33" s="52"/>
      <c r="THM33" s="52"/>
      <c r="THN33" s="52"/>
      <c r="THO33" s="52"/>
      <c r="THP33" s="52"/>
      <c r="THQ33" s="52"/>
      <c r="THR33" s="52"/>
      <c r="THS33" s="52"/>
      <c r="THT33" s="52"/>
      <c r="THU33" s="52"/>
      <c r="THV33" s="52"/>
      <c r="THW33" s="52"/>
      <c r="THX33" s="52"/>
      <c r="THY33" s="52"/>
      <c r="THZ33" s="52"/>
      <c r="TIA33" s="52"/>
      <c r="TIB33" s="52"/>
      <c r="TIC33" s="52"/>
      <c r="TID33" s="52"/>
      <c r="TIE33" s="52"/>
      <c r="TIF33" s="52"/>
      <c r="TIG33" s="52"/>
      <c r="TIH33" s="52"/>
      <c r="TII33" s="52"/>
      <c r="TIJ33" s="52"/>
      <c r="TIK33" s="52"/>
      <c r="TIL33" s="52"/>
      <c r="TIM33" s="52"/>
      <c r="TIN33" s="52"/>
      <c r="TIO33" s="52"/>
      <c r="TIP33" s="52"/>
      <c r="TIQ33" s="52"/>
      <c r="TIR33" s="52"/>
      <c r="TIS33" s="52"/>
      <c r="TIT33" s="52"/>
      <c r="TIU33" s="52"/>
      <c r="TIV33" s="52"/>
      <c r="TIW33" s="52"/>
      <c r="TIX33" s="52"/>
      <c r="TIY33" s="52"/>
      <c r="TIZ33" s="52"/>
      <c r="TJA33" s="52"/>
      <c r="TJB33" s="52"/>
      <c r="TJC33" s="52"/>
      <c r="TJD33" s="52"/>
      <c r="TJE33" s="52"/>
      <c r="TJF33" s="52"/>
      <c r="TJG33" s="52"/>
      <c r="TJH33" s="52"/>
      <c r="TJI33" s="52"/>
      <c r="TJJ33" s="52"/>
      <c r="TJK33" s="52"/>
      <c r="TJL33" s="52"/>
      <c r="TJM33" s="52"/>
      <c r="TJN33" s="52"/>
      <c r="TJO33" s="52"/>
      <c r="TJP33" s="52"/>
      <c r="TJQ33" s="52"/>
      <c r="TJR33" s="52"/>
      <c r="TJS33" s="52"/>
      <c r="TJT33" s="52"/>
      <c r="TJU33" s="52"/>
      <c r="TJV33" s="52"/>
      <c r="TJW33" s="52"/>
      <c r="TJX33" s="52"/>
      <c r="TJY33" s="52"/>
      <c r="TJZ33" s="52"/>
      <c r="TKA33" s="52"/>
      <c r="TKB33" s="52"/>
      <c r="TKC33" s="52"/>
      <c r="TKD33" s="52"/>
      <c r="TKE33" s="52"/>
      <c r="TKF33" s="52"/>
      <c r="TKG33" s="52"/>
      <c r="TKH33" s="52"/>
      <c r="TKI33" s="52"/>
      <c r="TKJ33" s="52"/>
      <c r="TKK33" s="52"/>
      <c r="TKL33" s="52"/>
      <c r="TKM33" s="52"/>
      <c r="TKN33" s="52"/>
      <c r="TKO33" s="52"/>
      <c r="TKP33" s="52"/>
      <c r="TKQ33" s="52"/>
      <c r="TKR33" s="52"/>
      <c r="TKS33" s="52"/>
      <c r="TKT33" s="52"/>
      <c r="TKU33" s="52"/>
      <c r="TKV33" s="52"/>
      <c r="TKW33" s="52"/>
      <c r="TKX33" s="52"/>
      <c r="TKY33" s="52"/>
      <c r="TKZ33" s="52"/>
      <c r="TLA33" s="52"/>
      <c r="TLB33" s="52"/>
      <c r="TLC33" s="52"/>
      <c r="TLD33" s="52"/>
      <c r="TLE33" s="52"/>
      <c r="TLF33" s="52"/>
      <c r="TLG33" s="52"/>
      <c r="TLH33" s="52"/>
      <c r="TLI33" s="52"/>
      <c r="TLJ33" s="52"/>
      <c r="TLK33" s="52"/>
      <c r="TLL33" s="52"/>
      <c r="TLM33" s="52"/>
      <c r="TLN33" s="52"/>
      <c r="TLO33" s="52"/>
      <c r="TLP33" s="52"/>
      <c r="TLQ33" s="52"/>
      <c r="TLR33" s="52"/>
      <c r="TLS33" s="52"/>
      <c r="TLT33" s="52"/>
      <c r="TLU33" s="52"/>
      <c r="TLV33" s="52"/>
      <c r="TLW33" s="52"/>
      <c r="TLX33" s="52"/>
      <c r="TLY33" s="52"/>
      <c r="TLZ33" s="52"/>
      <c r="TMA33" s="52"/>
      <c r="TMB33" s="52"/>
      <c r="TMC33" s="52"/>
      <c r="TMD33" s="52"/>
      <c r="TME33" s="52"/>
      <c r="TMF33" s="52"/>
      <c r="TMG33" s="52"/>
      <c r="TMH33" s="52"/>
      <c r="TMI33" s="52"/>
      <c r="TMJ33" s="52"/>
      <c r="TMK33" s="52"/>
      <c r="TML33" s="52"/>
      <c r="TMM33" s="52"/>
      <c r="TMN33" s="52"/>
      <c r="TMO33" s="52"/>
      <c r="TMP33" s="52"/>
      <c r="TMQ33" s="52"/>
      <c r="TMR33" s="52"/>
      <c r="TMS33" s="52"/>
      <c r="TMT33" s="52"/>
      <c r="TMU33" s="52"/>
      <c r="TMV33" s="52"/>
      <c r="TMW33" s="52"/>
      <c r="TMX33" s="52"/>
      <c r="TMY33" s="52"/>
      <c r="TMZ33" s="52"/>
      <c r="TNA33" s="52"/>
      <c r="TNB33" s="52"/>
      <c r="TNC33" s="52"/>
      <c r="TND33" s="52"/>
      <c r="TNE33" s="52"/>
      <c r="TNF33" s="52"/>
      <c r="TNG33" s="52"/>
      <c r="TNH33" s="52"/>
      <c r="TNI33" s="52"/>
      <c r="TNJ33" s="52"/>
      <c r="TNK33" s="52"/>
      <c r="TNL33" s="52"/>
      <c r="TNM33" s="52"/>
      <c r="TNN33" s="52"/>
      <c r="TNO33" s="52"/>
      <c r="TNP33" s="52"/>
      <c r="TNQ33" s="52"/>
      <c r="TNR33" s="52"/>
      <c r="TNS33" s="52"/>
      <c r="TNT33" s="52"/>
      <c r="TNU33" s="52"/>
      <c r="TNV33" s="52"/>
      <c r="TNW33" s="52"/>
      <c r="TNX33" s="52"/>
      <c r="TNY33" s="52"/>
      <c r="TNZ33" s="52"/>
      <c r="TOA33" s="52"/>
      <c r="TOB33" s="52"/>
      <c r="TOC33" s="52"/>
      <c r="TOD33" s="52"/>
      <c r="TOE33" s="52"/>
      <c r="TOF33" s="52"/>
      <c r="TOG33" s="52"/>
      <c r="TOH33" s="52"/>
      <c r="TOI33" s="52"/>
      <c r="TOJ33" s="52"/>
      <c r="TOK33" s="52"/>
      <c r="TOL33" s="52"/>
      <c r="TOM33" s="52"/>
      <c r="TON33" s="52"/>
      <c r="TOO33" s="52"/>
      <c r="TOP33" s="52"/>
      <c r="TOQ33" s="52"/>
      <c r="TOR33" s="52"/>
      <c r="TOS33" s="52"/>
      <c r="TOT33" s="52"/>
      <c r="TOU33" s="52"/>
      <c r="TOV33" s="52"/>
      <c r="TOW33" s="52"/>
      <c r="TOX33" s="52"/>
      <c r="TOY33" s="52"/>
      <c r="TOZ33" s="52"/>
      <c r="TPA33" s="52"/>
      <c r="TPB33" s="52"/>
      <c r="TPC33" s="52"/>
      <c r="TPD33" s="52"/>
      <c r="TPE33" s="52"/>
      <c r="TPF33" s="52"/>
      <c r="TPG33" s="52"/>
      <c r="TPH33" s="52"/>
      <c r="TPI33" s="52"/>
      <c r="TPJ33" s="52"/>
      <c r="TPK33" s="52"/>
      <c r="TPL33" s="52"/>
      <c r="TPM33" s="52"/>
      <c r="TPN33" s="52"/>
      <c r="TPO33" s="52"/>
      <c r="TPP33" s="52"/>
      <c r="TPQ33" s="52"/>
      <c r="TPR33" s="52"/>
      <c r="TPS33" s="52"/>
      <c r="TPT33" s="52"/>
      <c r="TPU33" s="52"/>
      <c r="TPV33" s="52"/>
      <c r="TPW33" s="52"/>
      <c r="TPX33" s="52"/>
      <c r="TPY33" s="52"/>
      <c r="TPZ33" s="52"/>
      <c r="TQA33" s="52"/>
      <c r="TQB33" s="52"/>
      <c r="TQC33" s="52"/>
      <c r="TQD33" s="52"/>
      <c r="TQE33" s="52"/>
      <c r="TQF33" s="52"/>
      <c r="TQG33" s="52"/>
      <c r="TQH33" s="52"/>
      <c r="TQI33" s="52"/>
      <c r="TQJ33" s="52"/>
      <c r="TQK33" s="52"/>
      <c r="TQL33" s="52"/>
      <c r="TQM33" s="52"/>
      <c r="TQN33" s="52"/>
      <c r="TQO33" s="52"/>
      <c r="TQP33" s="52"/>
      <c r="TQQ33" s="52"/>
      <c r="TQR33" s="52"/>
      <c r="TQS33" s="52"/>
      <c r="TQT33" s="52"/>
      <c r="TQU33" s="52"/>
      <c r="TQV33" s="52"/>
      <c r="TQW33" s="52"/>
      <c r="TQX33" s="52"/>
      <c r="TQY33" s="52"/>
      <c r="TQZ33" s="52"/>
      <c r="TRA33" s="52"/>
      <c r="TRB33" s="52"/>
      <c r="TRC33" s="52"/>
      <c r="TRD33" s="52"/>
      <c r="TRE33" s="52"/>
      <c r="TRF33" s="52"/>
      <c r="TRG33" s="52"/>
      <c r="TRH33" s="52"/>
      <c r="TRI33" s="52"/>
      <c r="TRJ33" s="52"/>
      <c r="TRK33" s="52"/>
      <c r="TRL33" s="52"/>
      <c r="TRM33" s="52"/>
      <c r="TRN33" s="52"/>
      <c r="TRO33" s="52"/>
      <c r="TRP33" s="52"/>
      <c r="TRQ33" s="52"/>
      <c r="TRR33" s="52"/>
      <c r="TRS33" s="52"/>
      <c r="TRT33" s="52"/>
      <c r="TRU33" s="52"/>
      <c r="TRV33" s="52"/>
      <c r="TRW33" s="52"/>
      <c r="TRX33" s="52"/>
      <c r="TRY33" s="52"/>
      <c r="TRZ33" s="52"/>
      <c r="TSA33" s="52"/>
      <c r="TSB33" s="52"/>
      <c r="TSC33" s="52"/>
      <c r="TSD33" s="52"/>
      <c r="TSE33" s="52"/>
      <c r="TSF33" s="52"/>
      <c r="TSG33" s="52"/>
      <c r="TSH33" s="52"/>
      <c r="TSI33" s="52"/>
      <c r="TSJ33" s="52"/>
      <c r="TSK33" s="52"/>
      <c r="TSL33" s="52"/>
      <c r="TSM33" s="52"/>
      <c r="TSN33" s="52"/>
      <c r="TSO33" s="52"/>
      <c r="TSP33" s="52"/>
      <c r="TSQ33" s="52"/>
      <c r="TSR33" s="52"/>
      <c r="TSS33" s="52"/>
      <c r="TST33" s="52"/>
      <c r="TSU33" s="52"/>
      <c r="TSV33" s="52"/>
      <c r="TSW33" s="52"/>
      <c r="TSX33" s="52"/>
      <c r="TSY33" s="52"/>
      <c r="TSZ33" s="52"/>
      <c r="TTA33" s="52"/>
      <c r="TTB33" s="52"/>
      <c r="TTC33" s="52"/>
      <c r="TTD33" s="52"/>
      <c r="TTE33" s="52"/>
      <c r="TTF33" s="52"/>
      <c r="TTG33" s="52"/>
      <c r="TTH33" s="52"/>
      <c r="TTI33" s="52"/>
      <c r="TTJ33" s="52"/>
      <c r="TTK33" s="52"/>
      <c r="TTL33" s="52"/>
      <c r="TTM33" s="52"/>
      <c r="TTN33" s="52"/>
      <c r="TTO33" s="52"/>
      <c r="TTP33" s="52"/>
      <c r="TTQ33" s="52"/>
      <c r="TTR33" s="52"/>
      <c r="TTS33" s="52"/>
      <c r="TTT33" s="52"/>
      <c r="TTU33" s="52"/>
      <c r="TTV33" s="52"/>
      <c r="TTW33" s="52"/>
      <c r="TTX33" s="52"/>
      <c r="TTY33" s="52"/>
      <c r="TTZ33" s="52"/>
      <c r="TUA33" s="52"/>
      <c r="TUB33" s="52"/>
      <c r="TUC33" s="52"/>
      <c r="TUD33" s="52"/>
      <c r="TUE33" s="52"/>
      <c r="TUF33" s="52"/>
      <c r="TUG33" s="52"/>
      <c r="TUH33" s="52"/>
      <c r="TUI33" s="52"/>
      <c r="TUJ33" s="52"/>
      <c r="TUK33" s="52"/>
      <c r="TUL33" s="52"/>
      <c r="TUM33" s="52"/>
      <c r="TUN33" s="52"/>
      <c r="TUO33" s="52"/>
      <c r="TUP33" s="52"/>
      <c r="TUQ33" s="52"/>
      <c r="TUR33" s="52"/>
      <c r="TUS33" s="52"/>
      <c r="TUT33" s="52"/>
      <c r="TUU33" s="52"/>
      <c r="TUV33" s="52"/>
      <c r="TUW33" s="52"/>
      <c r="TUX33" s="52"/>
      <c r="TUY33" s="52"/>
      <c r="TUZ33" s="52"/>
      <c r="TVA33" s="52"/>
      <c r="TVB33" s="52"/>
      <c r="TVC33" s="52"/>
      <c r="TVD33" s="52"/>
      <c r="TVE33" s="52"/>
      <c r="TVF33" s="52"/>
      <c r="TVG33" s="52"/>
      <c r="TVH33" s="52"/>
      <c r="TVI33" s="52"/>
      <c r="TVJ33" s="52"/>
      <c r="TVK33" s="52"/>
      <c r="TVL33" s="52"/>
      <c r="TVM33" s="52"/>
      <c r="TVN33" s="52"/>
      <c r="TVO33" s="52"/>
      <c r="TVP33" s="52"/>
      <c r="TVQ33" s="52"/>
      <c r="TVR33" s="52"/>
      <c r="TVS33" s="52"/>
      <c r="TVT33" s="52"/>
      <c r="TVU33" s="52"/>
      <c r="TVV33" s="52"/>
      <c r="TVW33" s="52"/>
      <c r="TVX33" s="52"/>
      <c r="TVY33" s="52"/>
      <c r="TVZ33" s="52"/>
      <c r="TWA33" s="52"/>
      <c r="TWB33" s="52"/>
      <c r="TWC33" s="52"/>
      <c r="TWD33" s="52"/>
      <c r="TWE33" s="52"/>
      <c r="TWF33" s="52"/>
      <c r="TWG33" s="52"/>
      <c r="TWH33" s="52"/>
      <c r="TWI33" s="52"/>
      <c r="TWJ33" s="52"/>
      <c r="TWK33" s="52"/>
      <c r="TWL33" s="52"/>
      <c r="TWM33" s="52"/>
      <c r="TWN33" s="52"/>
      <c r="TWO33" s="52"/>
      <c r="TWP33" s="52"/>
      <c r="TWQ33" s="52"/>
      <c r="TWR33" s="52"/>
      <c r="TWS33" s="52"/>
      <c r="TWT33" s="52"/>
      <c r="TWU33" s="52"/>
      <c r="TWV33" s="52"/>
      <c r="TWW33" s="52"/>
      <c r="TWX33" s="52"/>
      <c r="TWY33" s="52"/>
      <c r="TWZ33" s="52"/>
      <c r="TXA33" s="52"/>
      <c r="TXB33" s="52"/>
      <c r="TXC33" s="52"/>
      <c r="TXD33" s="52"/>
      <c r="TXE33" s="52"/>
      <c r="TXF33" s="52"/>
      <c r="TXG33" s="52"/>
      <c r="TXH33" s="52"/>
      <c r="TXI33" s="52"/>
      <c r="TXJ33" s="52"/>
      <c r="TXK33" s="52"/>
      <c r="TXL33" s="52"/>
      <c r="TXM33" s="52"/>
      <c r="TXN33" s="52"/>
      <c r="TXO33" s="52"/>
      <c r="TXP33" s="52"/>
      <c r="TXQ33" s="52"/>
      <c r="TXR33" s="52"/>
      <c r="TXS33" s="52"/>
      <c r="TXT33" s="52"/>
      <c r="TXU33" s="52"/>
      <c r="TXV33" s="52"/>
      <c r="TXW33" s="52"/>
      <c r="TXX33" s="52"/>
      <c r="TXY33" s="52"/>
      <c r="TXZ33" s="52"/>
      <c r="TYA33" s="52"/>
      <c r="TYB33" s="52"/>
      <c r="TYC33" s="52"/>
      <c r="TYD33" s="52"/>
      <c r="TYE33" s="52"/>
      <c r="TYF33" s="52"/>
      <c r="TYG33" s="52"/>
      <c r="TYH33" s="52"/>
      <c r="TYI33" s="52"/>
      <c r="TYJ33" s="52"/>
      <c r="TYK33" s="52"/>
      <c r="TYL33" s="52"/>
      <c r="TYM33" s="52"/>
      <c r="TYN33" s="52"/>
      <c r="TYO33" s="52"/>
      <c r="TYP33" s="52"/>
      <c r="TYQ33" s="52"/>
      <c r="TYR33" s="52"/>
      <c r="TYS33" s="52"/>
      <c r="TYT33" s="52"/>
      <c r="TYU33" s="52"/>
      <c r="TYV33" s="52"/>
      <c r="TYW33" s="52"/>
      <c r="TYX33" s="52"/>
      <c r="TYY33" s="52"/>
      <c r="TYZ33" s="52"/>
      <c r="TZA33" s="52"/>
      <c r="TZB33" s="52"/>
      <c r="TZC33" s="52"/>
      <c r="TZD33" s="52"/>
      <c r="TZE33" s="52"/>
      <c r="TZF33" s="52"/>
      <c r="TZG33" s="52"/>
      <c r="TZH33" s="52"/>
      <c r="TZI33" s="52"/>
      <c r="TZJ33" s="52"/>
      <c r="TZK33" s="52"/>
      <c r="TZL33" s="52"/>
      <c r="TZM33" s="52"/>
      <c r="TZN33" s="52"/>
      <c r="TZO33" s="52"/>
      <c r="TZP33" s="52"/>
      <c r="TZQ33" s="52"/>
      <c r="TZR33" s="52"/>
      <c r="TZS33" s="52"/>
      <c r="TZT33" s="52"/>
      <c r="TZU33" s="52"/>
      <c r="TZV33" s="52"/>
      <c r="TZW33" s="52"/>
      <c r="TZX33" s="52"/>
      <c r="TZY33" s="52"/>
      <c r="TZZ33" s="52"/>
      <c r="UAA33" s="52"/>
      <c r="UAB33" s="52"/>
      <c r="UAC33" s="52"/>
      <c r="UAD33" s="52"/>
      <c r="UAE33" s="52"/>
      <c r="UAF33" s="52"/>
      <c r="UAG33" s="52"/>
      <c r="UAH33" s="52"/>
      <c r="UAI33" s="52"/>
      <c r="UAJ33" s="52"/>
      <c r="UAK33" s="52"/>
      <c r="UAL33" s="52"/>
      <c r="UAM33" s="52"/>
      <c r="UAN33" s="52"/>
      <c r="UAO33" s="52"/>
      <c r="UAP33" s="52"/>
      <c r="UAQ33" s="52"/>
      <c r="UAR33" s="52"/>
      <c r="UAS33" s="52"/>
      <c r="UAT33" s="52"/>
      <c r="UAU33" s="52"/>
      <c r="UAV33" s="52"/>
      <c r="UAW33" s="52"/>
      <c r="UAX33" s="52"/>
      <c r="UAY33" s="52"/>
      <c r="UAZ33" s="52"/>
      <c r="UBA33" s="52"/>
      <c r="UBB33" s="52"/>
      <c r="UBC33" s="52"/>
      <c r="UBD33" s="52"/>
      <c r="UBE33" s="52"/>
      <c r="UBF33" s="52"/>
      <c r="UBG33" s="52"/>
      <c r="UBH33" s="52"/>
      <c r="UBI33" s="52"/>
      <c r="UBJ33" s="52"/>
      <c r="UBK33" s="52"/>
      <c r="UBL33" s="52"/>
      <c r="UBM33" s="52"/>
      <c r="UBN33" s="52"/>
      <c r="UBO33" s="52"/>
      <c r="UBP33" s="52"/>
      <c r="UBQ33" s="52"/>
      <c r="UBR33" s="52"/>
      <c r="UBS33" s="52"/>
      <c r="UBT33" s="52"/>
      <c r="UBU33" s="52"/>
      <c r="UBV33" s="52"/>
      <c r="UBW33" s="52"/>
      <c r="UBX33" s="52"/>
      <c r="UBY33" s="52"/>
      <c r="UBZ33" s="52"/>
      <c r="UCA33" s="52"/>
      <c r="UCB33" s="52"/>
      <c r="UCC33" s="52"/>
      <c r="UCD33" s="52"/>
      <c r="UCE33" s="52"/>
      <c r="UCF33" s="52"/>
      <c r="UCG33" s="52"/>
      <c r="UCH33" s="52"/>
      <c r="UCI33" s="52"/>
      <c r="UCJ33" s="52"/>
      <c r="UCK33" s="52"/>
      <c r="UCL33" s="52"/>
      <c r="UCM33" s="52"/>
      <c r="UCN33" s="52"/>
      <c r="UCO33" s="52"/>
      <c r="UCP33" s="52"/>
      <c r="UCQ33" s="52"/>
      <c r="UCR33" s="52"/>
      <c r="UCS33" s="52"/>
      <c r="UCT33" s="52"/>
      <c r="UCU33" s="52"/>
      <c r="UCV33" s="52"/>
      <c r="UCW33" s="52"/>
      <c r="UCX33" s="52"/>
      <c r="UCY33" s="52"/>
      <c r="UCZ33" s="52"/>
      <c r="UDA33" s="52"/>
      <c r="UDB33" s="52"/>
      <c r="UDC33" s="52"/>
      <c r="UDD33" s="52"/>
      <c r="UDE33" s="52"/>
      <c r="UDF33" s="52"/>
      <c r="UDG33" s="52"/>
      <c r="UDH33" s="52"/>
      <c r="UDI33" s="52"/>
      <c r="UDJ33" s="52"/>
      <c r="UDK33" s="52"/>
      <c r="UDL33" s="52"/>
      <c r="UDM33" s="52"/>
      <c r="UDN33" s="52"/>
      <c r="UDO33" s="52"/>
      <c r="UDP33" s="52"/>
      <c r="UDQ33" s="52"/>
      <c r="UDR33" s="52"/>
      <c r="UDS33" s="52"/>
      <c r="UDT33" s="52"/>
      <c r="UDU33" s="52"/>
      <c r="UDV33" s="52"/>
      <c r="UDW33" s="52"/>
      <c r="UDX33" s="52"/>
      <c r="UDY33" s="52"/>
      <c r="UDZ33" s="52"/>
      <c r="UEA33" s="52"/>
      <c r="UEB33" s="52"/>
      <c r="UEC33" s="52"/>
      <c r="UED33" s="52"/>
      <c r="UEE33" s="52"/>
      <c r="UEF33" s="52"/>
      <c r="UEG33" s="52"/>
      <c r="UEH33" s="52"/>
      <c r="UEI33" s="52"/>
      <c r="UEJ33" s="52"/>
      <c r="UEK33" s="52"/>
      <c r="UEL33" s="52"/>
      <c r="UEM33" s="52"/>
      <c r="UEN33" s="52"/>
      <c r="UEO33" s="52"/>
      <c r="UEP33" s="52"/>
      <c r="UEQ33" s="52"/>
      <c r="UER33" s="52"/>
      <c r="UES33" s="52"/>
      <c r="UET33" s="52"/>
      <c r="UEU33" s="52"/>
      <c r="UEV33" s="52"/>
      <c r="UEW33" s="52"/>
      <c r="UEX33" s="52"/>
      <c r="UEY33" s="52"/>
      <c r="UEZ33" s="52"/>
      <c r="UFA33" s="52"/>
      <c r="UFB33" s="52"/>
      <c r="UFC33" s="52"/>
      <c r="UFD33" s="52"/>
      <c r="UFE33" s="52"/>
      <c r="UFF33" s="52"/>
      <c r="UFG33" s="52"/>
      <c r="UFH33" s="52"/>
      <c r="UFI33" s="52"/>
      <c r="UFJ33" s="52"/>
      <c r="UFK33" s="52"/>
      <c r="UFL33" s="52"/>
      <c r="UFM33" s="52"/>
      <c r="UFN33" s="52"/>
      <c r="UFO33" s="52"/>
      <c r="UFP33" s="52"/>
      <c r="UFQ33" s="52"/>
      <c r="UFR33" s="52"/>
      <c r="UFS33" s="52"/>
      <c r="UFT33" s="52"/>
      <c r="UFU33" s="52"/>
      <c r="UFV33" s="52"/>
      <c r="UFW33" s="52"/>
      <c r="UFX33" s="52"/>
      <c r="UFY33" s="52"/>
      <c r="UFZ33" s="52"/>
      <c r="UGA33" s="52"/>
      <c r="UGB33" s="52"/>
      <c r="UGC33" s="52"/>
      <c r="UGD33" s="52"/>
      <c r="UGE33" s="52"/>
      <c r="UGF33" s="52"/>
      <c r="UGG33" s="52"/>
      <c r="UGH33" s="52"/>
      <c r="UGI33" s="52"/>
      <c r="UGJ33" s="52"/>
      <c r="UGK33" s="52"/>
      <c r="UGL33" s="52"/>
      <c r="UGM33" s="52"/>
      <c r="UGN33" s="52"/>
      <c r="UGO33" s="52"/>
      <c r="UGP33" s="52"/>
      <c r="UGQ33" s="52"/>
      <c r="UGR33" s="52"/>
      <c r="UGS33" s="52"/>
      <c r="UGT33" s="52"/>
      <c r="UGU33" s="52"/>
      <c r="UGV33" s="52"/>
      <c r="UGW33" s="52"/>
      <c r="UGX33" s="52"/>
      <c r="UGY33" s="52"/>
      <c r="UGZ33" s="52"/>
      <c r="UHA33" s="52"/>
      <c r="UHB33" s="52"/>
      <c r="UHC33" s="52"/>
      <c r="UHD33" s="52"/>
      <c r="UHE33" s="52"/>
      <c r="UHF33" s="52"/>
      <c r="UHG33" s="52"/>
      <c r="UHH33" s="52"/>
      <c r="UHI33" s="52"/>
      <c r="UHJ33" s="52"/>
      <c r="UHK33" s="52"/>
      <c r="UHL33" s="52"/>
      <c r="UHM33" s="52"/>
      <c r="UHN33" s="52"/>
      <c r="UHO33" s="52"/>
      <c r="UHP33" s="52"/>
      <c r="UHQ33" s="52"/>
      <c r="UHR33" s="52"/>
      <c r="UHS33" s="52"/>
      <c r="UHT33" s="52"/>
      <c r="UHU33" s="52"/>
      <c r="UHV33" s="52"/>
      <c r="UHW33" s="52"/>
      <c r="UHX33" s="52"/>
      <c r="UHY33" s="52"/>
      <c r="UHZ33" s="52"/>
      <c r="UIA33" s="52"/>
      <c r="UIB33" s="52"/>
      <c r="UIC33" s="52"/>
      <c r="UID33" s="52"/>
      <c r="UIE33" s="52"/>
      <c r="UIF33" s="52"/>
      <c r="UIG33" s="52"/>
      <c r="UIH33" s="52"/>
      <c r="UII33" s="52"/>
      <c r="UIJ33" s="52"/>
      <c r="UIK33" s="52"/>
      <c r="UIL33" s="52"/>
      <c r="UIM33" s="52"/>
      <c r="UIN33" s="52"/>
      <c r="UIO33" s="52"/>
      <c r="UIP33" s="52"/>
      <c r="UIQ33" s="52"/>
      <c r="UIR33" s="52"/>
      <c r="UIS33" s="52"/>
      <c r="UIT33" s="52"/>
      <c r="UIU33" s="52"/>
      <c r="UIV33" s="52"/>
      <c r="UIW33" s="52"/>
      <c r="UIX33" s="52"/>
      <c r="UIY33" s="52"/>
      <c r="UIZ33" s="52"/>
      <c r="UJA33" s="52"/>
      <c r="UJB33" s="52"/>
      <c r="UJC33" s="52"/>
      <c r="UJD33" s="52"/>
      <c r="UJE33" s="52"/>
      <c r="UJF33" s="52"/>
      <c r="UJG33" s="52"/>
      <c r="UJH33" s="52"/>
      <c r="UJI33" s="52"/>
      <c r="UJJ33" s="52"/>
      <c r="UJK33" s="52"/>
      <c r="UJL33" s="52"/>
      <c r="UJM33" s="52"/>
      <c r="UJN33" s="52"/>
      <c r="UJO33" s="52"/>
      <c r="UJP33" s="52"/>
      <c r="UJQ33" s="52"/>
      <c r="UJR33" s="52"/>
      <c r="UJS33" s="52"/>
      <c r="UJT33" s="52"/>
      <c r="UJU33" s="52"/>
      <c r="UJV33" s="52"/>
      <c r="UJW33" s="52"/>
      <c r="UJX33" s="52"/>
      <c r="UJY33" s="52"/>
      <c r="UJZ33" s="52"/>
      <c r="UKA33" s="52"/>
      <c r="UKB33" s="52"/>
      <c r="UKC33" s="52"/>
      <c r="UKD33" s="52"/>
      <c r="UKE33" s="52"/>
      <c r="UKF33" s="52"/>
      <c r="UKG33" s="52"/>
      <c r="UKH33" s="52"/>
      <c r="UKI33" s="52"/>
      <c r="UKJ33" s="52"/>
      <c r="UKK33" s="52"/>
      <c r="UKL33" s="52"/>
      <c r="UKM33" s="52"/>
      <c r="UKN33" s="52"/>
      <c r="UKO33" s="52"/>
      <c r="UKP33" s="52"/>
      <c r="UKQ33" s="52"/>
      <c r="UKR33" s="52"/>
      <c r="UKS33" s="52"/>
      <c r="UKT33" s="52"/>
      <c r="UKU33" s="52"/>
      <c r="UKV33" s="52"/>
      <c r="UKW33" s="52"/>
      <c r="UKX33" s="52"/>
      <c r="UKY33" s="52"/>
      <c r="UKZ33" s="52"/>
      <c r="ULA33" s="52"/>
      <c r="ULB33" s="52"/>
      <c r="ULC33" s="52"/>
      <c r="ULD33" s="52"/>
      <c r="ULE33" s="52"/>
      <c r="ULF33" s="52"/>
      <c r="ULG33" s="52"/>
      <c r="ULH33" s="52"/>
      <c r="ULI33" s="52"/>
      <c r="ULJ33" s="52"/>
      <c r="ULK33" s="52"/>
      <c r="ULL33" s="52"/>
      <c r="ULM33" s="52"/>
      <c r="ULN33" s="52"/>
      <c r="ULO33" s="52"/>
      <c r="ULP33" s="52"/>
      <c r="ULQ33" s="52"/>
      <c r="ULR33" s="52"/>
      <c r="ULS33" s="52"/>
      <c r="ULT33" s="52"/>
      <c r="ULU33" s="52"/>
      <c r="ULV33" s="52"/>
      <c r="ULW33" s="52"/>
      <c r="ULX33" s="52"/>
      <c r="ULY33" s="52"/>
      <c r="ULZ33" s="52"/>
      <c r="UMA33" s="52"/>
      <c r="UMB33" s="52"/>
      <c r="UMC33" s="52"/>
      <c r="UMD33" s="52"/>
      <c r="UME33" s="52"/>
      <c r="UMF33" s="52"/>
      <c r="UMG33" s="52"/>
      <c r="UMH33" s="52"/>
      <c r="UMI33" s="52"/>
      <c r="UMJ33" s="52"/>
      <c r="UMK33" s="52"/>
      <c r="UML33" s="52"/>
      <c r="UMM33" s="52"/>
      <c r="UMN33" s="52"/>
      <c r="UMO33" s="52"/>
      <c r="UMP33" s="52"/>
      <c r="UMQ33" s="52"/>
      <c r="UMR33" s="52"/>
      <c r="UMS33" s="52"/>
      <c r="UMT33" s="52"/>
      <c r="UMU33" s="52"/>
      <c r="UMV33" s="52"/>
      <c r="UMW33" s="52"/>
      <c r="UMX33" s="52"/>
      <c r="UMY33" s="52"/>
      <c r="UMZ33" s="52"/>
      <c r="UNA33" s="52"/>
      <c r="UNB33" s="52"/>
      <c r="UNC33" s="52"/>
      <c r="UND33" s="52"/>
      <c r="UNE33" s="52"/>
      <c r="UNF33" s="52"/>
      <c r="UNG33" s="52"/>
      <c r="UNH33" s="52"/>
      <c r="UNI33" s="52"/>
      <c r="UNJ33" s="52"/>
      <c r="UNK33" s="52"/>
      <c r="UNL33" s="52"/>
      <c r="UNM33" s="52"/>
      <c r="UNN33" s="52"/>
      <c r="UNO33" s="52"/>
      <c r="UNP33" s="52"/>
      <c r="UNQ33" s="52"/>
      <c r="UNR33" s="52"/>
      <c r="UNS33" s="52"/>
      <c r="UNT33" s="52"/>
      <c r="UNU33" s="52"/>
      <c r="UNV33" s="52"/>
      <c r="UNW33" s="52"/>
      <c r="UNX33" s="52"/>
      <c r="UNY33" s="52"/>
      <c r="UNZ33" s="52"/>
      <c r="UOA33" s="52"/>
      <c r="UOB33" s="52"/>
      <c r="UOC33" s="52"/>
      <c r="UOD33" s="52"/>
      <c r="UOE33" s="52"/>
      <c r="UOF33" s="52"/>
      <c r="UOG33" s="52"/>
      <c r="UOH33" s="52"/>
      <c r="UOI33" s="52"/>
      <c r="UOJ33" s="52"/>
      <c r="UOK33" s="52"/>
      <c r="UOL33" s="52"/>
      <c r="UOM33" s="52"/>
      <c r="UON33" s="52"/>
      <c r="UOO33" s="52"/>
      <c r="UOP33" s="52"/>
      <c r="UOQ33" s="52"/>
      <c r="UOR33" s="52"/>
      <c r="UOS33" s="52"/>
      <c r="UOT33" s="52"/>
      <c r="UOU33" s="52"/>
      <c r="UOV33" s="52"/>
      <c r="UOW33" s="52"/>
      <c r="UOX33" s="52"/>
      <c r="UOY33" s="52"/>
      <c r="UOZ33" s="52"/>
      <c r="UPA33" s="52"/>
      <c r="UPB33" s="52"/>
      <c r="UPC33" s="52"/>
      <c r="UPD33" s="52"/>
      <c r="UPE33" s="52"/>
      <c r="UPF33" s="52"/>
      <c r="UPG33" s="52"/>
      <c r="UPH33" s="52"/>
      <c r="UPI33" s="52"/>
      <c r="UPJ33" s="52"/>
      <c r="UPK33" s="52"/>
      <c r="UPL33" s="52"/>
      <c r="UPM33" s="52"/>
      <c r="UPN33" s="52"/>
      <c r="UPO33" s="52"/>
      <c r="UPP33" s="52"/>
      <c r="UPQ33" s="52"/>
      <c r="UPR33" s="52"/>
      <c r="UPS33" s="52"/>
      <c r="UPT33" s="52"/>
      <c r="UPU33" s="52"/>
      <c r="UPV33" s="52"/>
      <c r="UPW33" s="52"/>
      <c r="UPX33" s="52"/>
      <c r="UPY33" s="52"/>
      <c r="UPZ33" s="52"/>
      <c r="UQA33" s="52"/>
      <c r="UQB33" s="52"/>
      <c r="UQC33" s="52"/>
      <c r="UQD33" s="52"/>
      <c r="UQE33" s="52"/>
      <c r="UQF33" s="52"/>
      <c r="UQG33" s="52"/>
      <c r="UQH33" s="52"/>
      <c r="UQI33" s="52"/>
      <c r="UQJ33" s="52"/>
      <c r="UQK33" s="52"/>
      <c r="UQL33" s="52"/>
      <c r="UQM33" s="52"/>
      <c r="UQN33" s="52"/>
      <c r="UQO33" s="52"/>
      <c r="UQP33" s="52"/>
      <c r="UQQ33" s="52"/>
      <c r="UQR33" s="52"/>
      <c r="UQS33" s="52"/>
      <c r="UQT33" s="52"/>
      <c r="UQU33" s="52"/>
      <c r="UQV33" s="52"/>
      <c r="UQW33" s="52"/>
      <c r="UQX33" s="52"/>
      <c r="UQY33" s="52"/>
      <c r="UQZ33" s="52"/>
      <c r="URA33" s="52"/>
      <c r="URB33" s="52"/>
      <c r="URC33" s="52"/>
      <c r="URD33" s="52"/>
      <c r="URE33" s="52"/>
      <c r="URF33" s="52"/>
      <c r="URG33" s="52"/>
      <c r="URH33" s="52"/>
      <c r="URI33" s="52"/>
      <c r="URJ33" s="52"/>
      <c r="URK33" s="52"/>
      <c r="URL33" s="52"/>
      <c r="URM33" s="52"/>
      <c r="URN33" s="52"/>
      <c r="URO33" s="52"/>
      <c r="URP33" s="52"/>
      <c r="URQ33" s="52"/>
      <c r="URR33" s="52"/>
      <c r="URS33" s="52"/>
      <c r="URT33" s="52"/>
      <c r="URU33" s="52"/>
      <c r="URV33" s="52"/>
      <c r="URW33" s="52"/>
      <c r="URX33" s="52"/>
      <c r="URY33" s="52"/>
      <c r="URZ33" s="52"/>
      <c r="USA33" s="52"/>
      <c r="USB33" s="52"/>
      <c r="USC33" s="52"/>
      <c r="USD33" s="52"/>
      <c r="USE33" s="52"/>
      <c r="USF33" s="52"/>
      <c r="USG33" s="52"/>
      <c r="USH33" s="52"/>
      <c r="USI33" s="52"/>
      <c r="USJ33" s="52"/>
      <c r="USK33" s="52"/>
      <c r="USL33" s="52"/>
      <c r="USM33" s="52"/>
      <c r="USN33" s="52"/>
      <c r="USO33" s="52"/>
      <c r="USP33" s="52"/>
      <c r="USQ33" s="52"/>
      <c r="USR33" s="52"/>
      <c r="USS33" s="52"/>
      <c r="UST33" s="52"/>
      <c r="USU33" s="52"/>
      <c r="USV33" s="52"/>
      <c r="USW33" s="52"/>
      <c r="USX33" s="52"/>
      <c r="USY33" s="52"/>
      <c r="USZ33" s="52"/>
      <c r="UTA33" s="52"/>
      <c r="UTB33" s="52"/>
      <c r="UTC33" s="52"/>
      <c r="UTD33" s="52"/>
      <c r="UTE33" s="52"/>
      <c r="UTF33" s="52"/>
      <c r="UTG33" s="52"/>
      <c r="UTH33" s="52"/>
      <c r="UTI33" s="52"/>
      <c r="UTJ33" s="52"/>
      <c r="UTK33" s="52"/>
      <c r="UTL33" s="52"/>
      <c r="UTM33" s="52"/>
      <c r="UTN33" s="52"/>
      <c r="UTO33" s="52"/>
      <c r="UTP33" s="52"/>
      <c r="UTQ33" s="52"/>
      <c r="UTR33" s="52"/>
      <c r="UTS33" s="52"/>
      <c r="UTT33" s="52"/>
      <c r="UTU33" s="52"/>
      <c r="UTV33" s="52"/>
      <c r="UTW33" s="52"/>
      <c r="UTX33" s="52"/>
      <c r="UTY33" s="52"/>
      <c r="UTZ33" s="52"/>
      <c r="UUA33" s="52"/>
      <c r="UUB33" s="52"/>
      <c r="UUC33" s="52"/>
      <c r="UUD33" s="52"/>
      <c r="UUE33" s="52"/>
      <c r="UUF33" s="52"/>
      <c r="UUG33" s="52"/>
      <c r="UUH33" s="52"/>
      <c r="UUI33" s="52"/>
      <c r="UUJ33" s="52"/>
      <c r="UUK33" s="52"/>
      <c r="UUL33" s="52"/>
      <c r="UUM33" s="52"/>
      <c r="UUN33" s="52"/>
      <c r="UUO33" s="52"/>
      <c r="UUP33" s="52"/>
      <c r="UUQ33" s="52"/>
      <c r="UUR33" s="52"/>
      <c r="UUS33" s="52"/>
      <c r="UUT33" s="52"/>
      <c r="UUU33" s="52"/>
      <c r="UUV33" s="52"/>
      <c r="UUW33" s="52"/>
      <c r="UUX33" s="52"/>
      <c r="UUY33" s="52"/>
      <c r="UUZ33" s="52"/>
      <c r="UVA33" s="52"/>
      <c r="UVB33" s="52"/>
      <c r="UVC33" s="52"/>
      <c r="UVD33" s="52"/>
      <c r="UVE33" s="52"/>
      <c r="UVF33" s="52"/>
      <c r="UVG33" s="52"/>
      <c r="UVH33" s="52"/>
      <c r="UVI33" s="52"/>
      <c r="UVJ33" s="52"/>
      <c r="UVK33" s="52"/>
      <c r="UVL33" s="52"/>
      <c r="UVM33" s="52"/>
      <c r="UVN33" s="52"/>
      <c r="UVO33" s="52"/>
      <c r="UVP33" s="52"/>
      <c r="UVQ33" s="52"/>
      <c r="UVR33" s="52"/>
      <c r="UVS33" s="52"/>
      <c r="UVT33" s="52"/>
      <c r="UVU33" s="52"/>
      <c r="UVV33" s="52"/>
      <c r="UVW33" s="52"/>
      <c r="UVX33" s="52"/>
      <c r="UVY33" s="52"/>
      <c r="UVZ33" s="52"/>
      <c r="UWA33" s="52"/>
      <c r="UWB33" s="52"/>
      <c r="UWC33" s="52"/>
      <c r="UWD33" s="52"/>
      <c r="UWE33" s="52"/>
      <c r="UWF33" s="52"/>
      <c r="UWG33" s="52"/>
      <c r="UWH33" s="52"/>
      <c r="UWI33" s="52"/>
      <c r="UWJ33" s="52"/>
      <c r="UWK33" s="52"/>
      <c r="UWL33" s="52"/>
      <c r="UWM33" s="52"/>
      <c r="UWN33" s="52"/>
      <c r="UWO33" s="52"/>
      <c r="UWP33" s="52"/>
      <c r="UWQ33" s="52"/>
      <c r="UWR33" s="52"/>
      <c r="UWS33" s="52"/>
      <c r="UWT33" s="52"/>
      <c r="UWU33" s="52"/>
      <c r="UWV33" s="52"/>
      <c r="UWW33" s="52"/>
      <c r="UWX33" s="52"/>
      <c r="UWY33" s="52"/>
      <c r="UWZ33" s="52"/>
      <c r="UXA33" s="52"/>
      <c r="UXB33" s="52"/>
      <c r="UXC33" s="52"/>
      <c r="UXD33" s="52"/>
      <c r="UXE33" s="52"/>
      <c r="UXF33" s="52"/>
      <c r="UXG33" s="52"/>
      <c r="UXH33" s="52"/>
      <c r="UXI33" s="52"/>
      <c r="UXJ33" s="52"/>
      <c r="UXK33" s="52"/>
      <c r="UXL33" s="52"/>
      <c r="UXM33" s="52"/>
      <c r="UXN33" s="52"/>
      <c r="UXO33" s="52"/>
      <c r="UXP33" s="52"/>
      <c r="UXQ33" s="52"/>
      <c r="UXR33" s="52"/>
      <c r="UXS33" s="52"/>
      <c r="UXT33" s="52"/>
      <c r="UXU33" s="52"/>
      <c r="UXV33" s="52"/>
      <c r="UXW33" s="52"/>
      <c r="UXX33" s="52"/>
      <c r="UXY33" s="52"/>
      <c r="UXZ33" s="52"/>
      <c r="UYA33" s="52"/>
      <c r="UYB33" s="52"/>
      <c r="UYC33" s="52"/>
      <c r="UYD33" s="52"/>
      <c r="UYE33" s="52"/>
      <c r="UYF33" s="52"/>
      <c r="UYG33" s="52"/>
      <c r="UYH33" s="52"/>
      <c r="UYI33" s="52"/>
      <c r="UYJ33" s="52"/>
      <c r="UYK33" s="52"/>
      <c r="UYL33" s="52"/>
      <c r="UYM33" s="52"/>
      <c r="UYN33" s="52"/>
      <c r="UYO33" s="52"/>
      <c r="UYP33" s="52"/>
      <c r="UYQ33" s="52"/>
      <c r="UYR33" s="52"/>
      <c r="UYS33" s="52"/>
      <c r="UYT33" s="52"/>
      <c r="UYU33" s="52"/>
      <c r="UYV33" s="52"/>
      <c r="UYW33" s="52"/>
      <c r="UYX33" s="52"/>
      <c r="UYY33" s="52"/>
      <c r="UYZ33" s="52"/>
      <c r="UZA33" s="52"/>
      <c r="UZB33" s="52"/>
      <c r="UZC33" s="52"/>
      <c r="UZD33" s="52"/>
      <c r="UZE33" s="52"/>
      <c r="UZF33" s="52"/>
      <c r="UZG33" s="52"/>
      <c r="UZH33" s="52"/>
      <c r="UZI33" s="52"/>
      <c r="UZJ33" s="52"/>
      <c r="UZK33" s="52"/>
      <c r="UZL33" s="52"/>
      <c r="UZM33" s="52"/>
      <c r="UZN33" s="52"/>
      <c r="UZO33" s="52"/>
      <c r="UZP33" s="52"/>
      <c r="UZQ33" s="52"/>
      <c r="UZR33" s="52"/>
      <c r="UZS33" s="52"/>
      <c r="UZT33" s="52"/>
      <c r="UZU33" s="52"/>
      <c r="UZV33" s="52"/>
      <c r="UZW33" s="52"/>
      <c r="UZX33" s="52"/>
      <c r="UZY33" s="52"/>
      <c r="UZZ33" s="52"/>
      <c r="VAA33" s="52"/>
      <c r="VAB33" s="52"/>
      <c r="VAC33" s="52"/>
      <c r="VAD33" s="52"/>
      <c r="VAE33" s="52"/>
      <c r="VAF33" s="52"/>
      <c r="VAG33" s="52"/>
      <c r="VAH33" s="52"/>
      <c r="VAI33" s="52"/>
      <c r="VAJ33" s="52"/>
      <c r="VAK33" s="52"/>
      <c r="VAL33" s="52"/>
      <c r="VAM33" s="52"/>
      <c r="VAN33" s="52"/>
      <c r="VAO33" s="52"/>
      <c r="VAP33" s="52"/>
      <c r="VAQ33" s="52"/>
      <c r="VAR33" s="52"/>
      <c r="VAS33" s="52"/>
      <c r="VAT33" s="52"/>
      <c r="VAU33" s="52"/>
      <c r="VAV33" s="52"/>
      <c r="VAW33" s="52"/>
      <c r="VAX33" s="52"/>
      <c r="VAY33" s="52"/>
      <c r="VAZ33" s="52"/>
      <c r="VBA33" s="52"/>
      <c r="VBB33" s="52"/>
      <c r="VBC33" s="52"/>
      <c r="VBD33" s="52"/>
      <c r="VBE33" s="52"/>
      <c r="VBF33" s="52"/>
      <c r="VBG33" s="52"/>
      <c r="VBH33" s="52"/>
      <c r="VBI33" s="52"/>
      <c r="VBJ33" s="52"/>
      <c r="VBK33" s="52"/>
      <c r="VBL33" s="52"/>
      <c r="VBM33" s="52"/>
      <c r="VBN33" s="52"/>
      <c r="VBO33" s="52"/>
      <c r="VBP33" s="52"/>
      <c r="VBQ33" s="52"/>
      <c r="VBR33" s="52"/>
      <c r="VBS33" s="52"/>
      <c r="VBT33" s="52"/>
      <c r="VBU33" s="52"/>
      <c r="VBV33" s="52"/>
      <c r="VBW33" s="52"/>
      <c r="VBX33" s="52"/>
      <c r="VBY33" s="52"/>
      <c r="VBZ33" s="52"/>
      <c r="VCA33" s="52"/>
      <c r="VCB33" s="52"/>
      <c r="VCC33" s="52"/>
      <c r="VCD33" s="52"/>
      <c r="VCE33" s="52"/>
      <c r="VCF33" s="52"/>
      <c r="VCG33" s="52"/>
      <c r="VCH33" s="52"/>
      <c r="VCI33" s="52"/>
      <c r="VCJ33" s="52"/>
      <c r="VCK33" s="52"/>
      <c r="VCL33" s="52"/>
      <c r="VCM33" s="52"/>
      <c r="VCN33" s="52"/>
      <c r="VCO33" s="52"/>
      <c r="VCP33" s="52"/>
      <c r="VCQ33" s="52"/>
      <c r="VCR33" s="52"/>
      <c r="VCS33" s="52"/>
      <c r="VCT33" s="52"/>
      <c r="VCU33" s="52"/>
      <c r="VCV33" s="52"/>
      <c r="VCW33" s="52"/>
      <c r="VCX33" s="52"/>
      <c r="VCY33" s="52"/>
      <c r="VCZ33" s="52"/>
      <c r="VDA33" s="52"/>
      <c r="VDB33" s="52"/>
      <c r="VDC33" s="52"/>
      <c r="VDD33" s="52"/>
      <c r="VDE33" s="52"/>
      <c r="VDF33" s="52"/>
      <c r="VDG33" s="52"/>
      <c r="VDH33" s="52"/>
      <c r="VDI33" s="52"/>
      <c r="VDJ33" s="52"/>
      <c r="VDK33" s="52"/>
      <c r="VDL33" s="52"/>
      <c r="VDM33" s="52"/>
      <c r="VDN33" s="52"/>
      <c r="VDO33" s="52"/>
      <c r="VDP33" s="52"/>
      <c r="VDQ33" s="52"/>
      <c r="VDR33" s="52"/>
      <c r="VDS33" s="52"/>
      <c r="VDT33" s="52"/>
      <c r="VDU33" s="52"/>
      <c r="VDV33" s="52"/>
      <c r="VDW33" s="52"/>
      <c r="VDX33" s="52"/>
      <c r="VDY33" s="52"/>
      <c r="VDZ33" s="52"/>
      <c r="VEA33" s="52"/>
      <c r="VEB33" s="52"/>
      <c r="VEC33" s="52"/>
      <c r="VED33" s="52"/>
      <c r="VEE33" s="52"/>
      <c r="VEF33" s="52"/>
      <c r="VEG33" s="52"/>
      <c r="VEH33" s="52"/>
      <c r="VEI33" s="52"/>
      <c r="VEJ33" s="52"/>
      <c r="VEK33" s="52"/>
      <c r="VEL33" s="52"/>
      <c r="VEM33" s="52"/>
      <c r="VEN33" s="52"/>
      <c r="VEO33" s="52"/>
      <c r="VEP33" s="52"/>
      <c r="VEQ33" s="52"/>
      <c r="VER33" s="52"/>
      <c r="VES33" s="52"/>
      <c r="VET33" s="52"/>
      <c r="VEU33" s="52"/>
      <c r="VEV33" s="52"/>
      <c r="VEW33" s="52"/>
      <c r="VEX33" s="52"/>
      <c r="VEY33" s="52"/>
      <c r="VEZ33" s="52"/>
      <c r="VFA33" s="52"/>
      <c r="VFB33" s="52"/>
      <c r="VFC33" s="52"/>
      <c r="VFD33" s="52"/>
      <c r="VFE33" s="52"/>
      <c r="VFF33" s="52"/>
      <c r="VFG33" s="52"/>
      <c r="VFH33" s="52"/>
      <c r="VFI33" s="52"/>
      <c r="VFJ33" s="52"/>
      <c r="VFK33" s="52"/>
      <c r="VFL33" s="52"/>
      <c r="VFM33" s="52"/>
      <c r="VFN33" s="52"/>
      <c r="VFO33" s="52"/>
      <c r="VFP33" s="52"/>
      <c r="VFQ33" s="52"/>
      <c r="VFR33" s="52"/>
      <c r="VFS33" s="52"/>
      <c r="VFT33" s="52"/>
      <c r="VFU33" s="52"/>
      <c r="VFV33" s="52"/>
      <c r="VFW33" s="52"/>
      <c r="VFX33" s="52"/>
      <c r="VFY33" s="52"/>
      <c r="VFZ33" s="52"/>
      <c r="VGA33" s="52"/>
      <c r="VGB33" s="52"/>
      <c r="VGC33" s="52"/>
      <c r="VGD33" s="52"/>
      <c r="VGE33" s="52"/>
      <c r="VGF33" s="52"/>
      <c r="VGG33" s="52"/>
      <c r="VGH33" s="52"/>
      <c r="VGI33" s="52"/>
      <c r="VGJ33" s="52"/>
      <c r="VGK33" s="52"/>
      <c r="VGL33" s="52"/>
      <c r="VGM33" s="52"/>
      <c r="VGN33" s="52"/>
      <c r="VGO33" s="52"/>
      <c r="VGP33" s="52"/>
      <c r="VGQ33" s="52"/>
      <c r="VGR33" s="52"/>
      <c r="VGS33" s="52"/>
      <c r="VGT33" s="52"/>
      <c r="VGU33" s="52"/>
      <c r="VGV33" s="52"/>
      <c r="VGW33" s="52"/>
      <c r="VGX33" s="52"/>
      <c r="VGY33" s="52"/>
      <c r="VGZ33" s="52"/>
      <c r="VHA33" s="52"/>
      <c r="VHB33" s="52"/>
      <c r="VHC33" s="52"/>
      <c r="VHD33" s="52"/>
      <c r="VHE33" s="52"/>
      <c r="VHF33" s="52"/>
      <c r="VHG33" s="52"/>
      <c r="VHH33" s="52"/>
      <c r="VHI33" s="52"/>
      <c r="VHJ33" s="52"/>
      <c r="VHK33" s="52"/>
      <c r="VHL33" s="52"/>
      <c r="VHM33" s="52"/>
      <c r="VHN33" s="52"/>
      <c r="VHO33" s="52"/>
      <c r="VHP33" s="52"/>
      <c r="VHQ33" s="52"/>
      <c r="VHR33" s="52"/>
      <c r="VHS33" s="52"/>
      <c r="VHT33" s="52"/>
      <c r="VHU33" s="52"/>
      <c r="VHV33" s="52"/>
      <c r="VHW33" s="52"/>
      <c r="VHX33" s="52"/>
      <c r="VHY33" s="52"/>
      <c r="VHZ33" s="52"/>
      <c r="VIA33" s="52"/>
      <c r="VIB33" s="52"/>
      <c r="VIC33" s="52"/>
      <c r="VID33" s="52"/>
      <c r="VIE33" s="52"/>
      <c r="VIF33" s="52"/>
      <c r="VIG33" s="52"/>
      <c r="VIH33" s="52"/>
      <c r="VII33" s="52"/>
      <c r="VIJ33" s="52"/>
      <c r="VIK33" s="52"/>
      <c r="VIL33" s="52"/>
      <c r="VIM33" s="52"/>
      <c r="VIN33" s="52"/>
      <c r="VIO33" s="52"/>
      <c r="VIP33" s="52"/>
      <c r="VIQ33" s="52"/>
      <c r="VIR33" s="52"/>
      <c r="VIS33" s="52"/>
      <c r="VIT33" s="52"/>
      <c r="VIU33" s="52"/>
      <c r="VIV33" s="52"/>
      <c r="VIW33" s="52"/>
      <c r="VIX33" s="52"/>
      <c r="VIY33" s="52"/>
      <c r="VIZ33" s="52"/>
      <c r="VJA33" s="52"/>
      <c r="VJB33" s="52"/>
      <c r="VJC33" s="52"/>
      <c r="VJD33" s="52"/>
      <c r="VJE33" s="52"/>
      <c r="VJF33" s="52"/>
      <c r="VJG33" s="52"/>
      <c r="VJH33" s="52"/>
      <c r="VJI33" s="52"/>
      <c r="VJJ33" s="52"/>
      <c r="VJK33" s="52"/>
      <c r="VJL33" s="52"/>
      <c r="VJM33" s="52"/>
      <c r="VJN33" s="52"/>
      <c r="VJO33" s="52"/>
      <c r="VJP33" s="52"/>
      <c r="VJQ33" s="52"/>
      <c r="VJR33" s="52"/>
      <c r="VJS33" s="52"/>
      <c r="VJT33" s="52"/>
      <c r="VJU33" s="52"/>
      <c r="VJV33" s="52"/>
      <c r="VJW33" s="52"/>
      <c r="VJX33" s="52"/>
      <c r="VJY33" s="52"/>
      <c r="VJZ33" s="52"/>
      <c r="VKA33" s="52"/>
      <c r="VKB33" s="52"/>
      <c r="VKC33" s="52"/>
      <c r="VKD33" s="52"/>
      <c r="VKE33" s="52"/>
      <c r="VKF33" s="52"/>
      <c r="VKG33" s="52"/>
      <c r="VKH33" s="52"/>
      <c r="VKI33" s="52"/>
      <c r="VKJ33" s="52"/>
      <c r="VKK33" s="52"/>
      <c r="VKL33" s="52"/>
      <c r="VKM33" s="52"/>
      <c r="VKN33" s="52"/>
      <c r="VKO33" s="52"/>
      <c r="VKP33" s="52"/>
      <c r="VKQ33" s="52"/>
      <c r="VKR33" s="52"/>
      <c r="VKS33" s="52"/>
      <c r="VKT33" s="52"/>
      <c r="VKU33" s="52"/>
      <c r="VKV33" s="52"/>
      <c r="VKW33" s="52"/>
      <c r="VKX33" s="52"/>
      <c r="VKY33" s="52"/>
      <c r="VKZ33" s="52"/>
      <c r="VLA33" s="52"/>
      <c r="VLB33" s="52"/>
      <c r="VLC33" s="52"/>
      <c r="VLD33" s="52"/>
      <c r="VLE33" s="52"/>
      <c r="VLF33" s="52"/>
      <c r="VLG33" s="52"/>
      <c r="VLH33" s="52"/>
      <c r="VLI33" s="52"/>
      <c r="VLJ33" s="52"/>
      <c r="VLK33" s="52"/>
      <c r="VLL33" s="52"/>
      <c r="VLM33" s="52"/>
      <c r="VLN33" s="52"/>
      <c r="VLO33" s="52"/>
      <c r="VLP33" s="52"/>
      <c r="VLQ33" s="52"/>
      <c r="VLR33" s="52"/>
      <c r="VLS33" s="52"/>
      <c r="VLT33" s="52"/>
      <c r="VLU33" s="52"/>
      <c r="VLV33" s="52"/>
      <c r="VLW33" s="52"/>
      <c r="VLX33" s="52"/>
      <c r="VLY33" s="52"/>
      <c r="VLZ33" s="52"/>
      <c r="VMA33" s="52"/>
      <c r="VMB33" s="52"/>
      <c r="VMC33" s="52"/>
      <c r="VMD33" s="52"/>
      <c r="VME33" s="52"/>
      <c r="VMF33" s="52"/>
      <c r="VMG33" s="52"/>
      <c r="VMH33" s="52"/>
      <c r="VMI33" s="52"/>
      <c r="VMJ33" s="52"/>
      <c r="VMK33" s="52"/>
      <c r="VML33" s="52"/>
      <c r="VMM33" s="52"/>
      <c r="VMN33" s="52"/>
      <c r="VMO33" s="52"/>
      <c r="VMP33" s="52"/>
      <c r="VMQ33" s="52"/>
      <c r="VMR33" s="52"/>
      <c r="VMS33" s="52"/>
      <c r="VMT33" s="52"/>
      <c r="VMU33" s="52"/>
      <c r="VMV33" s="52"/>
      <c r="VMW33" s="52"/>
      <c r="VMX33" s="52"/>
      <c r="VMY33" s="52"/>
      <c r="VMZ33" s="52"/>
      <c r="VNA33" s="52"/>
      <c r="VNB33" s="52"/>
      <c r="VNC33" s="52"/>
      <c r="VND33" s="52"/>
      <c r="VNE33" s="52"/>
      <c r="VNF33" s="52"/>
      <c r="VNG33" s="52"/>
      <c r="VNH33" s="52"/>
      <c r="VNI33" s="52"/>
      <c r="VNJ33" s="52"/>
      <c r="VNK33" s="52"/>
      <c r="VNL33" s="52"/>
      <c r="VNM33" s="52"/>
      <c r="VNN33" s="52"/>
      <c r="VNO33" s="52"/>
      <c r="VNP33" s="52"/>
      <c r="VNQ33" s="52"/>
      <c r="VNR33" s="52"/>
      <c r="VNS33" s="52"/>
      <c r="VNT33" s="52"/>
      <c r="VNU33" s="52"/>
      <c r="VNV33" s="52"/>
      <c r="VNW33" s="52"/>
      <c r="VNX33" s="52"/>
      <c r="VNY33" s="52"/>
      <c r="VNZ33" s="52"/>
      <c r="VOA33" s="52"/>
      <c r="VOB33" s="52"/>
      <c r="VOC33" s="52"/>
      <c r="VOD33" s="52"/>
      <c r="VOE33" s="52"/>
      <c r="VOF33" s="52"/>
      <c r="VOG33" s="52"/>
      <c r="VOH33" s="52"/>
      <c r="VOI33" s="52"/>
      <c r="VOJ33" s="52"/>
      <c r="VOK33" s="52"/>
      <c r="VOL33" s="52"/>
      <c r="VOM33" s="52"/>
      <c r="VON33" s="52"/>
      <c r="VOO33" s="52"/>
      <c r="VOP33" s="52"/>
      <c r="VOQ33" s="52"/>
      <c r="VOR33" s="52"/>
      <c r="VOS33" s="52"/>
      <c r="VOT33" s="52"/>
      <c r="VOU33" s="52"/>
      <c r="VOV33" s="52"/>
      <c r="VOW33" s="52"/>
      <c r="VOX33" s="52"/>
      <c r="VOY33" s="52"/>
      <c r="VOZ33" s="52"/>
      <c r="VPA33" s="52"/>
      <c r="VPB33" s="52"/>
      <c r="VPC33" s="52"/>
      <c r="VPD33" s="52"/>
      <c r="VPE33" s="52"/>
      <c r="VPF33" s="52"/>
      <c r="VPG33" s="52"/>
      <c r="VPH33" s="52"/>
      <c r="VPI33" s="52"/>
      <c r="VPJ33" s="52"/>
      <c r="VPK33" s="52"/>
      <c r="VPL33" s="52"/>
      <c r="VPM33" s="52"/>
      <c r="VPN33" s="52"/>
      <c r="VPO33" s="52"/>
      <c r="VPP33" s="52"/>
      <c r="VPQ33" s="52"/>
      <c r="VPR33" s="52"/>
      <c r="VPS33" s="52"/>
      <c r="VPT33" s="52"/>
      <c r="VPU33" s="52"/>
      <c r="VPV33" s="52"/>
      <c r="VPW33" s="52"/>
      <c r="VPX33" s="52"/>
      <c r="VPY33" s="52"/>
      <c r="VPZ33" s="52"/>
      <c r="VQA33" s="52"/>
      <c r="VQB33" s="52"/>
      <c r="VQC33" s="52"/>
      <c r="VQD33" s="52"/>
      <c r="VQE33" s="52"/>
      <c r="VQF33" s="52"/>
      <c r="VQG33" s="52"/>
      <c r="VQH33" s="52"/>
      <c r="VQI33" s="52"/>
      <c r="VQJ33" s="52"/>
      <c r="VQK33" s="52"/>
      <c r="VQL33" s="52"/>
      <c r="VQM33" s="52"/>
      <c r="VQN33" s="52"/>
      <c r="VQO33" s="52"/>
      <c r="VQP33" s="52"/>
      <c r="VQQ33" s="52"/>
      <c r="VQR33" s="52"/>
      <c r="VQS33" s="52"/>
      <c r="VQT33" s="52"/>
      <c r="VQU33" s="52"/>
      <c r="VQV33" s="52"/>
      <c r="VQW33" s="52"/>
      <c r="VQX33" s="52"/>
      <c r="VQY33" s="52"/>
      <c r="VQZ33" s="52"/>
      <c r="VRA33" s="52"/>
      <c r="VRB33" s="52"/>
      <c r="VRC33" s="52"/>
      <c r="VRD33" s="52"/>
      <c r="VRE33" s="52"/>
      <c r="VRF33" s="52"/>
      <c r="VRG33" s="52"/>
      <c r="VRH33" s="52"/>
      <c r="VRI33" s="52"/>
      <c r="VRJ33" s="52"/>
      <c r="VRK33" s="52"/>
      <c r="VRL33" s="52"/>
      <c r="VRM33" s="52"/>
      <c r="VRN33" s="52"/>
      <c r="VRO33" s="52"/>
      <c r="VRP33" s="52"/>
      <c r="VRQ33" s="52"/>
      <c r="VRR33" s="52"/>
      <c r="VRS33" s="52"/>
      <c r="VRT33" s="52"/>
      <c r="VRU33" s="52"/>
      <c r="VRV33" s="52"/>
      <c r="VRW33" s="52"/>
      <c r="VRX33" s="52"/>
      <c r="VRY33" s="52"/>
      <c r="VRZ33" s="52"/>
      <c r="VSA33" s="52"/>
      <c r="VSB33" s="52"/>
      <c r="VSC33" s="52"/>
      <c r="VSD33" s="52"/>
      <c r="VSE33" s="52"/>
      <c r="VSF33" s="52"/>
      <c r="VSG33" s="52"/>
      <c r="VSH33" s="52"/>
      <c r="VSI33" s="52"/>
      <c r="VSJ33" s="52"/>
      <c r="VSK33" s="52"/>
      <c r="VSL33" s="52"/>
      <c r="VSM33" s="52"/>
      <c r="VSN33" s="52"/>
      <c r="VSO33" s="52"/>
      <c r="VSP33" s="52"/>
      <c r="VSQ33" s="52"/>
      <c r="VSR33" s="52"/>
      <c r="VSS33" s="52"/>
      <c r="VST33" s="52"/>
      <c r="VSU33" s="52"/>
      <c r="VSV33" s="52"/>
      <c r="VSW33" s="52"/>
      <c r="VSX33" s="52"/>
      <c r="VSY33" s="52"/>
      <c r="VSZ33" s="52"/>
      <c r="VTA33" s="52"/>
      <c r="VTB33" s="52"/>
      <c r="VTC33" s="52"/>
      <c r="VTD33" s="52"/>
      <c r="VTE33" s="52"/>
      <c r="VTF33" s="52"/>
      <c r="VTG33" s="52"/>
      <c r="VTH33" s="52"/>
      <c r="VTI33" s="52"/>
      <c r="VTJ33" s="52"/>
      <c r="VTK33" s="52"/>
      <c r="VTL33" s="52"/>
      <c r="VTM33" s="52"/>
      <c r="VTN33" s="52"/>
      <c r="VTO33" s="52"/>
      <c r="VTP33" s="52"/>
      <c r="VTQ33" s="52"/>
      <c r="VTR33" s="52"/>
      <c r="VTS33" s="52"/>
      <c r="VTT33" s="52"/>
      <c r="VTU33" s="52"/>
      <c r="VTV33" s="52"/>
      <c r="VTW33" s="52"/>
      <c r="VTX33" s="52"/>
      <c r="VTY33" s="52"/>
      <c r="VTZ33" s="52"/>
      <c r="VUA33" s="52"/>
      <c r="VUB33" s="52"/>
      <c r="VUC33" s="52"/>
      <c r="VUD33" s="52"/>
      <c r="VUE33" s="52"/>
      <c r="VUF33" s="52"/>
      <c r="VUG33" s="52"/>
      <c r="VUH33" s="52"/>
      <c r="VUI33" s="52"/>
      <c r="VUJ33" s="52"/>
      <c r="VUK33" s="52"/>
      <c r="VUL33" s="52"/>
      <c r="VUM33" s="52"/>
      <c r="VUN33" s="52"/>
      <c r="VUO33" s="52"/>
      <c r="VUP33" s="52"/>
      <c r="VUQ33" s="52"/>
      <c r="VUR33" s="52"/>
      <c r="VUS33" s="52"/>
      <c r="VUT33" s="52"/>
      <c r="VUU33" s="52"/>
      <c r="VUV33" s="52"/>
      <c r="VUW33" s="52"/>
      <c r="VUX33" s="52"/>
      <c r="VUY33" s="52"/>
      <c r="VUZ33" s="52"/>
      <c r="VVA33" s="52"/>
      <c r="VVB33" s="52"/>
      <c r="VVC33" s="52"/>
      <c r="VVD33" s="52"/>
      <c r="VVE33" s="52"/>
      <c r="VVF33" s="52"/>
      <c r="VVG33" s="52"/>
      <c r="VVH33" s="52"/>
      <c r="VVI33" s="52"/>
      <c r="VVJ33" s="52"/>
      <c r="VVK33" s="52"/>
      <c r="VVL33" s="52"/>
      <c r="VVM33" s="52"/>
      <c r="VVN33" s="52"/>
      <c r="VVO33" s="52"/>
      <c r="VVP33" s="52"/>
      <c r="VVQ33" s="52"/>
      <c r="VVR33" s="52"/>
      <c r="VVS33" s="52"/>
      <c r="VVT33" s="52"/>
      <c r="VVU33" s="52"/>
      <c r="VVV33" s="52"/>
      <c r="VVW33" s="52"/>
      <c r="VVX33" s="52"/>
      <c r="VVY33" s="52"/>
      <c r="VVZ33" s="52"/>
      <c r="VWA33" s="52"/>
      <c r="VWB33" s="52"/>
      <c r="VWC33" s="52"/>
      <c r="VWD33" s="52"/>
      <c r="VWE33" s="52"/>
      <c r="VWF33" s="52"/>
      <c r="VWG33" s="52"/>
      <c r="VWH33" s="52"/>
      <c r="VWI33" s="52"/>
      <c r="VWJ33" s="52"/>
      <c r="VWK33" s="52"/>
      <c r="VWL33" s="52"/>
      <c r="VWM33" s="52"/>
      <c r="VWN33" s="52"/>
      <c r="VWO33" s="52"/>
      <c r="VWP33" s="52"/>
      <c r="VWQ33" s="52"/>
      <c r="VWR33" s="52"/>
      <c r="VWS33" s="52"/>
      <c r="VWT33" s="52"/>
      <c r="VWU33" s="52"/>
      <c r="VWV33" s="52"/>
      <c r="VWW33" s="52"/>
      <c r="VWX33" s="52"/>
      <c r="VWY33" s="52"/>
      <c r="VWZ33" s="52"/>
      <c r="VXA33" s="52"/>
      <c r="VXB33" s="52"/>
      <c r="VXC33" s="52"/>
      <c r="VXD33" s="52"/>
      <c r="VXE33" s="52"/>
      <c r="VXF33" s="52"/>
      <c r="VXG33" s="52"/>
      <c r="VXH33" s="52"/>
      <c r="VXI33" s="52"/>
      <c r="VXJ33" s="52"/>
      <c r="VXK33" s="52"/>
      <c r="VXL33" s="52"/>
      <c r="VXM33" s="52"/>
      <c r="VXN33" s="52"/>
      <c r="VXO33" s="52"/>
      <c r="VXP33" s="52"/>
      <c r="VXQ33" s="52"/>
      <c r="VXR33" s="52"/>
      <c r="VXS33" s="52"/>
      <c r="VXT33" s="52"/>
      <c r="VXU33" s="52"/>
      <c r="VXV33" s="52"/>
      <c r="VXW33" s="52"/>
      <c r="VXX33" s="52"/>
      <c r="VXY33" s="52"/>
      <c r="VXZ33" s="52"/>
      <c r="VYA33" s="52"/>
      <c r="VYB33" s="52"/>
      <c r="VYC33" s="52"/>
      <c r="VYD33" s="52"/>
      <c r="VYE33" s="52"/>
      <c r="VYF33" s="52"/>
      <c r="VYG33" s="52"/>
      <c r="VYH33" s="52"/>
      <c r="VYI33" s="52"/>
      <c r="VYJ33" s="52"/>
      <c r="VYK33" s="52"/>
      <c r="VYL33" s="52"/>
      <c r="VYM33" s="52"/>
      <c r="VYN33" s="52"/>
      <c r="VYO33" s="52"/>
      <c r="VYP33" s="52"/>
      <c r="VYQ33" s="52"/>
      <c r="VYR33" s="52"/>
      <c r="VYS33" s="52"/>
      <c r="VYT33" s="52"/>
      <c r="VYU33" s="52"/>
      <c r="VYV33" s="52"/>
      <c r="VYW33" s="52"/>
      <c r="VYX33" s="52"/>
      <c r="VYY33" s="52"/>
      <c r="VYZ33" s="52"/>
      <c r="VZA33" s="52"/>
      <c r="VZB33" s="52"/>
      <c r="VZC33" s="52"/>
      <c r="VZD33" s="52"/>
      <c r="VZE33" s="52"/>
      <c r="VZF33" s="52"/>
      <c r="VZG33" s="52"/>
      <c r="VZH33" s="52"/>
      <c r="VZI33" s="52"/>
      <c r="VZJ33" s="52"/>
      <c r="VZK33" s="52"/>
      <c r="VZL33" s="52"/>
      <c r="VZM33" s="52"/>
      <c r="VZN33" s="52"/>
      <c r="VZO33" s="52"/>
      <c r="VZP33" s="52"/>
      <c r="VZQ33" s="52"/>
      <c r="VZR33" s="52"/>
      <c r="VZS33" s="52"/>
      <c r="VZT33" s="52"/>
      <c r="VZU33" s="52"/>
      <c r="VZV33" s="52"/>
      <c r="VZW33" s="52"/>
      <c r="VZX33" s="52"/>
      <c r="VZY33" s="52"/>
      <c r="VZZ33" s="52"/>
      <c r="WAA33" s="52"/>
      <c r="WAB33" s="52"/>
      <c r="WAC33" s="52"/>
      <c r="WAD33" s="52"/>
      <c r="WAE33" s="52"/>
      <c r="WAF33" s="52"/>
      <c r="WAG33" s="52"/>
      <c r="WAH33" s="52"/>
      <c r="WAI33" s="52"/>
      <c r="WAJ33" s="52"/>
      <c r="WAK33" s="52"/>
      <c r="WAL33" s="52"/>
      <c r="WAM33" s="52"/>
      <c r="WAN33" s="52"/>
      <c r="WAO33" s="52"/>
      <c r="WAP33" s="52"/>
      <c r="WAQ33" s="52"/>
      <c r="WAR33" s="52"/>
      <c r="WAS33" s="52"/>
      <c r="WAT33" s="52"/>
      <c r="WAU33" s="52"/>
      <c r="WAV33" s="52"/>
      <c r="WAW33" s="52"/>
      <c r="WAX33" s="52"/>
      <c r="WAY33" s="52"/>
      <c r="WAZ33" s="52"/>
      <c r="WBA33" s="52"/>
      <c r="WBB33" s="52"/>
      <c r="WBC33" s="52"/>
      <c r="WBD33" s="52"/>
      <c r="WBE33" s="52"/>
      <c r="WBF33" s="52"/>
      <c r="WBG33" s="52"/>
      <c r="WBH33" s="52"/>
      <c r="WBI33" s="52"/>
      <c r="WBJ33" s="52"/>
      <c r="WBK33" s="52"/>
      <c r="WBL33" s="52"/>
      <c r="WBM33" s="52"/>
      <c r="WBN33" s="52"/>
      <c r="WBO33" s="52"/>
      <c r="WBP33" s="52"/>
      <c r="WBQ33" s="52"/>
      <c r="WBR33" s="52"/>
      <c r="WBS33" s="52"/>
      <c r="WBT33" s="52"/>
      <c r="WBU33" s="52"/>
      <c r="WBV33" s="52"/>
      <c r="WBW33" s="52"/>
      <c r="WBX33" s="52"/>
      <c r="WBY33" s="52"/>
      <c r="WBZ33" s="52"/>
      <c r="WCA33" s="52"/>
      <c r="WCB33" s="52"/>
      <c r="WCC33" s="52"/>
      <c r="WCD33" s="52"/>
      <c r="WCE33" s="52"/>
      <c r="WCF33" s="52"/>
      <c r="WCG33" s="52"/>
      <c r="WCH33" s="52"/>
      <c r="WCI33" s="52"/>
      <c r="WCJ33" s="52"/>
      <c r="WCK33" s="52"/>
      <c r="WCL33" s="52"/>
      <c r="WCM33" s="52"/>
      <c r="WCN33" s="52"/>
      <c r="WCO33" s="52"/>
      <c r="WCP33" s="52"/>
      <c r="WCQ33" s="52"/>
      <c r="WCR33" s="52"/>
      <c r="WCS33" s="52"/>
      <c r="WCT33" s="52"/>
      <c r="WCU33" s="52"/>
      <c r="WCV33" s="52"/>
      <c r="WCW33" s="52"/>
      <c r="WCX33" s="52"/>
      <c r="WCY33" s="52"/>
      <c r="WCZ33" s="52"/>
      <c r="WDA33" s="52"/>
      <c r="WDB33" s="52"/>
      <c r="WDC33" s="52"/>
      <c r="WDD33" s="52"/>
      <c r="WDE33" s="52"/>
      <c r="WDF33" s="52"/>
      <c r="WDG33" s="52"/>
      <c r="WDH33" s="52"/>
      <c r="WDI33" s="52"/>
      <c r="WDJ33" s="52"/>
      <c r="WDK33" s="52"/>
      <c r="WDL33" s="52"/>
      <c r="WDM33" s="52"/>
      <c r="WDN33" s="52"/>
      <c r="WDO33" s="52"/>
      <c r="WDP33" s="52"/>
      <c r="WDQ33" s="52"/>
      <c r="WDR33" s="52"/>
      <c r="WDS33" s="52"/>
      <c r="WDT33" s="52"/>
      <c r="WDU33" s="52"/>
      <c r="WDV33" s="52"/>
      <c r="WDW33" s="52"/>
      <c r="WDX33" s="52"/>
      <c r="WDY33" s="52"/>
      <c r="WDZ33" s="52"/>
      <c r="WEA33" s="52"/>
      <c r="WEB33" s="52"/>
      <c r="WEC33" s="52"/>
      <c r="WED33" s="52"/>
      <c r="WEE33" s="52"/>
      <c r="WEF33" s="52"/>
      <c r="WEG33" s="52"/>
      <c r="WEH33" s="52"/>
      <c r="WEI33" s="52"/>
      <c r="WEJ33" s="52"/>
      <c r="WEK33" s="52"/>
      <c r="WEL33" s="52"/>
      <c r="WEM33" s="52"/>
      <c r="WEN33" s="52"/>
      <c r="WEO33" s="52"/>
      <c r="WEP33" s="52"/>
      <c r="WEQ33" s="52"/>
      <c r="WER33" s="52"/>
      <c r="WES33" s="52"/>
      <c r="WET33" s="52"/>
      <c r="WEU33" s="52"/>
      <c r="WEV33" s="52"/>
      <c r="WEW33" s="52"/>
      <c r="WEX33" s="52"/>
      <c r="WEY33" s="52"/>
      <c r="WEZ33" s="52"/>
      <c r="WFA33" s="52"/>
      <c r="WFB33" s="52"/>
      <c r="WFC33" s="52"/>
      <c r="WFD33" s="52"/>
      <c r="WFE33" s="52"/>
      <c r="WFF33" s="52"/>
      <c r="WFG33" s="52"/>
      <c r="WFH33" s="52"/>
      <c r="WFI33" s="52"/>
      <c r="WFJ33" s="52"/>
      <c r="WFK33" s="52"/>
      <c r="WFL33" s="52"/>
      <c r="WFM33" s="52"/>
      <c r="WFN33" s="52"/>
      <c r="WFO33" s="52"/>
      <c r="WFP33" s="52"/>
      <c r="WFQ33" s="52"/>
      <c r="WFR33" s="52"/>
      <c r="WFS33" s="52"/>
      <c r="WFT33" s="52"/>
      <c r="WFU33" s="52"/>
      <c r="WFV33" s="52"/>
      <c r="WFW33" s="52"/>
      <c r="WFX33" s="52"/>
      <c r="WFY33" s="52"/>
      <c r="WFZ33" s="52"/>
      <c r="WGA33" s="52"/>
      <c r="WGB33" s="52"/>
      <c r="WGC33" s="52"/>
      <c r="WGD33" s="52"/>
      <c r="WGE33" s="52"/>
      <c r="WGF33" s="52"/>
      <c r="WGG33" s="52"/>
      <c r="WGH33" s="52"/>
      <c r="WGI33" s="52"/>
      <c r="WGJ33" s="52"/>
      <c r="WGK33" s="52"/>
      <c r="WGL33" s="52"/>
      <c r="WGM33" s="52"/>
      <c r="WGN33" s="52"/>
      <c r="WGO33" s="52"/>
      <c r="WGP33" s="52"/>
      <c r="WGQ33" s="52"/>
      <c r="WGR33" s="52"/>
      <c r="WGS33" s="52"/>
      <c r="WGT33" s="52"/>
      <c r="WGU33" s="52"/>
      <c r="WGV33" s="52"/>
      <c r="WGW33" s="52"/>
      <c r="WGX33" s="52"/>
      <c r="WGY33" s="52"/>
      <c r="WGZ33" s="52"/>
      <c r="WHA33" s="52"/>
      <c r="WHB33" s="52"/>
      <c r="WHC33" s="52"/>
      <c r="WHD33" s="52"/>
      <c r="WHE33" s="52"/>
      <c r="WHF33" s="52"/>
      <c r="WHG33" s="52"/>
      <c r="WHH33" s="52"/>
      <c r="WHI33" s="52"/>
      <c r="WHJ33" s="52"/>
      <c r="WHK33" s="52"/>
      <c r="WHL33" s="52"/>
      <c r="WHM33" s="52"/>
      <c r="WHN33" s="52"/>
      <c r="WHO33" s="52"/>
      <c r="WHP33" s="52"/>
      <c r="WHQ33" s="52"/>
      <c r="WHR33" s="52"/>
      <c r="WHS33" s="52"/>
      <c r="WHT33" s="52"/>
      <c r="WHU33" s="52"/>
      <c r="WHV33" s="52"/>
      <c r="WHW33" s="52"/>
      <c r="WHX33" s="52"/>
      <c r="WHY33" s="52"/>
      <c r="WHZ33" s="52"/>
      <c r="WIA33" s="52"/>
      <c r="WIB33" s="52"/>
      <c r="WIC33" s="52"/>
      <c r="WID33" s="52"/>
      <c r="WIE33" s="52"/>
      <c r="WIF33" s="52"/>
      <c r="WIG33" s="52"/>
      <c r="WIH33" s="52"/>
      <c r="WII33" s="52"/>
      <c r="WIJ33" s="52"/>
      <c r="WIK33" s="52"/>
      <c r="WIL33" s="52"/>
      <c r="WIM33" s="52"/>
      <c r="WIN33" s="52"/>
      <c r="WIO33" s="52"/>
      <c r="WIP33" s="52"/>
      <c r="WIQ33" s="52"/>
      <c r="WIR33" s="52"/>
      <c r="WIS33" s="52"/>
      <c r="WIT33" s="52"/>
      <c r="WIU33" s="52"/>
      <c r="WIV33" s="52"/>
      <c r="WIW33" s="52"/>
      <c r="WIX33" s="52"/>
      <c r="WIY33" s="52"/>
      <c r="WIZ33" s="52"/>
      <c r="WJA33" s="52"/>
      <c r="WJB33" s="52"/>
      <c r="WJC33" s="52"/>
      <c r="WJD33" s="52"/>
      <c r="WJE33" s="52"/>
      <c r="WJF33" s="52"/>
      <c r="WJG33" s="52"/>
      <c r="WJH33" s="52"/>
      <c r="WJI33" s="52"/>
      <c r="WJJ33" s="52"/>
      <c r="WJK33" s="52"/>
      <c r="WJL33" s="52"/>
      <c r="WJM33" s="52"/>
      <c r="WJN33" s="52"/>
      <c r="WJO33" s="52"/>
      <c r="WJP33" s="52"/>
      <c r="WJQ33" s="52"/>
      <c r="WJR33" s="52"/>
      <c r="WJS33" s="52"/>
      <c r="WJT33" s="52"/>
      <c r="WJU33" s="52"/>
      <c r="WJV33" s="52"/>
      <c r="WJW33" s="52"/>
      <c r="WJX33" s="52"/>
      <c r="WJY33" s="52"/>
      <c r="WJZ33" s="52"/>
      <c r="WKA33" s="52"/>
      <c r="WKB33" s="52"/>
      <c r="WKC33" s="52"/>
      <c r="WKD33" s="52"/>
      <c r="WKE33" s="52"/>
      <c r="WKF33" s="52"/>
      <c r="WKG33" s="52"/>
      <c r="WKH33" s="52"/>
      <c r="WKI33" s="52"/>
      <c r="WKJ33" s="52"/>
      <c r="WKK33" s="52"/>
      <c r="WKL33" s="52"/>
      <c r="WKM33" s="52"/>
      <c r="WKN33" s="52"/>
      <c r="WKO33" s="52"/>
      <c r="WKP33" s="52"/>
      <c r="WKQ33" s="52"/>
      <c r="WKR33" s="52"/>
      <c r="WKS33" s="52"/>
      <c r="WKT33" s="52"/>
      <c r="WKU33" s="52"/>
      <c r="WKV33" s="52"/>
      <c r="WKW33" s="52"/>
      <c r="WKX33" s="52"/>
      <c r="WKY33" s="52"/>
      <c r="WKZ33" s="52"/>
      <c r="WLA33" s="52"/>
      <c r="WLB33" s="52"/>
      <c r="WLC33" s="52"/>
      <c r="WLD33" s="52"/>
      <c r="WLE33" s="52"/>
      <c r="WLF33" s="52"/>
      <c r="WLG33" s="52"/>
      <c r="WLH33" s="52"/>
      <c r="WLI33" s="52"/>
      <c r="WLJ33" s="52"/>
      <c r="WLK33" s="52"/>
      <c r="WLL33" s="52"/>
      <c r="WLM33" s="52"/>
      <c r="WLN33" s="52"/>
      <c r="WLO33" s="52"/>
      <c r="WLP33" s="52"/>
      <c r="WLQ33" s="52"/>
      <c r="WLR33" s="52"/>
      <c r="WLS33" s="52"/>
      <c r="WLT33" s="52"/>
      <c r="WLU33" s="52"/>
      <c r="WLV33" s="52"/>
      <c r="WLW33" s="52"/>
      <c r="WLX33" s="52"/>
      <c r="WLY33" s="52"/>
      <c r="WLZ33" s="52"/>
      <c r="WMA33" s="52"/>
      <c r="WMB33" s="52"/>
      <c r="WMC33" s="52"/>
      <c r="WMD33" s="52"/>
      <c r="WME33" s="52"/>
      <c r="WMF33" s="52"/>
      <c r="WMG33" s="52"/>
      <c r="WMH33" s="52"/>
      <c r="WMI33" s="52"/>
      <c r="WMJ33" s="52"/>
      <c r="WMK33" s="52"/>
      <c r="WML33" s="52"/>
      <c r="WMM33" s="52"/>
      <c r="WMN33" s="52"/>
      <c r="WMO33" s="52"/>
      <c r="WMP33" s="52"/>
      <c r="WMQ33" s="52"/>
      <c r="WMR33" s="52"/>
      <c r="WMS33" s="52"/>
      <c r="WMT33" s="52"/>
      <c r="WMU33" s="52"/>
      <c r="WMV33" s="52"/>
      <c r="WMW33" s="52"/>
      <c r="WMX33" s="52"/>
      <c r="WMY33" s="52"/>
      <c r="WMZ33" s="52"/>
      <c r="WNA33" s="52"/>
      <c r="WNB33" s="52"/>
      <c r="WNC33" s="52"/>
      <c r="WND33" s="52"/>
      <c r="WNE33" s="52"/>
      <c r="WNF33" s="52"/>
      <c r="WNG33" s="52"/>
      <c r="WNH33" s="52"/>
      <c r="WNI33" s="52"/>
      <c r="WNJ33" s="52"/>
      <c r="WNK33" s="52"/>
      <c r="WNL33" s="52"/>
      <c r="WNM33" s="52"/>
      <c r="WNN33" s="52"/>
      <c r="WNO33" s="52"/>
      <c r="WNP33" s="52"/>
      <c r="WNQ33" s="52"/>
      <c r="WNR33" s="52"/>
      <c r="WNS33" s="52"/>
      <c r="WNT33" s="52"/>
      <c r="WNU33" s="52"/>
      <c r="WNV33" s="52"/>
      <c r="WNW33" s="52"/>
      <c r="WNX33" s="52"/>
      <c r="WNY33" s="52"/>
      <c r="WNZ33" s="52"/>
      <c r="WOA33" s="52"/>
      <c r="WOB33" s="52"/>
      <c r="WOC33" s="52"/>
      <c r="WOD33" s="52"/>
      <c r="WOE33" s="52"/>
      <c r="WOF33" s="52"/>
      <c r="WOG33" s="52"/>
      <c r="WOH33" s="52"/>
      <c r="WOI33" s="52"/>
      <c r="WOJ33" s="52"/>
      <c r="WOK33" s="52"/>
      <c r="WOL33" s="52"/>
      <c r="WOM33" s="52"/>
      <c r="WON33" s="52"/>
      <c r="WOO33" s="52"/>
      <c r="WOP33" s="52"/>
      <c r="WOQ33" s="52"/>
      <c r="WOR33" s="52"/>
      <c r="WOS33" s="52"/>
      <c r="WOT33" s="52"/>
      <c r="WOU33" s="52"/>
      <c r="WOV33" s="52"/>
      <c r="WOW33" s="52"/>
      <c r="WOX33" s="52"/>
      <c r="WOY33" s="52"/>
      <c r="WOZ33" s="52"/>
      <c r="WPA33" s="52"/>
      <c r="WPB33" s="52"/>
      <c r="WPC33" s="52"/>
      <c r="WPD33" s="52"/>
      <c r="WPE33" s="52"/>
      <c r="WPF33" s="52"/>
      <c r="WPG33" s="52"/>
      <c r="WPH33" s="52"/>
      <c r="WPI33" s="52"/>
      <c r="WPJ33" s="52"/>
      <c r="WPK33" s="52"/>
      <c r="WPL33" s="52"/>
      <c r="WPM33" s="52"/>
      <c r="WPN33" s="52"/>
      <c r="WPO33" s="52"/>
      <c r="WPP33" s="52"/>
      <c r="WPQ33" s="52"/>
      <c r="WPR33" s="52"/>
      <c r="WPS33" s="52"/>
      <c r="WPT33" s="52"/>
      <c r="WPU33" s="52"/>
      <c r="WPV33" s="52"/>
      <c r="WPW33" s="52"/>
      <c r="WPX33" s="52"/>
      <c r="WPY33" s="52"/>
      <c r="WPZ33" s="52"/>
      <c r="WQA33" s="52"/>
      <c r="WQB33" s="52"/>
      <c r="WQC33" s="52"/>
      <c r="WQD33" s="52"/>
      <c r="WQE33" s="52"/>
      <c r="WQF33" s="52"/>
      <c r="WQG33" s="52"/>
      <c r="WQH33" s="52"/>
      <c r="WQI33" s="52"/>
      <c r="WQJ33" s="52"/>
      <c r="WQK33" s="52"/>
      <c r="WQL33" s="52"/>
      <c r="WQM33" s="52"/>
      <c r="WQN33" s="52"/>
      <c r="WQO33" s="52"/>
      <c r="WQP33" s="52"/>
      <c r="WQQ33" s="52"/>
      <c r="WQR33" s="52"/>
      <c r="WQS33" s="52"/>
      <c r="WQT33" s="52"/>
      <c r="WQU33" s="52"/>
      <c r="WQV33" s="52"/>
      <c r="WQW33" s="52"/>
      <c r="WQX33" s="52"/>
      <c r="WQY33" s="52"/>
      <c r="WQZ33" s="52"/>
      <c r="WRA33" s="52"/>
      <c r="WRB33" s="52"/>
      <c r="WRC33" s="52"/>
      <c r="WRD33" s="52"/>
      <c r="WRE33" s="52"/>
      <c r="WRF33" s="52"/>
      <c r="WRG33" s="52"/>
      <c r="WRH33" s="52"/>
      <c r="WRI33" s="52"/>
      <c r="WRJ33" s="52"/>
      <c r="WRK33" s="52"/>
      <c r="WRL33" s="52"/>
      <c r="WRM33" s="52"/>
      <c r="WRN33" s="52"/>
      <c r="WRO33" s="52"/>
      <c r="WRP33" s="52"/>
      <c r="WRQ33" s="52"/>
      <c r="WRR33" s="52"/>
      <c r="WRS33" s="52"/>
      <c r="WRT33" s="52"/>
      <c r="WRU33" s="52"/>
      <c r="WRV33" s="52"/>
      <c r="WRW33" s="52"/>
      <c r="WRX33" s="52"/>
      <c r="WRY33" s="52"/>
      <c r="WRZ33" s="52"/>
      <c r="WSA33" s="52"/>
      <c r="WSB33" s="52"/>
      <c r="WSC33" s="52"/>
      <c r="WSD33" s="52"/>
      <c r="WSE33" s="52"/>
      <c r="WSF33" s="52"/>
      <c r="WSG33" s="52"/>
      <c r="WSH33" s="52"/>
      <c r="WSI33" s="52"/>
      <c r="WSJ33" s="52"/>
      <c r="WSK33" s="52"/>
      <c r="WSL33" s="52"/>
      <c r="WSM33" s="52"/>
      <c r="WSN33" s="52"/>
      <c r="WSO33" s="52"/>
      <c r="WSP33" s="52"/>
      <c r="WSQ33" s="52"/>
      <c r="WSR33" s="52"/>
      <c r="WSS33" s="52"/>
      <c r="WST33" s="52"/>
      <c r="WSU33" s="52"/>
      <c r="WSV33" s="52"/>
      <c r="WSW33" s="52"/>
      <c r="WSX33" s="52"/>
      <c r="WSY33" s="52"/>
      <c r="WSZ33" s="52"/>
      <c r="WTA33" s="52"/>
      <c r="WTB33" s="52"/>
      <c r="WTC33" s="52"/>
      <c r="WTD33" s="52"/>
      <c r="WTE33" s="52"/>
      <c r="WTF33" s="52"/>
      <c r="WTG33" s="52"/>
      <c r="WTH33" s="52"/>
      <c r="WTI33" s="52"/>
      <c r="WTJ33" s="52"/>
      <c r="WTK33" s="52"/>
      <c r="WTL33" s="52"/>
      <c r="WTM33" s="52"/>
      <c r="WTN33" s="52"/>
      <c r="WTO33" s="52"/>
      <c r="WTP33" s="52"/>
      <c r="WTQ33" s="52"/>
      <c r="WTR33" s="52"/>
      <c r="WTS33" s="52"/>
      <c r="WTT33" s="52"/>
      <c r="WTU33" s="52"/>
      <c r="WTV33" s="52"/>
      <c r="WTW33" s="52"/>
      <c r="WTX33" s="52"/>
      <c r="WTY33" s="52"/>
      <c r="WTZ33" s="52"/>
      <c r="WUA33" s="52"/>
      <c r="WUB33" s="52"/>
      <c r="WUC33" s="52"/>
      <c r="WUD33" s="52"/>
      <c r="WUE33" s="52"/>
      <c r="WUF33" s="52"/>
      <c r="WUG33" s="52"/>
      <c r="WUH33" s="52"/>
      <c r="WUI33" s="52"/>
      <c r="WUJ33" s="52"/>
      <c r="WUK33" s="52"/>
      <c r="WUL33" s="52"/>
      <c r="WUM33" s="52"/>
      <c r="WUN33" s="52"/>
      <c r="WUO33" s="52"/>
      <c r="WUP33" s="52"/>
      <c r="WUQ33" s="52"/>
      <c r="WUR33" s="52"/>
      <c r="WUS33" s="52"/>
      <c r="WUT33" s="52"/>
      <c r="WUU33" s="52"/>
      <c r="WUV33" s="52"/>
      <c r="WUW33" s="52"/>
      <c r="WUX33" s="52"/>
      <c r="WUY33" s="52"/>
      <c r="WUZ33" s="52"/>
      <c r="WVA33" s="52"/>
      <c r="WVB33" s="52"/>
      <c r="WVC33" s="52"/>
      <c r="WVD33" s="52"/>
      <c r="WVE33" s="52"/>
      <c r="WVF33" s="52"/>
      <c r="WVG33" s="52"/>
      <c r="WVH33" s="52"/>
      <c r="WVI33" s="52"/>
      <c r="WVJ33" s="52"/>
      <c r="WVK33" s="52"/>
      <c r="WVL33" s="52"/>
      <c r="WVM33" s="52"/>
      <c r="WVN33" s="52"/>
      <c r="WVO33" s="52"/>
      <c r="WVP33" s="52"/>
      <c r="WVQ33" s="52"/>
      <c r="WVR33" s="52"/>
      <c r="WVS33" s="52"/>
      <c r="WVT33" s="52"/>
      <c r="WVU33" s="52"/>
      <c r="WVV33" s="52"/>
      <c r="WVW33" s="52"/>
      <c r="WVX33" s="52"/>
      <c r="WVY33" s="52"/>
      <c r="WVZ33" s="52"/>
      <c r="WWA33" s="52"/>
      <c r="WWB33" s="52"/>
      <c r="WWC33" s="52"/>
      <c r="WWD33" s="52"/>
      <c r="WWE33" s="52"/>
      <c r="WWF33" s="52"/>
      <c r="WWG33" s="52"/>
      <c r="WWH33" s="52"/>
      <c r="WWI33" s="52"/>
      <c r="WWJ33" s="52"/>
      <c r="WWK33" s="52"/>
      <c r="WWL33" s="52"/>
      <c r="WWM33" s="52"/>
      <c r="WWN33" s="52"/>
      <c r="WWO33" s="52"/>
      <c r="WWP33" s="52"/>
      <c r="WWQ33" s="52"/>
      <c r="WWR33" s="52"/>
      <c r="WWS33" s="52"/>
      <c r="WWT33" s="52"/>
      <c r="WWU33" s="52"/>
      <c r="WWV33" s="52"/>
      <c r="WWW33" s="52"/>
      <c r="WWX33" s="52"/>
      <c r="WWY33" s="52"/>
      <c r="WWZ33" s="52"/>
      <c r="WXA33" s="52"/>
      <c r="WXB33" s="52"/>
      <c r="WXC33" s="52"/>
      <c r="WXD33" s="52"/>
      <c r="WXE33" s="52"/>
      <c r="WXF33" s="52"/>
      <c r="WXG33" s="52"/>
      <c r="WXH33" s="52"/>
      <c r="WXI33" s="52"/>
      <c r="WXJ33" s="52"/>
      <c r="WXK33" s="52"/>
      <c r="WXL33" s="52"/>
      <c r="WXM33" s="52"/>
      <c r="WXN33" s="52"/>
      <c r="WXO33" s="52"/>
      <c r="WXP33" s="52"/>
      <c r="WXQ33" s="52"/>
      <c r="WXR33" s="52"/>
      <c r="WXS33" s="52"/>
      <c r="WXT33" s="52"/>
      <c r="WXU33" s="52"/>
      <c r="WXV33" s="52"/>
      <c r="WXW33" s="52"/>
      <c r="WXX33" s="52"/>
      <c r="WXY33" s="52"/>
      <c r="WXZ33" s="52"/>
      <c r="WYA33" s="52"/>
      <c r="WYB33" s="52"/>
      <c r="WYC33" s="52"/>
      <c r="WYD33" s="52"/>
      <c r="WYE33" s="52"/>
      <c r="WYF33" s="52"/>
      <c r="WYG33" s="52"/>
      <c r="WYH33" s="52"/>
      <c r="WYI33" s="52"/>
      <c r="WYJ33" s="52"/>
      <c r="WYK33" s="52"/>
      <c r="WYL33" s="52"/>
      <c r="WYM33" s="52"/>
      <c r="WYN33" s="52"/>
      <c r="WYO33" s="52"/>
      <c r="WYP33" s="52"/>
      <c r="WYQ33" s="52"/>
      <c r="WYR33" s="52"/>
      <c r="WYS33" s="52"/>
      <c r="WYT33" s="52"/>
      <c r="WYU33" s="52"/>
      <c r="WYV33" s="52"/>
      <c r="WYW33" s="52"/>
      <c r="WYX33" s="52"/>
      <c r="WYY33" s="52"/>
      <c r="WYZ33" s="52"/>
      <c r="WZA33" s="52"/>
      <c r="WZB33" s="52"/>
      <c r="WZC33" s="52"/>
      <c r="WZD33" s="52"/>
      <c r="WZE33" s="52"/>
      <c r="WZF33" s="52"/>
      <c r="WZG33" s="52"/>
      <c r="WZH33" s="52"/>
      <c r="WZI33" s="52"/>
      <c r="WZJ33" s="52"/>
      <c r="WZK33" s="52"/>
      <c r="WZL33" s="52"/>
      <c r="WZM33" s="52"/>
      <c r="WZN33" s="52"/>
      <c r="WZO33" s="52"/>
      <c r="WZP33" s="52"/>
      <c r="WZQ33" s="52"/>
      <c r="WZR33" s="52"/>
      <c r="WZS33" s="52"/>
      <c r="WZT33" s="52"/>
      <c r="WZU33" s="52"/>
      <c r="WZV33" s="52"/>
      <c r="WZW33" s="52"/>
      <c r="WZX33" s="52"/>
      <c r="WZY33" s="52"/>
      <c r="WZZ33" s="52"/>
      <c r="XAA33" s="52"/>
      <c r="XAB33" s="52"/>
      <c r="XAC33" s="52"/>
      <c r="XAD33" s="52"/>
      <c r="XAE33" s="52"/>
      <c r="XAF33" s="52"/>
      <c r="XAG33" s="52"/>
      <c r="XAH33" s="52"/>
      <c r="XAI33" s="52"/>
      <c r="XAJ33" s="52"/>
      <c r="XAK33" s="52"/>
      <c r="XAL33" s="52"/>
      <c r="XAM33" s="52"/>
      <c r="XAN33" s="52"/>
      <c r="XAO33" s="52"/>
      <c r="XAP33" s="52"/>
      <c r="XAQ33" s="52"/>
      <c r="XAR33" s="52"/>
      <c r="XAS33" s="52"/>
      <c r="XAT33" s="52"/>
      <c r="XAU33" s="52"/>
      <c r="XAV33" s="52"/>
      <c r="XAW33" s="52"/>
      <c r="XAX33" s="52"/>
      <c r="XAY33" s="52"/>
      <c r="XAZ33" s="52"/>
      <c r="XBA33" s="52"/>
      <c r="XBB33" s="52"/>
      <c r="XBC33" s="52"/>
      <c r="XBD33" s="52"/>
      <c r="XBE33" s="52"/>
      <c r="XBF33" s="52"/>
      <c r="XBG33" s="52"/>
      <c r="XBH33" s="52"/>
      <c r="XBI33" s="52"/>
      <c r="XBJ33" s="52"/>
      <c r="XBK33" s="52"/>
      <c r="XBL33" s="52"/>
      <c r="XBM33" s="52"/>
      <c r="XBN33" s="52"/>
      <c r="XBO33" s="52"/>
      <c r="XBP33" s="52"/>
      <c r="XBQ33" s="52"/>
      <c r="XBR33" s="52"/>
      <c r="XBS33" s="52"/>
      <c r="XBT33" s="52"/>
      <c r="XBU33" s="52"/>
      <c r="XBV33" s="52"/>
      <c r="XBW33" s="52"/>
      <c r="XBX33" s="52"/>
      <c r="XBY33" s="52"/>
      <c r="XBZ33" s="52"/>
      <c r="XCA33" s="52"/>
      <c r="XCB33" s="52"/>
      <c r="XCC33" s="52"/>
      <c r="XCD33" s="52"/>
      <c r="XCE33" s="52"/>
      <c r="XCF33" s="52"/>
      <c r="XCG33" s="52"/>
      <c r="XCH33" s="52"/>
      <c r="XCI33" s="52"/>
      <c r="XCJ33" s="52"/>
      <c r="XCK33" s="52"/>
      <c r="XCL33" s="52"/>
      <c r="XCM33" s="52"/>
      <c r="XCN33" s="52"/>
      <c r="XCO33" s="52"/>
      <c r="XCP33" s="52"/>
      <c r="XCQ33" s="52"/>
      <c r="XCR33" s="52"/>
      <c r="XCS33" s="52"/>
      <c r="XCT33" s="52"/>
      <c r="XCU33" s="52"/>
      <c r="XCV33" s="52"/>
      <c r="XCW33" s="52"/>
      <c r="XCX33" s="52"/>
      <c r="XCY33" s="52"/>
      <c r="XCZ33" s="52"/>
      <c r="XDA33" s="52"/>
      <c r="XDB33" s="52"/>
      <c r="XDC33" s="52"/>
      <c r="XDD33" s="52"/>
      <c r="XDE33" s="52"/>
      <c r="XDF33" s="52"/>
      <c r="XDG33" s="52"/>
      <c r="XDH33" s="52"/>
      <c r="XDI33" s="52"/>
      <c r="XDJ33" s="52"/>
      <c r="XDK33" s="52"/>
      <c r="XDL33" s="52"/>
      <c r="XDM33" s="52"/>
      <c r="XDN33" s="52"/>
      <c r="XDO33" s="52"/>
      <c r="XDP33" s="52"/>
      <c r="XDQ33" s="52"/>
      <c r="XDR33" s="52"/>
      <c r="XDS33" s="52"/>
      <c r="XDT33" s="52"/>
      <c r="XDU33" s="52"/>
      <c r="XDV33" s="52"/>
      <c r="XDW33" s="52"/>
      <c r="XDX33" s="52"/>
      <c r="XDY33" s="52"/>
      <c r="XDZ33" s="52"/>
      <c r="XEA33" s="52"/>
      <c r="XEB33" s="52"/>
      <c r="XEC33" s="52"/>
      <c r="XED33" s="52"/>
      <c r="XEE33" s="52"/>
      <c r="XEF33" s="52"/>
      <c r="XEG33" s="52"/>
      <c r="XEH33" s="52"/>
      <c r="XEI33" s="52"/>
      <c r="XEJ33" s="52"/>
      <c r="XEK33" s="52"/>
      <c r="XEL33" s="52"/>
      <c r="XEM33" s="52"/>
      <c r="XEN33" s="52"/>
      <c r="XEO33" s="52"/>
      <c r="XEP33" s="52"/>
      <c r="XEQ33" s="52"/>
      <c r="XER33" s="52"/>
      <c r="XES33" s="52"/>
      <c r="XET33" s="52"/>
      <c r="XEU33" s="52"/>
      <c r="XEV33" s="52"/>
      <c r="XEW33" s="52"/>
      <c r="XEX33" s="52"/>
      <c r="XEY33" s="52"/>
      <c r="XEZ33" s="52"/>
      <c r="XFA33" s="52"/>
      <c r="XFB33" s="52"/>
      <c r="XFC33" s="52"/>
    </row>
    <row r="34" spans="1:16383" ht="12" hidden="1" customHeight="1"/>
    <row r="35" spans="1:16383" ht="12" hidden="1" customHeight="1"/>
    <row r="36" spans="1:16383" ht="12" hidden="1" customHeight="1"/>
    <row r="37" spans="1:16383" ht="12" hidden="1" customHeight="1"/>
    <row r="38" spans="1:16383" ht="12" hidden="1" customHeight="1"/>
    <row r="39" spans="1:16383" ht="12" hidden="1" customHeight="1"/>
    <row r="40" spans="1:16383" ht="12" hidden="1" customHeight="1"/>
    <row r="41" spans="1:16383" ht="12" hidden="1" customHeight="1"/>
    <row r="42" spans="1:16383" ht="12" hidden="1" customHeight="1"/>
    <row r="43" spans="1:16383" ht="12" hidden="1" customHeight="1"/>
    <row r="44" spans="1:16383" ht="12" hidden="1" customHeight="1"/>
    <row r="45" spans="1:16383" ht="12" hidden="1" customHeight="1"/>
  </sheetData>
  <phoneticPr fontId="19"/>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0">
    <tabColor theme="0"/>
  </sheetPr>
  <dimension ref="A1:U13"/>
  <sheetViews>
    <sheetView showRowColHeaders="0" zoomScale="80" zoomScaleNormal="80" workbookViewId="0"/>
  </sheetViews>
  <sheetFormatPr defaultColWidth="0" defaultRowHeight="11.4" customHeight="1" zeroHeight="1"/>
  <cols>
    <col min="1" max="8" width="2.77734375" style="38" customWidth="1"/>
    <col min="9" max="9" width="8.88671875" style="38" customWidth="1"/>
    <col min="10" max="10" width="9.77734375" style="38" customWidth="1"/>
    <col min="11" max="13" width="10.77734375" style="38" customWidth="1"/>
    <col min="14" max="14" width="8.88671875" style="38" hidden="1" customWidth="1"/>
    <col min="15" max="16384" width="8.88671875" style="38" hidden="1"/>
  </cols>
  <sheetData>
    <row r="1" spans="1:21" ht="12.6" thickBot="1">
      <c r="A1" s="36" t="str">
        <f>ProjectName</f>
        <v>Financial Modelling Course</v>
      </c>
      <c r="B1" s="37"/>
      <c r="C1" s="37"/>
      <c r="D1" s="37"/>
      <c r="E1" s="37"/>
      <c r="F1" s="37"/>
      <c r="G1" s="37"/>
      <c r="H1" s="37"/>
      <c r="I1" s="37"/>
      <c r="J1" s="37"/>
      <c r="K1" s="37"/>
      <c r="L1" s="37"/>
      <c r="M1" s="37"/>
      <c r="N1" s="37"/>
      <c r="O1" s="37"/>
      <c r="P1" s="37"/>
      <c r="Q1" s="37"/>
      <c r="R1" s="37"/>
      <c r="S1" s="37"/>
      <c r="T1" s="37"/>
      <c r="U1" s="37"/>
    </row>
    <row r="2" spans="1:21" ht="13.2" customHeight="1" thickTop="1">
      <c r="A2" s="39" t="str">
        <f ca="1">"Sheet: "&amp;RIGHT(CELL("filename",A$1),LEN(CELL("filename",A$1))-FIND("]",CELL("filename",A$1)))</f>
        <v>Sheet: Logic&gt;</v>
      </c>
      <c r="B2" s="40"/>
      <c r="C2" s="40"/>
      <c r="D2" s="40"/>
      <c r="E2" s="40"/>
      <c r="F2" s="40"/>
      <c r="G2" s="40"/>
      <c r="H2" s="40"/>
      <c r="I2" s="40"/>
      <c r="J2" s="40"/>
      <c r="K2" s="40"/>
      <c r="L2" s="40"/>
      <c r="M2" s="40"/>
      <c r="N2" s="40"/>
      <c r="O2" s="40"/>
      <c r="P2" s="40"/>
      <c r="Q2" s="40"/>
      <c r="R2" s="40"/>
      <c r="S2" s="40"/>
      <c r="T2" s="40"/>
      <c r="U2" s="40"/>
    </row>
    <row r="3" spans="1:21"/>
    <row r="4" spans="1:21"/>
    <row r="5" spans="1:21"/>
    <row r="6" spans="1:21"/>
    <row r="7" spans="1:21"/>
    <row r="8" spans="1:21"/>
    <row r="9" spans="1:21"/>
    <row r="10" spans="1:21"/>
    <row r="11" spans="1:21"/>
    <row r="12" spans="1:21"/>
    <row r="13" spans="1:21"/>
  </sheetData>
  <phoneticPr fontId="19"/>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dimension ref="A1:XFC140"/>
  <sheetViews>
    <sheetView showGridLines="0" zoomScale="80" zoomScaleNormal="80" workbookViewId="0">
      <pane xSplit="13" ySplit="9" topLeftCell="N10" activePane="bottomRight" state="frozen"/>
      <selection pane="topRight" activeCell="N1" sqref="N1"/>
      <selection pane="bottomLeft" activeCell="A10" sqref="A10"/>
      <selection pane="bottomRight"/>
    </sheetView>
  </sheetViews>
  <sheetFormatPr defaultColWidth="0" defaultRowHeight="12" customHeight="1" zeroHeight="1"/>
  <cols>
    <col min="1" max="8" width="2.77734375" style="48" customWidth="1"/>
    <col min="9" max="9" width="15.77734375" style="48" customWidth="1"/>
    <col min="10" max="10" width="9.77734375" style="48" customWidth="1"/>
    <col min="11" max="23" width="10.77734375" style="48" customWidth="1"/>
    <col min="24" max="24" width="40.77734375" style="52" customWidth="1"/>
    <col min="25" max="16384" width="0" style="52" hidden="1"/>
  </cols>
  <sheetData>
    <row r="1" spans="1:16383" ht="12" customHeight="1" thickBot="1">
      <c r="A1" s="50" t="str">
        <f>ProjectName</f>
        <v>Financial Modelling Course</v>
      </c>
      <c r="B1" s="51"/>
      <c r="C1" s="51"/>
      <c r="D1" s="51"/>
      <c r="E1" s="51"/>
      <c r="F1" s="51"/>
      <c r="G1" s="51"/>
      <c r="H1" s="51"/>
      <c r="I1" s="51"/>
      <c r="J1" s="51"/>
      <c r="K1" s="51"/>
      <c r="L1" s="51"/>
      <c r="M1" s="51"/>
      <c r="N1" s="51"/>
      <c r="O1" s="51"/>
      <c r="P1" s="51"/>
      <c r="Q1" s="51"/>
      <c r="R1" s="51"/>
      <c r="S1" s="51"/>
      <c r="T1" s="51"/>
      <c r="U1" s="51"/>
      <c r="V1" s="51"/>
      <c r="W1" s="51"/>
    </row>
    <row r="2" spans="1:16383" ht="12" customHeight="1" thickTop="1">
      <c r="A2" s="53" t="str">
        <f ca="1">"Sheet: "&amp;RIGHT(CELL("filename",A$1),LEN(CELL("filename",A$1))-FIND("]",CELL("filename",A$1)))</f>
        <v>Sheet: Calc</v>
      </c>
      <c r="B2" s="54"/>
      <c r="C2" s="54"/>
      <c r="D2" s="54"/>
      <c r="E2" s="54"/>
      <c r="F2" s="54"/>
      <c r="G2" s="54"/>
      <c r="H2" s="54"/>
      <c r="I2" s="54"/>
      <c r="J2" s="54"/>
      <c r="K2" s="54"/>
      <c r="L2" s="54"/>
      <c r="M2" s="54"/>
      <c r="N2" s="54"/>
      <c r="O2" s="54"/>
      <c r="P2" s="54"/>
      <c r="Q2" s="54"/>
      <c r="R2" s="54"/>
      <c r="S2" s="54"/>
      <c r="T2" s="54"/>
      <c r="U2" s="54"/>
      <c r="V2" s="54"/>
      <c r="W2" s="54"/>
    </row>
    <row r="3" spans="1:16383" ht="12" customHeight="1"/>
    <row r="4" spans="1:16383" ht="12" customHeight="1">
      <c r="D4" s="48" t="s">
        <v>69</v>
      </c>
      <c r="N4" s="21" t="str">
        <f t="shared" ref="N4:W4" si="0">FY_LabelA</f>
        <v>FY19</v>
      </c>
      <c r="O4" s="21" t="str">
        <f t="shared" si="0"/>
        <v>FY20</v>
      </c>
      <c r="P4" s="21" t="str">
        <f t="shared" si="0"/>
        <v>FY21</v>
      </c>
      <c r="Q4" s="21" t="str">
        <f t="shared" si="0"/>
        <v>FY22</v>
      </c>
      <c r="R4" s="21" t="str">
        <f t="shared" si="0"/>
        <v>FY23</v>
      </c>
      <c r="S4" s="21" t="str">
        <f t="shared" si="0"/>
        <v>FY24</v>
      </c>
      <c r="T4" s="21" t="str">
        <f t="shared" si="0"/>
        <v>FY25</v>
      </c>
      <c r="U4" s="21" t="str">
        <f t="shared" si="0"/>
        <v>FY26</v>
      </c>
      <c r="V4" s="21" t="str">
        <f t="shared" si="0"/>
        <v>FY27</v>
      </c>
      <c r="W4" s="21" t="str">
        <f t="shared" si="0"/>
        <v>FY28</v>
      </c>
    </row>
    <row r="5" spans="1:16383" ht="12" customHeight="1">
      <c r="D5" s="48" t="s">
        <v>6</v>
      </c>
      <c r="N5" s="26">
        <f t="shared" ref="N5:W5" si="1">PeriodFromA</f>
        <v>43466</v>
      </c>
      <c r="O5" s="26">
        <f t="shared" si="1"/>
        <v>43831</v>
      </c>
      <c r="P5" s="26">
        <f t="shared" si="1"/>
        <v>44197</v>
      </c>
      <c r="Q5" s="26">
        <f t="shared" si="1"/>
        <v>44562</v>
      </c>
      <c r="R5" s="26">
        <f t="shared" si="1"/>
        <v>44927</v>
      </c>
      <c r="S5" s="26">
        <f t="shared" si="1"/>
        <v>45292</v>
      </c>
      <c r="T5" s="26">
        <f t="shared" si="1"/>
        <v>45658</v>
      </c>
      <c r="U5" s="26">
        <f t="shared" si="1"/>
        <v>46023</v>
      </c>
      <c r="V5" s="26">
        <f t="shared" si="1"/>
        <v>46388</v>
      </c>
      <c r="W5" s="26">
        <f t="shared" si="1"/>
        <v>46753</v>
      </c>
    </row>
    <row r="6" spans="1:16383" ht="12" customHeight="1">
      <c r="D6" s="48" t="s">
        <v>7</v>
      </c>
      <c r="N6" s="26">
        <f t="shared" ref="N6:W6" si="2">PeriodToA</f>
        <v>43830</v>
      </c>
      <c r="O6" s="26">
        <f t="shared" si="2"/>
        <v>44196</v>
      </c>
      <c r="P6" s="26">
        <f t="shared" si="2"/>
        <v>44561</v>
      </c>
      <c r="Q6" s="26">
        <f t="shared" si="2"/>
        <v>44926</v>
      </c>
      <c r="R6" s="26">
        <f t="shared" si="2"/>
        <v>45291</v>
      </c>
      <c r="S6" s="26">
        <f t="shared" si="2"/>
        <v>45657</v>
      </c>
      <c r="T6" s="26">
        <f t="shared" si="2"/>
        <v>46022</v>
      </c>
      <c r="U6" s="26">
        <f t="shared" si="2"/>
        <v>46387</v>
      </c>
      <c r="V6" s="26">
        <f t="shared" si="2"/>
        <v>46752</v>
      </c>
      <c r="W6" s="26">
        <f t="shared" si="2"/>
        <v>47118</v>
      </c>
    </row>
    <row r="7" spans="1:16383" ht="12" customHeight="1">
      <c r="D7" s="48" t="s">
        <v>70</v>
      </c>
      <c r="N7" s="48">
        <f t="shared" ref="N7:W7" si="3">PeriodNumberA</f>
        <v>1</v>
      </c>
      <c r="O7" s="48">
        <f t="shared" si="3"/>
        <v>2</v>
      </c>
      <c r="P7" s="48">
        <f t="shared" si="3"/>
        <v>3</v>
      </c>
      <c r="Q7" s="48">
        <f t="shared" si="3"/>
        <v>4</v>
      </c>
      <c r="R7" s="48">
        <f t="shared" si="3"/>
        <v>5</v>
      </c>
      <c r="S7" s="48">
        <f t="shared" si="3"/>
        <v>6</v>
      </c>
      <c r="T7" s="48">
        <f t="shared" si="3"/>
        <v>7</v>
      </c>
      <c r="U7" s="48">
        <f t="shared" si="3"/>
        <v>8</v>
      </c>
      <c r="V7" s="48">
        <f t="shared" si="3"/>
        <v>9</v>
      </c>
      <c r="W7" s="48">
        <f t="shared" si="3"/>
        <v>10</v>
      </c>
    </row>
    <row r="8" spans="1:16383" ht="12" customHeight="1"/>
    <row r="9" spans="1:16383" ht="12" customHeight="1">
      <c r="J9" s="69" t="s">
        <v>2</v>
      </c>
      <c r="K9" s="69" t="s">
        <v>16</v>
      </c>
      <c r="L9" s="69" t="s">
        <v>1</v>
      </c>
      <c r="M9" s="69" t="s">
        <v>72</v>
      </c>
    </row>
    <row r="10" spans="1:16383" s="49" customFormat="1" ht="18" thickBot="1">
      <c r="A10" s="65" t="s">
        <v>97</v>
      </c>
      <c r="J10" s="75"/>
      <c r="K10" s="75"/>
      <c r="L10" s="75"/>
      <c r="M10" s="75"/>
      <c r="N10" s="75"/>
      <c r="O10" s="75"/>
      <c r="P10" s="75"/>
      <c r="Q10" s="75"/>
      <c r="R10" s="75"/>
      <c r="S10" s="75"/>
      <c r="T10" s="75"/>
      <c r="U10" s="75"/>
      <c r="V10" s="75"/>
      <c r="W10" s="75"/>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c r="CZ10" s="52"/>
      <c r="DA10" s="52"/>
      <c r="DB10" s="52"/>
      <c r="DC10" s="52"/>
      <c r="DD10" s="52"/>
      <c r="DE10" s="52"/>
      <c r="DF10" s="52"/>
      <c r="DG10" s="52"/>
      <c r="DH10" s="52"/>
      <c r="DI10" s="52"/>
      <c r="DJ10" s="52"/>
      <c r="DK10" s="52"/>
      <c r="DL10" s="52"/>
      <c r="DM10" s="52"/>
      <c r="DN10" s="52"/>
      <c r="DO10" s="52"/>
      <c r="DP10" s="52"/>
      <c r="DQ10" s="52"/>
      <c r="DR10" s="52"/>
      <c r="DS10" s="52"/>
      <c r="DT10" s="52"/>
      <c r="DU10" s="52"/>
      <c r="DV10" s="52"/>
      <c r="DW10" s="52"/>
      <c r="DX10" s="52"/>
      <c r="DY10" s="52"/>
      <c r="DZ10" s="52"/>
      <c r="EA10" s="52"/>
      <c r="EB10" s="52"/>
      <c r="EC10" s="52"/>
      <c r="ED10" s="52"/>
      <c r="EE10" s="52"/>
      <c r="EF10" s="52"/>
      <c r="EG10" s="52"/>
      <c r="EH10" s="52"/>
      <c r="EI10" s="52"/>
      <c r="EJ10" s="52"/>
      <c r="EK10" s="52"/>
      <c r="EL10" s="52"/>
      <c r="EM10" s="52"/>
      <c r="EN10" s="52"/>
      <c r="EO10" s="52"/>
      <c r="EP10" s="52"/>
      <c r="EQ10" s="52"/>
      <c r="ER10" s="52"/>
      <c r="ES10" s="52"/>
      <c r="ET10" s="52"/>
      <c r="EU10" s="52"/>
      <c r="EV10" s="52"/>
      <c r="EW10" s="52"/>
      <c r="EX10" s="52"/>
      <c r="EY10" s="52"/>
      <c r="EZ10" s="52"/>
      <c r="FA10" s="52"/>
      <c r="FB10" s="52"/>
      <c r="FC10" s="52"/>
      <c r="FD10" s="52"/>
      <c r="FE10" s="52"/>
      <c r="FF10" s="52"/>
      <c r="FG10" s="52"/>
      <c r="FH10" s="52"/>
      <c r="FI10" s="52"/>
      <c r="FJ10" s="52"/>
      <c r="FK10" s="52"/>
      <c r="FL10" s="52"/>
      <c r="FM10" s="52"/>
      <c r="FN10" s="52"/>
      <c r="FO10" s="52"/>
      <c r="FP10" s="52"/>
      <c r="FQ10" s="52"/>
      <c r="FR10" s="52"/>
      <c r="FS10" s="52"/>
      <c r="FT10" s="52"/>
      <c r="FU10" s="52"/>
      <c r="FV10" s="52"/>
      <c r="FW10" s="52"/>
      <c r="FX10" s="52"/>
      <c r="FY10" s="52"/>
      <c r="FZ10" s="52"/>
      <c r="GA10" s="52"/>
      <c r="GB10" s="52"/>
      <c r="GC10" s="52"/>
      <c r="GD10" s="52"/>
      <c r="GE10" s="52"/>
      <c r="GF10" s="52"/>
      <c r="GG10" s="52"/>
      <c r="GH10" s="52"/>
      <c r="GI10" s="52"/>
      <c r="GJ10" s="52"/>
      <c r="GK10" s="52"/>
      <c r="GL10" s="52"/>
      <c r="GM10" s="52"/>
      <c r="GN10" s="52"/>
      <c r="GO10" s="52"/>
      <c r="GP10" s="52"/>
      <c r="GQ10" s="52"/>
      <c r="GR10" s="52"/>
      <c r="GS10" s="52"/>
      <c r="GT10" s="52"/>
      <c r="GU10" s="52"/>
      <c r="GV10" s="52"/>
      <c r="GW10" s="52"/>
      <c r="GX10" s="52"/>
      <c r="GY10" s="52"/>
      <c r="GZ10" s="52"/>
      <c r="HA10" s="52"/>
      <c r="HB10" s="52"/>
      <c r="HC10" s="52"/>
      <c r="HD10" s="52"/>
      <c r="HE10" s="52"/>
      <c r="HF10" s="52"/>
      <c r="HG10" s="52"/>
      <c r="HH10" s="52"/>
      <c r="HI10" s="52"/>
      <c r="HJ10" s="52"/>
      <c r="HK10" s="52"/>
      <c r="HL10" s="52"/>
      <c r="HM10" s="52"/>
      <c r="HN10" s="52"/>
      <c r="HO10" s="52"/>
      <c r="HP10" s="52"/>
      <c r="HQ10" s="52"/>
      <c r="HR10" s="52"/>
      <c r="HS10" s="52"/>
      <c r="HT10" s="52"/>
      <c r="HU10" s="52"/>
      <c r="HV10" s="52"/>
      <c r="HW10" s="52"/>
      <c r="HX10" s="52"/>
      <c r="HY10" s="52"/>
      <c r="HZ10" s="52"/>
      <c r="IA10" s="52"/>
      <c r="IB10" s="52"/>
      <c r="IC10" s="52"/>
      <c r="ID10" s="52"/>
      <c r="IE10" s="52"/>
      <c r="IF10" s="52"/>
      <c r="IG10" s="52"/>
      <c r="IH10" s="52"/>
      <c r="II10" s="52"/>
      <c r="IJ10" s="52"/>
      <c r="IK10" s="52"/>
      <c r="IL10" s="52"/>
      <c r="IM10" s="52"/>
      <c r="IN10" s="52"/>
      <c r="IO10" s="52"/>
      <c r="IP10" s="52"/>
      <c r="IQ10" s="52"/>
      <c r="IR10" s="52"/>
      <c r="IS10" s="52"/>
      <c r="IT10" s="52"/>
      <c r="IU10" s="52"/>
      <c r="IV10" s="52"/>
      <c r="IW10" s="52"/>
      <c r="IX10" s="52"/>
      <c r="IY10" s="52"/>
      <c r="IZ10" s="52"/>
      <c r="JA10" s="52"/>
      <c r="JB10" s="52"/>
      <c r="JC10" s="52"/>
      <c r="JD10" s="52"/>
      <c r="JE10" s="52"/>
      <c r="JF10" s="52"/>
      <c r="JG10" s="52"/>
      <c r="JH10" s="52"/>
      <c r="JI10" s="52"/>
      <c r="JJ10" s="52"/>
      <c r="JK10" s="52"/>
      <c r="JL10" s="52"/>
      <c r="JM10" s="52"/>
      <c r="JN10" s="52"/>
      <c r="JO10" s="52"/>
      <c r="JP10" s="52"/>
      <c r="JQ10" s="52"/>
      <c r="JR10" s="52"/>
      <c r="JS10" s="52"/>
      <c r="JT10" s="52"/>
      <c r="JU10" s="52"/>
      <c r="JV10" s="52"/>
      <c r="JW10" s="52"/>
      <c r="JX10" s="52"/>
      <c r="JY10" s="52"/>
      <c r="JZ10" s="52"/>
      <c r="KA10" s="52"/>
      <c r="KB10" s="52"/>
      <c r="KC10" s="52"/>
      <c r="KD10" s="52"/>
      <c r="KE10" s="52"/>
      <c r="KF10" s="52"/>
      <c r="KG10" s="52"/>
      <c r="KH10" s="52"/>
      <c r="KI10" s="52"/>
      <c r="KJ10" s="52"/>
      <c r="KK10" s="52"/>
      <c r="KL10" s="52"/>
      <c r="KM10" s="52"/>
      <c r="KN10" s="52"/>
      <c r="KO10" s="52"/>
      <c r="KP10" s="52"/>
      <c r="KQ10" s="52"/>
      <c r="KR10" s="52"/>
      <c r="KS10" s="52"/>
      <c r="KT10" s="52"/>
      <c r="KU10" s="52"/>
      <c r="KV10" s="52"/>
      <c r="KW10" s="52"/>
      <c r="KX10" s="52"/>
      <c r="KY10" s="52"/>
      <c r="KZ10" s="52"/>
      <c r="LA10" s="52"/>
      <c r="LB10" s="52"/>
      <c r="LC10" s="52"/>
      <c r="LD10" s="52"/>
      <c r="LE10" s="52"/>
      <c r="LF10" s="52"/>
      <c r="LG10" s="52"/>
      <c r="LH10" s="52"/>
      <c r="LI10" s="52"/>
      <c r="LJ10" s="52"/>
      <c r="LK10" s="52"/>
      <c r="LL10" s="52"/>
      <c r="LM10" s="52"/>
      <c r="LN10" s="52"/>
      <c r="LO10" s="52"/>
      <c r="LP10" s="52"/>
      <c r="LQ10" s="52"/>
      <c r="LR10" s="52"/>
      <c r="LS10" s="52"/>
      <c r="LT10" s="52"/>
      <c r="LU10" s="52"/>
      <c r="LV10" s="52"/>
      <c r="LW10" s="52"/>
      <c r="LX10" s="52"/>
      <c r="LY10" s="52"/>
      <c r="LZ10" s="52"/>
      <c r="MA10" s="52"/>
      <c r="MB10" s="52"/>
      <c r="MC10" s="52"/>
      <c r="MD10" s="52"/>
      <c r="ME10" s="52"/>
      <c r="MF10" s="52"/>
      <c r="MG10" s="52"/>
      <c r="MH10" s="52"/>
      <c r="MI10" s="52"/>
      <c r="MJ10" s="52"/>
      <c r="MK10" s="52"/>
      <c r="ML10" s="52"/>
      <c r="MM10" s="52"/>
      <c r="MN10" s="52"/>
      <c r="MO10" s="52"/>
      <c r="MP10" s="52"/>
      <c r="MQ10" s="52"/>
      <c r="MR10" s="52"/>
      <c r="MS10" s="52"/>
      <c r="MT10" s="52"/>
      <c r="MU10" s="52"/>
      <c r="MV10" s="52"/>
      <c r="MW10" s="52"/>
      <c r="MX10" s="52"/>
      <c r="MY10" s="52"/>
      <c r="MZ10" s="52"/>
      <c r="NA10" s="52"/>
      <c r="NB10" s="52"/>
      <c r="NC10" s="52"/>
      <c r="ND10" s="52"/>
      <c r="NE10" s="52"/>
      <c r="NF10" s="52"/>
      <c r="NG10" s="52"/>
      <c r="NH10" s="52"/>
      <c r="NI10" s="52"/>
      <c r="NJ10" s="52"/>
      <c r="NK10" s="52"/>
      <c r="NL10" s="52"/>
      <c r="NM10" s="52"/>
      <c r="NN10" s="52"/>
      <c r="NO10" s="52"/>
      <c r="NP10" s="52"/>
      <c r="NQ10" s="52"/>
      <c r="NR10" s="52"/>
      <c r="NS10" s="52"/>
      <c r="NT10" s="52"/>
      <c r="NU10" s="52"/>
      <c r="NV10" s="52"/>
      <c r="NW10" s="52"/>
      <c r="NX10" s="52"/>
      <c r="NY10" s="52"/>
      <c r="NZ10" s="52"/>
      <c r="OA10" s="52"/>
      <c r="OB10" s="52"/>
      <c r="OC10" s="52"/>
      <c r="OD10" s="52"/>
      <c r="OE10" s="52"/>
      <c r="OF10" s="52"/>
      <c r="OG10" s="52"/>
      <c r="OH10" s="52"/>
      <c r="OI10" s="52"/>
      <c r="OJ10" s="52"/>
      <c r="OK10" s="52"/>
      <c r="OL10" s="52"/>
      <c r="OM10" s="52"/>
      <c r="ON10" s="52"/>
      <c r="OO10" s="52"/>
      <c r="OP10" s="52"/>
      <c r="OQ10" s="52"/>
      <c r="OR10" s="52"/>
      <c r="OS10" s="52"/>
      <c r="OT10" s="52"/>
      <c r="OU10" s="52"/>
      <c r="OV10" s="52"/>
      <c r="OW10" s="52"/>
      <c r="OX10" s="52"/>
      <c r="OY10" s="52"/>
      <c r="OZ10" s="52"/>
      <c r="PA10" s="52"/>
      <c r="PB10" s="52"/>
      <c r="PC10" s="52"/>
      <c r="PD10" s="52"/>
      <c r="PE10" s="52"/>
      <c r="PF10" s="52"/>
      <c r="PG10" s="52"/>
      <c r="PH10" s="52"/>
      <c r="PI10" s="52"/>
      <c r="PJ10" s="52"/>
      <c r="PK10" s="52"/>
      <c r="PL10" s="52"/>
      <c r="PM10" s="52"/>
      <c r="PN10" s="52"/>
      <c r="PO10" s="52"/>
      <c r="PP10" s="52"/>
      <c r="PQ10" s="52"/>
      <c r="PR10" s="52"/>
      <c r="PS10" s="52"/>
      <c r="PT10" s="52"/>
      <c r="PU10" s="52"/>
      <c r="PV10" s="52"/>
      <c r="PW10" s="52"/>
      <c r="PX10" s="52"/>
      <c r="PY10" s="52"/>
      <c r="PZ10" s="52"/>
      <c r="QA10" s="52"/>
      <c r="QB10" s="52"/>
      <c r="QC10" s="52"/>
      <c r="QD10" s="52"/>
      <c r="QE10" s="52"/>
      <c r="QF10" s="52"/>
      <c r="QG10" s="52"/>
      <c r="QH10" s="52"/>
      <c r="QI10" s="52"/>
      <c r="QJ10" s="52"/>
      <c r="QK10" s="52"/>
      <c r="QL10" s="52"/>
      <c r="QM10" s="52"/>
      <c r="QN10" s="52"/>
      <c r="QO10" s="52"/>
      <c r="QP10" s="52"/>
      <c r="QQ10" s="52"/>
      <c r="QR10" s="52"/>
      <c r="QS10" s="52"/>
      <c r="QT10" s="52"/>
      <c r="QU10" s="52"/>
      <c r="QV10" s="52"/>
      <c r="QW10" s="52"/>
      <c r="QX10" s="52"/>
      <c r="QY10" s="52"/>
      <c r="QZ10" s="52"/>
      <c r="RA10" s="52"/>
      <c r="RB10" s="52"/>
      <c r="RC10" s="52"/>
      <c r="RD10" s="52"/>
      <c r="RE10" s="52"/>
      <c r="RF10" s="52"/>
      <c r="RG10" s="52"/>
      <c r="RH10" s="52"/>
      <c r="RI10" s="52"/>
      <c r="RJ10" s="52"/>
      <c r="RK10" s="52"/>
      <c r="RL10" s="52"/>
      <c r="RM10" s="52"/>
      <c r="RN10" s="52"/>
      <c r="RO10" s="52"/>
      <c r="RP10" s="52"/>
      <c r="RQ10" s="52"/>
      <c r="RR10" s="52"/>
      <c r="RS10" s="52"/>
      <c r="RT10" s="52"/>
      <c r="RU10" s="52"/>
      <c r="RV10" s="52"/>
      <c r="RW10" s="52"/>
      <c r="RX10" s="52"/>
      <c r="RY10" s="52"/>
      <c r="RZ10" s="52"/>
      <c r="SA10" s="52"/>
      <c r="SB10" s="52"/>
      <c r="SC10" s="52"/>
      <c r="SD10" s="52"/>
      <c r="SE10" s="52"/>
      <c r="SF10" s="52"/>
      <c r="SG10" s="52"/>
      <c r="SH10" s="52"/>
      <c r="SI10" s="52"/>
      <c r="SJ10" s="52"/>
      <c r="SK10" s="52"/>
      <c r="SL10" s="52"/>
      <c r="SM10" s="52"/>
      <c r="SN10" s="52"/>
      <c r="SO10" s="52"/>
      <c r="SP10" s="52"/>
      <c r="SQ10" s="52"/>
      <c r="SR10" s="52"/>
      <c r="SS10" s="52"/>
      <c r="ST10" s="52"/>
      <c r="SU10" s="52"/>
      <c r="SV10" s="52"/>
      <c r="SW10" s="52"/>
      <c r="SX10" s="52"/>
      <c r="SY10" s="52"/>
      <c r="SZ10" s="52"/>
      <c r="TA10" s="52"/>
      <c r="TB10" s="52"/>
      <c r="TC10" s="52"/>
      <c r="TD10" s="52"/>
      <c r="TE10" s="52"/>
      <c r="TF10" s="52"/>
      <c r="TG10" s="52"/>
      <c r="TH10" s="52"/>
      <c r="TI10" s="52"/>
      <c r="TJ10" s="52"/>
      <c r="TK10" s="52"/>
      <c r="TL10" s="52"/>
      <c r="TM10" s="52"/>
      <c r="TN10" s="52"/>
      <c r="TO10" s="52"/>
      <c r="TP10" s="52"/>
      <c r="TQ10" s="52"/>
      <c r="TR10" s="52"/>
      <c r="TS10" s="52"/>
      <c r="TT10" s="52"/>
      <c r="TU10" s="52"/>
      <c r="TV10" s="52"/>
      <c r="TW10" s="52"/>
      <c r="TX10" s="52"/>
      <c r="TY10" s="52"/>
      <c r="TZ10" s="52"/>
      <c r="UA10" s="52"/>
      <c r="UB10" s="52"/>
      <c r="UC10" s="52"/>
      <c r="UD10" s="52"/>
      <c r="UE10" s="52"/>
      <c r="UF10" s="52"/>
      <c r="UG10" s="52"/>
      <c r="UH10" s="52"/>
      <c r="UI10" s="52"/>
      <c r="UJ10" s="52"/>
      <c r="UK10" s="52"/>
      <c r="UL10" s="52"/>
      <c r="UM10" s="52"/>
      <c r="UN10" s="52"/>
      <c r="UO10" s="52"/>
      <c r="UP10" s="52"/>
      <c r="UQ10" s="52"/>
      <c r="UR10" s="52"/>
      <c r="US10" s="52"/>
      <c r="UT10" s="52"/>
      <c r="UU10" s="52"/>
      <c r="UV10" s="52"/>
      <c r="UW10" s="52"/>
      <c r="UX10" s="52"/>
      <c r="UY10" s="52"/>
      <c r="UZ10" s="52"/>
      <c r="VA10" s="52"/>
      <c r="VB10" s="52"/>
      <c r="VC10" s="52"/>
      <c r="VD10" s="52"/>
      <c r="VE10" s="52"/>
      <c r="VF10" s="52"/>
      <c r="VG10" s="52"/>
      <c r="VH10" s="52"/>
      <c r="VI10" s="52"/>
      <c r="VJ10" s="52"/>
      <c r="VK10" s="52"/>
      <c r="VL10" s="52"/>
      <c r="VM10" s="52"/>
      <c r="VN10" s="52"/>
      <c r="VO10" s="52"/>
      <c r="VP10" s="52"/>
      <c r="VQ10" s="52"/>
      <c r="VR10" s="52"/>
      <c r="VS10" s="52"/>
      <c r="VT10" s="52"/>
      <c r="VU10" s="52"/>
      <c r="VV10" s="52"/>
      <c r="VW10" s="52"/>
      <c r="VX10" s="52"/>
      <c r="VY10" s="52"/>
      <c r="VZ10" s="52"/>
      <c r="WA10" s="52"/>
      <c r="WB10" s="52"/>
      <c r="WC10" s="52"/>
      <c r="WD10" s="52"/>
      <c r="WE10" s="52"/>
      <c r="WF10" s="52"/>
      <c r="WG10" s="52"/>
      <c r="WH10" s="52"/>
      <c r="WI10" s="52"/>
      <c r="WJ10" s="52"/>
      <c r="WK10" s="52"/>
      <c r="WL10" s="52"/>
      <c r="WM10" s="52"/>
      <c r="WN10" s="52"/>
      <c r="WO10" s="52"/>
      <c r="WP10" s="52"/>
      <c r="WQ10" s="52"/>
      <c r="WR10" s="52"/>
      <c r="WS10" s="52"/>
      <c r="WT10" s="52"/>
      <c r="WU10" s="52"/>
      <c r="WV10" s="52"/>
      <c r="WW10" s="52"/>
      <c r="WX10" s="52"/>
      <c r="WY10" s="52"/>
      <c r="WZ10" s="52"/>
      <c r="XA10" s="52"/>
      <c r="XB10" s="52"/>
      <c r="XC10" s="52"/>
      <c r="XD10" s="52"/>
      <c r="XE10" s="52"/>
      <c r="XF10" s="52"/>
      <c r="XG10" s="52"/>
      <c r="XH10" s="52"/>
      <c r="XI10" s="52"/>
      <c r="XJ10" s="52"/>
      <c r="XK10" s="52"/>
      <c r="XL10" s="52"/>
      <c r="XM10" s="52"/>
      <c r="XN10" s="52"/>
      <c r="XO10" s="52"/>
      <c r="XP10" s="52"/>
      <c r="XQ10" s="52"/>
      <c r="XR10" s="52"/>
      <c r="XS10" s="52"/>
      <c r="XT10" s="52"/>
      <c r="XU10" s="52"/>
      <c r="XV10" s="52"/>
      <c r="XW10" s="52"/>
      <c r="XX10" s="52"/>
      <c r="XY10" s="52"/>
      <c r="XZ10" s="52"/>
      <c r="YA10" s="52"/>
      <c r="YB10" s="52"/>
      <c r="YC10" s="52"/>
      <c r="YD10" s="52"/>
      <c r="YE10" s="52"/>
      <c r="YF10" s="52"/>
      <c r="YG10" s="52"/>
      <c r="YH10" s="52"/>
      <c r="YI10" s="52"/>
      <c r="YJ10" s="52"/>
      <c r="YK10" s="52"/>
      <c r="YL10" s="52"/>
      <c r="YM10" s="52"/>
      <c r="YN10" s="52"/>
      <c r="YO10" s="52"/>
      <c r="YP10" s="52"/>
      <c r="YQ10" s="52"/>
      <c r="YR10" s="52"/>
      <c r="YS10" s="52"/>
      <c r="YT10" s="52"/>
      <c r="YU10" s="52"/>
      <c r="YV10" s="52"/>
      <c r="YW10" s="52"/>
      <c r="YX10" s="52"/>
      <c r="YY10" s="52"/>
      <c r="YZ10" s="52"/>
      <c r="ZA10" s="52"/>
      <c r="ZB10" s="52"/>
      <c r="ZC10" s="52"/>
      <c r="ZD10" s="52"/>
      <c r="ZE10" s="52"/>
      <c r="ZF10" s="52"/>
      <c r="ZG10" s="52"/>
      <c r="ZH10" s="52"/>
      <c r="ZI10" s="52"/>
      <c r="ZJ10" s="52"/>
      <c r="ZK10" s="52"/>
      <c r="ZL10" s="52"/>
      <c r="ZM10" s="52"/>
      <c r="ZN10" s="52"/>
      <c r="ZO10" s="52"/>
      <c r="ZP10" s="52"/>
      <c r="ZQ10" s="52"/>
      <c r="ZR10" s="52"/>
      <c r="ZS10" s="52"/>
      <c r="ZT10" s="52"/>
      <c r="ZU10" s="52"/>
      <c r="ZV10" s="52"/>
      <c r="ZW10" s="52"/>
      <c r="ZX10" s="52"/>
      <c r="ZY10" s="52"/>
      <c r="ZZ10" s="52"/>
      <c r="AAA10" s="52"/>
      <c r="AAB10" s="52"/>
      <c r="AAC10" s="52"/>
      <c r="AAD10" s="52"/>
      <c r="AAE10" s="52"/>
      <c r="AAF10" s="52"/>
      <c r="AAG10" s="52"/>
      <c r="AAH10" s="52"/>
      <c r="AAI10" s="52"/>
      <c r="AAJ10" s="52"/>
      <c r="AAK10" s="52"/>
      <c r="AAL10" s="52"/>
      <c r="AAM10" s="52"/>
      <c r="AAN10" s="52"/>
      <c r="AAO10" s="52"/>
      <c r="AAP10" s="52"/>
      <c r="AAQ10" s="52"/>
      <c r="AAR10" s="52"/>
      <c r="AAS10" s="52"/>
      <c r="AAT10" s="52"/>
      <c r="AAU10" s="52"/>
      <c r="AAV10" s="52"/>
      <c r="AAW10" s="52"/>
      <c r="AAX10" s="52"/>
      <c r="AAY10" s="52"/>
      <c r="AAZ10" s="52"/>
      <c r="ABA10" s="52"/>
      <c r="ABB10" s="52"/>
      <c r="ABC10" s="52"/>
      <c r="ABD10" s="52"/>
      <c r="ABE10" s="52"/>
      <c r="ABF10" s="52"/>
      <c r="ABG10" s="52"/>
      <c r="ABH10" s="52"/>
      <c r="ABI10" s="52"/>
      <c r="ABJ10" s="52"/>
      <c r="ABK10" s="52"/>
      <c r="ABL10" s="52"/>
      <c r="ABM10" s="52"/>
      <c r="ABN10" s="52"/>
      <c r="ABO10" s="52"/>
      <c r="ABP10" s="52"/>
      <c r="ABQ10" s="52"/>
      <c r="ABR10" s="52"/>
      <c r="ABS10" s="52"/>
      <c r="ABT10" s="52"/>
      <c r="ABU10" s="52"/>
      <c r="ABV10" s="52"/>
      <c r="ABW10" s="52"/>
      <c r="ABX10" s="52"/>
      <c r="ABY10" s="52"/>
      <c r="ABZ10" s="52"/>
      <c r="ACA10" s="52"/>
      <c r="ACB10" s="52"/>
      <c r="ACC10" s="52"/>
      <c r="ACD10" s="52"/>
      <c r="ACE10" s="52"/>
      <c r="ACF10" s="52"/>
      <c r="ACG10" s="52"/>
      <c r="ACH10" s="52"/>
      <c r="ACI10" s="52"/>
      <c r="ACJ10" s="52"/>
      <c r="ACK10" s="52"/>
      <c r="ACL10" s="52"/>
      <c r="ACM10" s="52"/>
      <c r="ACN10" s="52"/>
      <c r="ACO10" s="52"/>
      <c r="ACP10" s="52"/>
      <c r="ACQ10" s="52"/>
      <c r="ACR10" s="52"/>
      <c r="ACS10" s="52"/>
      <c r="ACT10" s="52"/>
      <c r="ACU10" s="52"/>
      <c r="ACV10" s="52"/>
      <c r="ACW10" s="52"/>
      <c r="ACX10" s="52"/>
      <c r="ACY10" s="52"/>
      <c r="ACZ10" s="52"/>
      <c r="ADA10" s="52"/>
      <c r="ADB10" s="52"/>
      <c r="ADC10" s="52"/>
      <c r="ADD10" s="52"/>
      <c r="ADE10" s="52"/>
      <c r="ADF10" s="52"/>
      <c r="ADG10" s="52"/>
      <c r="ADH10" s="52"/>
      <c r="ADI10" s="52"/>
      <c r="ADJ10" s="52"/>
      <c r="ADK10" s="52"/>
      <c r="ADL10" s="52"/>
      <c r="ADM10" s="52"/>
      <c r="ADN10" s="52"/>
      <c r="ADO10" s="52"/>
      <c r="ADP10" s="52"/>
      <c r="ADQ10" s="52"/>
      <c r="ADR10" s="52"/>
      <c r="ADS10" s="52"/>
      <c r="ADT10" s="52"/>
      <c r="ADU10" s="52"/>
      <c r="ADV10" s="52"/>
      <c r="ADW10" s="52"/>
      <c r="ADX10" s="52"/>
      <c r="ADY10" s="52"/>
      <c r="ADZ10" s="52"/>
      <c r="AEA10" s="52"/>
      <c r="AEB10" s="52"/>
      <c r="AEC10" s="52"/>
      <c r="AED10" s="52"/>
      <c r="AEE10" s="52"/>
      <c r="AEF10" s="52"/>
      <c r="AEG10" s="52"/>
      <c r="AEH10" s="52"/>
      <c r="AEI10" s="52"/>
      <c r="AEJ10" s="52"/>
      <c r="AEK10" s="52"/>
      <c r="AEL10" s="52"/>
      <c r="AEM10" s="52"/>
      <c r="AEN10" s="52"/>
      <c r="AEO10" s="52"/>
      <c r="AEP10" s="52"/>
      <c r="AEQ10" s="52"/>
      <c r="AER10" s="52"/>
      <c r="AES10" s="52"/>
      <c r="AET10" s="52"/>
      <c r="AEU10" s="52"/>
      <c r="AEV10" s="52"/>
      <c r="AEW10" s="52"/>
      <c r="AEX10" s="52"/>
      <c r="AEY10" s="52"/>
      <c r="AEZ10" s="52"/>
      <c r="AFA10" s="52"/>
      <c r="AFB10" s="52"/>
      <c r="AFC10" s="52"/>
      <c r="AFD10" s="52"/>
      <c r="AFE10" s="52"/>
      <c r="AFF10" s="52"/>
      <c r="AFG10" s="52"/>
      <c r="AFH10" s="52"/>
      <c r="AFI10" s="52"/>
      <c r="AFJ10" s="52"/>
      <c r="AFK10" s="52"/>
      <c r="AFL10" s="52"/>
      <c r="AFM10" s="52"/>
      <c r="AFN10" s="52"/>
      <c r="AFO10" s="52"/>
      <c r="AFP10" s="52"/>
      <c r="AFQ10" s="52"/>
      <c r="AFR10" s="52"/>
      <c r="AFS10" s="52"/>
      <c r="AFT10" s="52"/>
      <c r="AFU10" s="52"/>
      <c r="AFV10" s="52"/>
      <c r="AFW10" s="52"/>
      <c r="AFX10" s="52"/>
      <c r="AFY10" s="52"/>
      <c r="AFZ10" s="52"/>
      <c r="AGA10" s="52"/>
      <c r="AGB10" s="52"/>
      <c r="AGC10" s="52"/>
      <c r="AGD10" s="52"/>
      <c r="AGE10" s="52"/>
      <c r="AGF10" s="52"/>
      <c r="AGG10" s="52"/>
      <c r="AGH10" s="52"/>
      <c r="AGI10" s="52"/>
      <c r="AGJ10" s="52"/>
      <c r="AGK10" s="52"/>
      <c r="AGL10" s="52"/>
      <c r="AGM10" s="52"/>
      <c r="AGN10" s="52"/>
      <c r="AGO10" s="52"/>
      <c r="AGP10" s="52"/>
      <c r="AGQ10" s="52"/>
      <c r="AGR10" s="52"/>
      <c r="AGS10" s="52"/>
      <c r="AGT10" s="52"/>
      <c r="AGU10" s="52"/>
      <c r="AGV10" s="52"/>
      <c r="AGW10" s="52"/>
      <c r="AGX10" s="52"/>
      <c r="AGY10" s="52"/>
      <c r="AGZ10" s="52"/>
      <c r="AHA10" s="52"/>
      <c r="AHB10" s="52"/>
      <c r="AHC10" s="52"/>
      <c r="AHD10" s="52"/>
      <c r="AHE10" s="52"/>
      <c r="AHF10" s="52"/>
      <c r="AHG10" s="52"/>
      <c r="AHH10" s="52"/>
      <c r="AHI10" s="52"/>
      <c r="AHJ10" s="52"/>
      <c r="AHK10" s="52"/>
      <c r="AHL10" s="52"/>
      <c r="AHM10" s="52"/>
      <c r="AHN10" s="52"/>
      <c r="AHO10" s="52"/>
      <c r="AHP10" s="52"/>
      <c r="AHQ10" s="52"/>
      <c r="AHR10" s="52"/>
      <c r="AHS10" s="52"/>
      <c r="AHT10" s="52"/>
      <c r="AHU10" s="52"/>
      <c r="AHV10" s="52"/>
      <c r="AHW10" s="52"/>
      <c r="AHX10" s="52"/>
      <c r="AHY10" s="52"/>
      <c r="AHZ10" s="52"/>
      <c r="AIA10" s="52"/>
      <c r="AIB10" s="52"/>
      <c r="AIC10" s="52"/>
      <c r="AID10" s="52"/>
      <c r="AIE10" s="52"/>
      <c r="AIF10" s="52"/>
      <c r="AIG10" s="52"/>
      <c r="AIH10" s="52"/>
      <c r="AII10" s="52"/>
      <c r="AIJ10" s="52"/>
      <c r="AIK10" s="52"/>
      <c r="AIL10" s="52"/>
      <c r="AIM10" s="52"/>
      <c r="AIN10" s="52"/>
      <c r="AIO10" s="52"/>
      <c r="AIP10" s="52"/>
      <c r="AIQ10" s="52"/>
      <c r="AIR10" s="52"/>
      <c r="AIS10" s="52"/>
      <c r="AIT10" s="52"/>
      <c r="AIU10" s="52"/>
      <c r="AIV10" s="52"/>
      <c r="AIW10" s="52"/>
      <c r="AIX10" s="52"/>
      <c r="AIY10" s="52"/>
      <c r="AIZ10" s="52"/>
      <c r="AJA10" s="52"/>
      <c r="AJB10" s="52"/>
      <c r="AJC10" s="52"/>
      <c r="AJD10" s="52"/>
      <c r="AJE10" s="52"/>
      <c r="AJF10" s="52"/>
      <c r="AJG10" s="52"/>
      <c r="AJH10" s="52"/>
      <c r="AJI10" s="52"/>
      <c r="AJJ10" s="52"/>
      <c r="AJK10" s="52"/>
      <c r="AJL10" s="52"/>
      <c r="AJM10" s="52"/>
      <c r="AJN10" s="52"/>
      <c r="AJO10" s="52"/>
      <c r="AJP10" s="52"/>
      <c r="AJQ10" s="52"/>
      <c r="AJR10" s="52"/>
      <c r="AJS10" s="52"/>
      <c r="AJT10" s="52"/>
      <c r="AJU10" s="52"/>
      <c r="AJV10" s="52"/>
      <c r="AJW10" s="52"/>
      <c r="AJX10" s="52"/>
      <c r="AJY10" s="52"/>
      <c r="AJZ10" s="52"/>
      <c r="AKA10" s="52"/>
      <c r="AKB10" s="52"/>
      <c r="AKC10" s="52"/>
      <c r="AKD10" s="52"/>
      <c r="AKE10" s="52"/>
      <c r="AKF10" s="52"/>
      <c r="AKG10" s="52"/>
      <c r="AKH10" s="52"/>
      <c r="AKI10" s="52"/>
      <c r="AKJ10" s="52"/>
      <c r="AKK10" s="52"/>
      <c r="AKL10" s="52"/>
      <c r="AKM10" s="52"/>
      <c r="AKN10" s="52"/>
      <c r="AKO10" s="52"/>
      <c r="AKP10" s="52"/>
      <c r="AKQ10" s="52"/>
      <c r="AKR10" s="52"/>
      <c r="AKS10" s="52"/>
      <c r="AKT10" s="52"/>
      <c r="AKU10" s="52"/>
      <c r="AKV10" s="52"/>
      <c r="AKW10" s="52"/>
      <c r="AKX10" s="52"/>
      <c r="AKY10" s="52"/>
      <c r="AKZ10" s="52"/>
      <c r="ALA10" s="52"/>
      <c r="ALB10" s="52"/>
      <c r="ALC10" s="52"/>
      <c r="ALD10" s="52"/>
      <c r="ALE10" s="52"/>
      <c r="ALF10" s="52"/>
      <c r="ALG10" s="52"/>
      <c r="ALH10" s="52"/>
      <c r="ALI10" s="52"/>
      <c r="ALJ10" s="52"/>
      <c r="ALK10" s="52"/>
      <c r="ALL10" s="52"/>
      <c r="ALM10" s="52"/>
      <c r="ALN10" s="52"/>
      <c r="ALO10" s="52"/>
      <c r="ALP10" s="52"/>
      <c r="ALQ10" s="52"/>
      <c r="ALR10" s="52"/>
      <c r="ALS10" s="52"/>
      <c r="ALT10" s="52"/>
      <c r="ALU10" s="52"/>
      <c r="ALV10" s="52"/>
      <c r="ALW10" s="52"/>
      <c r="ALX10" s="52"/>
      <c r="ALY10" s="52"/>
      <c r="ALZ10" s="52"/>
      <c r="AMA10" s="52"/>
      <c r="AMB10" s="52"/>
      <c r="AMC10" s="52"/>
      <c r="AMD10" s="52"/>
      <c r="AME10" s="52"/>
      <c r="AMF10" s="52"/>
      <c r="AMG10" s="52"/>
      <c r="AMH10" s="52"/>
      <c r="AMI10" s="52"/>
      <c r="AMJ10" s="52"/>
      <c r="AMK10" s="52"/>
      <c r="AML10" s="52"/>
      <c r="AMM10" s="52"/>
      <c r="AMN10" s="52"/>
      <c r="AMO10" s="52"/>
      <c r="AMP10" s="52"/>
      <c r="AMQ10" s="52"/>
      <c r="AMR10" s="52"/>
      <c r="AMS10" s="52"/>
      <c r="AMT10" s="52"/>
      <c r="AMU10" s="52"/>
      <c r="AMV10" s="52"/>
      <c r="AMW10" s="52"/>
      <c r="AMX10" s="52"/>
      <c r="AMY10" s="52"/>
      <c r="AMZ10" s="52"/>
      <c r="ANA10" s="52"/>
      <c r="ANB10" s="52"/>
      <c r="ANC10" s="52"/>
      <c r="AND10" s="52"/>
      <c r="ANE10" s="52"/>
      <c r="ANF10" s="52"/>
      <c r="ANG10" s="52"/>
      <c r="ANH10" s="52"/>
      <c r="ANI10" s="52"/>
      <c r="ANJ10" s="52"/>
      <c r="ANK10" s="52"/>
      <c r="ANL10" s="52"/>
      <c r="ANM10" s="52"/>
      <c r="ANN10" s="52"/>
      <c r="ANO10" s="52"/>
      <c r="ANP10" s="52"/>
      <c r="ANQ10" s="52"/>
      <c r="ANR10" s="52"/>
      <c r="ANS10" s="52"/>
      <c r="ANT10" s="52"/>
      <c r="ANU10" s="52"/>
      <c r="ANV10" s="52"/>
      <c r="ANW10" s="52"/>
      <c r="ANX10" s="52"/>
      <c r="ANY10" s="52"/>
      <c r="ANZ10" s="52"/>
      <c r="AOA10" s="52"/>
      <c r="AOB10" s="52"/>
      <c r="AOC10" s="52"/>
      <c r="AOD10" s="52"/>
      <c r="AOE10" s="52"/>
      <c r="AOF10" s="52"/>
      <c r="AOG10" s="52"/>
      <c r="AOH10" s="52"/>
      <c r="AOI10" s="52"/>
      <c r="AOJ10" s="52"/>
      <c r="AOK10" s="52"/>
      <c r="AOL10" s="52"/>
      <c r="AOM10" s="52"/>
      <c r="AON10" s="52"/>
      <c r="AOO10" s="52"/>
      <c r="AOP10" s="52"/>
      <c r="AOQ10" s="52"/>
      <c r="AOR10" s="52"/>
      <c r="AOS10" s="52"/>
      <c r="AOT10" s="52"/>
      <c r="AOU10" s="52"/>
      <c r="AOV10" s="52"/>
      <c r="AOW10" s="52"/>
      <c r="AOX10" s="52"/>
      <c r="AOY10" s="52"/>
      <c r="AOZ10" s="52"/>
      <c r="APA10" s="52"/>
      <c r="APB10" s="52"/>
      <c r="APC10" s="52"/>
      <c r="APD10" s="52"/>
      <c r="APE10" s="52"/>
      <c r="APF10" s="52"/>
      <c r="APG10" s="52"/>
      <c r="APH10" s="52"/>
      <c r="API10" s="52"/>
      <c r="APJ10" s="52"/>
      <c r="APK10" s="52"/>
      <c r="APL10" s="52"/>
      <c r="APM10" s="52"/>
      <c r="APN10" s="52"/>
      <c r="APO10" s="52"/>
      <c r="APP10" s="52"/>
      <c r="APQ10" s="52"/>
      <c r="APR10" s="52"/>
      <c r="APS10" s="52"/>
      <c r="APT10" s="52"/>
      <c r="APU10" s="52"/>
      <c r="APV10" s="52"/>
      <c r="APW10" s="52"/>
      <c r="APX10" s="52"/>
      <c r="APY10" s="52"/>
      <c r="APZ10" s="52"/>
      <c r="AQA10" s="52"/>
      <c r="AQB10" s="52"/>
      <c r="AQC10" s="52"/>
      <c r="AQD10" s="52"/>
      <c r="AQE10" s="52"/>
      <c r="AQF10" s="52"/>
      <c r="AQG10" s="52"/>
      <c r="AQH10" s="52"/>
      <c r="AQI10" s="52"/>
      <c r="AQJ10" s="52"/>
      <c r="AQK10" s="52"/>
      <c r="AQL10" s="52"/>
      <c r="AQM10" s="52"/>
      <c r="AQN10" s="52"/>
      <c r="AQO10" s="52"/>
      <c r="AQP10" s="52"/>
      <c r="AQQ10" s="52"/>
      <c r="AQR10" s="52"/>
      <c r="AQS10" s="52"/>
      <c r="AQT10" s="52"/>
      <c r="AQU10" s="52"/>
      <c r="AQV10" s="52"/>
      <c r="AQW10" s="52"/>
      <c r="AQX10" s="52"/>
      <c r="AQY10" s="52"/>
      <c r="AQZ10" s="52"/>
      <c r="ARA10" s="52"/>
      <c r="ARB10" s="52"/>
      <c r="ARC10" s="52"/>
      <c r="ARD10" s="52"/>
      <c r="ARE10" s="52"/>
      <c r="ARF10" s="52"/>
      <c r="ARG10" s="52"/>
      <c r="ARH10" s="52"/>
      <c r="ARI10" s="52"/>
      <c r="ARJ10" s="52"/>
      <c r="ARK10" s="52"/>
      <c r="ARL10" s="52"/>
      <c r="ARM10" s="52"/>
      <c r="ARN10" s="52"/>
      <c r="ARO10" s="52"/>
      <c r="ARP10" s="52"/>
      <c r="ARQ10" s="52"/>
      <c r="ARR10" s="52"/>
      <c r="ARS10" s="52"/>
      <c r="ART10" s="52"/>
      <c r="ARU10" s="52"/>
      <c r="ARV10" s="52"/>
      <c r="ARW10" s="52"/>
      <c r="ARX10" s="52"/>
      <c r="ARY10" s="52"/>
      <c r="ARZ10" s="52"/>
      <c r="ASA10" s="52"/>
      <c r="ASB10" s="52"/>
      <c r="ASC10" s="52"/>
      <c r="ASD10" s="52"/>
      <c r="ASE10" s="52"/>
      <c r="ASF10" s="52"/>
      <c r="ASG10" s="52"/>
      <c r="ASH10" s="52"/>
      <c r="ASI10" s="52"/>
      <c r="ASJ10" s="52"/>
      <c r="ASK10" s="52"/>
      <c r="ASL10" s="52"/>
      <c r="ASM10" s="52"/>
      <c r="ASN10" s="52"/>
      <c r="ASO10" s="52"/>
      <c r="ASP10" s="52"/>
      <c r="ASQ10" s="52"/>
      <c r="ASR10" s="52"/>
      <c r="ASS10" s="52"/>
      <c r="AST10" s="52"/>
      <c r="ASU10" s="52"/>
      <c r="ASV10" s="52"/>
      <c r="ASW10" s="52"/>
      <c r="ASX10" s="52"/>
      <c r="ASY10" s="52"/>
      <c r="ASZ10" s="52"/>
      <c r="ATA10" s="52"/>
      <c r="ATB10" s="52"/>
      <c r="ATC10" s="52"/>
      <c r="ATD10" s="52"/>
      <c r="ATE10" s="52"/>
      <c r="ATF10" s="52"/>
      <c r="ATG10" s="52"/>
      <c r="ATH10" s="52"/>
      <c r="ATI10" s="52"/>
      <c r="ATJ10" s="52"/>
      <c r="ATK10" s="52"/>
      <c r="ATL10" s="52"/>
      <c r="ATM10" s="52"/>
      <c r="ATN10" s="52"/>
      <c r="ATO10" s="52"/>
      <c r="ATP10" s="52"/>
      <c r="ATQ10" s="52"/>
      <c r="ATR10" s="52"/>
      <c r="ATS10" s="52"/>
      <c r="ATT10" s="52"/>
      <c r="ATU10" s="52"/>
      <c r="ATV10" s="52"/>
      <c r="ATW10" s="52"/>
      <c r="ATX10" s="52"/>
      <c r="ATY10" s="52"/>
      <c r="ATZ10" s="52"/>
      <c r="AUA10" s="52"/>
      <c r="AUB10" s="52"/>
      <c r="AUC10" s="52"/>
      <c r="AUD10" s="52"/>
      <c r="AUE10" s="52"/>
      <c r="AUF10" s="52"/>
      <c r="AUG10" s="52"/>
      <c r="AUH10" s="52"/>
      <c r="AUI10" s="52"/>
      <c r="AUJ10" s="52"/>
      <c r="AUK10" s="52"/>
      <c r="AUL10" s="52"/>
      <c r="AUM10" s="52"/>
      <c r="AUN10" s="52"/>
      <c r="AUO10" s="52"/>
      <c r="AUP10" s="52"/>
      <c r="AUQ10" s="52"/>
      <c r="AUR10" s="52"/>
      <c r="AUS10" s="52"/>
      <c r="AUT10" s="52"/>
      <c r="AUU10" s="52"/>
      <c r="AUV10" s="52"/>
      <c r="AUW10" s="52"/>
      <c r="AUX10" s="52"/>
      <c r="AUY10" s="52"/>
      <c r="AUZ10" s="52"/>
      <c r="AVA10" s="52"/>
      <c r="AVB10" s="52"/>
      <c r="AVC10" s="52"/>
      <c r="AVD10" s="52"/>
      <c r="AVE10" s="52"/>
      <c r="AVF10" s="52"/>
      <c r="AVG10" s="52"/>
      <c r="AVH10" s="52"/>
      <c r="AVI10" s="52"/>
      <c r="AVJ10" s="52"/>
      <c r="AVK10" s="52"/>
      <c r="AVL10" s="52"/>
      <c r="AVM10" s="52"/>
      <c r="AVN10" s="52"/>
      <c r="AVO10" s="52"/>
      <c r="AVP10" s="52"/>
      <c r="AVQ10" s="52"/>
      <c r="AVR10" s="52"/>
      <c r="AVS10" s="52"/>
      <c r="AVT10" s="52"/>
      <c r="AVU10" s="52"/>
      <c r="AVV10" s="52"/>
      <c r="AVW10" s="52"/>
      <c r="AVX10" s="52"/>
      <c r="AVY10" s="52"/>
      <c r="AVZ10" s="52"/>
      <c r="AWA10" s="52"/>
      <c r="AWB10" s="52"/>
      <c r="AWC10" s="52"/>
      <c r="AWD10" s="52"/>
      <c r="AWE10" s="52"/>
      <c r="AWF10" s="52"/>
      <c r="AWG10" s="52"/>
      <c r="AWH10" s="52"/>
      <c r="AWI10" s="52"/>
      <c r="AWJ10" s="52"/>
      <c r="AWK10" s="52"/>
      <c r="AWL10" s="52"/>
      <c r="AWM10" s="52"/>
      <c r="AWN10" s="52"/>
      <c r="AWO10" s="52"/>
      <c r="AWP10" s="52"/>
      <c r="AWQ10" s="52"/>
      <c r="AWR10" s="52"/>
      <c r="AWS10" s="52"/>
      <c r="AWT10" s="52"/>
      <c r="AWU10" s="52"/>
      <c r="AWV10" s="52"/>
      <c r="AWW10" s="52"/>
      <c r="AWX10" s="52"/>
      <c r="AWY10" s="52"/>
      <c r="AWZ10" s="52"/>
      <c r="AXA10" s="52"/>
      <c r="AXB10" s="52"/>
      <c r="AXC10" s="52"/>
      <c r="AXD10" s="52"/>
      <c r="AXE10" s="52"/>
      <c r="AXF10" s="52"/>
      <c r="AXG10" s="52"/>
      <c r="AXH10" s="52"/>
      <c r="AXI10" s="52"/>
      <c r="AXJ10" s="52"/>
      <c r="AXK10" s="52"/>
      <c r="AXL10" s="52"/>
      <c r="AXM10" s="52"/>
      <c r="AXN10" s="52"/>
      <c r="AXO10" s="52"/>
      <c r="AXP10" s="52"/>
      <c r="AXQ10" s="52"/>
      <c r="AXR10" s="52"/>
      <c r="AXS10" s="52"/>
      <c r="AXT10" s="52"/>
      <c r="AXU10" s="52"/>
      <c r="AXV10" s="52"/>
      <c r="AXW10" s="52"/>
      <c r="AXX10" s="52"/>
      <c r="AXY10" s="52"/>
      <c r="AXZ10" s="52"/>
      <c r="AYA10" s="52"/>
      <c r="AYB10" s="52"/>
      <c r="AYC10" s="52"/>
      <c r="AYD10" s="52"/>
      <c r="AYE10" s="52"/>
      <c r="AYF10" s="52"/>
      <c r="AYG10" s="52"/>
      <c r="AYH10" s="52"/>
      <c r="AYI10" s="52"/>
      <c r="AYJ10" s="52"/>
      <c r="AYK10" s="52"/>
      <c r="AYL10" s="52"/>
      <c r="AYM10" s="52"/>
      <c r="AYN10" s="52"/>
      <c r="AYO10" s="52"/>
      <c r="AYP10" s="52"/>
      <c r="AYQ10" s="52"/>
      <c r="AYR10" s="52"/>
      <c r="AYS10" s="52"/>
      <c r="AYT10" s="52"/>
      <c r="AYU10" s="52"/>
      <c r="AYV10" s="52"/>
      <c r="AYW10" s="52"/>
      <c r="AYX10" s="52"/>
      <c r="AYY10" s="52"/>
      <c r="AYZ10" s="52"/>
      <c r="AZA10" s="52"/>
      <c r="AZB10" s="52"/>
      <c r="AZC10" s="52"/>
      <c r="AZD10" s="52"/>
      <c r="AZE10" s="52"/>
      <c r="AZF10" s="52"/>
      <c r="AZG10" s="52"/>
      <c r="AZH10" s="52"/>
      <c r="AZI10" s="52"/>
      <c r="AZJ10" s="52"/>
      <c r="AZK10" s="52"/>
      <c r="AZL10" s="52"/>
      <c r="AZM10" s="52"/>
      <c r="AZN10" s="52"/>
      <c r="AZO10" s="52"/>
      <c r="AZP10" s="52"/>
      <c r="AZQ10" s="52"/>
      <c r="AZR10" s="52"/>
      <c r="AZS10" s="52"/>
      <c r="AZT10" s="52"/>
      <c r="AZU10" s="52"/>
      <c r="AZV10" s="52"/>
      <c r="AZW10" s="52"/>
      <c r="AZX10" s="52"/>
      <c r="AZY10" s="52"/>
      <c r="AZZ10" s="52"/>
      <c r="BAA10" s="52"/>
      <c r="BAB10" s="52"/>
      <c r="BAC10" s="52"/>
      <c r="BAD10" s="52"/>
      <c r="BAE10" s="52"/>
      <c r="BAF10" s="52"/>
      <c r="BAG10" s="52"/>
      <c r="BAH10" s="52"/>
      <c r="BAI10" s="52"/>
      <c r="BAJ10" s="52"/>
      <c r="BAK10" s="52"/>
      <c r="BAL10" s="52"/>
      <c r="BAM10" s="52"/>
      <c r="BAN10" s="52"/>
      <c r="BAO10" s="52"/>
      <c r="BAP10" s="52"/>
      <c r="BAQ10" s="52"/>
      <c r="BAR10" s="52"/>
      <c r="BAS10" s="52"/>
      <c r="BAT10" s="52"/>
      <c r="BAU10" s="52"/>
      <c r="BAV10" s="52"/>
      <c r="BAW10" s="52"/>
      <c r="BAX10" s="52"/>
      <c r="BAY10" s="52"/>
      <c r="BAZ10" s="52"/>
      <c r="BBA10" s="52"/>
      <c r="BBB10" s="52"/>
      <c r="BBC10" s="52"/>
      <c r="BBD10" s="52"/>
      <c r="BBE10" s="52"/>
      <c r="BBF10" s="52"/>
      <c r="BBG10" s="52"/>
      <c r="BBH10" s="52"/>
      <c r="BBI10" s="52"/>
      <c r="BBJ10" s="52"/>
      <c r="BBK10" s="52"/>
      <c r="BBL10" s="52"/>
      <c r="BBM10" s="52"/>
      <c r="BBN10" s="52"/>
      <c r="BBO10" s="52"/>
      <c r="BBP10" s="52"/>
      <c r="BBQ10" s="52"/>
      <c r="BBR10" s="52"/>
      <c r="BBS10" s="52"/>
      <c r="BBT10" s="52"/>
      <c r="BBU10" s="52"/>
      <c r="BBV10" s="52"/>
      <c r="BBW10" s="52"/>
      <c r="BBX10" s="52"/>
      <c r="BBY10" s="52"/>
      <c r="BBZ10" s="52"/>
      <c r="BCA10" s="52"/>
      <c r="BCB10" s="52"/>
      <c r="BCC10" s="52"/>
      <c r="BCD10" s="52"/>
      <c r="BCE10" s="52"/>
      <c r="BCF10" s="52"/>
      <c r="BCG10" s="52"/>
      <c r="BCH10" s="52"/>
      <c r="BCI10" s="52"/>
      <c r="BCJ10" s="52"/>
      <c r="BCK10" s="52"/>
      <c r="BCL10" s="52"/>
      <c r="BCM10" s="52"/>
      <c r="BCN10" s="52"/>
      <c r="BCO10" s="52"/>
      <c r="BCP10" s="52"/>
      <c r="BCQ10" s="52"/>
      <c r="BCR10" s="52"/>
      <c r="BCS10" s="52"/>
      <c r="BCT10" s="52"/>
      <c r="BCU10" s="52"/>
      <c r="BCV10" s="52"/>
      <c r="BCW10" s="52"/>
      <c r="BCX10" s="52"/>
      <c r="BCY10" s="52"/>
      <c r="BCZ10" s="52"/>
      <c r="BDA10" s="52"/>
      <c r="BDB10" s="52"/>
      <c r="BDC10" s="52"/>
      <c r="BDD10" s="52"/>
      <c r="BDE10" s="52"/>
      <c r="BDF10" s="52"/>
      <c r="BDG10" s="52"/>
      <c r="BDH10" s="52"/>
      <c r="BDI10" s="52"/>
      <c r="BDJ10" s="52"/>
      <c r="BDK10" s="52"/>
      <c r="BDL10" s="52"/>
      <c r="BDM10" s="52"/>
      <c r="BDN10" s="52"/>
      <c r="BDO10" s="52"/>
      <c r="BDP10" s="52"/>
      <c r="BDQ10" s="52"/>
      <c r="BDR10" s="52"/>
      <c r="BDS10" s="52"/>
      <c r="BDT10" s="52"/>
      <c r="BDU10" s="52"/>
      <c r="BDV10" s="52"/>
      <c r="BDW10" s="52"/>
      <c r="BDX10" s="52"/>
      <c r="BDY10" s="52"/>
      <c r="BDZ10" s="52"/>
      <c r="BEA10" s="52"/>
      <c r="BEB10" s="52"/>
      <c r="BEC10" s="52"/>
      <c r="BED10" s="52"/>
      <c r="BEE10" s="52"/>
      <c r="BEF10" s="52"/>
      <c r="BEG10" s="52"/>
      <c r="BEH10" s="52"/>
      <c r="BEI10" s="52"/>
      <c r="BEJ10" s="52"/>
      <c r="BEK10" s="52"/>
      <c r="BEL10" s="52"/>
      <c r="BEM10" s="52"/>
      <c r="BEN10" s="52"/>
      <c r="BEO10" s="52"/>
      <c r="BEP10" s="52"/>
      <c r="BEQ10" s="52"/>
      <c r="BER10" s="52"/>
      <c r="BES10" s="52"/>
      <c r="BET10" s="52"/>
      <c r="BEU10" s="52"/>
      <c r="BEV10" s="52"/>
      <c r="BEW10" s="52"/>
      <c r="BEX10" s="52"/>
      <c r="BEY10" s="52"/>
      <c r="BEZ10" s="52"/>
      <c r="BFA10" s="52"/>
      <c r="BFB10" s="52"/>
      <c r="BFC10" s="52"/>
      <c r="BFD10" s="52"/>
      <c r="BFE10" s="52"/>
      <c r="BFF10" s="52"/>
      <c r="BFG10" s="52"/>
      <c r="BFH10" s="52"/>
      <c r="BFI10" s="52"/>
      <c r="BFJ10" s="52"/>
      <c r="BFK10" s="52"/>
      <c r="BFL10" s="52"/>
      <c r="BFM10" s="52"/>
      <c r="BFN10" s="52"/>
      <c r="BFO10" s="52"/>
      <c r="BFP10" s="52"/>
      <c r="BFQ10" s="52"/>
      <c r="BFR10" s="52"/>
      <c r="BFS10" s="52"/>
      <c r="BFT10" s="52"/>
      <c r="BFU10" s="52"/>
      <c r="BFV10" s="52"/>
      <c r="BFW10" s="52"/>
      <c r="BFX10" s="52"/>
      <c r="BFY10" s="52"/>
      <c r="BFZ10" s="52"/>
      <c r="BGA10" s="52"/>
      <c r="BGB10" s="52"/>
      <c r="BGC10" s="52"/>
      <c r="BGD10" s="52"/>
      <c r="BGE10" s="52"/>
      <c r="BGF10" s="52"/>
      <c r="BGG10" s="52"/>
      <c r="BGH10" s="52"/>
      <c r="BGI10" s="52"/>
      <c r="BGJ10" s="52"/>
      <c r="BGK10" s="52"/>
      <c r="BGL10" s="52"/>
      <c r="BGM10" s="52"/>
      <c r="BGN10" s="52"/>
      <c r="BGO10" s="52"/>
      <c r="BGP10" s="52"/>
      <c r="BGQ10" s="52"/>
      <c r="BGR10" s="52"/>
      <c r="BGS10" s="52"/>
      <c r="BGT10" s="52"/>
      <c r="BGU10" s="52"/>
      <c r="BGV10" s="52"/>
      <c r="BGW10" s="52"/>
      <c r="BGX10" s="52"/>
      <c r="BGY10" s="52"/>
      <c r="BGZ10" s="52"/>
      <c r="BHA10" s="52"/>
      <c r="BHB10" s="52"/>
      <c r="BHC10" s="52"/>
      <c r="BHD10" s="52"/>
      <c r="BHE10" s="52"/>
      <c r="BHF10" s="52"/>
      <c r="BHG10" s="52"/>
      <c r="BHH10" s="52"/>
      <c r="BHI10" s="52"/>
      <c r="BHJ10" s="52"/>
      <c r="BHK10" s="52"/>
      <c r="BHL10" s="52"/>
      <c r="BHM10" s="52"/>
      <c r="BHN10" s="52"/>
      <c r="BHO10" s="52"/>
      <c r="BHP10" s="52"/>
      <c r="BHQ10" s="52"/>
      <c r="BHR10" s="52"/>
      <c r="BHS10" s="52"/>
      <c r="BHT10" s="52"/>
      <c r="BHU10" s="52"/>
      <c r="BHV10" s="52"/>
      <c r="BHW10" s="52"/>
      <c r="BHX10" s="52"/>
      <c r="BHY10" s="52"/>
      <c r="BHZ10" s="52"/>
      <c r="BIA10" s="52"/>
      <c r="BIB10" s="52"/>
      <c r="BIC10" s="52"/>
      <c r="BID10" s="52"/>
      <c r="BIE10" s="52"/>
      <c r="BIF10" s="52"/>
      <c r="BIG10" s="52"/>
      <c r="BIH10" s="52"/>
      <c r="BII10" s="52"/>
      <c r="BIJ10" s="52"/>
      <c r="BIK10" s="52"/>
      <c r="BIL10" s="52"/>
      <c r="BIM10" s="52"/>
      <c r="BIN10" s="52"/>
      <c r="BIO10" s="52"/>
      <c r="BIP10" s="52"/>
      <c r="BIQ10" s="52"/>
      <c r="BIR10" s="52"/>
      <c r="BIS10" s="52"/>
      <c r="BIT10" s="52"/>
      <c r="BIU10" s="52"/>
      <c r="BIV10" s="52"/>
      <c r="BIW10" s="52"/>
      <c r="BIX10" s="52"/>
      <c r="BIY10" s="52"/>
      <c r="BIZ10" s="52"/>
      <c r="BJA10" s="52"/>
      <c r="BJB10" s="52"/>
      <c r="BJC10" s="52"/>
      <c r="BJD10" s="52"/>
      <c r="BJE10" s="52"/>
      <c r="BJF10" s="52"/>
      <c r="BJG10" s="52"/>
      <c r="BJH10" s="52"/>
      <c r="BJI10" s="52"/>
      <c r="BJJ10" s="52"/>
      <c r="BJK10" s="52"/>
      <c r="BJL10" s="52"/>
      <c r="BJM10" s="52"/>
      <c r="BJN10" s="52"/>
      <c r="BJO10" s="52"/>
      <c r="BJP10" s="52"/>
      <c r="BJQ10" s="52"/>
      <c r="BJR10" s="52"/>
      <c r="BJS10" s="52"/>
      <c r="BJT10" s="52"/>
      <c r="BJU10" s="52"/>
      <c r="BJV10" s="52"/>
      <c r="BJW10" s="52"/>
      <c r="BJX10" s="52"/>
      <c r="BJY10" s="52"/>
      <c r="BJZ10" s="52"/>
      <c r="BKA10" s="52"/>
      <c r="BKB10" s="52"/>
      <c r="BKC10" s="52"/>
      <c r="BKD10" s="52"/>
      <c r="BKE10" s="52"/>
      <c r="BKF10" s="52"/>
      <c r="BKG10" s="52"/>
      <c r="BKH10" s="52"/>
      <c r="BKI10" s="52"/>
      <c r="BKJ10" s="52"/>
      <c r="BKK10" s="52"/>
      <c r="BKL10" s="52"/>
      <c r="BKM10" s="52"/>
      <c r="BKN10" s="52"/>
      <c r="BKO10" s="52"/>
      <c r="BKP10" s="52"/>
      <c r="BKQ10" s="52"/>
      <c r="BKR10" s="52"/>
      <c r="BKS10" s="52"/>
      <c r="BKT10" s="52"/>
      <c r="BKU10" s="52"/>
      <c r="BKV10" s="52"/>
      <c r="BKW10" s="52"/>
      <c r="BKX10" s="52"/>
      <c r="BKY10" s="52"/>
      <c r="BKZ10" s="52"/>
      <c r="BLA10" s="52"/>
      <c r="BLB10" s="52"/>
      <c r="BLC10" s="52"/>
      <c r="BLD10" s="52"/>
      <c r="BLE10" s="52"/>
      <c r="BLF10" s="52"/>
      <c r="BLG10" s="52"/>
      <c r="BLH10" s="52"/>
      <c r="BLI10" s="52"/>
      <c r="BLJ10" s="52"/>
      <c r="BLK10" s="52"/>
      <c r="BLL10" s="52"/>
      <c r="BLM10" s="52"/>
      <c r="BLN10" s="52"/>
      <c r="BLO10" s="52"/>
      <c r="BLP10" s="52"/>
      <c r="BLQ10" s="52"/>
      <c r="BLR10" s="52"/>
      <c r="BLS10" s="52"/>
      <c r="BLT10" s="52"/>
      <c r="BLU10" s="52"/>
      <c r="BLV10" s="52"/>
      <c r="BLW10" s="52"/>
      <c r="BLX10" s="52"/>
      <c r="BLY10" s="52"/>
      <c r="BLZ10" s="52"/>
      <c r="BMA10" s="52"/>
      <c r="BMB10" s="52"/>
      <c r="BMC10" s="52"/>
      <c r="BMD10" s="52"/>
      <c r="BME10" s="52"/>
      <c r="BMF10" s="52"/>
      <c r="BMG10" s="52"/>
      <c r="BMH10" s="52"/>
      <c r="BMI10" s="52"/>
      <c r="BMJ10" s="52"/>
      <c r="BMK10" s="52"/>
      <c r="BML10" s="52"/>
      <c r="BMM10" s="52"/>
      <c r="BMN10" s="52"/>
      <c r="BMO10" s="52"/>
      <c r="BMP10" s="52"/>
      <c r="BMQ10" s="52"/>
      <c r="BMR10" s="52"/>
      <c r="BMS10" s="52"/>
      <c r="BMT10" s="52"/>
      <c r="BMU10" s="52"/>
      <c r="BMV10" s="52"/>
      <c r="BMW10" s="52"/>
      <c r="BMX10" s="52"/>
      <c r="BMY10" s="52"/>
      <c r="BMZ10" s="52"/>
      <c r="BNA10" s="52"/>
      <c r="BNB10" s="52"/>
      <c r="BNC10" s="52"/>
      <c r="BND10" s="52"/>
      <c r="BNE10" s="52"/>
      <c r="BNF10" s="52"/>
      <c r="BNG10" s="52"/>
      <c r="BNH10" s="52"/>
      <c r="BNI10" s="52"/>
      <c r="BNJ10" s="52"/>
      <c r="BNK10" s="52"/>
      <c r="BNL10" s="52"/>
      <c r="BNM10" s="52"/>
      <c r="BNN10" s="52"/>
      <c r="BNO10" s="52"/>
      <c r="BNP10" s="52"/>
      <c r="BNQ10" s="52"/>
      <c r="BNR10" s="52"/>
      <c r="BNS10" s="52"/>
      <c r="BNT10" s="52"/>
      <c r="BNU10" s="52"/>
      <c r="BNV10" s="52"/>
      <c r="BNW10" s="52"/>
      <c r="BNX10" s="52"/>
      <c r="BNY10" s="52"/>
      <c r="BNZ10" s="52"/>
      <c r="BOA10" s="52"/>
      <c r="BOB10" s="52"/>
      <c r="BOC10" s="52"/>
      <c r="BOD10" s="52"/>
      <c r="BOE10" s="52"/>
      <c r="BOF10" s="52"/>
      <c r="BOG10" s="52"/>
      <c r="BOH10" s="52"/>
      <c r="BOI10" s="52"/>
      <c r="BOJ10" s="52"/>
      <c r="BOK10" s="52"/>
      <c r="BOL10" s="52"/>
      <c r="BOM10" s="52"/>
      <c r="BON10" s="52"/>
      <c r="BOO10" s="52"/>
      <c r="BOP10" s="52"/>
      <c r="BOQ10" s="52"/>
      <c r="BOR10" s="52"/>
      <c r="BOS10" s="52"/>
      <c r="BOT10" s="52"/>
      <c r="BOU10" s="52"/>
      <c r="BOV10" s="52"/>
      <c r="BOW10" s="52"/>
      <c r="BOX10" s="52"/>
      <c r="BOY10" s="52"/>
      <c r="BOZ10" s="52"/>
      <c r="BPA10" s="52"/>
      <c r="BPB10" s="52"/>
      <c r="BPC10" s="52"/>
      <c r="BPD10" s="52"/>
      <c r="BPE10" s="52"/>
      <c r="BPF10" s="52"/>
      <c r="BPG10" s="52"/>
      <c r="BPH10" s="52"/>
      <c r="BPI10" s="52"/>
      <c r="BPJ10" s="52"/>
      <c r="BPK10" s="52"/>
      <c r="BPL10" s="52"/>
      <c r="BPM10" s="52"/>
      <c r="BPN10" s="52"/>
      <c r="BPO10" s="52"/>
      <c r="BPP10" s="52"/>
      <c r="BPQ10" s="52"/>
      <c r="BPR10" s="52"/>
      <c r="BPS10" s="52"/>
      <c r="BPT10" s="52"/>
      <c r="BPU10" s="52"/>
      <c r="BPV10" s="52"/>
      <c r="BPW10" s="52"/>
      <c r="BPX10" s="52"/>
      <c r="BPY10" s="52"/>
      <c r="BPZ10" s="52"/>
      <c r="BQA10" s="52"/>
      <c r="BQB10" s="52"/>
      <c r="BQC10" s="52"/>
      <c r="BQD10" s="52"/>
      <c r="BQE10" s="52"/>
      <c r="BQF10" s="52"/>
      <c r="BQG10" s="52"/>
      <c r="BQH10" s="52"/>
      <c r="BQI10" s="52"/>
      <c r="BQJ10" s="52"/>
      <c r="BQK10" s="52"/>
      <c r="BQL10" s="52"/>
      <c r="BQM10" s="52"/>
      <c r="BQN10" s="52"/>
      <c r="BQO10" s="52"/>
      <c r="BQP10" s="52"/>
      <c r="BQQ10" s="52"/>
      <c r="BQR10" s="52"/>
      <c r="BQS10" s="52"/>
      <c r="BQT10" s="52"/>
      <c r="BQU10" s="52"/>
      <c r="BQV10" s="52"/>
      <c r="BQW10" s="52"/>
      <c r="BQX10" s="52"/>
      <c r="BQY10" s="52"/>
      <c r="BQZ10" s="52"/>
      <c r="BRA10" s="52"/>
      <c r="BRB10" s="52"/>
      <c r="BRC10" s="52"/>
      <c r="BRD10" s="52"/>
      <c r="BRE10" s="52"/>
      <c r="BRF10" s="52"/>
      <c r="BRG10" s="52"/>
      <c r="BRH10" s="52"/>
      <c r="BRI10" s="52"/>
      <c r="BRJ10" s="52"/>
      <c r="BRK10" s="52"/>
      <c r="BRL10" s="52"/>
      <c r="BRM10" s="52"/>
      <c r="BRN10" s="52"/>
      <c r="BRO10" s="52"/>
      <c r="BRP10" s="52"/>
      <c r="BRQ10" s="52"/>
      <c r="BRR10" s="52"/>
      <c r="BRS10" s="52"/>
      <c r="BRT10" s="52"/>
      <c r="BRU10" s="52"/>
      <c r="BRV10" s="52"/>
      <c r="BRW10" s="52"/>
      <c r="BRX10" s="52"/>
      <c r="BRY10" s="52"/>
      <c r="BRZ10" s="52"/>
      <c r="BSA10" s="52"/>
      <c r="BSB10" s="52"/>
      <c r="BSC10" s="52"/>
      <c r="BSD10" s="52"/>
      <c r="BSE10" s="52"/>
      <c r="BSF10" s="52"/>
      <c r="BSG10" s="52"/>
      <c r="BSH10" s="52"/>
      <c r="BSI10" s="52"/>
      <c r="BSJ10" s="52"/>
      <c r="BSK10" s="52"/>
      <c r="BSL10" s="52"/>
      <c r="BSM10" s="52"/>
      <c r="BSN10" s="52"/>
      <c r="BSO10" s="52"/>
      <c r="BSP10" s="52"/>
      <c r="BSQ10" s="52"/>
      <c r="BSR10" s="52"/>
      <c r="BSS10" s="52"/>
      <c r="BST10" s="52"/>
      <c r="BSU10" s="52"/>
      <c r="BSV10" s="52"/>
      <c r="BSW10" s="52"/>
      <c r="BSX10" s="52"/>
      <c r="BSY10" s="52"/>
      <c r="BSZ10" s="52"/>
      <c r="BTA10" s="52"/>
      <c r="BTB10" s="52"/>
      <c r="BTC10" s="52"/>
      <c r="BTD10" s="52"/>
      <c r="BTE10" s="52"/>
      <c r="BTF10" s="52"/>
      <c r="BTG10" s="52"/>
      <c r="BTH10" s="52"/>
      <c r="BTI10" s="52"/>
      <c r="BTJ10" s="52"/>
      <c r="BTK10" s="52"/>
      <c r="BTL10" s="52"/>
      <c r="BTM10" s="52"/>
      <c r="BTN10" s="52"/>
      <c r="BTO10" s="52"/>
      <c r="BTP10" s="52"/>
      <c r="BTQ10" s="52"/>
      <c r="BTR10" s="52"/>
      <c r="BTS10" s="52"/>
      <c r="BTT10" s="52"/>
      <c r="BTU10" s="52"/>
      <c r="BTV10" s="52"/>
      <c r="BTW10" s="52"/>
      <c r="BTX10" s="52"/>
      <c r="BTY10" s="52"/>
      <c r="BTZ10" s="52"/>
      <c r="BUA10" s="52"/>
      <c r="BUB10" s="52"/>
      <c r="BUC10" s="52"/>
      <c r="BUD10" s="52"/>
      <c r="BUE10" s="52"/>
      <c r="BUF10" s="52"/>
      <c r="BUG10" s="52"/>
      <c r="BUH10" s="52"/>
      <c r="BUI10" s="52"/>
      <c r="BUJ10" s="52"/>
      <c r="BUK10" s="52"/>
      <c r="BUL10" s="52"/>
      <c r="BUM10" s="52"/>
      <c r="BUN10" s="52"/>
      <c r="BUO10" s="52"/>
      <c r="BUP10" s="52"/>
      <c r="BUQ10" s="52"/>
      <c r="BUR10" s="52"/>
      <c r="BUS10" s="52"/>
      <c r="BUT10" s="52"/>
      <c r="BUU10" s="52"/>
      <c r="BUV10" s="52"/>
      <c r="BUW10" s="52"/>
      <c r="BUX10" s="52"/>
      <c r="BUY10" s="52"/>
      <c r="BUZ10" s="52"/>
      <c r="BVA10" s="52"/>
      <c r="BVB10" s="52"/>
      <c r="BVC10" s="52"/>
      <c r="BVD10" s="52"/>
      <c r="BVE10" s="52"/>
      <c r="BVF10" s="52"/>
      <c r="BVG10" s="52"/>
      <c r="BVH10" s="52"/>
      <c r="BVI10" s="52"/>
      <c r="BVJ10" s="52"/>
      <c r="BVK10" s="52"/>
      <c r="BVL10" s="52"/>
      <c r="BVM10" s="52"/>
      <c r="BVN10" s="52"/>
      <c r="BVO10" s="52"/>
      <c r="BVP10" s="52"/>
      <c r="BVQ10" s="52"/>
      <c r="BVR10" s="52"/>
      <c r="BVS10" s="52"/>
      <c r="BVT10" s="52"/>
      <c r="BVU10" s="52"/>
      <c r="BVV10" s="52"/>
      <c r="BVW10" s="52"/>
      <c r="BVX10" s="52"/>
      <c r="BVY10" s="52"/>
      <c r="BVZ10" s="52"/>
      <c r="BWA10" s="52"/>
      <c r="BWB10" s="52"/>
      <c r="BWC10" s="52"/>
      <c r="BWD10" s="52"/>
      <c r="BWE10" s="52"/>
      <c r="BWF10" s="52"/>
      <c r="BWG10" s="52"/>
      <c r="BWH10" s="52"/>
      <c r="BWI10" s="52"/>
      <c r="BWJ10" s="52"/>
      <c r="BWK10" s="52"/>
      <c r="BWL10" s="52"/>
      <c r="BWM10" s="52"/>
      <c r="BWN10" s="52"/>
      <c r="BWO10" s="52"/>
      <c r="BWP10" s="52"/>
      <c r="BWQ10" s="52"/>
      <c r="BWR10" s="52"/>
      <c r="BWS10" s="52"/>
      <c r="BWT10" s="52"/>
      <c r="BWU10" s="52"/>
      <c r="BWV10" s="52"/>
      <c r="BWW10" s="52"/>
      <c r="BWX10" s="52"/>
      <c r="BWY10" s="52"/>
      <c r="BWZ10" s="52"/>
      <c r="BXA10" s="52"/>
      <c r="BXB10" s="52"/>
      <c r="BXC10" s="52"/>
      <c r="BXD10" s="52"/>
      <c r="BXE10" s="52"/>
      <c r="BXF10" s="52"/>
      <c r="BXG10" s="52"/>
      <c r="BXH10" s="52"/>
      <c r="BXI10" s="52"/>
      <c r="BXJ10" s="52"/>
      <c r="BXK10" s="52"/>
      <c r="BXL10" s="52"/>
      <c r="BXM10" s="52"/>
      <c r="BXN10" s="52"/>
      <c r="BXO10" s="52"/>
      <c r="BXP10" s="52"/>
      <c r="BXQ10" s="52"/>
      <c r="BXR10" s="52"/>
      <c r="BXS10" s="52"/>
      <c r="BXT10" s="52"/>
      <c r="BXU10" s="52"/>
      <c r="BXV10" s="52"/>
      <c r="BXW10" s="52"/>
      <c r="BXX10" s="52"/>
      <c r="BXY10" s="52"/>
      <c r="BXZ10" s="52"/>
      <c r="BYA10" s="52"/>
      <c r="BYB10" s="52"/>
      <c r="BYC10" s="52"/>
      <c r="BYD10" s="52"/>
      <c r="BYE10" s="52"/>
      <c r="BYF10" s="52"/>
      <c r="BYG10" s="52"/>
      <c r="BYH10" s="52"/>
      <c r="BYI10" s="52"/>
      <c r="BYJ10" s="52"/>
      <c r="BYK10" s="52"/>
      <c r="BYL10" s="52"/>
      <c r="BYM10" s="52"/>
      <c r="BYN10" s="52"/>
      <c r="BYO10" s="52"/>
      <c r="BYP10" s="52"/>
      <c r="BYQ10" s="52"/>
      <c r="BYR10" s="52"/>
      <c r="BYS10" s="52"/>
      <c r="BYT10" s="52"/>
      <c r="BYU10" s="52"/>
      <c r="BYV10" s="52"/>
      <c r="BYW10" s="52"/>
      <c r="BYX10" s="52"/>
      <c r="BYY10" s="52"/>
      <c r="BYZ10" s="52"/>
      <c r="BZA10" s="52"/>
      <c r="BZB10" s="52"/>
      <c r="BZC10" s="52"/>
      <c r="BZD10" s="52"/>
      <c r="BZE10" s="52"/>
      <c r="BZF10" s="52"/>
      <c r="BZG10" s="52"/>
      <c r="BZH10" s="52"/>
      <c r="BZI10" s="52"/>
      <c r="BZJ10" s="52"/>
      <c r="BZK10" s="52"/>
      <c r="BZL10" s="52"/>
      <c r="BZM10" s="52"/>
      <c r="BZN10" s="52"/>
      <c r="BZO10" s="52"/>
      <c r="BZP10" s="52"/>
      <c r="BZQ10" s="52"/>
      <c r="BZR10" s="52"/>
      <c r="BZS10" s="52"/>
      <c r="BZT10" s="52"/>
      <c r="BZU10" s="52"/>
      <c r="BZV10" s="52"/>
      <c r="BZW10" s="52"/>
      <c r="BZX10" s="52"/>
      <c r="BZY10" s="52"/>
      <c r="BZZ10" s="52"/>
      <c r="CAA10" s="52"/>
      <c r="CAB10" s="52"/>
      <c r="CAC10" s="52"/>
      <c r="CAD10" s="52"/>
      <c r="CAE10" s="52"/>
      <c r="CAF10" s="52"/>
      <c r="CAG10" s="52"/>
      <c r="CAH10" s="52"/>
      <c r="CAI10" s="52"/>
      <c r="CAJ10" s="52"/>
      <c r="CAK10" s="52"/>
      <c r="CAL10" s="52"/>
      <c r="CAM10" s="52"/>
      <c r="CAN10" s="52"/>
      <c r="CAO10" s="52"/>
      <c r="CAP10" s="52"/>
      <c r="CAQ10" s="52"/>
      <c r="CAR10" s="52"/>
      <c r="CAS10" s="52"/>
      <c r="CAT10" s="52"/>
      <c r="CAU10" s="52"/>
      <c r="CAV10" s="52"/>
      <c r="CAW10" s="52"/>
      <c r="CAX10" s="52"/>
      <c r="CAY10" s="52"/>
      <c r="CAZ10" s="52"/>
      <c r="CBA10" s="52"/>
      <c r="CBB10" s="52"/>
      <c r="CBC10" s="52"/>
      <c r="CBD10" s="52"/>
      <c r="CBE10" s="52"/>
      <c r="CBF10" s="52"/>
      <c r="CBG10" s="52"/>
      <c r="CBH10" s="52"/>
      <c r="CBI10" s="52"/>
      <c r="CBJ10" s="52"/>
      <c r="CBK10" s="52"/>
      <c r="CBL10" s="52"/>
      <c r="CBM10" s="52"/>
      <c r="CBN10" s="52"/>
      <c r="CBO10" s="52"/>
      <c r="CBP10" s="52"/>
      <c r="CBQ10" s="52"/>
      <c r="CBR10" s="52"/>
      <c r="CBS10" s="52"/>
      <c r="CBT10" s="52"/>
      <c r="CBU10" s="52"/>
      <c r="CBV10" s="52"/>
      <c r="CBW10" s="52"/>
      <c r="CBX10" s="52"/>
      <c r="CBY10" s="52"/>
      <c r="CBZ10" s="52"/>
      <c r="CCA10" s="52"/>
      <c r="CCB10" s="52"/>
      <c r="CCC10" s="52"/>
      <c r="CCD10" s="52"/>
      <c r="CCE10" s="52"/>
      <c r="CCF10" s="52"/>
      <c r="CCG10" s="52"/>
      <c r="CCH10" s="52"/>
      <c r="CCI10" s="52"/>
      <c r="CCJ10" s="52"/>
      <c r="CCK10" s="52"/>
      <c r="CCL10" s="52"/>
      <c r="CCM10" s="52"/>
      <c r="CCN10" s="52"/>
      <c r="CCO10" s="52"/>
      <c r="CCP10" s="52"/>
      <c r="CCQ10" s="52"/>
      <c r="CCR10" s="52"/>
      <c r="CCS10" s="52"/>
      <c r="CCT10" s="52"/>
      <c r="CCU10" s="52"/>
      <c r="CCV10" s="52"/>
      <c r="CCW10" s="52"/>
      <c r="CCX10" s="52"/>
      <c r="CCY10" s="52"/>
      <c r="CCZ10" s="52"/>
      <c r="CDA10" s="52"/>
      <c r="CDB10" s="52"/>
      <c r="CDC10" s="52"/>
      <c r="CDD10" s="52"/>
      <c r="CDE10" s="52"/>
      <c r="CDF10" s="52"/>
      <c r="CDG10" s="52"/>
      <c r="CDH10" s="52"/>
      <c r="CDI10" s="52"/>
      <c r="CDJ10" s="52"/>
      <c r="CDK10" s="52"/>
      <c r="CDL10" s="52"/>
      <c r="CDM10" s="52"/>
      <c r="CDN10" s="52"/>
      <c r="CDO10" s="52"/>
      <c r="CDP10" s="52"/>
      <c r="CDQ10" s="52"/>
      <c r="CDR10" s="52"/>
      <c r="CDS10" s="52"/>
      <c r="CDT10" s="52"/>
      <c r="CDU10" s="52"/>
      <c r="CDV10" s="52"/>
      <c r="CDW10" s="52"/>
      <c r="CDX10" s="52"/>
      <c r="CDY10" s="52"/>
      <c r="CDZ10" s="52"/>
      <c r="CEA10" s="52"/>
      <c r="CEB10" s="52"/>
      <c r="CEC10" s="52"/>
      <c r="CED10" s="52"/>
      <c r="CEE10" s="52"/>
      <c r="CEF10" s="52"/>
      <c r="CEG10" s="52"/>
      <c r="CEH10" s="52"/>
      <c r="CEI10" s="52"/>
      <c r="CEJ10" s="52"/>
      <c r="CEK10" s="52"/>
      <c r="CEL10" s="52"/>
      <c r="CEM10" s="52"/>
      <c r="CEN10" s="52"/>
      <c r="CEO10" s="52"/>
      <c r="CEP10" s="52"/>
      <c r="CEQ10" s="52"/>
      <c r="CER10" s="52"/>
      <c r="CES10" s="52"/>
      <c r="CET10" s="52"/>
      <c r="CEU10" s="52"/>
      <c r="CEV10" s="52"/>
      <c r="CEW10" s="52"/>
      <c r="CEX10" s="52"/>
      <c r="CEY10" s="52"/>
      <c r="CEZ10" s="52"/>
      <c r="CFA10" s="52"/>
      <c r="CFB10" s="52"/>
      <c r="CFC10" s="52"/>
      <c r="CFD10" s="52"/>
      <c r="CFE10" s="52"/>
      <c r="CFF10" s="52"/>
      <c r="CFG10" s="52"/>
      <c r="CFH10" s="52"/>
      <c r="CFI10" s="52"/>
      <c r="CFJ10" s="52"/>
      <c r="CFK10" s="52"/>
      <c r="CFL10" s="52"/>
      <c r="CFM10" s="52"/>
      <c r="CFN10" s="52"/>
      <c r="CFO10" s="52"/>
      <c r="CFP10" s="52"/>
      <c r="CFQ10" s="52"/>
      <c r="CFR10" s="52"/>
      <c r="CFS10" s="52"/>
      <c r="CFT10" s="52"/>
      <c r="CFU10" s="52"/>
      <c r="CFV10" s="52"/>
      <c r="CFW10" s="52"/>
      <c r="CFX10" s="52"/>
      <c r="CFY10" s="52"/>
      <c r="CFZ10" s="52"/>
      <c r="CGA10" s="52"/>
      <c r="CGB10" s="52"/>
      <c r="CGC10" s="52"/>
      <c r="CGD10" s="52"/>
      <c r="CGE10" s="52"/>
      <c r="CGF10" s="52"/>
      <c r="CGG10" s="52"/>
      <c r="CGH10" s="52"/>
      <c r="CGI10" s="52"/>
      <c r="CGJ10" s="52"/>
      <c r="CGK10" s="52"/>
      <c r="CGL10" s="52"/>
      <c r="CGM10" s="52"/>
      <c r="CGN10" s="52"/>
      <c r="CGO10" s="52"/>
      <c r="CGP10" s="52"/>
      <c r="CGQ10" s="52"/>
      <c r="CGR10" s="52"/>
      <c r="CGS10" s="52"/>
      <c r="CGT10" s="52"/>
      <c r="CGU10" s="52"/>
      <c r="CGV10" s="52"/>
      <c r="CGW10" s="52"/>
      <c r="CGX10" s="52"/>
      <c r="CGY10" s="52"/>
      <c r="CGZ10" s="52"/>
      <c r="CHA10" s="52"/>
      <c r="CHB10" s="52"/>
      <c r="CHC10" s="52"/>
      <c r="CHD10" s="52"/>
      <c r="CHE10" s="52"/>
      <c r="CHF10" s="52"/>
      <c r="CHG10" s="52"/>
      <c r="CHH10" s="52"/>
      <c r="CHI10" s="52"/>
      <c r="CHJ10" s="52"/>
      <c r="CHK10" s="52"/>
      <c r="CHL10" s="52"/>
      <c r="CHM10" s="52"/>
      <c r="CHN10" s="52"/>
      <c r="CHO10" s="52"/>
      <c r="CHP10" s="52"/>
      <c r="CHQ10" s="52"/>
      <c r="CHR10" s="52"/>
      <c r="CHS10" s="52"/>
      <c r="CHT10" s="52"/>
      <c r="CHU10" s="52"/>
      <c r="CHV10" s="52"/>
      <c r="CHW10" s="52"/>
      <c r="CHX10" s="52"/>
      <c r="CHY10" s="52"/>
      <c r="CHZ10" s="52"/>
      <c r="CIA10" s="52"/>
      <c r="CIB10" s="52"/>
      <c r="CIC10" s="52"/>
      <c r="CID10" s="52"/>
      <c r="CIE10" s="52"/>
      <c r="CIF10" s="52"/>
      <c r="CIG10" s="52"/>
      <c r="CIH10" s="52"/>
      <c r="CII10" s="52"/>
      <c r="CIJ10" s="52"/>
      <c r="CIK10" s="52"/>
      <c r="CIL10" s="52"/>
      <c r="CIM10" s="52"/>
      <c r="CIN10" s="52"/>
      <c r="CIO10" s="52"/>
      <c r="CIP10" s="52"/>
      <c r="CIQ10" s="52"/>
      <c r="CIR10" s="52"/>
      <c r="CIS10" s="52"/>
      <c r="CIT10" s="52"/>
      <c r="CIU10" s="52"/>
      <c r="CIV10" s="52"/>
      <c r="CIW10" s="52"/>
      <c r="CIX10" s="52"/>
      <c r="CIY10" s="52"/>
      <c r="CIZ10" s="52"/>
      <c r="CJA10" s="52"/>
      <c r="CJB10" s="52"/>
      <c r="CJC10" s="52"/>
      <c r="CJD10" s="52"/>
      <c r="CJE10" s="52"/>
      <c r="CJF10" s="52"/>
      <c r="CJG10" s="52"/>
      <c r="CJH10" s="52"/>
      <c r="CJI10" s="52"/>
      <c r="CJJ10" s="52"/>
      <c r="CJK10" s="52"/>
      <c r="CJL10" s="52"/>
      <c r="CJM10" s="52"/>
      <c r="CJN10" s="52"/>
      <c r="CJO10" s="52"/>
      <c r="CJP10" s="52"/>
      <c r="CJQ10" s="52"/>
      <c r="CJR10" s="52"/>
      <c r="CJS10" s="52"/>
      <c r="CJT10" s="52"/>
      <c r="CJU10" s="52"/>
      <c r="CJV10" s="52"/>
      <c r="CJW10" s="52"/>
      <c r="CJX10" s="52"/>
      <c r="CJY10" s="52"/>
      <c r="CJZ10" s="52"/>
      <c r="CKA10" s="52"/>
      <c r="CKB10" s="52"/>
      <c r="CKC10" s="52"/>
      <c r="CKD10" s="52"/>
      <c r="CKE10" s="52"/>
      <c r="CKF10" s="52"/>
      <c r="CKG10" s="52"/>
      <c r="CKH10" s="52"/>
      <c r="CKI10" s="52"/>
      <c r="CKJ10" s="52"/>
      <c r="CKK10" s="52"/>
      <c r="CKL10" s="52"/>
      <c r="CKM10" s="52"/>
      <c r="CKN10" s="52"/>
      <c r="CKO10" s="52"/>
      <c r="CKP10" s="52"/>
      <c r="CKQ10" s="52"/>
      <c r="CKR10" s="52"/>
      <c r="CKS10" s="52"/>
      <c r="CKT10" s="52"/>
      <c r="CKU10" s="52"/>
      <c r="CKV10" s="52"/>
      <c r="CKW10" s="52"/>
      <c r="CKX10" s="52"/>
      <c r="CKY10" s="52"/>
      <c r="CKZ10" s="52"/>
      <c r="CLA10" s="52"/>
      <c r="CLB10" s="52"/>
      <c r="CLC10" s="52"/>
      <c r="CLD10" s="52"/>
      <c r="CLE10" s="52"/>
      <c r="CLF10" s="52"/>
      <c r="CLG10" s="52"/>
      <c r="CLH10" s="52"/>
      <c r="CLI10" s="52"/>
      <c r="CLJ10" s="52"/>
      <c r="CLK10" s="52"/>
      <c r="CLL10" s="52"/>
      <c r="CLM10" s="52"/>
      <c r="CLN10" s="52"/>
      <c r="CLO10" s="52"/>
      <c r="CLP10" s="52"/>
      <c r="CLQ10" s="52"/>
      <c r="CLR10" s="52"/>
      <c r="CLS10" s="52"/>
      <c r="CLT10" s="52"/>
      <c r="CLU10" s="52"/>
      <c r="CLV10" s="52"/>
      <c r="CLW10" s="52"/>
      <c r="CLX10" s="52"/>
      <c r="CLY10" s="52"/>
      <c r="CLZ10" s="52"/>
      <c r="CMA10" s="52"/>
      <c r="CMB10" s="52"/>
      <c r="CMC10" s="52"/>
      <c r="CMD10" s="52"/>
      <c r="CME10" s="52"/>
      <c r="CMF10" s="52"/>
      <c r="CMG10" s="52"/>
      <c r="CMH10" s="52"/>
      <c r="CMI10" s="52"/>
      <c r="CMJ10" s="52"/>
      <c r="CMK10" s="52"/>
      <c r="CML10" s="52"/>
      <c r="CMM10" s="52"/>
      <c r="CMN10" s="52"/>
      <c r="CMO10" s="52"/>
      <c r="CMP10" s="52"/>
      <c r="CMQ10" s="52"/>
      <c r="CMR10" s="52"/>
      <c r="CMS10" s="52"/>
      <c r="CMT10" s="52"/>
      <c r="CMU10" s="52"/>
      <c r="CMV10" s="52"/>
      <c r="CMW10" s="52"/>
      <c r="CMX10" s="52"/>
      <c r="CMY10" s="52"/>
      <c r="CMZ10" s="52"/>
      <c r="CNA10" s="52"/>
      <c r="CNB10" s="52"/>
      <c r="CNC10" s="52"/>
      <c r="CND10" s="52"/>
      <c r="CNE10" s="52"/>
      <c r="CNF10" s="52"/>
      <c r="CNG10" s="52"/>
      <c r="CNH10" s="52"/>
      <c r="CNI10" s="52"/>
      <c r="CNJ10" s="52"/>
      <c r="CNK10" s="52"/>
      <c r="CNL10" s="52"/>
      <c r="CNM10" s="52"/>
      <c r="CNN10" s="52"/>
      <c r="CNO10" s="52"/>
      <c r="CNP10" s="52"/>
      <c r="CNQ10" s="52"/>
      <c r="CNR10" s="52"/>
      <c r="CNS10" s="52"/>
      <c r="CNT10" s="52"/>
      <c r="CNU10" s="52"/>
      <c r="CNV10" s="52"/>
      <c r="CNW10" s="52"/>
      <c r="CNX10" s="52"/>
      <c r="CNY10" s="52"/>
      <c r="CNZ10" s="52"/>
      <c r="COA10" s="52"/>
      <c r="COB10" s="52"/>
      <c r="COC10" s="52"/>
      <c r="COD10" s="52"/>
      <c r="COE10" s="52"/>
      <c r="COF10" s="52"/>
      <c r="COG10" s="52"/>
      <c r="COH10" s="52"/>
      <c r="COI10" s="52"/>
      <c r="COJ10" s="52"/>
      <c r="COK10" s="52"/>
      <c r="COL10" s="52"/>
      <c r="COM10" s="52"/>
      <c r="CON10" s="52"/>
      <c r="COO10" s="52"/>
      <c r="COP10" s="52"/>
      <c r="COQ10" s="52"/>
      <c r="COR10" s="52"/>
      <c r="COS10" s="52"/>
      <c r="COT10" s="52"/>
      <c r="COU10" s="52"/>
      <c r="COV10" s="52"/>
      <c r="COW10" s="52"/>
      <c r="COX10" s="52"/>
      <c r="COY10" s="52"/>
      <c r="COZ10" s="52"/>
      <c r="CPA10" s="52"/>
      <c r="CPB10" s="52"/>
      <c r="CPC10" s="52"/>
      <c r="CPD10" s="52"/>
      <c r="CPE10" s="52"/>
      <c r="CPF10" s="52"/>
      <c r="CPG10" s="52"/>
      <c r="CPH10" s="52"/>
      <c r="CPI10" s="52"/>
      <c r="CPJ10" s="52"/>
      <c r="CPK10" s="52"/>
      <c r="CPL10" s="52"/>
      <c r="CPM10" s="52"/>
      <c r="CPN10" s="52"/>
      <c r="CPO10" s="52"/>
      <c r="CPP10" s="52"/>
      <c r="CPQ10" s="52"/>
      <c r="CPR10" s="52"/>
      <c r="CPS10" s="52"/>
      <c r="CPT10" s="52"/>
      <c r="CPU10" s="52"/>
      <c r="CPV10" s="52"/>
      <c r="CPW10" s="52"/>
      <c r="CPX10" s="52"/>
      <c r="CPY10" s="52"/>
      <c r="CPZ10" s="52"/>
      <c r="CQA10" s="52"/>
      <c r="CQB10" s="52"/>
      <c r="CQC10" s="52"/>
      <c r="CQD10" s="52"/>
      <c r="CQE10" s="52"/>
      <c r="CQF10" s="52"/>
      <c r="CQG10" s="52"/>
      <c r="CQH10" s="52"/>
      <c r="CQI10" s="52"/>
      <c r="CQJ10" s="52"/>
      <c r="CQK10" s="52"/>
      <c r="CQL10" s="52"/>
      <c r="CQM10" s="52"/>
      <c r="CQN10" s="52"/>
      <c r="CQO10" s="52"/>
      <c r="CQP10" s="52"/>
      <c r="CQQ10" s="52"/>
      <c r="CQR10" s="52"/>
      <c r="CQS10" s="52"/>
      <c r="CQT10" s="52"/>
      <c r="CQU10" s="52"/>
      <c r="CQV10" s="52"/>
      <c r="CQW10" s="52"/>
      <c r="CQX10" s="52"/>
      <c r="CQY10" s="52"/>
      <c r="CQZ10" s="52"/>
      <c r="CRA10" s="52"/>
      <c r="CRB10" s="52"/>
      <c r="CRC10" s="52"/>
      <c r="CRD10" s="52"/>
      <c r="CRE10" s="52"/>
      <c r="CRF10" s="52"/>
      <c r="CRG10" s="52"/>
      <c r="CRH10" s="52"/>
      <c r="CRI10" s="52"/>
      <c r="CRJ10" s="52"/>
      <c r="CRK10" s="52"/>
      <c r="CRL10" s="52"/>
      <c r="CRM10" s="52"/>
      <c r="CRN10" s="52"/>
      <c r="CRO10" s="52"/>
      <c r="CRP10" s="52"/>
      <c r="CRQ10" s="52"/>
      <c r="CRR10" s="52"/>
      <c r="CRS10" s="52"/>
      <c r="CRT10" s="52"/>
      <c r="CRU10" s="52"/>
      <c r="CRV10" s="52"/>
      <c r="CRW10" s="52"/>
      <c r="CRX10" s="52"/>
      <c r="CRY10" s="52"/>
      <c r="CRZ10" s="52"/>
      <c r="CSA10" s="52"/>
      <c r="CSB10" s="52"/>
      <c r="CSC10" s="52"/>
      <c r="CSD10" s="52"/>
      <c r="CSE10" s="52"/>
      <c r="CSF10" s="52"/>
      <c r="CSG10" s="52"/>
      <c r="CSH10" s="52"/>
      <c r="CSI10" s="52"/>
      <c r="CSJ10" s="52"/>
      <c r="CSK10" s="52"/>
      <c r="CSL10" s="52"/>
      <c r="CSM10" s="52"/>
      <c r="CSN10" s="52"/>
      <c r="CSO10" s="52"/>
      <c r="CSP10" s="52"/>
      <c r="CSQ10" s="52"/>
      <c r="CSR10" s="52"/>
      <c r="CSS10" s="52"/>
      <c r="CST10" s="52"/>
      <c r="CSU10" s="52"/>
      <c r="CSV10" s="52"/>
      <c r="CSW10" s="52"/>
      <c r="CSX10" s="52"/>
      <c r="CSY10" s="52"/>
      <c r="CSZ10" s="52"/>
      <c r="CTA10" s="52"/>
      <c r="CTB10" s="52"/>
      <c r="CTC10" s="52"/>
      <c r="CTD10" s="52"/>
      <c r="CTE10" s="52"/>
      <c r="CTF10" s="52"/>
      <c r="CTG10" s="52"/>
      <c r="CTH10" s="52"/>
      <c r="CTI10" s="52"/>
      <c r="CTJ10" s="52"/>
      <c r="CTK10" s="52"/>
      <c r="CTL10" s="52"/>
      <c r="CTM10" s="52"/>
      <c r="CTN10" s="52"/>
      <c r="CTO10" s="52"/>
      <c r="CTP10" s="52"/>
      <c r="CTQ10" s="52"/>
      <c r="CTR10" s="52"/>
      <c r="CTS10" s="52"/>
      <c r="CTT10" s="52"/>
      <c r="CTU10" s="52"/>
      <c r="CTV10" s="52"/>
      <c r="CTW10" s="52"/>
      <c r="CTX10" s="52"/>
      <c r="CTY10" s="52"/>
      <c r="CTZ10" s="52"/>
      <c r="CUA10" s="52"/>
      <c r="CUB10" s="52"/>
      <c r="CUC10" s="52"/>
      <c r="CUD10" s="52"/>
      <c r="CUE10" s="52"/>
      <c r="CUF10" s="52"/>
      <c r="CUG10" s="52"/>
      <c r="CUH10" s="52"/>
      <c r="CUI10" s="52"/>
      <c r="CUJ10" s="52"/>
      <c r="CUK10" s="52"/>
      <c r="CUL10" s="52"/>
      <c r="CUM10" s="52"/>
      <c r="CUN10" s="52"/>
      <c r="CUO10" s="52"/>
      <c r="CUP10" s="52"/>
      <c r="CUQ10" s="52"/>
      <c r="CUR10" s="52"/>
      <c r="CUS10" s="52"/>
      <c r="CUT10" s="52"/>
      <c r="CUU10" s="52"/>
      <c r="CUV10" s="52"/>
      <c r="CUW10" s="52"/>
      <c r="CUX10" s="52"/>
      <c r="CUY10" s="52"/>
      <c r="CUZ10" s="52"/>
      <c r="CVA10" s="52"/>
      <c r="CVB10" s="52"/>
      <c r="CVC10" s="52"/>
      <c r="CVD10" s="52"/>
      <c r="CVE10" s="52"/>
      <c r="CVF10" s="52"/>
      <c r="CVG10" s="52"/>
      <c r="CVH10" s="52"/>
      <c r="CVI10" s="52"/>
      <c r="CVJ10" s="52"/>
      <c r="CVK10" s="52"/>
      <c r="CVL10" s="52"/>
      <c r="CVM10" s="52"/>
      <c r="CVN10" s="52"/>
      <c r="CVO10" s="52"/>
      <c r="CVP10" s="52"/>
      <c r="CVQ10" s="52"/>
      <c r="CVR10" s="52"/>
      <c r="CVS10" s="52"/>
      <c r="CVT10" s="52"/>
      <c r="CVU10" s="52"/>
      <c r="CVV10" s="52"/>
      <c r="CVW10" s="52"/>
      <c r="CVX10" s="52"/>
      <c r="CVY10" s="52"/>
      <c r="CVZ10" s="52"/>
      <c r="CWA10" s="52"/>
      <c r="CWB10" s="52"/>
      <c r="CWC10" s="52"/>
      <c r="CWD10" s="52"/>
      <c r="CWE10" s="52"/>
      <c r="CWF10" s="52"/>
      <c r="CWG10" s="52"/>
      <c r="CWH10" s="52"/>
      <c r="CWI10" s="52"/>
      <c r="CWJ10" s="52"/>
      <c r="CWK10" s="52"/>
      <c r="CWL10" s="52"/>
      <c r="CWM10" s="52"/>
      <c r="CWN10" s="52"/>
      <c r="CWO10" s="52"/>
      <c r="CWP10" s="52"/>
      <c r="CWQ10" s="52"/>
      <c r="CWR10" s="52"/>
      <c r="CWS10" s="52"/>
      <c r="CWT10" s="52"/>
      <c r="CWU10" s="52"/>
      <c r="CWV10" s="52"/>
      <c r="CWW10" s="52"/>
      <c r="CWX10" s="52"/>
      <c r="CWY10" s="52"/>
      <c r="CWZ10" s="52"/>
      <c r="CXA10" s="52"/>
      <c r="CXB10" s="52"/>
      <c r="CXC10" s="52"/>
      <c r="CXD10" s="52"/>
      <c r="CXE10" s="52"/>
      <c r="CXF10" s="52"/>
      <c r="CXG10" s="52"/>
      <c r="CXH10" s="52"/>
      <c r="CXI10" s="52"/>
      <c r="CXJ10" s="52"/>
      <c r="CXK10" s="52"/>
      <c r="CXL10" s="52"/>
      <c r="CXM10" s="52"/>
      <c r="CXN10" s="52"/>
      <c r="CXO10" s="52"/>
      <c r="CXP10" s="52"/>
      <c r="CXQ10" s="52"/>
      <c r="CXR10" s="52"/>
      <c r="CXS10" s="52"/>
      <c r="CXT10" s="52"/>
      <c r="CXU10" s="52"/>
      <c r="CXV10" s="52"/>
      <c r="CXW10" s="52"/>
      <c r="CXX10" s="52"/>
      <c r="CXY10" s="52"/>
      <c r="CXZ10" s="52"/>
      <c r="CYA10" s="52"/>
      <c r="CYB10" s="52"/>
      <c r="CYC10" s="52"/>
      <c r="CYD10" s="52"/>
      <c r="CYE10" s="52"/>
      <c r="CYF10" s="52"/>
      <c r="CYG10" s="52"/>
      <c r="CYH10" s="52"/>
      <c r="CYI10" s="52"/>
      <c r="CYJ10" s="52"/>
      <c r="CYK10" s="52"/>
      <c r="CYL10" s="52"/>
      <c r="CYM10" s="52"/>
      <c r="CYN10" s="52"/>
      <c r="CYO10" s="52"/>
      <c r="CYP10" s="52"/>
      <c r="CYQ10" s="52"/>
      <c r="CYR10" s="52"/>
      <c r="CYS10" s="52"/>
      <c r="CYT10" s="52"/>
      <c r="CYU10" s="52"/>
      <c r="CYV10" s="52"/>
      <c r="CYW10" s="52"/>
      <c r="CYX10" s="52"/>
      <c r="CYY10" s="52"/>
      <c r="CYZ10" s="52"/>
      <c r="CZA10" s="52"/>
      <c r="CZB10" s="52"/>
      <c r="CZC10" s="52"/>
      <c r="CZD10" s="52"/>
      <c r="CZE10" s="52"/>
      <c r="CZF10" s="52"/>
      <c r="CZG10" s="52"/>
      <c r="CZH10" s="52"/>
      <c r="CZI10" s="52"/>
      <c r="CZJ10" s="52"/>
      <c r="CZK10" s="52"/>
      <c r="CZL10" s="52"/>
      <c r="CZM10" s="52"/>
      <c r="CZN10" s="52"/>
      <c r="CZO10" s="52"/>
      <c r="CZP10" s="52"/>
      <c r="CZQ10" s="52"/>
      <c r="CZR10" s="52"/>
      <c r="CZS10" s="52"/>
      <c r="CZT10" s="52"/>
      <c r="CZU10" s="52"/>
      <c r="CZV10" s="52"/>
      <c r="CZW10" s="52"/>
      <c r="CZX10" s="52"/>
      <c r="CZY10" s="52"/>
      <c r="CZZ10" s="52"/>
      <c r="DAA10" s="52"/>
      <c r="DAB10" s="52"/>
      <c r="DAC10" s="52"/>
      <c r="DAD10" s="52"/>
      <c r="DAE10" s="52"/>
      <c r="DAF10" s="52"/>
      <c r="DAG10" s="52"/>
      <c r="DAH10" s="52"/>
      <c r="DAI10" s="52"/>
      <c r="DAJ10" s="52"/>
      <c r="DAK10" s="52"/>
      <c r="DAL10" s="52"/>
      <c r="DAM10" s="52"/>
      <c r="DAN10" s="52"/>
      <c r="DAO10" s="52"/>
      <c r="DAP10" s="52"/>
      <c r="DAQ10" s="52"/>
      <c r="DAR10" s="52"/>
      <c r="DAS10" s="52"/>
      <c r="DAT10" s="52"/>
      <c r="DAU10" s="52"/>
      <c r="DAV10" s="52"/>
      <c r="DAW10" s="52"/>
      <c r="DAX10" s="52"/>
      <c r="DAY10" s="52"/>
      <c r="DAZ10" s="52"/>
      <c r="DBA10" s="52"/>
      <c r="DBB10" s="52"/>
      <c r="DBC10" s="52"/>
      <c r="DBD10" s="52"/>
      <c r="DBE10" s="52"/>
      <c r="DBF10" s="52"/>
      <c r="DBG10" s="52"/>
      <c r="DBH10" s="52"/>
      <c r="DBI10" s="52"/>
      <c r="DBJ10" s="52"/>
      <c r="DBK10" s="52"/>
      <c r="DBL10" s="52"/>
      <c r="DBM10" s="52"/>
      <c r="DBN10" s="52"/>
      <c r="DBO10" s="52"/>
      <c r="DBP10" s="52"/>
      <c r="DBQ10" s="52"/>
      <c r="DBR10" s="52"/>
      <c r="DBS10" s="52"/>
      <c r="DBT10" s="52"/>
      <c r="DBU10" s="52"/>
      <c r="DBV10" s="52"/>
      <c r="DBW10" s="52"/>
      <c r="DBX10" s="52"/>
      <c r="DBY10" s="52"/>
      <c r="DBZ10" s="52"/>
      <c r="DCA10" s="52"/>
      <c r="DCB10" s="52"/>
      <c r="DCC10" s="52"/>
      <c r="DCD10" s="52"/>
      <c r="DCE10" s="52"/>
      <c r="DCF10" s="52"/>
      <c r="DCG10" s="52"/>
      <c r="DCH10" s="52"/>
      <c r="DCI10" s="52"/>
      <c r="DCJ10" s="52"/>
      <c r="DCK10" s="52"/>
      <c r="DCL10" s="52"/>
      <c r="DCM10" s="52"/>
      <c r="DCN10" s="52"/>
      <c r="DCO10" s="52"/>
      <c r="DCP10" s="52"/>
      <c r="DCQ10" s="52"/>
      <c r="DCR10" s="52"/>
      <c r="DCS10" s="52"/>
      <c r="DCT10" s="52"/>
      <c r="DCU10" s="52"/>
      <c r="DCV10" s="52"/>
      <c r="DCW10" s="52"/>
      <c r="DCX10" s="52"/>
      <c r="DCY10" s="52"/>
      <c r="DCZ10" s="52"/>
      <c r="DDA10" s="52"/>
      <c r="DDB10" s="52"/>
      <c r="DDC10" s="52"/>
      <c r="DDD10" s="52"/>
      <c r="DDE10" s="52"/>
      <c r="DDF10" s="52"/>
      <c r="DDG10" s="52"/>
      <c r="DDH10" s="52"/>
      <c r="DDI10" s="52"/>
      <c r="DDJ10" s="52"/>
      <c r="DDK10" s="52"/>
      <c r="DDL10" s="52"/>
      <c r="DDM10" s="52"/>
      <c r="DDN10" s="52"/>
      <c r="DDO10" s="52"/>
      <c r="DDP10" s="52"/>
      <c r="DDQ10" s="52"/>
      <c r="DDR10" s="52"/>
      <c r="DDS10" s="52"/>
      <c r="DDT10" s="52"/>
      <c r="DDU10" s="52"/>
      <c r="DDV10" s="52"/>
      <c r="DDW10" s="52"/>
      <c r="DDX10" s="52"/>
      <c r="DDY10" s="52"/>
      <c r="DDZ10" s="52"/>
      <c r="DEA10" s="52"/>
      <c r="DEB10" s="52"/>
      <c r="DEC10" s="52"/>
      <c r="DED10" s="52"/>
      <c r="DEE10" s="52"/>
      <c r="DEF10" s="52"/>
      <c r="DEG10" s="52"/>
      <c r="DEH10" s="52"/>
      <c r="DEI10" s="52"/>
      <c r="DEJ10" s="52"/>
      <c r="DEK10" s="52"/>
      <c r="DEL10" s="52"/>
      <c r="DEM10" s="52"/>
      <c r="DEN10" s="52"/>
      <c r="DEO10" s="52"/>
      <c r="DEP10" s="52"/>
      <c r="DEQ10" s="52"/>
      <c r="DER10" s="52"/>
      <c r="DES10" s="52"/>
      <c r="DET10" s="52"/>
      <c r="DEU10" s="52"/>
      <c r="DEV10" s="52"/>
      <c r="DEW10" s="52"/>
      <c r="DEX10" s="52"/>
      <c r="DEY10" s="52"/>
      <c r="DEZ10" s="52"/>
      <c r="DFA10" s="52"/>
      <c r="DFB10" s="52"/>
      <c r="DFC10" s="52"/>
      <c r="DFD10" s="52"/>
      <c r="DFE10" s="52"/>
      <c r="DFF10" s="52"/>
      <c r="DFG10" s="52"/>
      <c r="DFH10" s="52"/>
      <c r="DFI10" s="52"/>
      <c r="DFJ10" s="52"/>
      <c r="DFK10" s="52"/>
      <c r="DFL10" s="52"/>
      <c r="DFM10" s="52"/>
      <c r="DFN10" s="52"/>
      <c r="DFO10" s="52"/>
      <c r="DFP10" s="52"/>
      <c r="DFQ10" s="52"/>
      <c r="DFR10" s="52"/>
      <c r="DFS10" s="52"/>
      <c r="DFT10" s="52"/>
      <c r="DFU10" s="52"/>
      <c r="DFV10" s="52"/>
      <c r="DFW10" s="52"/>
      <c r="DFX10" s="52"/>
      <c r="DFY10" s="52"/>
      <c r="DFZ10" s="52"/>
      <c r="DGA10" s="52"/>
      <c r="DGB10" s="52"/>
      <c r="DGC10" s="52"/>
      <c r="DGD10" s="52"/>
      <c r="DGE10" s="52"/>
      <c r="DGF10" s="52"/>
      <c r="DGG10" s="52"/>
      <c r="DGH10" s="52"/>
      <c r="DGI10" s="52"/>
      <c r="DGJ10" s="52"/>
      <c r="DGK10" s="52"/>
      <c r="DGL10" s="52"/>
      <c r="DGM10" s="52"/>
      <c r="DGN10" s="52"/>
      <c r="DGO10" s="52"/>
      <c r="DGP10" s="52"/>
      <c r="DGQ10" s="52"/>
      <c r="DGR10" s="52"/>
      <c r="DGS10" s="52"/>
      <c r="DGT10" s="52"/>
      <c r="DGU10" s="52"/>
      <c r="DGV10" s="52"/>
      <c r="DGW10" s="52"/>
      <c r="DGX10" s="52"/>
      <c r="DGY10" s="52"/>
      <c r="DGZ10" s="52"/>
      <c r="DHA10" s="52"/>
      <c r="DHB10" s="52"/>
      <c r="DHC10" s="52"/>
      <c r="DHD10" s="52"/>
      <c r="DHE10" s="52"/>
      <c r="DHF10" s="52"/>
      <c r="DHG10" s="52"/>
      <c r="DHH10" s="52"/>
      <c r="DHI10" s="52"/>
      <c r="DHJ10" s="52"/>
      <c r="DHK10" s="52"/>
      <c r="DHL10" s="52"/>
      <c r="DHM10" s="52"/>
      <c r="DHN10" s="52"/>
      <c r="DHO10" s="52"/>
      <c r="DHP10" s="52"/>
      <c r="DHQ10" s="52"/>
      <c r="DHR10" s="52"/>
      <c r="DHS10" s="52"/>
      <c r="DHT10" s="52"/>
      <c r="DHU10" s="52"/>
      <c r="DHV10" s="52"/>
      <c r="DHW10" s="52"/>
      <c r="DHX10" s="52"/>
      <c r="DHY10" s="52"/>
      <c r="DHZ10" s="52"/>
      <c r="DIA10" s="52"/>
      <c r="DIB10" s="52"/>
      <c r="DIC10" s="52"/>
      <c r="DID10" s="52"/>
      <c r="DIE10" s="52"/>
      <c r="DIF10" s="52"/>
      <c r="DIG10" s="52"/>
      <c r="DIH10" s="52"/>
      <c r="DII10" s="52"/>
      <c r="DIJ10" s="52"/>
      <c r="DIK10" s="52"/>
      <c r="DIL10" s="52"/>
      <c r="DIM10" s="52"/>
      <c r="DIN10" s="52"/>
      <c r="DIO10" s="52"/>
      <c r="DIP10" s="52"/>
      <c r="DIQ10" s="52"/>
      <c r="DIR10" s="52"/>
      <c r="DIS10" s="52"/>
      <c r="DIT10" s="52"/>
      <c r="DIU10" s="52"/>
      <c r="DIV10" s="52"/>
      <c r="DIW10" s="52"/>
      <c r="DIX10" s="52"/>
      <c r="DIY10" s="52"/>
      <c r="DIZ10" s="52"/>
      <c r="DJA10" s="52"/>
      <c r="DJB10" s="52"/>
      <c r="DJC10" s="52"/>
      <c r="DJD10" s="52"/>
      <c r="DJE10" s="52"/>
      <c r="DJF10" s="52"/>
      <c r="DJG10" s="52"/>
      <c r="DJH10" s="52"/>
      <c r="DJI10" s="52"/>
      <c r="DJJ10" s="52"/>
      <c r="DJK10" s="52"/>
      <c r="DJL10" s="52"/>
      <c r="DJM10" s="52"/>
      <c r="DJN10" s="52"/>
      <c r="DJO10" s="52"/>
      <c r="DJP10" s="52"/>
      <c r="DJQ10" s="52"/>
      <c r="DJR10" s="52"/>
      <c r="DJS10" s="52"/>
      <c r="DJT10" s="52"/>
      <c r="DJU10" s="52"/>
      <c r="DJV10" s="52"/>
      <c r="DJW10" s="52"/>
      <c r="DJX10" s="52"/>
      <c r="DJY10" s="52"/>
      <c r="DJZ10" s="52"/>
      <c r="DKA10" s="52"/>
      <c r="DKB10" s="52"/>
      <c r="DKC10" s="52"/>
      <c r="DKD10" s="52"/>
      <c r="DKE10" s="52"/>
      <c r="DKF10" s="52"/>
      <c r="DKG10" s="52"/>
      <c r="DKH10" s="52"/>
      <c r="DKI10" s="52"/>
      <c r="DKJ10" s="52"/>
      <c r="DKK10" s="52"/>
      <c r="DKL10" s="52"/>
      <c r="DKM10" s="52"/>
      <c r="DKN10" s="52"/>
      <c r="DKO10" s="52"/>
      <c r="DKP10" s="52"/>
      <c r="DKQ10" s="52"/>
      <c r="DKR10" s="52"/>
      <c r="DKS10" s="52"/>
      <c r="DKT10" s="52"/>
      <c r="DKU10" s="52"/>
      <c r="DKV10" s="52"/>
      <c r="DKW10" s="52"/>
      <c r="DKX10" s="52"/>
      <c r="DKY10" s="52"/>
      <c r="DKZ10" s="52"/>
      <c r="DLA10" s="52"/>
      <c r="DLB10" s="52"/>
      <c r="DLC10" s="52"/>
      <c r="DLD10" s="52"/>
      <c r="DLE10" s="52"/>
      <c r="DLF10" s="52"/>
      <c r="DLG10" s="52"/>
      <c r="DLH10" s="52"/>
      <c r="DLI10" s="52"/>
      <c r="DLJ10" s="52"/>
      <c r="DLK10" s="52"/>
      <c r="DLL10" s="52"/>
      <c r="DLM10" s="52"/>
      <c r="DLN10" s="52"/>
      <c r="DLO10" s="52"/>
      <c r="DLP10" s="52"/>
      <c r="DLQ10" s="52"/>
      <c r="DLR10" s="52"/>
      <c r="DLS10" s="52"/>
      <c r="DLT10" s="52"/>
      <c r="DLU10" s="52"/>
      <c r="DLV10" s="52"/>
      <c r="DLW10" s="52"/>
      <c r="DLX10" s="52"/>
      <c r="DLY10" s="52"/>
      <c r="DLZ10" s="52"/>
      <c r="DMA10" s="52"/>
      <c r="DMB10" s="52"/>
      <c r="DMC10" s="52"/>
      <c r="DMD10" s="52"/>
      <c r="DME10" s="52"/>
      <c r="DMF10" s="52"/>
      <c r="DMG10" s="52"/>
      <c r="DMH10" s="52"/>
      <c r="DMI10" s="52"/>
      <c r="DMJ10" s="52"/>
      <c r="DMK10" s="52"/>
      <c r="DML10" s="52"/>
      <c r="DMM10" s="52"/>
      <c r="DMN10" s="52"/>
      <c r="DMO10" s="52"/>
      <c r="DMP10" s="52"/>
      <c r="DMQ10" s="52"/>
      <c r="DMR10" s="52"/>
      <c r="DMS10" s="52"/>
      <c r="DMT10" s="52"/>
      <c r="DMU10" s="52"/>
      <c r="DMV10" s="52"/>
      <c r="DMW10" s="52"/>
      <c r="DMX10" s="52"/>
      <c r="DMY10" s="52"/>
      <c r="DMZ10" s="52"/>
      <c r="DNA10" s="52"/>
      <c r="DNB10" s="52"/>
      <c r="DNC10" s="52"/>
      <c r="DND10" s="52"/>
      <c r="DNE10" s="52"/>
      <c r="DNF10" s="52"/>
      <c r="DNG10" s="52"/>
      <c r="DNH10" s="52"/>
      <c r="DNI10" s="52"/>
      <c r="DNJ10" s="52"/>
      <c r="DNK10" s="52"/>
      <c r="DNL10" s="52"/>
      <c r="DNM10" s="52"/>
      <c r="DNN10" s="52"/>
      <c r="DNO10" s="52"/>
      <c r="DNP10" s="52"/>
      <c r="DNQ10" s="52"/>
      <c r="DNR10" s="52"/>
      <c r="DNS10" s="52"/>
      <c r="DNT10" s="52"/>
      <c r="DNU10" s="52"/>
      <c r="DNV10" s="52"/>
      <c r="DNW10" s="52"/>
      <c r="DNX10" s="52"/>
      <c r="DNY10" s="52"/>
      <c r="DNZ10" s="52"/>
      <c r="DOA10" s="52"/>
      <c r="DOB10" s="52"/>
      <c r="DOC10" s="52"/>
      <c r="DOD10" s="52"/>
      <c r="DOE10" s="52"/>
      <c r="DOF10" s="52"/>
      <c r="DOG10" s="52"/>
      <c r="DOH10" s="52"/>
      <c r="DOI10" s="52"/>
      <c r="DOJ10" s="52"/>
      <c r="DOK10" s="52"/>
      <c r="DOL10" s="52"/>
      <c r="DOM10" s="52"/>
      <c r="DON10" s="52"/>
      <c r="DOO10" s="52"/>
      <c r="DOP10" s="52"/>
      <c r="DOQ10" s="52"/>
      <c r="DOR10" s="52"/>
      <c r="DOS10" s="52"/>
      <c r="DOT10" s="52"/>
      <c r="DOU10" s="52"/>
      <c r="DOV10" s="52"/>
      <c r="DOW10" s="52"/>
      <c r="DOX10" s="52"/>
      <c r="DOY10" s="52"/>
      <c r="DOZ10" s="52"/>
      <c r="DPA10" s="52"/>
      <c r="DPB10" s="52"/>
      <c r="DPC10" s="52"/>
      <c r="DPD10" s="52"/>
      <c r="DPE10" s="52"/>
      <c r="DPF10" s="52"/>
      <c r="DPG10" s="52"/>
      <c r="DPH10" s="52"/>
      <c r="DPI10" s="52"/>
      <c r="DPJ10" s="52"/>
      <c r="DPK10" s="52"/>
      <c r="DPL10" s="52"/>
      <c r="DPM10" s="52"/>
      <c r="DPN10" s="52"/>
      <c r="DPO10" s="52"/>
      <c r="DPP10" s="52"/>
      <c r="DPQ10" s="52"/>
      <c r="DPR10" s="52"/>
      <c r="DPS10" s="52"/>
      <c r="DPT10" s="52"/>
      <c r="DPU10" s="52"/>
      <c r="DPV10" s="52"/>
      <c r="DPW10" s="52"/>
      <c r="DPX10" s="52"/>
      <c r="DPY10" s="52"/>
      <c r="DPZ10" s="52"/>
      <c r="DQA10" s="52"/>
      <c r="DQB10" s="52"/>
      <c r="DQC10" s="52"/>
      <c r="DQD10" s="52"/>
      <c r="DQE10" s="52"/>
      <c r="DQF10" s="52"/>
      <c r="DQG10" s="52"/>
      <c r="DQH10" s="52"/>
      <c r="DQI10" s="52"/>
      <c r="DQJ10" s="52"/>
      <c r="DQK10" s="52"/>
      <c r="DQL10" s="52"/>
      <c r="DQM10" s="52"/>
      <c r="DQN10" s="52"/>
      <c r="DQO10" s="52"/>
      <c r="DQP10" s="52"/>
      <c r="DQQ10" s="52"/>
      <c r="DQR10" s="52"/>
      <c r="DQS10" s="52"/>
      <c r="DQT10" s="52"/>
      <c r="DQU10" s="52"/>
      <c r="DQV10" s="52"/>
      <c r="DQW10" s="52"/>
      <c r="DQX10" s="52"/>
      <c r="DQY10" s="52"/>
      <c r="DQZ10" s="52"/>
      <c r="DRA10" s="52"/>
      <c r="DRB10" s="52"/>
      <c r="DRC10" s="52"/>
      <c r="DRD10" s="52"/>
      <c r="DRE10" s="52"/>
      <c r="DRF10" s="52"/>
      <c r="DRG10" s="52"/>
      <c r="DRH10" s="52"/>
      <c r="DRI10" s="52"/>
      <c r="DRJ10" s="52"/>
      <c r="DRK10" s="52"/>
      <c r="DRL10" s="52"/>
      <c r="DRM10" s="52"/>
      <c r="DRN10" s="52"/>
      <c r="DRO10" s="52"/>
      <c r="DRP10" s="52"/>
      <c r="DRQ10" s="52"/>
      <c r="DRR10" s="52"/>
      <c r="DRS10" s="52"/>
      <c r="DRT10" s="52"/>
      <c r="DRU10" s="52"/>
      <c r="DRV10" s="52"/>
      <c r="DRW10" s="52"/>
      <c r="DRX10" s="52"/>
      <c r="DRY10" s="52"/>
      <c r="DRZ10" s="52"/>
      <c r="DSA10" s="52"/>
      <c r="DSB10" s="52"/>
      <c r="DSC10" s="52"/>
      <c r="DSD10" s="52"/>
      <c r="DSE10" s="52"/>
      <c r="DSF10" s="52"/>
      <c r="DSG10" s="52"/>
      <c r="DSH10" s="52"/>
      <c r="DSI10" s="52"/>
      <c r="DSJ10" s="52"/>
      <c r="DSK10" s="52"/>
      <c r="DSL10" s="52"/>
      <c r="DSM10" s="52"/>
      <c r="DSN10" s="52"/>
      <c r="DSO10" s="52"/>
      <c r="DSP10" s="52"/>
      <c r="DSQ10" s="52"/>
      <c r="DSR10" s="52"/>
      <c r="DSS10" s="52"/>
      <c r="DST10" s="52"/>
      <c r="DSU10" s="52"/>
      <c r="DSV10" s="52"/>
      <c r="DSW10" s="52"/>
      <c r="DSX10" s="52"/>
      <c r="DSY10" s="52"/>
      <c r="DSZ10" s="52"/>
      <c r="DTA10" s="52"/>
      <c r="DTB10" s="52"/>
      <c r="DTC10" s="52"/>
      <c r="DTD10" s="52"/>
      <c r="DTE10" s="52"/>
      <c r="DTF10" s="52"/>
      <c r="DTG10" s="52"/>
      <c r="DTH10" s="52"/>
      <c r="DTI10" s="52"/>
      <c r="DTJ10" s="52"/>
      <c r="DTK10" s="52"/>
      <c r="DTL10" s="52"/>
      <c r="DTM10" s="52"/>
      <c r="DTN10" s="52"/>
      <c r="DTO10" s="52"/>
      <c r="DTP10" s="52"/>
      <c r="DTQ10" s="52"/>
      <c r="DTR10" s="52"/>
      <c r="DTS10" s="52"/>
      <c r="DTT10" s="52"/>
      <c r="DTU10" s="52"/>
      <c r="DTV10" s="52"/>
      <c r="DTW10" s="52"/>
      <c r="DTX10" s="52"/>
      <c r="DTY10" s="52"/>
      <c r="DTZ10" s="52"/>
      <c r="DUA10" s="52"/>
      <c r="DUB10" s="52"/>
      <c r="DUC10" s="52"/>
      <c r="DUD10" s="52"/>
      <c r="DUE10" s="52"/>
      <c r="DUF10" s="52"/>
      <c r="DUG10" s="52"/>
      <c r="DUH10" s="52"/>
      <c r="DUI10" s="52"/>
      <c r="DUJ10" s="52"/>
      <c r="DUK10" s="52"/>
      <c r="DUL10" s="52"/>
      <c r="DUM10" s="52"/>
      <c r="DUN10" s="52"/>
      <c r="DUO10" s="52"/>
      <c r="DUP10" s="52"/>
      <c r="DUQ10" s="52"/>
      <c r="DUR10" s="52"/>
      <c r="DUS10" s="52"/>
      <c r="DUT10" s="52"/>
      <c r="DUU10" s="52"/>
      <c r="DUV10" s="52"/>
      <c r="DUW10" s="52"/>
      <c r="DUX10" s="52"/>
      <c r="DUY10" s="52"/>
      <c r="DUZ10" s="52"/>
      <c r="DVA10" s="52"/>
      <c r="DVB10" s="52"/>
      <c r="DVC10" s="52"/>
      <c r="DVD10" s="52"/>
      <c r="DVE10" s="52"/>
      <c r="DVF10" s="52"/>
      <c r="DVG10" s="52"/>
      <c r="DVH10" s="52"/>
      <c r="DVI10" s="52"/>
      <c r="DVJ10" s="52"/>
      <c r="DVK10" s="52"/>
      <c r="DVL10" s="52"/>
      <c r="DVM10" s="52"/>
      <c r="DVN10" s="52"/>
      <c r="DVO10" s="52"/>
      <c r="DVP10" s="52"/>
      <c r="DVQ10" s="52"/>
      <c r="DVR10" s="52"/>
      <c r="DVS10" s="52"/>
      <c r="DVT10" s="52"/>
      <c r="DVU10" s="52"/>
      <c r="DVV10" s="52"/>
      <c r="DVW10" s="52"/>
      <c r="DVX10" s="52"/>
      <c r="DVY10" s="52"/>
      <c r="DVZ10" s="52"/>
      <c r="DWA10" s="52"/>
      <c r="DWB10" s="52"/>
      <c r="DWC10" s="52"/>
      <c r="DWD10" s="52"/>
      <c r="DWE10" s="52"/>
      <c r="DWF10" s="52"/>
      <c r="DWG10" s="52"/>
      <c r="DWH10" s="52"/>
      <c r="DWI10" s="52"/>
      <c r="DWJ10" s="52"/>
      <c r="DWK10" s="52"/>
      <c r="DWL10" s="52"/>
      <c r="DWM10" s="52"/>
      <c r="DWN10" s="52"/>
      <c r="DWO10" s="52"/>
      <c r="DWP10" s="52"/>
      <c r="DWQ10" s="52"/>
      <c r="DWR10" s="52"/>
      <c r="DWS10" s="52"/>
      <c r="DWT10" s="52"/>
      <c r="DWU10" s="52"/>
      <c r="DWV10" s="52"/>
      <c r="DWW10" s="52"/>
      <c r="DWX10" s="52"/>
      <c r="DWY10" s="52"/>
      <c r="DWZ10" s="52"/>
      <c r="DXA10" s="52"/>
      <c r="DXB10" s="52"/>
      <c r="DXC10" s="52"/>
      <c r="DXD10" s="52"/>
      <c r="DXE10" s="52"/>
      <c r="DXF10" s="52"/>
      <c r="DXG10" s="52"/>
      <c r="DXH10" s="52"/>
      <c r="DXI10" s="52"/>
      <c r="DXJ10" s="52"/>
      <c r="DXK10" s="52"/>
      <c r="DXL10" s="52"/>
      <c r="DXM10" s="52"/>
      <c r="DXN10" s="52"/>
      <c r="DXO10" s="52"/>
      <c r="DXP10" s="52"/>
      <c r="DXQ10" s="52"/>
      <c r="DXR10" s="52"/>
      <c r="DXS10" s="52"/>
      <c r="DXT10" s="52"/>
      <c r="DXU10" s="52"/>
      <c r="DXV10" s="52"/>
      <c r="DXW10" s="52"/>
      <c r="DXX10" s="52"/>
      <c r="DXY10" s="52"/>
      <c r="DXZ10" s="52"/>
      <c r="DYA10" s="52"/>
      <c r="DYB10" s="52"/>
      <c r="DYC10" s="52"/>
      <c r="DYD10" s="52"/>
      <c r="DYE10" s="52"/>
      <c r="DYF10" s="52"/>
      <c r="DYG10" s="52"/>
      <c r="DYH10" s="52"/>
      <c r="DYI10" s="52"/>
      <c r="DYJ10" s="52"/>
      <c r="DYK10" s="52"/>
      <c r="DYL10" s="52"/>
      <c r="DYM10" s="52"/>
      <c r="DYN10" s="52"/>
      <c r="DYO10" s="52"/>
      <c r="DYP10" s="52"/>
      <c r="DYQ10" s="52"/>
      <c r="DYR10" s="52"/>
      <c r="DYS10" s="52"/>
      <c r="DYT10" s="52"/>
      <c r="DYU10" s="52"/>
      <c r="DYV10" s="52"/>
      <c r="DYW10" s="52"/>
      <c r="DYX10" s="52"/>
      <c r="DYY10" s="52"/>
      <c r="DYZ10" s="52"/>
      <c r="DZA10" s="52"/>
      <c r="DZB10" s="52"/>
      <c r="DZC10" s="52"/>
      <c r="DZD10" s="52"/>
      <c r="DZE10" s="52"/>
      <c r="DZF10" s="52"/>
      <c r="DZG10" s="52"/>
      <c r="DZH10" s="52"/>
      <c r="DZI10" s="52"/>
      <c r="DZJ10" s="52"/>
      <c r="DZK10" s="52"/>
      <c r="DZL10" s="52"/>
      <c r="DZM10" s="52"/>
      <c r="DZN10" s="52"/>
      <c r="DZO10" s="52"/>
      <c r="DZP10" s="52"/>
      <c r="DZQ10" s="52"/>
      <c r="DZR10" s="52"/>
      <c r="DZS10" s="52"/>
      <c r="DZT10" s="52"/>
      <c r="DZU10" s="52"/>
      <c r="DZV10" s="52"/>
      <c r="DZW10" s="52"/>
      <c r="DZX10" s="52"/>
      <c r="DZY10" s="52"/>
      <c r="DZZ10" s="52"/>
      <c r="EAA10" s="52"/>
      <c r="EAB10" s="52"/>
      <c r="EAC10" s="52"/>
      <c r="EAD10" s="52"/>
      <c r="EAE10" s="52"/>
      <c r="EAF10" s="52"/>
      <c r="EAG10" s="52"/>
      <c r="EAH10" s="52"/>
      <c r="EAI10" s="52"/>
      <c r="EAJ10" s="52"/>
      <c r="EAK10" s="52"/>
      <c r="EAL10" s="52"/>
      <c r="EAM10" s="52"/>
      <c r="EAN10" s="52"/>
      <c r="EAO10" s="52"/>
      <c r="EAP10" s="52"/>
      <c r="EAQ10" s="52"/>
      <c r="EAR10" s="52"/>
      <c r="EAS10" s="52"/>
      <c r="EAT10" s="52"/>
      <c r="EAU10" s="52"/>
      <c r="EAV10" s="52"/>
      <c r="EAW10" s="52"/>
      <c r="EAX10" s="52"/>
      <c r="EAY10" s="52"/>
      <c r="EAZ10" s="52"/>
      <c r="EBA10" s="52"/>
      <c r="EBB10" s="52"/>
      <c r="EBC10" s="52"/>
      <c r="EBD10" s="52"/>
      <c r="EBE10" s="52"/>
      <c r="EBF10" s="52"/>
      <c r="EBG10" s="52"/>
      <c r="EBH10" s="52"/>
      <c r="EBI10" s="52"/>
      <c r="EBJ10" s="52"/>
      <c r="EBK10" s="52"/>
      <c r="EBL10" s="52"/>
      <c r="EBM10" s="52"/>
      <c r="EBN10" s="52"/>
      <c r="EBO10" s="52"/>
      <c r="EBP10" s="52"/>
      <c r="EBQ10" s="52"/>
      <c r="EBR10" s="52"/>
      <c r="EBS10" s="52"/>
      <c r="EBT10" s="52"/>
      <c r="EBU10" s="52"/>
      <c r="EBV10" s="52"/>
      <c r="EBW10" s="52"/>
      <c r="EBX10" s="52"/>
      <c r="EBY10" s="52"/>
      <c r="EBZ10" s="52"/>
      <c r="ECA10" s="52"/>
      <c r="ECB10" s="52"/>
      <c r="ECC10" s="52"/>
      <c r="ECD10" s="52"/>
      <c r="ECE10" s="52"/>
      <c r="ECF10" s="52"/>
      <c r="ECG10" s="52"/>
      <c r="ECH10" s="52"/>
      <c r="ECI10" s="52"/>
      <c r="ECJ10" s="52"/>
      <c r="ECK10" s="52"/>
      <c r="ECL10" s="52"/>
      <c r="ECM10" s="52"/>
      <c r="ECN10" s="52"/>
      <c r="ECO10" s="52"/>
      <c r="ECP10" s="52"/>
      <c r="ECQ10" s="52"/>
      <c r="ECR10" s="52"/>
      <c r="ECS10" s="52"/>
      <c r="ECT10" s="52"/>
      <c r="ECU10" s="52"/>
      <c r="ECV10" s="52"/>
      <c r="ECW10" s="52"/>
      <c r="ECX10" s="52"/>
      <c r="ECY10" s="52"/>
      <c r="ECZ10" s="52"/>
      <c r="EDA10" s="52"/>
      <c r="EDB10" s="52"/>
      <c r="EDC10" s="52"/>
      <c r="EDD10" s="52"/>
      <c r="EDE10" s="52"/>
      <c r="EDF10" s="52"/>
      <c r="EDG10" s="52"/>
      <c r="EDH10" s="52"/>
      <c r="EDI10" s="52"/>
      <c r="EDJ10" s="52"/>
      <c r="EDK10" s="52"/>
      <c r="EDL10" s="52"/>
      <c r="EDM10" s="52"/>
      <c r="EDN10" s="52"/>
      <c r="EDO10" s="52"/>
      <c r="EDP10" s="52"/>
      <c r="EDQ10" s="52"/>
      <c r="EDR10" s="52"/>
      <c r="EDS10" s="52"/>
      <c r="EDT10" s="52"/>
      <c r="EDU10" s="52"/>
      <c r="EDV10" s="52"/>
      <c r="EDW10" s="52"/>
      <c r="EDX10" s="52"/>
      <c r="EDY10" s="52"/>
      <c r="EDZ10" s="52"/>
      <c r="EEA10" s="52"/>
      <c r="EEB10" s="52"/>
      <c r="EEC10" s="52"/>
      <c r="EED10" s="52"/>
      <c r="EEE10" s="52"/>
      <c r="EEF10" s="52"/>
      <c r="EEG10" s="52"/>
      <c r="EEH10" s="52"/>
      <c r="EEI10" s="52"/>
      <c r="EEJ10" s="52"/>
      <c r="EEK10" s="52"/>
      <c r="EEL10" s="52"/>
      <c r="EEM10" s="52"/>
      <c r="EEN10" s="52"/>
      <c r="EEO10" s="52"/>
      <c r="EEP10" s="52"/>
      <c r="EEQ10" s="52"/>
      <c r="EER10" s="52"/>
      <c r="EES10" s="52"/>
      <c r="EET10" s="52"/>
      <c r="EEU10" s="52"/>
      <c r="EEV10" s="52"/>
      <c r="EEW10" s="52"/>
      <c r="EEX10" s="52"/>
      <c r="EEY10" s="52"/>
      <c r="EEZ10" s="52"/>
      <c r="EFA10" s="52"/>
      <c r="EFB10" s="52"/>
      <c r="EFC10" s="52"/>
      <c r="EFD10" s="52"/>
      <c r="EFE10" s="52"/>
      <c r="EFF10" s="52"/>
      <c r="EFG10" s="52"/>
      <c r="EFH10" s="52"/>
      <c r="EFI10" s="52"/>
      <c r="EFJ10" s="52"/>
      <c r="EFK10" s="52"/>
      <c r="EFL10" s="52"/>
      <c r="EFM10" s="52"/>
      <c r="EFN10" s="52"/>
      <c r="EFO10" s="52"/>
      <c r="EFP10" s="52"/>
      <c r="EFQ10" s="52"/>
      <c r="EFR10" s="52"/>
      <c r="EFS10" s="52"/>
      <c r="EFT10" s="52"/>
      <c r="EFU10" s="52"/>
      <c r="EFV10" s="52"/>
      <c r="EFW10" s="52"/>
      <c r="EFX10" s="52"/>
      <c r="EFY10" s="52"/>
      <c r="EFZ10" s="52"/>
      <c r="EGA10" s="52"/>
      <c r="EGB10" s="52"/>
      <c r="EGC10" s="52"/>
      <c r="EGD10" s="52"/>
      <c r="EGE10" s="52"/>
      <c r="EGF10" s="52"/>
      <c r="EGG10" s="52"/>
      <c r="EGH10" s="52"/>
      <c r="EGI10" s="52"/>
      <c r="EGJ10" s="52"/>
      <c r="EGK10" s="52"/>
      <c r="EGL10" s="52"/>
      <c r="EGM10" s="52"/>
      <c r="EGN10" s="52"/>
      <c r="EGO10" s="52"/>
      <c r="EGP10" s="52"/>
      <c r="EGQ10" s="52"/>
      <c r="EGR10" s="52"/>
      <c r="EGS10" s="52"/>
      <c r="EGT10" s="52"/>
      <c r="EGU10" s="52"/>
      <c r="EGV10" s="52"/>
      <c r="EGW10" s="52"/>
      <c r="EGX10" s="52"/>
      <c r="EGY10" s="52"/>
      <c r="EGZ10" s="52"/>
      <c r="EHA10" s="52"/>
      <c r="EHB10" s="52"/>
      <c r="EHC10" s="52"/>
      <c r="EHD10" s="52"/>
      <c r="EHE10" s="52"/>
      <c r="EHF10" s="52"/>
      <c r="EHG10" s="52"/>
      <c r="EHH10" s="52"/>
      <c r="EHI10" s="52"/>
      <c r="EHJ10" s="52"/>
      <c r="EHK10" s="52"/>
      <c r="EHL10" s="52"/>
      <c r="EHM10" s="52"/>
      <c r="EHN10" s="52"/>
      <c r="EHO10" s="52"/>
      <c r="EHP10" s="52"/>
      <c r="EHQ10" s="52"/>
      <c r="EHR10" s="52"/>
      <c r="EHS10" s="52"/>
      <c r="EHT10" s="52"/>
      <c r="EHU10" s="52"/>
      <c r="EHV10" s="52"/>
      <c r="EHW10" s="52"/>
      <c r="EHX10" s="52"/>
      <c r="EHY10" s="52"/>
      <c r="EHZ10" s="52"/>
      <c r="EIA10" s="52"/>
      <c r="EIB10" s="52"/>
      <c r="EIC10" s="52"/>
      <c r="EID10" s="52"/>
      <c r="EIE10" s="52"/>
      <c r="EIF10" s="52"/>
      <c r="EIG10" s="52"/>
      <c r="EIH10" s="52"/>
      <c r="EII10" s="52"/>
      <c r="EIJ10" s="52"/>
      <c r="EIK10" s="52"/>
      <c r="EIL10" s="52"/>
      <c r="EIM10" s="52"/>
      <c r="EIN10" s="52"/>
      <c r="EIO10" s="52"/>
      <c r="EIP10" s="52"/>
      <c r="EIQ10" s="52"/>
      <c r="EIR10" s="52"/>
      <c r="EIS10" s="52"/>
      <c r="EIT10" s="52"/>
      <c r="EIU10" s="52"/>
      <c r="EIV10" s="52"/>
      <c r="EIW10" s="52"/>
      <c r="EIX10" s="52"/>
      <c r="EIY10" s="52"/>
      <c r="EIZ10" s="52"/>
      <c r="EJA10" s="52"/>
      <c r="EJB10" s="52"/>
      <c r="EJC10" s="52"/>
      <c r="EJD10" s="52"/>
      <c r="EJE10" s="52"/>
      <c r="EJF10" s="52"/>
      <c r="EJG10" s="52"/>
      <c r="EJH10" s="52"/>
      <c r="EJI10" s="52"/>
      <c r="EJJ10" s="52"/>
      <c r="EJK10" s="52"/>
      <c r="EJL10" s="52"/>
      <c r="EJM10" s="52"/>
      <c r="EJN10" s="52"/>
      <c r="EJO10" s="52"/>
      <c r="EJP10" s="52"/>
      <c r="EJQ10" s="52"/>
      <c r="EJR10" s="52"/>
      <c r="EJS10" s="52"/>
      <c r="EJT10" s="52"/>
      <c r="EJU10" s="52"/>
      <c r="EJV10" s="52"/>
      <c r="EJW10" s="52"/>
      <c r="EJX10" s="52"/>
      <c r="EJY10" s="52"/>
      <c r="EJZ10" s="52"/>
      <c r="EKA10" s="52"/>
      <c r="EKB10" s="52"/>
      <c r="EKC10" s="52"/>
      <c r="EKD10" s="52"/>
      <c r="EKE10" s="52"/>
      <c r="EKF10" s="52"/>
      <c r="EKG10" s="52"/>
      <c r="EKH10" s="52"/>
      <c r="EKI10" s="52"/>
      <c r="EKJ10" s="52"/>
      <c r="EKK10" s="52"/>
      <c r="EKL10" s="52"/>
      <c r="EKM10" s="52"/>
      <c r="EKN10" s="52"/>
      <c r="EKO10" s="52"/>
      <c r="EKP10" s="52"/>
      <c r="EKQ10" s="52"/>
      <c r="EKR10" s="52"/>
      <c r="EKS10" s="52"/>
      <c r="EKT10" s="52"/>
      <c r="EKU10" s="52"/>
      <c r="EKV10" s="52"/>
      <c r="EKW10" s="52"/>
      <c r="EKX10" s="52"/>
      <c r="EKY10" s="52"/>
      <c r="EKZ10" s="52"/>
      <c r="ELA10" s="52"/>
      <c r="ELB10" s="52"/>
      <c r="ELC10" s="52"/>
      <c r="ELD10" s="52"/>
      <c r="ELE10" s="52"/>
      <c r="ELF10" s="52"/>
      <c r="ELG10" s="52"/>
      <c r="ELH10" s="52"/>
      <c r="ELI10" s="52"/>
      <c r="ELJ10" s="52"/>
      <c r="ELK10" s="52"/>
      <c r="ELL10" s="52"/>
      <c r="ELM10" s="52"/>
      <c r="ELN10" s="52"/>
      <c r="ELO10" s="52"/>
      <c r="ELP10" s="52"/>
      <c r="ELQ10" s="52"/>
      <c r="ELR10" s="52"/>
      <c r="ELS10" s="52"/>
      <c r="ELT10" s="52"/>
      <c r="ELU10" s="52"/>
      <c r="ELV10" s="52"/>
      <c r="ELW10" s="52"/>
      <c r="ELX10" s="52"/>
      <c r="ELY10" s="52"/>
      <c r="ELZ10" s="52"/>
      <c r="EMA10" s="52"/>
      <c r="EMB10" s="52"/>
      <c r="EMC10" s="52"/>
      <c r="EMD10" s="52"/>
      <c r="EME10" s="52"/>
      <c r="EMF10" s="52"/>
      <c r="EMG10" s="52"/>
      <c r="EMH10" s="52"/>
      <c r="EMI10" s="52"/>
      <c r="EMJ10" s="52"/>
      <c r="EMK10" s="52"/>
      <c r="EML10" s="52"/>
      <c r="EMM10" s="52"/>
      <c r="EMN10" s="52"/>
      <c r="EMO10" s="52"/>
      <c r="EMP10" s="52"/>
      <c r="EMQ10" s="52"/>
      <c r="EMR10" s="52"/>
      <c r="EMS10" s="52"/>
      <c r="EMT10" s="52"/>
      <c r="EMU10" s="52"/>
      <c r="EMV10" s="52"/>
      <c r="EMW10" s="52"/>
      <c r="EMX10" s="52"/>
      <c r="EMY10" s="52"/>
      <c r="EMZ10" s="52"/>
      <c r="ENA10" s="52"/>
      <c r="ENB10" s="52"/>
      <c r="ENC10" s="52"/>
      <c r="END10" s="52"/>
      <c r="ENE10" s="52"/>
      <c r="ENF10" s="52"/>
      <c r="ENG10" s="52"/>
      <c r="ENH10" s="52"/>
      <c r="ENI10" s="52"/>
      <c r="ENJ10" s="52"/>
      <c r="ENK10" s="52"/>
      <c r="ENL10" s="52"/>
      <c r="ENM10" s="52"/>
      <c r="ENN10" s="52"/>
      <c r="ENO10" s="52"/>
      <c r="ENP10" s="52"/>
      <c r="ENQ10" s="52"/>
      <c r="ENR10" s="52"/>
      <c r="ENS10" s="52"/>
      <c r="ENT10" s="52"/>
      <c r="ENU10" s="52"/>
      <c r="ENV10" s="52"/>
      <c r="ENW10" s="52"/>
      <c r="ENX10" s="52"/>
      <c r="ENY10" s="52"/>
      <c r="ENZ10" s="52"/>
      <c r="EOA10" s="52"/>
      <c r="EOB10" s="52"/>
      <c r="EOC10" s="52"/>
      <c r="EOD10" s="52"/>
      <c r="EOE10" s="52"/>
      <c r="EOF10" s="52"/>
      <c r="EOG10" s="52"/>
      <c r="EOH10" s="52"/>
      <c r="EOI10" s="52"/>
      <c r="EOJ10" s="52"/>
      <c r="EOK10" s="52"/>
      <c r="EOL10" s="52"/>
      <c r="EOM10" s="52"/>
      <c r="EON10" s="52"/>
      <c r="EOO10" s="52"/>
      <c r="EOP10" s="52"/>
      <c r="EOQ10" s="52"/>
      <c r="EOR10" s="52"/>
      <c r="EOS10" s="52"/>
      <c r="EOT10" s="52"/>
      <c r="EOU10" s="52"/>
      <c r="EOV10" s="52"/>
      <c r="EOW10" s="52"/>
      <c r="EOX10" s="52"/>
      <c r="EOY10" s="52"/>
      <c r="EOZ10" s="52"/>
      <c r="EPA10" s="52"/>
      <c r="EPB10" s="52"/>
      <c r="EPC10" s="52"/>
      <c r="EPD10" s="52"/>
      <c r="EPE10" s="52"/>
      <c r="EPF10" s="52"/>
      <c r="EPG10" s="52"/>
      <c r="EPH10" s="52"/>
      <c r="EPI10" s="52"/>
      <c r="EPJ10" s="52"/>
      <c r="EPK10" s="52"/>
      <c r="EPL10" s="52"/>
      <c r="EPM10" s="52"/>
      <c r="EPN10" s="52"/>
      <c r="EPO10" s="52"/>
      <c r="EPP10" s="52"/>
      <c r="EPQ10" s="52"/>
      <c r="EPR10" s="52"/>
      <c r="EPS10" s="52"/>
      <c r="EPT10" s="52"/>
      <c r="EPU10" s="52"/>
      <c r="EPV10" s="52"/>
      <c r="EPW10" s="52"/>
      <c r="EPX10" s="52"/>
      <c r="EPY10" s="52"/>
      <c r="EPZ10" s="52"/>
      <c r="EQA10" s="52"/>
      <c r="EQB10" s="52"/>
      <c r="EQC10" s="52"/>
      <c r="EQD10" s="52"/>
      <c r="EQE10" s="52"/>
      <c r="EQF10" s="52"/>
      <c r="EQG10" s="52"/>
      <c r="EQH10" s="52"/>
      <c r="EQI10" s="52"/>
      <c r="EQJ10" s="52"/>
      <c r="EQK10" s="52"/>
      <c r="EQL10" s="52"/>
      <c r="EQM10" s="52"/>
      <c r="EQN10" s="52"/>
      <c r="EQO10" s="52"/>
      <c r="EQP10" s="52"/>
      <c r="EQQ10" s="52"/>
      <c r="EQR10" s="52"/>
      <c r="EQS10" s="52"/>
      <c r="EQT10" s="52"/>
      <c r="EQU10" s="52"/>
      <c r="EQV10" s="52"/>
      <c r="EQW10" s="52"/>
      <c r="EQX10" s="52"/>
      <c r="EQY10" s="52"/>
      <c r="EQZ10" s="52"/>
      <c r="ERA10" s="52"/>
      <c r="ERB10" s="52"/>
      <c r="ERC10" s="52"/>
      <c r="ERD10" s="52"/>
      <c r="ERE10" s="52"/>
      <c r="ERF10" s="52"/>
      <c r="ERG10" s="52"/>
      <c r="ERH10" s="52"/>
      <c r="ERI10" s="52"/>
      <c r="ERJ10" s="52"/>
      <c r="ERK10" s="52"/>
      <c r="ERL10" s="52"/>
      <c r="ERM10" s="52"/>
      <c r="ERN10" s="52"/>
      <c r="ERO10" s="52"/>
      <c r="ERP10" s="52"/>
      <c r="ERQ10" s="52"/>
      <c r="ERR10" s="52"/>
      <c r="ERS10" s="52"/>
      <c r="ERT10" s="52"/>
      <c r="ERU10" s="52"/>
      <c r="ERV10" s="52"/>
      <c r="ERW10" s="52"/>
      <c r="ERX10" s="52"/>
      <c r="ERY10" s="52"/>
      <c r="ERZ10" s="52"/>
      <c r="ESA10" s="52"/>
      <c r="ESB10" s="52"/>
      <c r="ESC10" s="52"/>
      <c r="ESD10" s="52"/>
      <c r="ESE10" s="52"/>
      <c r="ESF10" s="52"/>
      <c r="ESG10" s="52"/>
      <c r="ESH10" s="52"/>
      <c r="ESI10" s="52"/>
      <c r="ESJ10" s="52"/>
      <c r="ESK10" s="52"/>
      <c r="ESL10" s="52"/>
      <c r="ESM10" s="52"/>
      <c r="ESN10" s="52"/>
      <c r="ESO10" s="52"/>
      <c r="ESP10" s="52"/>
      <c r="ESQ10" s="52"/>
      <c r="ESR10" s="52"/>
      <c r="ESS10" s="52"/>
      <c r="EST10" s="52"/>
      <c r="ESU10" s="52"/>
      <c r="ESV10" s="52"/>
      <c r="ESW10" s="52"/>
      <c r="ESX10" s="52"/>
      <c r="ESY10" s="52"/>
      <c r="ESZ10" s="52"/>
      <c r="ETA10" s="52"/>
      <c r="ETB10" s="52"/>
      <c r="ETC10" s="52"/>
      <c r="ETD10" s="52"/>
      <c r="ETE10" s="52"/>
      <c r="ETF10" s="52"/>
      <c r="ETG10" s="52"/>
      <c r="ETH10" s="52"/>
      <c r="ETI10" s="52"/>
      <c r="ETJ10" s="52"/>
      <c r="ETK10" s="52"/>
      <c r="ETL10" s="52"/>
      <c r="ETM10" s="52"/>
      <c r="ETN10" s="52"/>
      <c r="ETO10" s="52"/>
      <c r="ETP10" s="52"/>
      <c r="ETQ10" s="52"/>
      <c r="ETR10" s="52"/>
      <c r="ETS10" s="52"/>
      <c r="ETT10" s="52"/>
      <c r="ETU10" s="52"/>
      <c r="ETV10" s="52"/>
      <c r="ETW10" s="52"/>
      <c r="ETX10" s="52"/>
      <c r="ETY10" s="52"/>
      <c r="ETZ10" s="52"/>
      <c r="EUA10" s="52"/>
      <c r="EUB10" s="52"/>
      <c r="EUC10" s="52"/>
      <c r="EUD10" s="52"/>
      <c r="EUE10" s="52"/>
      <c r="EUF10" s="52"/>
      <c r="EUG10" s="52"/>
      <c r="EUH10" s="52"/>
      <c r="EUI10" s="52"/>
      <c r="EUJ10" s="52"/>
      <c r="EUK10" s="52"/>
      <c r="EUL10" s="52"/>
      <c r="EUM10" s="52"/>
      <c r="EUN10" s="52"/>
      <c r="EUO10" s="52"/>
      <c r="EUP10" s="52"/>
      <c r="EUQ10" s="52"/>
      <c r="EUR10" s="52"/>
      <c r="EUS10" s="52"/>
      <c r="EUT10" s="52"/>
      <c r="EUU10" s="52"/>
      <c r="EUV10" s="52"/>
      <c r="EUW10" s="52"/>
      <c r="EUX10" s="52"/>
      <c r="EUY10" s="52"/>
      <c r="EUZ10" s="52"/>
      <c r="EVA10" s="52"/>
      <c r="EVB10" s="52"/>
      <c r="EVC10" s="52"/>
      <c r="EVD10" s="52"/>
      <c r="EVE10" s="52"/>
      <c r="EVF10" s="52"/>
      <c r="EVG10" s="52"/>
      <c r="EVH10" s="52"/>
      <c r="EVI10" s="52"/>
      <c r="EVJ10" s="52"/>
      <c r="EVK10" s="52"/>
      <c r="EVL10" s="52"/>
      <c r="EVM10" s="52"/>
      <c r="EVN10" s="52"/>
      <c r="EVO10" s="52"/>
      <c r="EVP10" s="52"/>
      <c r="EVQ10" s="52"/>
      <c r="EVR10" s="52"/>
      <c r="EVS10" s="52"/>
      <c r="EVT10" s="52"/>
      <c r="EVU10" s="52"/>
      <c r="EVV10" s="52"/>
      <c r="EVW10" s="52"/>
      <c r="EVX10" s="52"/>
      <c r="EVY10" s="52"/>
      <c r="EVZ10" s="52"/>
      <c r="EWA10" s="52"/>
      <c r="EWB10" s="52"/>
      <c r="EWC10" s="52"/>
      <c r="EWD10" s="52"/>
      <c r="EWE10" s="52"/>
      <c r="EWF10" s="52"/>
      <c r="EWG10" s="52"/>
      <c r="EWH10" s="52"/>
      <c r="EWI10" s="52"/>
      <c r="EWJ10" s="52"/>
      <c r="EWK10" s="52"/>
      <c r="EWL10" s="52"/>
      <c r="EWM10" s="52"/>
      <c r="EWN10" s="52"/>
      <c r="EWO10" s="52"/>
      <c r="EWP10" s="52"/>
      <c r="EWQ10" s="52"/>
      <c r="EWR10" s="52"/>
      <c r="EWS10" s="52"/>
      <c r="EWT10" s="52"/>
      <c r="EWU10" s="52"/>
      <c r="EWV10" s="52"/>
      <c r="EWW10" s="52"/>
      <c r="EWX10" s="52"/>
      <c r="EWY10" s="52"/>
      <c r="EWZ10" s="52"/>
      <c r="EXA10" s="52"/>
      <c r="EXB10" s="52"/>
      <c r="EXC10" s="52"/>
      <c r="EXD10" s="52"/>
      <c r="EXE10" s="52"/>
      <c r="EXF10" s="52"/>
      <c r="EXG10" s="52"/>
      <c r="EXH10" s="52"/>
      <c r="EXI10" s="52"/>
      <c r="EXJ10" s="52"/>
      <c r="EXK10" s="52"/>
      <c r="EXL10" s="52"/>
      <c r="EXM10" s="52"/>
      <c r="EXN10" s="52"/>
      <c r="EXO10" s="52"/>
      <c r="EXP10" s="52"/>
      <c r="EXQ10" s="52"/>
      <c r="EXR10" s="52"/>
      <c r="EXS10" s="52"/>
      <c r="EXT10" s="52"/>
      <c r="EXU10" s="52"/>
      <c r="EXV10" s="52"/>
      <c r="EXW10" s="52"/>
      <c r="EXX10" s="52"/>
      <c r="EXY10" s="52"/>
      <c r="EXZ10" s="52"/>
      <c r="EYA10" s="52"/>
      <c r="EYB10" s="52"/>
      <c r="EYC10" s="52"/>
      <c r="EYD10" s="52"/>
      <c r="EYE10" s="52"/>
      <c r="EYF10" s="52"/>
      <c r="EYG10" s="52"/>
      <c r="EYH10" s="52"/>
      <c r="EYI10" s="52"/>
      <c r="EYJ10" s="52"/>
      <c r="EYK10" s="52"/>
      <c r="EYL10" s="52"/>
      <c r="EYM10" s="52"/>
      <c r="EYN10" s="52"/>
      <c r="EYO10" s="52"/>
      <c r="EYP10" s="52"/>
      <c r="EYQ10" s="52"/>
      <c r="EYR10" s="52"/>
      <c r="EYS10" s="52"/>
      <c r="EYT10" s="52"/>
      <c r="EYU10" s="52"/>
      <c r="EYV10" s="52"/>
      <c r="EYW10" s="52"/>
      <c r="EYX10" s="52"/>
      <c r="EYY10" s="52"/>
      <c r="EYZ10" s="52"/>
      <c r="EZA10" s="52"/>
      <c r="EZB10" s="52"/>
      <c r="EZC10" s="52"/>
      <c r="EZD10" s="52"/>
      <c r="EZE10" s="52"/>
      <c r="EZF10" s="52"/>
      <c r="EZG10" s="52"/>
      <c r="EZH10" s="52"/>
      <c r="EZI10" s="52"/>
      <c r="EZJ10" s="52"/>
      <c r="EZK10" s="52"/>
      <c r="EZL10" s="52"/>
      <c r="EZM10" s="52"/>
      <c r="EZN10" s="52"/>
      <c r="EZO10" s="52"/>
      <c r="EZP10" s="52"/>
      <c r="EZQ10" s="52"/>
      <c r="EZR10" s="52"/>
      <c r="EZS10" s="52"/>
      <c r="EZT10" s="52"/>
      <c r="EZU10" s="52"/>
      <c r="EZV10" s="52"/>
      <c r="EZW10" s="52"/>
      <c r="EZX10" s="52"/>
      <c r="EZY10" s="52"/>
      <c r="EZZ10" s="52"/>
      <c r="FAA10" s="52"/>
      <c r="FAB10" s="52"/>
      <c r="FAC10" s="52"/>
      <c r="FAD10" s="52"/>
      <c r="FAE10" s="52"/>
      <c r="FAF10" s="52"/>
      <c r="FAG10" s="52"/>
      <c r="FAH10" s="52"/>
      <c r="FAI10" s="52"/>
      <c r="FAJ10" s="52"/>
      <c r="FAK10" s="52"/>
      <c r="FAL10" s="52"/>
      <c r="FAM10" s="52"/>
      <c r="FAN10" s="52"/>
      <c r="FAO10" s="52"/>
      <c r="FAP10" s="52"/>
      <c r="FAQ10" s="52"/>
      <c r="FAR10" s="52"/>
      <c r="FAS10" s="52"/>
      <c r="FAT10" s="52"/>
      <c r="FAU10" s="52"/>
      <c r="FAV10" s="52"/>
      <c r="FAW10" s="52"/>
      <c r="FAX10" s="52"/>
      <c r="FAY10" s="52"/>
      <c r="FAZ10" s="52"/>
      <c r="FBA10" s="52"/>
      <c r="FBB10" s="52"/>
      <c r="FBC10" s="52"/>
      <c r="FBD10" s="52"/>
      <c r="FBE10" s="52"/>
      <c r="FBF10" s="52"/>
      <c r="FBG10" s="52"/>
      <c r="FBH10" s="52"/>
      <c r="FBI10" s="52"/>
      <c r="FBJ10" s="52"/>
      <c r="FBK10" s="52"/>
      <c r="FBL10" s="52"/>
      <c r="FBM10" s="52"/>
      <c r="FBN10" s="52"/>
      <c r="FBO10" s="52"/>
      <c r="FBP10" s="52"/>
      <c r="FBQ10" s="52"/>
      <c r="FBR10" s="52"/>
      <c r="FBS10" s="52"/>
      <c r="FBT10" s="52"/>
      <c r="FBU10" s="52"/>
      <c r="FBV10" s="52"/>
      <c r="FBW10" s="52"/>
      <c r="FBX10" s="52"/>
      <c r="FBY10" s="52"/>
      <c r="FBZ10" s="52"/>
      <c r="FCA10" s="52"/>
      <c r="FCB10" s="52"/>
      <c r="FCC10" s="52"/>
      <c r="FCD10" s="52"/>
      <c r="FCE10" s="52"/>
      <c r="FCF10" s="52"/>
      <c r="FCG10" s="52"/>
      <c r="FCH10" s="52"/>
      <c r="FCI10" s="52"/>
      <c r="FCJ10" s="52"/>
      <c r="FCK10" s="52"/>
      <c r="FCL10" s="52"/>
      <c r="FCM10" s="52"/>
      <c r="FCN10" s="52"/>
      <c r="FCO10" s="52"/>
      <c r="FCP10" s="52"/>
      <c r="FCQ10" s="52"/>
      <c r="FCR10" s="52"/>
      <c r="FCS10" s="52"/>
      <c r="FCT10" s="52"/>
      <c r="FCU10" s="52"/>
      <c r="FCV10" s="52"/>
      <c r="FCW10" s="52"/>
      <c r="FCX10" s="52"/>
      <c r="FCY10" s="52"/>
      <c r="FCZ10" s="52"/>
      <c r="FDA10" s="52"/>
      <c r="FDB10" s="52"/>
      <c r="FDC10" s="52"/>
      <c r="FDD10" s="52"/>
      <c r="FDE10" s="52"/>
      <c r="FDF10" s="52"/>
      <c r="FDG10" s="52"/>
      <c r="FDH10" s="52"/>
      <c r="FDI10" s="52"/>
      <c r="FDJ10" s="52"/>
      <c r="FDK10" s="52"/>
      <c r="FDL10" s="52"/>
      <c r="FDM10" s="52"/>
      <c r="FDN10" s="52"/>
      <c r="FDO10" s="52"/>
      <c r="FDP10" s="52"/>
      <c r="FDQ10" s="52"/>
      <c r="FDR10" s="52"/>
      <c r="FDS10" s="52"/>
      <c r="FDT10" s="52"/>
      <c r="FDU10" s="52"/>
      <c r="FDV10" s="52"/>
      <c r="FDW10" s="52"/>
      <c r="FDX10" s="52"/>
      <c r="FDY10" s="52"/>
      <c r="FDZ10" s="52"/>
      <c r="FEA10" s="52"/>
      <c r="FEB10" s="52"/>
      <c r="FEC10" s="52"/>
      <c r="FED10" s="52"/>
      <c r="FEE10" s="52"/>
      <c r="FEF10" s="52"/>
      <c r="FEG10" s="52"/>
      <c r="FEH10" s="52"/>
      <c r="FEI10" s="52"/>
      <c r="FEJ10" s="52"/>
      <c r="FEK10" s="52"/>
      <c r="FEL10" s="52"/>
      <c r="FEM10" s="52"/>
      <c r="FEN10" s="52"/>
      <c r="FEO10" s="52"/>
      <c r="FEP10" s="52"/>
      <c r="FEQ10" s="52"/>
      <c r="FER10" s="52"/>
      <c r="FES10" s="52"/>
      <c r="FET10" s="52"/>
      <c r="FEU10" s="52"/>
      <c r="FEV10" s="52"/>
      <c r="FEW10" s="52"/>
      <c r="FEX10" s="52"/>
      <c r="FEY10" s="52"/>
      <c r="FEZ10" s="52"/>
      <c r="FFA10" s="52"/>
      <c r="FFB10" s="52"/>
      <c r="FFC10" s="52"/>
      <c r="FFD10" s="52"/>
      <c r="FFE10" s="52"/>
      <c r="FFF10" s="52"/>
      <c r="FFG10" s="52"/>
      <c r="FFH10" s="52"/>
      <c r="FFI10" s="52"/>
      <c r="FFJ10" s="52"/>
      <c r="FFK10" s="52"/>
      <c r="FFL10" s="52"/>
      <c r="FFM10" s="52"/>
      <c r="FFN10" s="52"/>
      <c r="FFO10" s="52"/>
      <c r="FFP10" s="52"/>
      <c r="FFQ10" s="52"/>
      <c r="FFR10" s="52"/>
      <c r="FFS10" s="52"/>
      <c r="FFT10" s="52"/>
      <c r="FFU10" s="52"/>
      <c r="FFV10" s="52"/>
      <c r="FFW10" s="52"/>
      <c r="FFX10" s="52"/>
      <c r="FFY10" s="52"/>
      <c r="FFZ10" s="52"/>
      <c r="FGA10" s="52"/>
      <c r="FGB10" s="52"/>
      <c r="FGC10" s="52"/>
      <c r="FGD10" s="52"/>
      <c r="FGE10" s="52"/>
      <c r="FGF10" s="52"/>
      <c r="FGG10" s="52"/>
      <c r="FGH10" s="52"/>
      <c r="FGI10" s="52"/>
      <c r="FGJ10" s="52"/>
      <c r="FGK10" s="52"/>
      <c r="FGL10" s="52"/>
      <c r="FGM10" s="52"/>
      <c r="FGN10" s="52"/>
      <c r="FGO10" s="52"/>
      <c r="FGP10" s="52"/>
      <c r="FGQ10" s="52"/>
      <c r="FGR10" s="52"/>
      <c r="FGS10" s="52"/>
      <c r="FGT10" s="52"/>
      <c r="FGU10" s="52"/>
      <c r="FGV10" s="52"/>
      <c r="FGW10" s="52"/>
      <c r="FGX10" s="52"/>
      <c r="FGY10" s="52"/>
      <c r="FGZ10" s="52"/>
      <c r="FHA10" s="52"/>
      <c r="FHB10" s="52"/>
      <c r="FHC10" s="52"/>
      <c r="FHD10" s="52"/>
      <c r="FHE10" s="52"/>
      <c r="FHF10" s="52"/>
      <c r="FHG10" s="52"/>
      <c r="FHH10" s="52"/>
      <c r="FHI10" s="52"/>
      <c r="FHJ10" s="52"/>
      <c r="FHK10" s="52"/>
      <c r="FHL10" s="52"/>
      <c r="FHM10" s="52"/>
      <c r="FHN10" s="52"/>
      <c r="FHO10" s="52"/>
      <c r="FHP10" s="52"/>
      <c r="FHQ10" s="52"/>
      <c r="FHR10" s="52"/>
      <c r="FHS10" s="52"/>
      <c r="FHT10" s="52"/>
      <c r="FHU10" s="52"/>
      <c r="FHV10" s="52"/>
      <c r="FHW10" s="52"/>
      <c r="FHX10" s="52"/>
      <c r="FHY10" s="52"/>
      <c r="FHZ10" s="52"/>
      <c r="FIA10" s="52"/>
      <c r="FIB10" s="52"/>
      <c r="FIC10" s="52"/>
      <c r="FID10" s="52"/>
      <c r="FIE10" s="52"/>
      <c r="FIF10" s="52"/>
      <c r="FIG10" s="52"/>
      <c r="FIH10" s="52"/>
      <c r="FII10" s="52"/>
      <c r="FIJ10" s="52"/>
      <c r="FIK10" s="52"/>
      <c r="FIL10" s="52"/>
      <c r="FIM10" s="52"/>
      <c r="FIN10" s="52"/>
      <c r="FIO10" s="52"/>
      <c r="FIP10" s="52"/>
      <c r="FIQ10" s="52"/>
      <c r="FIR10" s="52"/>
      <c r="FIS10" s="52"/>
      <c r="FIT10" s="52"/>
      <c r="FIU10" s="52"/>
      <c r="FIV10" s="52"/>
      <c r="FIW10" s="52"/>
      <c r="FIX10" s="52"/>
      <c r="FIY10" s="52"/>
      <c r="FIZ10" s="52"/>
      <c r="FJA10" s="52"/>
      <c r="FJB10" s="52"/>
      <c r="FJC10" s="52"/>
      <c r="FJD10" s="52"/>
      <c r="FJE10" s="52"/>
      <c r="FJF10" s="52"/>
      <c r="FJG10" s="52"/>
      <c r="FJH10" s="52"/>
      <c r="FJI10" s="52"/>
      <c r="FJJ10" s="52"/>
      <c r="FJK10" s="52"/>
      <c r="FJL10" s="52"/>
      <c r="FJM10" s="52"/>
      <c r="FJN10" s="52"/>
      <c r="FJO10" s="52"/>
      <c r="FJP10" s="52"/>
      <c r="FJQ10" s="52"/>
      <c r="FJR10" s="52"/>
      <c r="FJS10" s="52"/>
      <c r="FJT10" s="52"/>
      <c r="FJU10" s="52"/>
      <c r="FJV10" s="52"/>
      <c r="FJW10" s="52"/>
      <c r="FJX10" s="52"/>
      <c r="FJY10" s="52"/>
      <c r="FJZ10" s="52"/>
      <c r="FKA10" s="52"/>
      <c r="FKB10" s="52"/>
      <c r="FKC10" s="52"/>
      <c r="FKD10" s="52"/>
      <c r="FKE10" s="52"/>
      <c r="FKF10" s="52"/>
      <c r="FKG10" s="52"/>
      <c r="FKH10" s="52"/>
      <c r="FKI10" s="52"/>
      <c r="FKJ10" s="52"/>
      <c r="FKK10" s="52"/>
      <c r="FKL10" s="52"/>
      <c r="FKM10" s="52"/>
      <c r="FKN10" s="52"/>
      <c r="FKO10" s="52"/>
      <c r="FKP10" s="52"/>
      <c r="FKQ10" s="52"/>
      <c r="FKR10" s="52"/>
      <c r="FKS10" s="52"/>
      <c r="FKT10" s="52"/>
      <c r="FKU10" s="52"/>
      <c r="FKV10" s="52"/>
      <c r="FKW10" s="52"/>
      <c r="FKX10" s="52"/>
      <c r="FKY10" s="52"/>
      <c r="FKZ10" s="52"/>
      <c r="FLA10" s="52"/>
      <c r="FLB10" s="52"/>
      <c r="FLC10" s="52"/>
      <c r="FLD10" s="52"/>
      <c r="FLE10" s="52"/>
      <c r="FLF10" s="52"/>
      <c r="FLG10" s="52"/>
      <c r="FLH10" s="52"/>
      <c r="FLI10" s="52"/>
      <c r="FLJ10" s="52"/>
      <c r="FLK10" s="52"/>
      <c r="FLL10" s="52"/>
      <c r="FLM10" s="52"/>
      <c r="FLN10" s="52"/>
      <c r="FLO10" s="52"/>
      <c r="FLP10" s="52"/>
      <c r="FLQ10" s="52"/>
      <c r="FLR10" s="52"/>
      <c r="FLS10" s="52"/>
      <c r="FLT10" s="52"/>
      <c r="FLU10" s="52"/>
      <c r="FLV10" s="52"/>
      <c r="FLW10" s="52"/>
      <c r="FLX10" s="52"/>
      <c r="FLY10" s="52"/>
      <c r="FLZ10" s="52"/>
      <c r="FMA10" s="52"/>
      <c r="FMB10" s="52"/>
      <c r="FMC10" s="52"/>
      <c r="FMD10" s="52"/>
      <c r="FME10" s="52"/>
      <c r="FMF10" s="52"/>
      <c r="FMG10" s="52"/>
      <c r="FMH10" s="52"/>
      <c r="FMI10" s="52"/>
      <c r="FMJ10" s="52"/>
      <c r="FMK10" s="52"/>
      <c r="FML10" s="52"/>
      <c r="FMM10" s="52"/>
      <c r="FMN10" s="52"/>
      <c r="FMO10" s="52"/>
      <c r="FMP10" s="52"/>
      <c r="FMQ10" s="52"/>
      <c r="FMR10" s="52"/>
      <c r="FMS10" s="52"/>
      <c r="FMT10" s="52"/>
      <c r="FMU10" s="52"/>
      <c r="FMV10" s="52"/>
      <c r="FMW10" s="52"/>
      <c r="FMX10" s="52"/>
      <c r="FMY10" s="52"/>
      <c r="FMZ10" s="52"/>
      <c r="FNA10" s="52"/>
      <c r="FNB10" s="52"/>
      <c r="FNC10" s="52"/>
      <c r="FND10" s="52"/>
      <c r="FNE10" s="52"/>
      <c r="FNF10" s="52"/>
      <c r="FNG10" s="52"/>
      <c r="FNH10" s="52"/>
      <c r="FNI10" s="52"/>
      <c r="FNJ10" s="52"/>
      <c r="FNK10" s="52"/>
      <c r="FNL10" s="52"/>
      <c r="FNM10" s="52"/>
      <c r="FNN10" s="52"/>
      <c r="FNO10" s="52"/>
      <c r="FNP10" s="52"/>
      <c r="FNQ10" s="52"/>
      <c r="FNR10" s="52"/>
      <c r="FNS10" s="52"/>
      <c r="FNT10" s="52"/>
      <c r="FNU10" s="52"/>
      <c r="FNV10" s="52"/>
      <c r="FNW10" s="52"/>
      <c r="FNX10" s="52"/>
      <c r="FNY10" s="52"/>
      <c r="FNZ10" s="52"/>
      <c r="FOA10" s="52"/>
      <c r="FOB10" s="52"/>
      <c r="FOC10" s="52"/>
      <c r="FOD10" s="52"/>
      <c r="FOE10" s="52"/>
      <c r="FOF10" s="52"/>
      <c r="FOG10" s="52"/>
      <c r="FOH10" s="52"/>
      <c r="FOI10" s="52"/>
      <c r="FOJ10" s="52"/>
      <c r="FOK10" s="52"/>
      <c r="FOL10" s="52"/>
      <c r="FOM10" s="52"/>
      <c r="FON10" s="52"/>
      <c r="FOO10" s="52"/>
      <c r="FOP10" s="52"/>
      <c r="FOQ10" s="52"/>
      <c r="FOR10" s="52"/>
      <c r="FOS10" s="52"/>
      <c r="FOT10" s="52"/>
      <c r="FOU10" s="52"/>
      <c r="FOV10" s="52"/>
      <c r="FOW10" s="52"/>
      <c r="FOX10" s="52"/>
      <c r="FOY10" s="52"/>
      <c r="FOZ10" s="52"/>
      <c r="FPA10" s="52"/>
      <c r="FPB10" s="52"/>
      <c r="FPC10" s="52"/>
      <c r="FPD10" s="52"/>
      <c r="FPE10" s="52"/>
      <c r="FPF10" s="52"/>
      <c r="FPG10" s="52"/>
      <c r="FPH10" s="52"/>
      <c r="FPI10" s="52"/>
      <c r="FPJ10" s="52"/>
      <c r="FPK10" s="52"/>
      <c r="FPL10" s="52"/>
      <c r="FPM10" s="52"/>
      <c r="FPN10" s="52"/>
      <c r="FPO10" s="52"/>
      <c r="FPP10" s="52"/>
      <c r="FPQ10" s="52"/>
      <c r="FPR10" s="52"/>
      <c r="FPS10" s="52"/>
      <c r="FPT10" s="52"/>
      <c r="FPU10" s="52"/>
      <c r="FPV10" s="52"/>
      <c r="FPW10" s="52"/>
      <c r="FPX10" s="52"/>
      <c r="FPY10" s="52"/>
      <c r="FPZ10" s="52"/>
      <c r="FQA10" s="52"/>
      <c r="FQB10" s="52"/>
      <c r="FQC10" s="52"/>
      <c r="FQD10" s="52"/>
      <c r="FQE10" s="52"/>
      <c r="FQF10" s="52"/>
      <c r="FQG10" s="52"/>
      <c r="FQH10" s="52"/>
      <c r="FQI10" s="52"/>
      <c r="FQJ10" s="52"/>
      <c r="FQK10" s="52"/>
      <c r="FQL10" s="52"/>
      <c r="FQM10" s="52"/>
      <c r="FQN10" s="52"/>
      <c r="FQO10" s="52"/>
      <c r="FQP10" s="52"/>
      <c r="FQQ10" s="52"/>
      <c r="FQR10" s="52"/>
      <c r="FQS10" s="52"/>
      <c r="FQT10" s="52"/>
      <c r="FQU10" s="52"/>
      <c r="FQV10" s="52"/>
      <c r="FQW10" s="52"/>
      <c r="FQX10" s="52"/>
      <c r="FQY10" s="52"/>
      <c r="FQZ10" s="52"/>
      <c r="FRA10" s="52"/>
      <c r="FRB10" s="52"/>
      <c r="FRC10" s="52"/>
      <c r="FRD10" s="52"/>
      <c r="FRE10" s="52"/>
      <c r="FRF10" s="52"/>
      <c r="FRG10" s="52"/>
      <c r="FRH10" s="52"/>
      <c r="FRI10" s="52"/>
      <c r="FRJ10" s="52"/>
      <c r="FRK10" s="52"/>
      <c r="FRL10" s="52"/>
      <c r="FRM10" s="52"/>
      <c r="FRN10" s="52"/>
      <c r="FRO10" s="52"/>
      <c r="FRP10" s="52"/>
      <c r="FRQ10" s="52"/>
      <c r="FRR10" s="52"/>
      <c r="FRS10" s="52"/>
      <c r="FRT10" s="52"/>
      <c r="FRU10" s="52"/>
      <c r="FRV10" s="52"/>
      <c r="FRW10" s="52"/>
      <c r="FRX10" s="52"/>
      <c r="FRY10" s="52"/>
      <c r="FRZ10" s="52"/>
      <c r="FSA10" s="52"/>
      <c r="FSB10" s="52"/>
      <c r="FSC10" s="52"/>
      <c r="FSD10" s="52"/>
      <c r="FSE10" s="52"/>
      <c r="FSF10" s="52"/>
      <c r="FSG10" s="52"/>
      <c r="FSH10" s="52"/>
      <c r="FSI10" s="52"/>
      <c r="FSJ10" s="52"/>
      <c r="FSK10" s="52"/>
      <c r="FSL10" s="52"/>
      <c r="FSM10" s="52"/>
      <c r="FSN10" s="52"/>
      <c r="FSO10" s="52"/>
      <c r="FSP10" s="52"/>
      <c r="FSQ10" s="52"/>
      <c r="FSR10" s="52"/>
      <c r="FSS10" s="52"/>
      <c r="FST10" s="52"/>
      <c r="FSU10" s="52"/>
      <c r="FSV10" s="52"/>
      <c r="FSW10" s="52"/>
      <c r="FSX10" s="52"/>
      <c r="FSY10" s="52"/>
      <c r="FSZ10" s="52"/>
      <c r="FTA10" s="52"/>
      <c r="FTB10" s="52"/>
      <c r="FTC10" s="52"/>
      <c r="FTD10" s="52"/>
      <c r="FTE10" s="52"/>
      <c r="FTF10" s="52"/>
      <c r="FTG10" s="52"/>
      <c r="FTH10" s="52"/>
      <c r="FTI10" s="52"/>
      <c r="FTJ10" s="52"/>
      <c r="FTK10" s="52"/>
      <c r="FTL10" s="52"/>
      <c r="FTM10" s="52"/>
      <c r="FTN10" s="52"/>
      <c r="FTO10" s="52"/>
      <c r="FTP10" s="52"/>
      <c r="FTQ10" s="52"/>
      <c r="FTR10" s="52"/>
      <c r="FTS10" s="52"/>
      <c r="FTT10" s="52"/>
      <c r="FTU10" s="52"/>
      <c r="FTV10" s="52"/>
      <c r="FTW10" s="52"/>
      <c r="FTX10" s="52"/>
      <c r="FTY10" s="52"/>
      <c r="FTZ10" s="52"/>
      <c r="FUA10" s="52"/>
      <c r="FUB10" s="52"/>
      <c r="FUC10" s="52"/>
      <c r="FUD10" s="52"/>
      <c r="FUE10" s="52"/>
      <c r="FUF10" s="52"/>
      <c r="FUG10" s="52"/>
      <c r="FUH10" s="52"/>
      <c r="FUI10" s="52"/>
      <c r="FUJ10" s="52"/>
      <c r="FUK10" s="52"/>
      <c r="FUL10" s="52"/>
      <c r="FUM10" s="52"/>
      <c r="FUN10" s="52"/>
      <c r="FUO10" s="52"/>
      <c r="FUP10" s="52"/>
      <c r="FUQ10" s="52"/>
      <c r="FUR10" s="52"/>
      <c r="FUS10" s="52"/>
      <c r="FUT10" s="52"/>
      <c r="FUU10" s="52"/>
      <c r="FUV10" s="52"/>
      <c r="FUW10" s="52"/>
      <c r="FUX10" s="52"/>
      <c r="FUY10" s="52"/>
      <c r="FUZ10" s="52"/>
      <c r="FVA10" s="52"/>
      <c r="FVB10" s="52"/>
      <c r="FVC10" s="52"/>
      <c r="FVD10" s="52"/>
      <c r="FVE10" s="52"/>
      <c r="FVF10" s="52"/>
      <c r="FVG10" s="52"/>
      <c r="FVH10" s="52"/>
      <c r="FVI10" s="52"/>
      <c r="FVJ10" s="52"/>
      <c r="FVK10" s="52"/>
      <c r="FVL10" s="52"/>
      <c r="FVM10" s="52"/>
      <c r="FVN10" s="52"/>
      <c r="FVO10" s="52"/>
      <c r="FVP10" s="52"/>
      <c r="FVQ10" s="52"/>
      <c r="FVR10" s="52"/>
      <c r="FVS10" s="52"/>
      <c r="FVT10" s="52"/>
      <c r="FVU10" s="52"/>
      <c r="FVV10" s="52"/>
      <c r="FVW10" s="52"/>
      <c r="FVX10" s="52"/>
      <c r="FVY10" s="52"/>
      <c r="FVZ10" s="52"/>
      <c r="FWA10" s="52"/>
      <c r="FWB10" s="52"/>
      <c r="FWC10" s="52"/>
      <c r="FWD10" s="52"/>
      <c r="FWE10" s="52"/>
      <c r="FWF10" s="52"/>
      <c r="FWG10" s="52"/>
      <c r="FWH10" s="52"/>
      <c r="FWI10" s="52"/>
      <c r="FWJ10" s="52"/>
      <c r="FWK10" s="52"/>
      <c r="FWL10" s="52"/>
      <c r="FWM10" s="52"/>
      <c r="FWN10" s="52"/>
      <c r="FWO10" s="52"/>
      <c r="FWP10" s="52"/>
      <c r="FWQ10" s="52"/>
      <c r="FWR10" s="52"/>
      <c r="FWS10" s="52"/>
      <c r="FWT10" s="52"/>
      <c r="FWU10" s="52"/>
      <c r="FWV10" s="52"/>
      <c r="FWW10" s="52"/>
      <c r="FWX10" s="52"/>
      <c r="FWY10" s="52"/>
      <c r="FWZ10" s="52"/>
      <c r="FXA10" s="52"/>
      <c r="FXB10" s="52"/>
      <c r="FXC10" s="52"/>
      <c r="FXD10" s="52"/>
      <c r="FXE10" s="52"/>
      <c r="FXF10" s="52"/>
      <c r="FXG10" s="52"/>
      <c r="FXH10" s="52"/>
      <c r="FXI10" s="52"/>
      <c r="FXJ10" s="52"/>
      <c r="FXK10" s="52"/>
      <c r="FXL10" s="52"/>
      <c r="FXM10" s="52"/>
      <c r="FXN10" s="52"/>
      <c r="FXO10" s="52"/>
      <c r="FXP10" s="52"/>
      <c r="FXQ10" s="52"/>
      <c r="FXR10" s="52"/>
      <c r="FXS10" s="52"/>
      <c r="FXT10" s="52"/>
      <c r="FXU10" s="52"/>
      <c r="FXV10" s="52"/>
      <c r="FXW10" s="52"/>
      <c r="FXX10" s="52"/>
      <c r="FXY10" s="52"/>
      <c r="FXZ10" s="52"/>
      <c r="FYA10" s="52"/>
      <c r="FYB10" s="52"/>
      <c r="FYC10" s="52"/>
      <c r="FYD10" s="52"/>
      <c r="FYE10" s="52"/>
      <c r="FYF10" s="52"/>
      <c r="FYG10" s="52"/>
      <c r="FYH10" s="52"/>
      <c r="FYI10" s="52"/>
      <c r="FYJ10" s="52"/>
      <c r="FYK10" s="52"/>
      <c r="FYL10" s="52"/>
      <c r="FYM10" s="52"/>
      <c r="FYN10" s="52"/>
      <c r="FYO10" s="52"/>
      <c r="FYP10" s="52"/>
      <c r="FYQ10" s="52"/>
      <c r="FYR10" s="52"/>
      <c r="FYS10" s="52"/>
      <c r="FYT10" s="52"/>
      <c r="FYU10" s="52"/>
      <c r="FYV10" s="52"/>
      <c r="FYW10" s="52"/>
      <c r="FYX10" s="52"/>
      <c r="FYY10" s="52"/>
      <c r="FYZ10" s="52"/>
      <c r="FZA10" s="52"/>
      <c r="FZB10" s="52"/>
      <c r="FZC10" s="52"/>
      <c r="FZD10" s="52"/>
      <c r="FZE10" s="52"/>
      <c r="FZF10" s="52"/>
      <c r="FZG10" s="52"/>
      <c r="FZH10" s="52"/>
      <c r="FZI10" s="52"/>
      <c r="FZJ10" s="52"/>
      <c r="FZK10" s="52"/>
      <c r="FZL10" s="52"/>
      <c r="FZM10" s="52"/>
      <c r="FZN10" s="52"/>
      <c r="FZO10" s="52"/>
      <c r="FZP10" s="52"/>
      <c r="FZQ10" s="52"/>
      <c r="FZR10" s="52"/>
      <c r="FZS10" s="52"/>
      <c r="FZT10" s="52"/>
      <c r="FZU10" s="52"/>
      <c r="FZV10" s="52"/>
      <c r="FZW10" s="52"/>
      <c r="FZX10" s="52"/>
      <c r="FZY10" s="52"/>
      <c r="FZZ10" s="52"/>
      <c r="GAA10" s="52"/>
      <c r="GAB10" s="52"/>
      <c r="GAC10" s="52"/>
      <c r="GAD10" s="52"/>
      <c r="GAE10" s="52"/>
      <c r="GAF10" s="52"/>
      <c r="GAG10" s="52"/>
      <c r="GAH10" s="52"/>
      <c r="GAI10" s="52"/>
      <c r="GAJ10" s="52"/>
      <c r="GAK10" s="52"/>
      <c r="GAL10" s="52"/>
      <c r="GAM10" s="52"/>
      <c r="GAN10" s="52"/>
      <c r="GAO10" s="52"/>
      <c r="GAP10" s="52"/>
      <c r="GAQ10" s="52"/>
      <c r="GAR10" s="52"/>
      <c r="GAS10" s="52"/>
      <c r="GAT10" s="52"/>
      <c r="GAU10" s="52"/>
      <c r="GAV10" s="52"/>
      <c r="GAW10" s="52"/>
      <c r="GAX10" s="52"/>
      <c r="GAY10" s="52"/>
      <c r="GAZ10" s="52"/>
      <c r="GBA10" s="52"/>
      <c r="GBB10" s="52"/>
      <c r="GBC10" s="52"/>
      <c r="GBD10" s="52"/>
      <c r="GBE10" s="52"/>
      <c r="GBF10" s="52"/>
      <c r="GBG10" s="52"/>
      <c r="GBH10" s="52"/>
      <c r="GBI10" s="52"/>
      <c r="GBJ10" s="52"/>
      <c r="GBK10" s="52"/>
      <c r="GBL10" s="52"/>
      <c r="GBM10" s="52"/>
      <c r="GBN10" s="52"/>
      <c r="GBO10" s="52"/>
      <c r="GBP10" s="52"/>
      <c r="GBQ10" s="52"/>
      <c r="GBR10" s="52"/>
      <c r="GBS10" s="52"/>
      <c r="GBT10" s="52"/>
      <c r="GBU10" s="52"/>
      <c r="GBV10" s="52"/>
      <c r="GBW10" s="52"/>
      <c r="GBX10" s="52"/>
      <c r="GBY10" s="52"/>
      <c r="GBZ10" s="52"/>
      <c r="GCA10" s="52"/>
      <c r="GCB10" s="52"/>
      <c r="GCC10" s="52"/>
      <c r="GCD10" s="52"/>
      <c r="GCE10" s="52"/>
      <c r="GCF10" s="52"/>
      <c r="GCG10" s="52"/>
      <c r="GCH10" s="52"/>
      <c r="GCI10" s="52"/>
      <c r="GCJ10" s="52"/>
      <c r="GCK10" s="52"/>
      <c r="GCL10" s="52"/>
      <c r="GCM10" s="52"/>
      <c r="GCN10" s="52"/>
      <c r="GCO10" s="52"/>
      <c r="GCP10" s="52"/>
      <c r="GCQ10" s="52"/>
      <c r="GCR10" s="52"/>
      <c r="GCS10" s="52"/>
      <c r="GCT10" s="52"/>
      <c r="GCU10" s="52"/>
      <c r="GCV10" s="52"/>
      <c r="GCW10" s="52"/>
      <c r="GCX10" s="52"/>
      <c r="GCY10" s="52"/>
      <c r="GCZ10" s="52"/>
      <c r="GDA10" s="52"/>
      <c r="GDB10" s="52"/>
      <c r="GDC10" s="52"/>
      <c r="GDD10" s="52"/>
      <c r="GDE10" s="52"/>
      <c r="GDF10" s="52"/>
      <c r="GDG10" s="52"/>
      <c r="GDH10" s="52"/>
      <c r="GDI10" s="52"/>
      <c r="GDJ10" s="52"/>
      <c r="GDK10" s="52"/>
      <c r="GDL10" s="52"/>
      <c r="GDM10" s="52"/>
      <c r="GDN10" s="52"/>
      <c r="GDO10" s="52"/>
      <c r="GDP10" s="52"/>
      <c r="GDQ10" s="52"/>
      <c r="GDR10" s="52"/>
      <c r="GDS10" s="52"/>
      <c r="GDT10" s="52"/>
      <c r="GDU10" s="52"/>
      <c r="GDV10" s="52"/>
      <c r="GDW10" s="52"/>
      <c r="GDX10" s="52"/>
      <c r="GDY10" s="52"/>
      <c r="GDZ10" s="52"/>
      <c r="GEA10" s="52"/>
      <c r="GEB10" s="52"/>
      <c r="GEC10" s="52"/>
      <c r="GED10" s="52"/>
      <c r="GEE10" s="52"/>
      <c r="GEF10" s="52"/>
      <c r="GEG10" s="52"/>
      <c r="GEH10" s="52"/>
      <c r="GEI10" s="52"/>
      <c r="GEJ10" s="52"/>
      <c r="GEK10" s="52"/>
      <c r="GEL10" s="52"/>
      <c r="GEM10" s="52"/>
      <c r="GEN10" s="52"/>
      <c r="GEO10" s="52"/>
      <c r="GEP10" s="52"/>
      <c r="GEQ10" s="52"/>
      <c r="GER10" s="52"/>
      <c r="GES10" s="52"/>
      <c r="GET10" s="52"/>
      <c r="GEU10" s="52"/>
      <c r="GEV10" s="52"/>
      <c r="GEW10" s="52"/>
      <c r="GEX10" s="52"/>
      <c r="GEY10" s="52"/>
      <c r="GEZ10" s="52"/>
      <c r="GFA10" s="52"/>
      <c r="GFB10" s="52"/>
      <c r="GFC10" s="52"/>
      <c r="GFD10" s="52"/>
      <c r="GFE10" s="52"/>
      <c r="GFF10" s="52"/>
      <c r="GFG10" s="52"/>
      <c r="GFH10" s="52"/>
      <c r="GFI10" s="52"/>
      <c r="GFJ10" s="52"/>
      <c r="GFK10" s="52"/>
      <c r="GFL10" s="52"/>
      <c r="GFM10" s="52"/>
      <c r="GFN10" s="52"/>
      <c r="GFO10" s="52"/>
      <c r="GFP10" s="52"/>
      <c r="GFQ10" s="52"/>
      <c r="GFR10" s="52"/>
      <c r="GFS10" s="52"/>
      <c r="GFT10" s="52"/>
      <c r="GFU10" s="52"/>
      <c r="GFV10" s="52"/>
      <c r="GFW10" s="52"/>
      <c r="GFX10" s="52"/>
      <c r="GFY10" s="52"/>
      <c r="GFZ10" s="52"/>
      <c r="GGA10" s="52"/>
      <c r="GGB10" s="52"/>
      <c r="GGC10" s="52"/>
      <c r="GGD10" s="52"/>
      <c r="GGE10" s="52"/>
      <c r="GGF10" s="52"/>
      <c r="GGG10" s="52"/>
      <c r="GGH10" s="52"/>
      <c r="GGI10" s="52"/>
      <c r="GGJ10" s="52"/>
      <c r="GGK10" s="52"/>
      <c r="GGL10" s="52"/>
      <c r="GGM10" s="52"/>
      <c r="GGN10" s="52"/>
      <c r="GGO10" s="52"/>
      <c r="GGP10" s="52"/>
      <c r="GGQ10" s="52"/>
      <c r="GGR10" s="52"/>
      <c r="GGS10" s="52"/>
      <c r="GGT10" s="52"/>
      <c r="GGU10" s="52"/>
      <c r="GGV10" s="52"/>
      <c r="GGW10" s="52"/>
      <c r="GGX10" s="52"/>
      <c r="GGY10" s="52"/>
      <c r="GGZ10" s="52"/>
      <c r="GHA10" s="52"/>
      <c r="GHB10" s="52"/>
      <c r="GHC10" s="52"/>
      <c r="GHD10" s="52"/>
      <c r="GHE10" s="52"/>
      <c r="GHF10" s="52"/>
      <c r="GHG10" s="52"/>
      <c r="GHH10" s="52"/>
      <c r="GHI10" s="52"/>
      <c r="GHJ10" s="52"/>
      <c r="GHK10" s="52"/>
      <c r="GHL10" s="52"/>
      <c r="GHM10" s="52"/>
      <c r="GHN10" s="52"/>
      <c r="GHO10" s="52"/>
      <c r="GHP10" s="52"/>
      <c r="GHQ10" s="52"/>
      <c r="GHR10" s="52"/>
      <c r="GHS10" s="52"/>
      <c r="GHT10" s="52"/>
      <c r="GHU10" s="52"/>
      <c r="GHV10" s="52"/>
      <c r="GHW10" s="52"/>
      <c r="GHX10" s="52"/>
      <c r="GHY10" s="52"/>
      <c r="GHZ10" s="52"/>
      <c r="GIA10" s="52"/>
      <c r="GIB10" s="52"/>
      <c r="GIC10" s="52"/>
      <c r="GID10" s="52"/>
      <c r="GIE10" s="52"/>
      <c r="GIF10" s="52"/>
      <c r="GIG10" s="52"/>
      <c r="GIH10" s="52"/>
      <c r="GII10" s="52"/>
      <c r="GIJ10" s="52"/>
      <c r="GIK10" s="52"/>
      <c r="GIL10" s="52"/>
      <c r="GIM10" s="52"/>
      <c r="GIN10" s="52"/>
      <c r="GIO10" s="52"/>
      <c r="GIP10" s="52"/>
      <c r="GIQ10" s="52"/>
      <c r="GIR10" s="52"/>
      <c r="GIS10" s="52"/>
      <c r="GIT10" s="52"/>
      <c r="GIU10" s="52"/>
      <c r="GIV10" s="52"/>
      <c r="GIW10" s="52"/>
      <c r="GIX10" s="52"/>
      <c r="GIY10" s="52"/>
      <c r="GIZ10" s="52"/>
      <c r="GJA10" s="52"/>
      <c r="GJB10" s="52"/>
      <c r="GJC10" s="52"/>
      <c r="GJD10" s="52"/>
      <c r="GJE10" s="52"/>
      <c r="GJF10" s="52"/>
      <c r="GJG10" s="52"/>
      <c r="GJH10" s="52"/>
      <c r="GJI10" s="52"/>
      <c r="GJJ10" s="52"/>
      <c r="GJK10" s="52"/>
      <c r="GJL10" s="52"/>
      <c r="GJM10" s="52"/>
      <c r="GJN10" s="52"/>
      <c r="GJO10" s="52"/>
      <c r="GJP10" s="52"/>
      <c r="GJQ10" s="52"/>
      <c r="GJR10" s="52"/>
      <c r="GJS10" s="52"/>
      <c r="GJT10" s="52"/>
      <c r="GJU10" s="52"/>
      <c r="GJV10" s="52"/>
      <c r="GJW10" s="52"/>
      <c r="GJX10" s="52"/>
      <c r="GJY10" s="52"/>
      <c r="GJZ10" s="52"/>
      <c r="GKA10" s="52"/>
      <c r="GKB10" s="52"/>
      <c r="GKC10" s="52"/>
      <c r="GKD10" s="52"/>
      <c r="GKE10" s="52"/>
      <c r="GKF10" s="52"/>
      <c r="GKG10" s="52"/>
      <c r="GKH10" s="52"/>
      <c r="GKI10" s="52"/>
      <c r="GKJ10" s="52"/>
      <c r="GKK10" s="52"/>
      <c r="GKL10" s="52"/>
      <c r="GKM10" s="52"/>
      <c r="GKN10" s="52"/>
      <c r="GKO10" s="52"/>
      <c r="GKP10" s="52"/>
      <c r="GKQ10" s="52"/>
      <c r="GKR10" s="52"/>
      <c r="GKS10" s="52"/>
      <c r="GKT10" s="52"/>
      <c r="GKU10" s="52"/>
      <c r="GKV10" s="52"/>
      <c r="GKW10" s="52"/>
      <c r="GKX10" s="52"/>
      <c r="GKY10" s="52"/>
      <c r="GKZ10" s="52"/>
      <c r="GLA10" s="52"/>
      <c r="GLB10" s="52"/>
      <c r="GLC10" s="52"/>
      <c r="GLD10" s="52"/>
      <c r="GLE10" s="52"/>
      <c r="GLF10" s="52"/>
      <c r="GLG10" s="52"/>
      <c r="GLH10" s="52"/>
      <c r="GLI10" s="52"/>
      <c r="GLJ10" s="52"/>
      <c r="GLK10" s="52"/>
      <c r="GLL10" s="52"/>
      <c r="GLM10" s="52"/>
      <c r="GLN10" s="52"/>
      <c r="GLO10" s="52"/>
      <c r="GLP10" s="52"/>
      <c r="GLQ10" s="52"/>
      <c r="GLR10" s="52"/>
      <c r="GLS10" s="52"/>
      <c r="GLT10" s="52"/>
      <c r="GLU10" s="52"/>
      <c r="GLV10" s="52"/>
      <c r="GLW10" s="52"/>
      <c r="GLX10" s="52"/>
      <c r="GLY10" s="52"/>
      <c r="GLZ10" s="52"/>
      <c r="GMA10" s="52"/>
      <c r="GMB10" s="52"/>
      <c r="GMC10" s="52"/>
      <c r="GMD10" s="52"/>
      <c r="GME10" s="52"/>
      <c r="GMF10" s="52"/>
      <c r="GMG10" s="52"/>
      <c r="GMH10" s="52"/>
      <c r="GMI10" s="52"/>
      <c r="GMJ10" s="52"/>
      <c r="GMK10" s="52"/>
      <c r="GML10" s="52"/>
      <c r="GMM10" s="52"/>
      <c r="GMN10" s="52"/>
      <c r="GMO10" s="52"/>
      <c r="GMP10" s="52"/>
      <c r="GMQ10" s="52"/>
      <c r="GMR10" s="52"/>
      <c r="GMS10" s="52"/>
      <c r="GMT10" s="52"/>
      <c r="GMU10" s="52"/>
      <c r="GMV10" s="52"/>
      <c r="GMW10" s="52"/>
      <c r="GMX10" s="52"/>
      <c r="GMY10" s="52"/>
      <c r="GMZ10" s="52"/>
      <c r="GNA10" s="52"/>
      <c r="GNB10" s="52"/>
      <c r="GNC10" s="52"/>
      <c r="GND10" s="52"/>
      <c r="GNE10" s="52"/>
      <c r="GNF10" s="52"/>
      <c r="GNG10" s="52"/>
      <c r="GNH10" s="52"/>
      <c r="GNI10" s="52"/>
      <c r="GNJ10" s="52"/>
      <c r="GNK10" s="52"/>
      <c r="GNL10" s="52"/>
      <c r="GNM10" s="52"/>
      <c r="GNN10" s="52"/>
      <c r="GNO10" s="52"/>
      <c r="GNP10" s="52"/>
      <c r="GNQ10" s="52"/>
      <c r="GNR10" s="52"/>
      <c r="GNS10" s="52"/>
      <c r="GNT10" s="52"/>
      <c r="GNU10" s="52"/>
      <c r="GNV10" s="52"/>
      <c r="GNW10" s="52"/>
      <c r="GNX10" s="52"/>
      <c r="GNY10" s="52"/>
      <c r="GNZ10" s="52"/>
      <c r="GOA10" s="52"/>
      <c r="GOB10" s="52"/>
      <c r="GOC10" s="52"/>
      <c r="GOD10" s="52"/>
      <c r="GOE10" s="52"/>
      <c r="GOF10" s="52"/>
      <c r="GOG10" s="52"/>
      <c r="GOH10" s="52"/>
      <c r="GOI10" s="52"/>
      <c r="GOJ10" s="52"/>
      <c r="GOK10" s="52"/>
      <c r="GOL10" s="52"/>
      <c r="GOM10" s="52"/>
      <c r="GON10" s="52"/>
      <c r="GOO10" s="52"/>
      <c r="GOP10" s="52"/>
      <c r="GOQ10" s="52"/>
      <c r="GOR10" s="52"/>
      <c r="GOS10" s="52"/>
      <c r="GOT10" s="52"/>
      <c r="GOU10" s="52"/>
      <c r="GOV10" s="52"/>
      <c r="GOW10" s="52"/>
      <c r="GOX10" s="52"/>
      <c r="GOY10" s="52"/>
      <c r="GOZ10" s="52"/>
      <c r="GPA10" s="52"/>
      <c r="GPB10" s="52"/>
      <c r="GPC10" s="52"/>
      <c r="GPD10" s="52"/>
      <c r="GPE10" s="52"/>
      <c r="GPF10" s="52"/>
      <c r="GPG10" s="52"/>
      <c r="GPH10" s="52"/>
      <c r="GPI10" s="52"/>
      <c r="GPJ10" s="52"/>
      <c r="GPK10" s="52"/>
      <c r="GPL10" s="52"/>
      <c r="GPM10" s="52"/>
      <c r="GPN10" s="52"/>
      <c r="GPO10" s="52"/>
      <c r="GPP10" s="52"/>
      <c r="GPQ10" s="52"/>
      <c r="GPR10" s="52"/>
      <c r="GPS10" s="52"/>
      <c r="GPT10" s="52"/>
      <c r="GPU10" s="52"/>
      <c r="GPV10" s="52"/>
      <c r="GPW10" s="52"/>
      <c r="GPX10" s="52"/>
      <c r="GPY10" s="52"/>
      <c r="GPZ10" s="52"/>
      <c r="GQA10" s="52"/>
      <c r="GQB10" s="52"/>
      <c r="GQC10" s="52"/>
      <c r="GQD10" s="52"/>
      <c r="GQE10" s="52"/>
      <c r="GQF10" s="52"/>
      <c r="GQG10" s="52"/>
      <c r="GQH10" s="52"/>
      <c r="GQI10" s="52"/>
      <c r="GQJ10" s="52"/>
      <c r="GQK10" s="52"/>
      <c r="GQL10" s="52"/>
      <c r="GQM10" s="52"/>
      <c r="GQN10" s="52"/>
      <c r="GQO10" s="52"/>
      <c r="GQP10" s="52"/>
      <c r="GQQ10" s="52"/>
      <c r="GQR10" s="52"/>
      <c r="GQS10" s="52"/>
      <c r="GQT10" s="52"/>
      <c r="GQU10" s="52"/>
      <c r="GQV10" s="52"/>
      <c r="GQW10" s="52"/>
      <c r="GQX10" s="52"/>
      <c r="GQY10" s="52"/>
      <c r="GQZ10" s="52"/>
      <c r="GRA10" s="52"/>
      <c r="GRB10" s="52"/>
      <c r="GRC10" s="52"/>
      <c r="GRD10" s="52"/>
      <c r="GRE10" s="52"/>
      <c r="GRF10" s="52"/>
      <c r="GRG10" s="52"/>
      <c r="GRH10" s="52"/>
      <c r="GRI10" s="52"/>
      <c r="GRJ10" s="52"/>
      <c r="GRK10" s="52"/>
      <c r="GRL10" s="52"/>
      <c r="GRM10" s="52"/>
      <c r="GRN10" s="52"/>
      <c r="GRO10" s="52"/>
      <c r="GRP10" s="52"/>
      <c r="GRQ10" s="52"/>
      <c r="GRR10" s="52"/>
      <c r="GRS10" s="52"/>
      <c r="GRT10" s="52"/>
      <c r="GRU10" s="52"/>
      <c r="GRV10" s="52"/>
      <c r="GRW10" s="52"/>
      <c r="GRX10" s="52"/>
      <c r="GRY10" s="52"/>
      <c r="GRZ10" s="52"/>
      <c r="GSA10" s="52"/>
      <c r="GSB10" s="52"/>
      <c r="GSC10" s="52"/>
      <c r="GSD10" s="52"/>
      <c r="GSE10" s="52"/>
      <c r="GSF10" s="52"/>
      <c r="GSG10" s="52"/>
      <c r="GSH10" s="52"/>
      <c r="GSI10" s="52"/>
      <c r="GSJ10" s="52"/>
      <c r="GSK10" s="52"/>
      <c r="GSL10" s="52"/>
      <c r="GSM10" s="52"/>
      <c r="GSN10" s="52"/>
      <c r="GSO10" s="52"/>
      <c r="GSP10" s="52"/>
      <c r="GSQ10" s="52"/>
      <c r="GSR10" s="52"/>
      <c r="GSS10" s="52"/>
      <c r="GST10" s="52"/>
      <c r="GSU10" s="52"/>
      <c r="GSV10" s="52"/>
      <c r="GSW10" s="52"/>
      <c r="GSX10" s="52"/>
      <c r="GSY10" s="52"/>
      <c r="GSZ10" s="52"/>
      <c r="GTA10" s="52"/>
      <c r="GTB10" s="52"/>
      <c r="GTC10" s="52"/>
      <c r="GTD10" s="52"/>
      <c r="GTE10" s="52"/>
      <c r="GTF10" s="52"/>
      <c r="GTG10" s="52"/>
      <c r="GTH10" s="52"/>
      <c r="GTI10" s="52"/>
      <c r="GTJ10" s="52"/>
      <c r="GTK10" s="52"/>
      <c r="GTL10" s="52"/>
      <c r="GTM10" s="52"/>
      <c r="GTN10" s="52"/>
      <c r="GTO10" s="52"/>
      <c r="GTP10" s="52"/>
      <c r="GTQ10" s="52"/>
      <c r="GTR10" s="52"/>
      <c r="GTS10" s="52"/>
      <c r="GTT10" s="52"/>
      <c r="GTU10" s="52"/>
      <c r="GTV10" s="52"/>
      <c r="GTW10" s="52"/>
      <c r="GTX10" s="52"/>
      <c r="GTY10" s="52"/>
      <c r="GTZ10" s="52"/>
      <c r="GUA10" s="52"/>
      <c r="GUB10" s="52"/>
      <c r="GUC10" s="52"/>
      <c r="GUD10" s="52"/>
      <c r="GUE10" s="52"/>
      <c r="GUF10" s="52"/>
      <c r="GUG10" s="52"/>
      <c r="GUH10" s="52"/>
      <c r="GUI10" s="52"/>
      <c r="GUJ10" s="52"/>
      <c r="GUK10" s="52"/>
      <c r="GUL10" s="52"/>
      <c r="GUM10" s="52"/>
      <c r="GUN10" s="52"/>
      <c r="GUO10" s="52"/>
      <c r="GUP10" s="52"/>
      <c r="GUQ10" s="52"/>
      <c r="GUR10" s="52"/>
      <c r="GUS10" s="52"/>
      <c r="GUT10" s="52"/>
      <c r="GUU10" s="52"/>
      <c r="GUV10" s="52"/>
      <c r="GUW10" s="52"/>
      <c r="GUX10" s="52"/>
      <c r="GUY10" s="52"/>
      <c r="GUZ10" s="52"/>
      <c r="GVA10" s="52"/>
      <c r="GVB10" s="52"/>
      <c r="GVC10" s="52"/>
      <c r="GVD10" s="52"/>
      <c r="GVE10" s="52"/>
      <c r="GVF10" s="52"/>
      <c r="GVG10" s="52"/>
      <c r="GVH10" s="52"/>
      <c r="GVI10" s="52"/>
      <c r="GVJ10" s="52"/>
      <c r="GVK10" s="52"/>
      <c r="GVL10" s="52"/>
      <c r="GVM10" s="52"/>
      <c r="GVN10" s="52"/>
      <c r="GVO10" s="52"/>
      <c r="GVP10" s="52"/>
      <c r="GVQ10" s="52"/>
      <c r="GVR10" s="52"/>
      <c r="GVS10" s="52"/>
      <c r="GVT10" s="52"/>
      <c r="GVU10" s="52"/>
      <c r="GVV10" s="52"/>
      <c r="GVW10" s="52"/>
      <c r="GVX10" s="52"/>
      <c r="GVY10" s="52"/>
      <c r="GVZ10" s="52"/>
      <c r="GWA10" s="52"/>
      <c r="GWB10" s="52"/>
      <c r="GWC10" s="52"/>
      <c r="GWD10" s="52"/>
      <c r="GWE10" s="52"/>
      <c r="GWF10" s="52"/>
      <c r="GWG10" s="52"/>
      <c r="GWH10" s="52"/>
      <c r="GWI10" s="52"/>
      <c r="GWJ10" s="52"/>
      <c r="GWK10" s="52"/>
      <c r="GWL10" s="52"/>
      <c r="GWM10" s="52"/>
      <c r="GWN10" s="52"/>
      <c r="GWO10" s="52"/>
      <c r="GWP10" s="52"/>
      <c r="GWQ10" s="52"/>
      <c r="GWR10" s="52"/>
      <c r="GWS10" s="52"/>
      <c r="GWT10" s="52"/>
      <c r="GWU10" s="52"/>
      <c r="GWV10" s="52"/>
      <c r="GWW10" s="52"/>
      <c r="GWX10" s="52"/>
      <c r="GWY10" s="52"/>
      <c r="GWZ10" s="52"/>
      <c r="GXA10" s="52"/>
      <c r="GXB10" s="52"/>
      <c r="GXC10" s="52"/>
      <c r="GXD10" s="52"/>
      <c r="GXE10" s="52"/>
      <c r="GXF10" s="52"/>
      <c r="GXG10" s="52"/>
      <c r="GXH10" s="52"/>
      <c r="GXI10" s="52"/>
      <c r="GXJ10" s="52"/>
      <c r="GXK10" s="52"/>
      <c r="GXL10" s="52"/>
      <c r="GXM10" s="52"/>
      <c r="GXN10" s="52"/>
      <c r="GXO10" s="52"/>
      <c r="GXP10" s="52"/>
      <c r="GXQ10" s="52"/>
      <c r="GXR10" s="52"/>
      <c r="GXS10" s="52"/>
      <c r="GXT10" s="52"/>
      <c r="GXU10" s="52"/>
      <c r="GXV10" s="52"/>
      <c r="GXW10" s="52"/>
      <c r="GXX10" s="52"/>
      <c r="GXY10" s="52"/>
      <c r="GXZ10" s="52"/>
      <c r="GYA10" s="52"/>
      <c r="GYB10" s="52"/>
      <c r="GYC10" s="52"/>
      <c r="GYD10" s="52"/>
      <c r="GYE10" s="52"/>
      <c r="GYF10" s="52"/>
      <c r="GYG10" s="52"/>
      <c r="GYH10" s="52"/>
      <c r="GYI10" s="52"/>
      <c r="GYJ10" s="52"/>
      <c r="GYK10" s="52"/>
      <c r="GYL10" s="52"/>
      <c r="GYM10" s="52"/>
      <c r="GYN10" s="52"/>
      <c r="GYO10" s="52"/>
      <c r="GYP10" s="52"/>
      <c r="GYQ10" s="52"/>
      <c r="GYR10" s="52"/>
      <c r="GYS10" s="52"/>
      <c r="GYT10" s="52"/>
      <c r="GYU10" s="52"/>
      <c r="GYV10" s="52"/>
      <c r="GYW10" s="52"/>
      <c r="GYX10" s="52"/>
      <c r="GYY10" s="52"/>
      <c r="GYZ10" s="52"/>
      <c r="GZA10" s="52"/>
      <c r="GZB10" s="52"/>
      <c r="GZC10" s="52"/>
      <c r="GZD10" s="52"/>
      <c r="GZE10" s="52"/>
      <c r="GZF10" s="52"/>
      <c r="GZG10" s="52"/>
      <c r="GZH10" s="52"/>
      <c r="GZI10" s="52"/>
      <c r="GZJ10" s="52"/>
      <c r="GZK10" s="52"/>
      <c r="GZL10" s="52"/>
      <c r="GZM10" s="52"/>
      <c r="GZN10" s="52"/>
      <c r="GZO10" s="52"/>
      <c r="GZP10" s="52"/>
      <c r="GZQ10" s="52"/>
      <c r="GZR10" s="52"/>
      <c r="GZS10" s="52"/>
      <c r="GZT10" s="52"/>
      <c r="GZU10" s="52"/>
      <c r="GZV10" s="52"/>
      <c r="GZW10" s="52"/>
      <c r="GZX10" s="52"/>
      <c r="GZY10" s="52"/>
      <c r="GZZ10" s="52"/>
      <c r="HAA10" s="52"/>
      <c r="HAB10" s="52"/>
      <c r="HAC10" s="52"/>
      <c r="HAD10" s="52"/>
      <c r="HAE10" s="52"/>
      <c r="HAF10" s="52"/>
      <c r="HAG10" s="52"/>
      <c r="HAH10" s="52"/>
      <c r="HAI10" s="52"/>
      <c r="HAJ10" s="52"/>
      <c r="HAK10" s="52"/>
      <c r="HAL10" s="52"/>
      <c r="HAM10" s="52"/>
      <c r="HAN10" s="52"/>
      <c r="HAO10" s="52"/>
      <c r="HAP10" s="52"/>
      <c r="HAQ10" s="52"/>
      <c r="HAR10" s="52"/>
      <c r="HAS10" s="52"/>
      <c r="HAT10" s="52"/>
      <c r="HAU10" s="52"/>
      <c r="HAV10" s="52"/>
      <c r="HAW10" s="52"/>
      <c r="HAX10" s="52"/>
      <c r="HAY10" s="52"/>
      <c r="HAZ10" s="52"/>
      <c r="HBA10" s="52"/>
      <c r="HBB10" s="52"/>
      <c r="HBC10" s="52"/>
      <c r="HBD10" s="52"/>
      <c r="HBE10" s="52"/>
      <c r="HBF10" s="52"/>
      <c r="HBG10" s="52"/>
      <c r="HBH10" s="52"/>
      <c r="HBI10" s="52"/>
      <c r="HBJ10" s="52"/>
      <c r="HBK10" s="52"/>
      <c r="HBL10" s="52"/>
      <c r="HBM10" s="52"/>
      <c r="HBN10" s="52"/>
      <c r="HBO10" s="52"/>
      <c r="HBP10" s="52"/>
      <c r="HBQ10" s="52"/>
      <c r="HBR10" s="52"/>
      <c r="HBS10" s="52"/>
      <c r="HBT10" s="52"/>
      <c r="HBU10" s="52"/>
      <c r="HBV10" s="52"/>
      <c r="HBW10" s="52"/>
      <c r="HBX10" s="52"/>
      <c r="HBY10" s="52"/>
      <c r="HBZ10" s="52"/>
      <c r="HCA10" s="52"/>
      <c r="HCB10" s="52"/>
      <c r="HCC10" s="52"/>
      <c r="HCD10" s="52"/>
      <c r="HCE10" s="52"/>
      <c r="HCF10" s="52"/>
      <c r="HCG10" s="52"/>
      <c r="HCH10" s="52"/>
      <c r="HCI10" s="52"/>
      <c r="HCJ10" s="52"/>
      <c r="HCK10" s="52"/>
      <c r="HCL10" s="52"/>
      <c r="HCM10" s="52"/>
      <c r="HCN10" s="52"/>
      <c r="HCO10" s="52"/>
      <c r="HCP10" s="52"/>
      <c r="HCQ10" s="52"/>
      <c r="HCR10" s="52"/>
      <c r="HCS10" s="52"/>
      <c r="HCT10" s="52"/>
      <c r="HCU10" s="52"/>
      <c r="HCV10" s="52"/>
      <c r="HCW10" s="52"/>
      <c r="HCX10" s="52"/>
      <c r="HCY10" s="52"/>
      <c r="HCZ10" s="52"/>
      <c r="HDA10" s="52"/>
      <c r="HDB10" s="52"/>
      <c r="HDC10" s="52"/>
      <c r="HDD10" s="52"/>
      <c r="HDE10" s="52"/>
      <c r="HDF10" s="52"/>
      <c r="HDG10" s="52"/>
      <c r="HDH10" s="52"/>
      <c r="HDI10" s="52"/>
      <c r="HDJ10" s="52"/>
      <c r="HDK10" s="52"/>
      <c r="HDL10" s="52"/>
      <c r="HDM10" s="52"/>
      <c r="HDN10" s="52"/>
      <c r="HDO10" s="52"/>
      <c r="HDP10" s="52"/>
      <c r="HDQ10" s="52"/>
      <c r="HDR10" s="52"/>
      <c r="HDS10" s="52"/>
      <c r="HDT10" s="52"/>
      <c r="HDU10" s="52"/>
      <c r="HDV10" s="52"/>
      <c r="HDW10" s="52"/>
      <c r="HDX10" s="52"/>
      <c r="HDY10" s="52"/>
      <c r="HDZ10" s="52"/>
      <c r="HEA10" s="52"/>
      <c r="HEB10" s="52"/>
      <c r="HEC10" s="52"/>
      <c r="HED10" s="52"/>
      <c r="HEE10" s="52"/>
      <c r="HEF10" s="52"/>
      <c r="HEG10" s="52"/>
      <c r="HEH10" s="52"/>
      <c r="HEI10" s="52"/>
      <c r="HEJ10" s="52"/>
      <c r="HEK10" s="52"/>
      <c r="HEL10" s="52"/>
      <c r="HEM10" s="52"/>
      <c r="HEN10" s="52"/>
      <c r="HEO10" s="52"/>
      <c r="HEP10" s="52"/>
      <c r="HEQ10" s="52"/>
      <c r="HER10" s="52"/>
      <c r="HES10" s="52"/>
      <c r="HET10" s="52"/>
      <c r="HEU10" s="52"/>
      <c r="HEV10" s="52"/>
      <c r="HEW10" s="52"/>
      <c r="HEX10" s="52"/>
      <c r="HEY10" s="52"/>
      <c r="HEZ10" s="52"/>
      <c r="HFA10" s="52"/>
      <c r="HFB10" s="52"/>
      <c r="HFC10" s="52"/>
      <c r="HFD10" s="52"/>
      <c r="HFE10" s="52"/>
      <c r="HFF10" s="52"/>
      <c r="HFG10" s="52"/>
      <c r="HFH10" s="52"/>
      <c r="HFI10" s="52"/>
      <c r="HFJ10" s="52"/>
      <c r="HFK10" s="52"/>
      <c r="HFL10" s="52"/>
      <c r="HFM10" s="52"/>
      <c r="HFN10" s="52"/>
      <c r="HFO10" s="52"/>
      <c r="HFP10" s="52"/>
      <c r="HFQ10" s="52"/>
      <c r="HFR10" s="52"/>
      <c r="HFS10" s="52"/>
      <c r="HFT10" s="52"/>
      <c r="HFU10" s="52"/>
      <c r="HFV10" s="52"/>
      <c r="HFW10" s="52"/>
      <c r="HFX10" s="52"/>
      <c r="HFY10" s="52"/>
      <c r="HFZ10" s="52"/>
      <c r="HGA10" s="52"/>
      <c r="HGB10" s="52"/>
      <c r="HGC10" s="52"/>
      <c r="HGD10" s="52"/>
      <c r="HGE10" s="52"/>
      <c r="HGF10" s="52"/>
      <c r="HGG10" s="52"/>
      <c r="HGH10" s="52"/>
      <c r="HGI10" s="52"/>
      <c r="HGJ10" s="52"/>
      <c r="HGK10" s="52"/>
      <c r="HGL10" s="52"/>
      <c r="HGM10" s="52"/>
      <c r="HGN10" s="52"/>
      <c r="HGO10" s="52"/>
      <c r="HGP10" s="52"/>
      <c r="HGQ10" s="52"/>
      <c r="HGR10" s="52"/>
      <c r="HGS10" s="52"/>
      <c r="HGT10" s="52"/>
      <c r="HGU10" s="52"/>
      <c r="HGV10" s="52"/>
      <c r="HGW10" s="52"/>
      <c r="HGX10" s="52"/>
      <c r="HGY10" s="52"/>
      <c r="HGZ10" s="52"/>
      <c r="HHA10" s="52"/>
      <c r="HHB10" s="52"/>
      <c r="HHC10" s="52"/>
      <c r="HHD10" s="52"/>
      <c r="HHE10" s="52"/>
      <c r="HHF10" s="52"/>
      <c r="HHG10" s="52"/>
      <c r="HHH10" s="52"/>
      <c r="HHI10" s="52"/>
      <c r="HHJ10" s="52"/>
      <c r="HHK10" s="52"/>
      <c r="HHL10" s="52"/>
      <c r="HHM10" s="52"/>
      <c r="HHN10" s="52"/>
      <c r="HHO10" s="52"/>
      <c r="HHP10" s="52"/>
      <c r="HHQ10" s="52"/>
      <c r="HHR10" s="52"/>
      <c r="HHS10" s="52"/>
      <c r="HHT10" s="52"/>
      <c r="HHU10" s="52"/>
      <c r="HHV10" s="52"/>
      <c r="HHW10" s="52"/>
      <c r="HHX10" s="52"/>
      <c r="HHY10" s="52"/>
      <c r="HHZ10" s="52"/>
      <c r="HIA10" s="52"/>
      <c r="HIB10" s="52"/>
      <c r="HIC10" s="52"/>
      <c r="HID10" s="52"/>
      <c r="HIE10" s="52"/>
      <c r="HIF10" s="52"/>
      <c r="HIG10" s="52"/>
      <c r="HIH10" s="52"/>
      <c r="HII10" s="52"/>
      <c r="HIJ10" s="52"/>
      <c r="HIK10" s="52"/>
      <c r="HIL10" s="52"/>
      <c r="HIM10" s="52"/>
      <c r="HIN10" s="52"/>
      <c r="HIO10" s="52"/>
      <c r="HIP10" s="52"/>
      <c r="HIQ10" s="52"/>
      <c r="HIR10" s="52"/>
      <c r="HIS10" s="52"/>
      <c r="HIT10" s="52"/>
      <c r="HIU10" s="52"/>
      <c r="HIV10" s="52"/>
      <c r="HIW10" s="52"/>
      <c r="HIX10" s="52"/>
      <c r="HIY10" s="52"/>
      <c r="HIZ10" s="52"/>
      <c r="HJA10" s="52"/>
      <c r="HJB10" s="52"/>
      <c r="HJC10" s="52"/>
      <c r="HJD10" s="52"/>
      <c r="HJE10" s="52"/>
      <c r="HJF10" s="52"/>
      <c r="HJG10" s="52"/>
      <c r="HJH10" s="52"/>
      <c r="HJI10" s="52"/>
      <c r="HJJ10" s="52"/>
      <c r="HJK10" s="52"/>
      <c r="HJL10" s="52"/>
      <c r="HJM10" s="52"/>
      <c r="HJN10" s="52"/>
      <c r="HJO10" s="52"/>
      <c r="HJP10" s="52"/>
      <c r="HJQ10" s="52"/>
      <c r="HJR10" s="52"/>
      <c r="HJS10" s="52"/>
      <c r="HJT10" s="52"/>
      <c r="HJU10" s="52"/>
      <c r="HJV10" s="52"/>
      <c r="HJW10" s="52"/>
      <c r="HJX10" s="52"/>
      <c r="HJY10" s="52"/>
      <c r="HJZ10" s="52"/>
      <c r="HKA10" s="52"/>
      <c r="HKB10" s="52"/>
      <c r="HKC10" s="52"/>
      <c r="HKD10" s="52"/>
      <c r="HKE10" s="52"/>
      <c r="HKF10" s="52"/>
      <c r="HKG10" s="52"/>
      <c r="HKH10" s="52"/>
      <c r="HKI10" s="52"/>
      <c r="HKJ10" s="52"/>
      <c r="HKK10" s="52"/>
      <c r="HKL10" s="52"/>
      <c r="HKM10" s="52"/>
      <c r="HKN10" s="52"/>
      <c r="HKO10" s="52"/>
      <c r="HKP10" s="52"/>
      <c r="HKQ10" s="52"/>
      <c r="HKR10" s="52"/>
      <c r="HKS10" s="52"/>
      <c r="HKT10" s="52"/>
      <c r="HKU10" s="52"/>
      <c r="HKV10" s="52"/>
      <c r="HKW10" s="52"/>
      <c r="HKX10" s="52"/>
      <c r="HKY10" s="52"/>
      <c r="HKZ10" s="52"/>
      <c r="HLA10" s="52"/>
      <c r="HLB10" s="52"/>
      <c r="HLC10" s="52"/>
      <c r="HLD10" s="52"/>
      <c r="HLE10" s="52"/>
      <c r="HLF10" s="52"/>
      <c r="HLG10" s="52"/>
      <c r="HLH10" s="52"/>
      <c r="HLI10" s="52"/>
      <c r="HLJ10" s="52"/>
      <c r="HLK10" s="52"/>
      <c r="HLL10" s="52"/>
      <c r="HLM10" s="52"/>
      <c r="HLN10" s="52"/>
      <c r="HLO10" s="52"/>
      <c r="HLP10" s="52"/>
      <c r="HLQ10" s="52"/>
      <c r="HLR10" s="52"/>
      <c r="HLS10" s="52"/>
      <c r="HLT10" s="52"/>
      <c r="HLU10" s="52"/>
      <c r="HLV10" s="52"/>
      <c r="HLW10" s="52"/>
      <c r="HLX10" s="52"/>
      <c r="HLY10" s="52"/>
      <c r="HLZ10" s="52"/>
      <c r="HMA10" s="52"/>
      <c r="HMB10" s="52"/>
      <c r="HMC10" s="52"/>
      <c r="HMD10" s="52"/>
      <c r="HME10" s="52"/>
      <c r="HMF10" s="52"/>
      <c r="HMG10" s="52"/>
      <c r="HMH10" s="52"/>
      <c r="HMI10" s="52"/>
      <c r="HMJ10" s="52"/>
      <c r="HMK10" s="52"/>
      <c r="HML10" s="52"/>
      <c r="HMM10" s="52"/>
      <c r="HMN10" s="52"/>
      <c r="HMO10" s="52"/>
      <c r="HMP10" s="52"/>
      <c r="HMQ10" s="52"/>
      <c r="HMR10" s="52"/>
      <c r="HMS10" s="52"/>
      <c r="HMT10" s="52"/>
      <c r="HMU10" s="52"/>
      <c r="HMV10" s="52"/>
      <c r="HMW10" s="52"/>
      <c r="HMX10" s="52"/>
      <c r="HMY10" s="52"/>
      <c r="HMZ10" s="52"/>
      <c r="HNA10" s="52"/>
      <c r="HNB10" s="52"/>
      <c r="HNC10" s="52"/>
      <c r="HND10" s="52"/>
      <c r="HNE10" s="52"/>
      <c r="HNF10" s="52"/>
      <c r="HNG10" s="52"/>
      <c r="HNH10" s="52"/>
      <c r="HNI10" s="52"/>
      <c r="HNJ10" s="52"/>
      <c r="HNK10" s="52"/>
      <c r="HNL10" s="52"/>
      <c r="HNM10" s="52"/>
      <c r="HNN10" s="52"/>
      <c r="HNO10" s="52"/>
      <c r="HNP10" s="52"/>
      <c r="HNQ10" s="52"/>
      <c r="HNR10" s="52"/>
      <c r="HNS10" s="52"/>
      <c r="HNT10" s="52"/>
      <c r="HNU10" s="52"/>
      <c r="HNV10" s="52"/>
      <c r="HNW10" s="52"/>
      <c r="HNX10" s="52"/>
      <c r="HNY10" s="52"/>
      <c r="HNZ10" s="52"/>
      <c r="HOA10" s="52"/>
      <c r="HOB10" s="52"/>
      <c r="HOC10" s="52"/>
      <c r="HOD10" s="52"/>
      <c r="HOE10" s="52"/>
      <c r="HOF10" s="52"/>
      <c r="HOG10" s="52"/>
      <c r="HOH10" s="52"/>
      <c r="HOI10" s="52"/>
      <c r="HOJ10" s="52"/>
      <c r="HOK10" s="52"/>
      <c r="HOL10" s="52"/>
      <c r="HOM10" s="52"/>
      <c r="HON10" s="52"/>
      <c r="HOO10" s="52"/>
      <c r="HOP10" s="52"/>
      <c r="HOQ10" s="52"/>
      <c r="HOR10" s="52"/>
      <c r="HOS10" s="52"/>
      <c r="HOT10" s="52"/>
      <c r="HOU10" s="52"/>
      <c r="HOV10" s="52"/>
      <c r="HOW10" s="52"/>
      <c r="HOX10" s="52"/>
      <c r="HOY10" s="52"/>
      <c r="HOZ10" s="52"/>
      <c r="HPA10" s="52"/>
      <c r="HPB10" s="52"/>
      <c r="HPC10" s="52"/>
      <c r="HPD10" s="52"/>
      <c r="HPE10" s="52"/>
      <c r="HPF10" s="52"/>
      <c r="HPG10" s="52"/>
      <c r="HPH10" s="52"/>
      <c r="HPI10" s="52"/>
      <c r="HPJ10" s="52"/>
      <c r="HPK10" s="52"/>
      <c r="HPL10" s="52"/>
      <c r="HPM10" s="52"/>
      <c r="HPN10" s="52"/>
      <c r="HPO10" s="52"/>
      <c r="HPP10" s="52"/>
      <c r="HPQ10" s="52"/>
      <c r="HPR10" s="52"/>
      <c r="HPS10" s="52"/>
      <c r="HPT10" s="52"/>
      <c r="HPU10" s="52"/>
      <c r="HPV10" s="52"/>
      <c r="HPW10" s="52"/>
      <c r="HPX10" s="52"/>
      <c r="HPY10" s="52"/>
      <c r="HPZ10" s="52"/>
      <c r="HQA10" s="52"/>
      <c r="HQB10" s="52"/>
      <c r="HQC10" s="52"/>
      <c r="HQD10" s="52"/>
      <c r="HQE10" s="52"/>
      <c r="HQF10" s="52"/>
      <c r="HQG10" s="52"/>
      <c r="HQH10" s="52"/>
      <c r="HQI10" s="52"/>
      <c r="HQJ10" s="52"/>
      <c r="HQK10" s="52"/>
      <c r="HQL10" s="52"/>
      <c r="HQM10" s="52"/>
      <c r="HQN10" s="52"/>
      <c r="HQO10" s="52"/>
      <c r="HQP10" s="52"/>
      <c r="HQQ10" s="52"/>
      <c r="HQR10" s="52"/>
      <c r="HQS10" s="52"/>
      <c r="HQT10" s="52"/>
      <c r="HQU10" s="52"/>
      <c r="HQV10" s="52"/>
      <c r="HQW10" s="52"/>
      <c r="HQX10" s="52"/>
      <c r="HQY10" s="52"/>
      <c r="HQZ10" s="52"/>
      <c r="HRA10" s="52"/>
      <c r="HRB10" s="52"/>
      <c r="HRC10" s="52"/>
      <c r="HRD10" s="52"/>
      <c r="HRE10" s="52"/>
      <c r="HRF10" s="52"/>
      <c r="HRG10" s="52"/>
      <c r="HRH10" s="52"/>
      <c r="HRI10" s="52"/>
      <c r="HRJ10" s="52"/>
      <c r="HRK10" s="52"/>
      <c r="HRL10" s="52"/>
      <c r="HRM10" s="52"/>
      <c r="HRN10" s="52"/>
      <c r="HRO10" s="52"/>
      <c r="HRP10" s="52"/>
      <c r="HRQ10" s="52"/>
      <c r="HRR10" s="52"/>
      <c r="HRS10" s="52"/>
      <c r="HRT10" s="52"/>
      <c r="HRU10" s="52"/>
      <c r="HRV10" s="52"/>
      <c r="HRW10" s="52"/>
      <c r="HRX10" s="52"/>
      <c r="HRY10" s="52"/>
      <c r="HRZ10" s="52"/>
      <c r="HSA10" s="52"/>
      <c r="HSB10" s="52"/>
      <c r="HSC10" s="52"/>
      <c r="HSD10" s="52"/>
      <c r="HSE10" s="52"/>
      <c r="HSF10" s="52"/>
      <c r="HSG10" s="52"/>
      <c r="HSH10" s="52"/>
      <c r="HSI10" s="52"/>
      <c r="HSJ10" s="52"/>
      <c r="HSK10" s="52"/>
      <c r="HSL10" s="52"/>
      <c r="HSM10" s="52"/>
      <c r="HSN10" s="52"/>
      <c r="HSO10" s="52"/>
      <c r="HSP10" s="52"/>
      <c r="HSQ10" s="52"/>
      <c r="HSR10" s="52"/>
      <c r="HSS10" s="52"/>
      <c r="HST10" s="52"/>
      <c r="HSU10" s="52"/>
      <c r="HSV10" s="52"/>
      <c r="HSW10" s="52"/>
      <c r="HSX10" s="52"/>
      <c r="HSY10" s="52"/>
      <c r="HSZ10" s="52"/>
      <c r="HTA10" s="52"/>
      <c r="HTB10" s="52"/>
      <c r="HTC10" s="52"/>
      <c r="HTD10" s="52"/>
      <c r="HTE10" s="52"/>
      <c r="HTF10" s="52"/>
      <c r="HTG10" s="52"/>
      <c r="HTH10" s="52"/>
      <c r="HTI10" s="52"/>
      <c r="HTJ10" s="52"/>
      <c r="HTK10" s="52"/>
      <c r="HTL10" s="52"/>
      <c r="HTM10" s="52"/>
      <c r="HTN10" s="52"/>
      <c r="HTO10" s="52"/>
      <c r="HTP10" s="52"/>
      <c r="HTQ10" s="52"/>
      <c r="HTR10" s="52"/>
      <c r="HTS10" s="52"/>
      <c r="HTT10" s="52"/>
      <c r="HTU10" s="52"/>
      <c r="HTV10" s="52"/>
      <c r="HTW10" s="52"/>
      <c r="HTX10" s="52"/>
      <c r="HTY10" s="52"/>
      <c r="HTZ10" s="52"/>
      <c r="HUA10" s="52"/>
      <c r="HUB10" s="52"/>
      <c r="HUC10" s="52"/>
      <c r="HUD10" s="52"/>
      <c r="HUE10" s="52"/>
      <c r="HUF10" s="52"/>
      <c r="HUG10" s="52"/>
      <c r="HUH10" s="52"/>
      <c r="HUI10" s="52"/>
      <c r="HUJ10" s="52"/>
      <c r="HUK10" s="52"/>
      <c r="HUL10" s="52"/>
      <c r="HUM10" s="52"/>
      <c r="HUN10" s="52"/>
      <c r="HUO10" s="52"/>
      <c r="HUP10" s="52"/>
      <c r="HUQ10" s="52"/>
      <c r="HUR10" s="52"/>
      <c r="HUS10" s="52"/>
      <c r="HUT10" s="52"/>
      <c r="HUU10" s="52"/>
      <c r="HUV10" s="52"/>
      <c r="HUW10" s="52"/>
      <c r="HUX10" s="52"/>
      <c r="HUY10" s="52"/>
      <c r="HUZ10" s="52"/>
      <c r="HVA10" s="52"/>
      <c r="HVB10" s="52"/>
      <c r="HVC10" s="52"/>
      <c r="HVD10" s="52"/>
      <c r="HVE10" s="52"/>
      <c r="HVF10" s="52"/>
      <c r="HVG10" s="52"/>
      <c r="HVH10" s="52"/>
      <c r="HVI10" s="52"/>
      <c r="HVJ10" s="52"/>
      <c r="HVK10" s="52"/>
      <c r="HVL10" s="52"/>
      <c r="HVM10" s="52"/>
      <c r="HVN10" s="52"/>
      <c r="HVO10" s="52"/>
      <c r="HVP10" s="52"/>
      <c r="HVQ10" s="52"/>
      <c r="HVR10" s="52"/>
      <c r="HVS10" s="52"/>
      <c r="HVT10" s="52"/>
      <c r="HVU10" s="52"/>
      <c r="HVV10" s="52"/>
      <c r="HVW10" s="52"/>
      <c r="HVX10" s="52"/>
      <c r="HVY10" s="52"/>
      <c r="HVZ10" s="52"/>
      <c r="HWA10" s="52"/>
      <c r="HWB10" s="52"/>
      <c r="HWC10" s="52"/>
      <c r="HWD10" s="52"/>
      <c r="HWE10" s="52"/>
      <c r="HWF10" s="52"/>
      <c r="HWG10" s="52"/>
      <c r="HWH10" s="52"/>
      <c r="HWI10" s="52"/>
      <c r="HWJ10" s="52"/>
      <c r="HWK10" s="52"/>
      <c r="HWL10" s="52"/>
      <c r="HWM10" s="52"/>
      <c r="HWN10" s="52"/>
      <c r="HWO10" s="52"/>
      <c r="HWP10" s="52"/>
      <c r="HWQ10" s="52"/>
      <c r="HWR10" s="52"/>
      <c r="HWS10" s="52"/>
      <c r="HWT10" s="52"/>
      <c r="HWU10" s="52"/>
      <c r="HWV10" s="52"/>
      <c r="HWW10" s="52"/>
      <c r="HWX10" s="52"/>
      <c r="HWY10" s="52"/>
      <c r="HWZ10" s="52"/>
      <c r="HXA10" s="52"/>
      <c r="HXB10" s="52"/>
      <c r="HXC10" s="52"/>
      <c r="HXD10" s="52"/>
      <c r="HXE10" s="52"/>
      <c r="HXF10" s="52"/>
      <c r="HXG10" s="52"/>
      <c r="HXH10" s="52"/>
      <c r="HXI10" s="52"/>
      <c r="HXJ10" s="52"/>
      <c r="HXK10" s="52"/>
      <c r="HXL10" s="52"/>
      <c r="HXM10" s="52"/>
      <c r="HXN10" s="52"/>
      <c r="HXO10" s="52"/>
      <c r="HXP10" s="52"/>
      <c r="HXQ10" s="52"/>
      <c r="HXR10" s="52"/>
      <c r="HXS10" s="52"/>
      <c r="HXT10" s="52"/>
      <c r="HXU10" s="52"/>
      <c r="HXV10" s="52"/>
      <c r="HXW10" s="52"/>
      <c r="HXX10" s="52"/>
      <c r="HXY10" s="52"/>
      <c r="HXZ10" s="52"/>
      <c r="HYA10" s="52"/>
      <c r="HYB10" s="52"/>
      <c r="HYC10" s="52"/>
      <c r="HYD10" s="52"/>
      <c r="HYE10" s="52"/>
      <c r="HYF10" s="52"/>
      <c r="HYG10" s="52"/>
      <c r="HYH10" s="52"/>
      <c r="HYI10" s="52"/>
      <c r="HYJ10" s="52"/>
      <c r="HYK10" s="52"/>
      <c r="HYL10" s="52"/>
      <c r="HYM10" s="52"/>
      <c r="HYN10" s="52"/>
      <c r="HYO10" s="52"/>
      <c r="HYP10" s="52"/>
      <c r="HYQ10" s="52"/>
      <c r="HYR10" s="52"/>
      <c r="HYS10" s="52"/>
      <c r="HYT10" s="52"/>
      <c r="HYU10" s="52"/>
      <c r="HYV10" s="52"/>
      <c r="HYW10" s="52"/>
      <c r="HYX10" s="52"/>
      <c r="HYY10" s="52"/>
      <c r="HYZ10" s="52"/>
      <c r="HZA10" s="52"/>
      <c r="HZB10" s="52"/>
      <c r="HZC10" s="52"/>
      <c r="HZD10" s="52"/>
      <c r="HZE10" s="52"/>
      <c r="HZF10" s="52"/>
      <c r="HZG10" s="52"/>
      <c r="HZH10" s="52"/>
      <c r="HZI10" s="52"/>
      <c r="HZJ10" s="52"/>
      <c r="HZK10" s="52"/>
      <c r="HZL10" s="52"/>
      <c r="HZM10" s="52"/>
      <c r="HZN10" s="52"/>
      <c r="HZO10" s="52"/>
      <c r="HZP10" s="52"/>
      <c r="HZQ10" s="52"/>
      <c r="HZR10" s="52"/>
      <c r="HZS10" s="52"/>
      <c r="HZT10" s="52"/>
      <c r="HZU10" s="52"/>
      <c r="HZV10" s="52"/>
      <c r="HZW10" s="52"/>
      <c r="HZX10" s="52"/>
      <c r="HZY10" s="52"/>
      <c r="HZZ10" s="52"/>
      <c r="IAA10" s="52"/>
      <c r="IAB10" s="52"/>
      <c r="IAC10" s="52"/>
      <c r="IAD10" s="52"/>
      <c r="IAE10" s="52"/>
      <c r="IAF10" s="52"/>
      <c r="IAG10" s="52"/>
      <c r="IAH10" s="52"/>
      <c r="IAI10" s="52"/>
      <c r="IAJ10" s="52"/>
      <c r="IAK10" s="52"/>
      <c r="IAL10" s="52"/>
      <c r="IAM10" s="52"/>
      <c r="IAN10" s="52"/>
      <c r="IAO10" s="52"/>
      <c r="IAP10" s="52"/>
      <c r="IAQ10" s="52"/>
      <c r="IAR10" s="52"/>
      <c r="IAS10" s="52"/>
      <c r="IAT10" s="52"/>
      <c r="IAU10" s="52"/>
      <c r="IAV10" s="52"/>
      <c r="IAW10" s="52"/>
      <c r="IAX10" s="52"/>
      <c r="IAY10" s="52"/>
      <c r="IAZ10" s="52"/>
      <c r="IBA10" s="52"/>
      <c r="IBB10" s="52"/>
      <c r="IBC10" s="52"/>
      <c r="IBD10" s="52"/>
      <c r="IBE10" s="52"/>
      <c r="IBF10" s="52"/>
      <c r="IBG10" s="52"/>
      <c r="IBH10" s="52"/>
      <c r="IBI10" s="52"/>
      <c r="IBJ10" s="52"/>
      <c r="IBK10" s="52"/>
      <c r="IBL10" s="52"/>
      <c r="IBM10" s="52"/>
      <c r="IBN10" s="52"/>
      <c r="IBO10" s="52"/>
      <c r="IBP10" s="52"/>
      <c r="IBQ10" s="52"/>
      <c r="IBR10" s="52"/>
      <c r="IBS10" s="52"/>
      <c r="IBT10" s="52"/>
      <c r="IBU10" s="52"/>
      <c r="IBV10" s="52"/>
      <c r="IBW10" s="52"/>
      <c r="IBX10" s="52"/>
      <c r="IBY10" s="52"/>
      <c r="IBZ10" s="52"/>
      <c r="ICA10" s="52"/>
      <c r="ICB10" s="52"/>
      <c r="ICC10" s="52"/>
      <c r="ICD10" s="52"/>
      <c r="ICE10" s="52"/>
      <c r="ICF10" s="52"/>
      <c r="ICG10" s="52"/>
      <c r="ICH10" s="52"/>
      <c r="ICI10" s="52"/>
      <c r="ICJ10" s="52"/>
      <c r="ICK10" s="52"/>
      <c r="ICL10" s="52"/>
      <c r="ICM10" s="52"/>
      <c r="ICN10" s="52"/>
      <c r="ICO10" s="52"/>
      <c r="ICP10" s="52"/>
      <c r="ICQ10" s="52"/>
      <c r="ICR10" s="52"/>
      <c r="ICS10" s="52"/>
      <c r="ICT10" s="52"/>
      <c r="ICU10" s="52"/>
      <c r="ICV10" s="52"/>
      <c r="ICW10" s="52"/>
      <c r="ICX10" s="52"/>
      <c r="ICY10" s="52"/>
      <c r="ICZ10" s="52"/>
      <c r="IDA10" s="52"/>
      <c r="IDB10" s="52"/>
      <c r="IDC10" s="52"/>
      <c r="IDD10" s="52"/>
      <c r="IDE10" s="52"/>
      <c r="IDF10" s="52"/>
      <c r="IDG10" s="52"/>
      <c r="IDH10" s="52"/>
      <c r="IDI10" s="52"/>
      <c r="IDJ10" s="52"/>
      <c r="IDK10" s="52"/>
      <c r="IDL10" s="52"/>
      <c r="IDM10" s="52"/>
      <c r="IDN10" s="52"/>
      <c r="IDO10" s="52"/>
      <c r="IDP10" s="52"/>
      <c r="IDQ10" s="52"/>
      <c r="IDR10" s="52"/>
      <c r="IDS10" s="52"/>
      <c r="IDT10" s="52"/>
      <c r="IDU10" s="52"/>
      <c r="IDV10" s="52"/>
      <c r="IDW10" s="52"/>
      <c r="IDX10" s="52"/>
      <c r="IDY10" s="52"/>
      <c r="IDZ10" s="52"/>
      <c r="IEA10" s="52"/>
      <c r="IEB10" s="52"/>
      <c r="IEC10" s="52"/>
      <c r="IED10" s="52"/>
      <c r="IEE10" s="52"/>
      <c r="IEF10" s="52"/>
      <c r="IEG10" s="52"/>
      <c r="IEH10" s="52"/>
      <c r="IEI10" s="52"/>
      <c r="IEJ10" s="52"/>
      <c r="IEK10" s="52"/>
      <c r="IEL10" s="52"/>
      <c r="IEM10" s="52"/>
      <c r="IEN10" s="52"/>
      <c r="IEO10" s="52"/>
      <c r="IEP10" s="52"/>
      <c r="IEQ10" s="52"/>
      <c r="IER10" s="52"/>
      <c r="IES10" s="52"/>
      <c r="IET10" s="52"/>
      <c r="IEU10" s="52"/>
      <c r="IEV10" s="52"/>
      <c r="IEW10" s="52"/>
      <c r="IEX10" s="52"/>
      <c r="IEY10" s="52"/>
      <c r="IEZ10" s="52"/>
      <c r="IFA10" s="52"/>
      <c r="IFB10" s="52"/>
      <c r="IFC10" s="52"/>
      <c r="IFD10" s="52"/>
      <c r="IFE10" s="52"/>
      <c r="IFF10" s="52"/>
      <c r="IFG10" s="52"/>
      <c r="IFH10" s="52"/>
      <c r="IFI10" s="52"/>
      <c r="IFJ10" s="52"/>
      <c r="IFK10" s="52"/>
      <c r="IFL10" s="52"/>
      <c r="IFM10" s="52"/>
      <c r="IFN10" s="52"/>
      <c r="IFO10" s="52"/>
      <c r="IFP10" s="52"/>
      <c r="IFQ10" s="52"/>
      <c r="IFR10" s="52"/>
      <c r="IFS10" s="52"/>
      <c r="IFT10" s="52"/>
      <c r="IFU10" s="52"/>
      <c r="IFV10" s="52"/>
      <c r="IFW10" s="52"/>
      <c r="IFX10" s="52"/>
      <c r="IFY10" s="52"/>
      <c r="IFZ10" s="52"/>
      <c r="IGA10" s="52"/>
      <c r="IGB10" s="52"/>
      <c r="IGC10" s="52"/>
      <c r="IGD10" s="52"/>
      <c r="IGE10" s="52"/>
      <c r="IGF10" s="52"/>
      <c r="IGG10" s="52"/>
      <c r="IGH10" s="52"/>
      <c r="IGI10" s="52"/>
      <c r="IGJ10" s="52"/>
      <c r="IGK10" s="52"/>
      <c r="IGL10" s="52"/>
      <c r="IGM10" s="52"/>
      <c r="IGN10" s="52"/>
      <c r="IGO10" s="52"/>
      <c r="IGP10" s="52"/>
      <c r="IGQ10" s="52"/>
      <c r="IGR10" s="52"/>
      <c r="IGS10" s="52"/>
      <c r="IGT10" s="52"/>
      <c r="IGU10" s="52"/>
      <c r="IGV10" s="52"/>
      <c r="IGW10" s="52"/>
      <c r="IGX10" s="52"/>
      <c r="IGY10" s="52"/>
      <c r="IGZ10" s="52"/>
      <c r="IHA10" s="52"/>
      <c r="IHB10" s="52"/>
      <c r="IHC10" s="52"/>
      <c r="IHD10" s="52"/>
      <c r="IHE10" s="52"/>
      <c r="IHF10" s="52"/>
      <c r="IHG10" s="52"/>
      <c r="IHH10" s="52"/>
      <c r="IHI10" s="52"/>
      <c r="IHJ10" s="52"/>
      <c r="IHK10" s="52"/>
      <c r="IHL10" s="52"/>
      <c r="IHM10" s="52"/>
      <c r="IHN10" s="52"/>
      <c r="IHO10" s="52"/>
      <c r="IHP10" s="52"/>
      <c r="IHQ10" s="52"/>
      <c r="IHR10" s="52"/>
      <c r="IHS10" s="52"/>
      <c r="IHT10" s="52"/>
      <c r="IHU10" s="52"/>
      <c r="IHV10" s="52"/>
      <c r="IHW10" s="52"/>
      <c r="IHX10" s="52"/>
      <c r="IHY10" s="52"/>
      <c r="IHZ10" s="52"/>
      <c r="IIA10" s="52"/>
      <c r="IIB10" s="52"/>
      <c r="IIC10" s="52"/>
      <c r="IID10" s="52"/>
      <c r="IIE10" s="52"/>
      <c r="IIF10" s="52"/>
      <c r="IIG10" s="52"/>
      <c r="IIH10" s="52"/>
      <c r="III10" s="52"/>
      <c r="IIJ10" s="52"/>
      <c r="IIK10" s="52"/>
      <c r="IIL10" s="52"/>
      <c r="IIM10" s="52"/>
      <c r="IIN10" s="52"/>
      <c r="IIO10" s="52"/>
      <c r="IIP10" s="52"/>
      <c r="IIQ10" s="52"/>
      <c r="IIR10" s="52"/>
      <c r="IIS10" s="52"/>
      <c r="IIT10" s="52"/>
      <c r="IIU10" s="52"/>
      <c r="IIV10" s="52"/>
      <c r="IIW10" s="52"/>
      <c r="IIX10" s="52"/>
      <c r="IIY10" s="52"/>
      <c r="IIZ10" s="52"/>
      <c r="IJA10" s="52"/>
      <c r="IJB10" s="52"/>
      <c r="IJC10" s="52"/>
      <c r="IJD10" s="52"/>
      <c r="IJE10" s="52"/>
      <c r="IJF10" s="52"/>
      <c r="IJG10" s="52"/>
      <c r="IJH10" s="52"/>
      <c r="IJI10" s="52"/>
      <c r="IJJ10" s="52"/>
      <c r="IJK10" s="52"/>
      <c r="IJL10" s="52"/>
      <c r="IJM10" s="52"/>
      <c r="IJN10" s="52"/>
      <c r="IJO10" s="52"/>
      <c r="IJP10" s="52"/>
      <c r="IJQ10" s="52"/>
      <c r="IJR10" s="52"/>
      <c r="IJS10" s="52"/>
      <c r="IJT10" s="52"/>
      <c r="IJU10" s="52"/>
      <c r="IJV10" s="52"/>
      <c r="IJW10" s="52"/>
      <c r="IJX10" s="52"/>
      <c r="IJY10" s="52"/>
      <c r="IJZ10" s="52"/>
      <c r="IKA10" s="52"/>
      <c r="IKB10" s="52"/>
      <c r="IKC10" s="52"/>
      <c r="IKD10" s="52"/>
      <c r="IKE10" s="52"/>
      <c r="IKF10" s="52"/>
      <c r="IKG10" s="52"/>
      <c r="IKH10" s="52"/>
      <c r="IKI10" s="52"/>
      <c r="IKJ10" s="52"/>
      <c r="IKK10" s="52"/>
      <c r="IKL10" s="52"/>
      <c r="IKM10" s="52"/>
      <c r="IKN10" s="52"/>
      <c r="IKO10" s="52"/>
      <c r="IKP10" s="52"/>
      <c r="IKQ10" s="52"/>
      <c r="IKR10" s="52"/>
      <c r="IKS10" s="52"/>
      <c r="IKT10" s="52"/>
      <c r="IKU10" s="52"/>
      <c r="IKV10" s="52"/>
      <c r="IKW10" s="52"/>
      <c r="IKX10" s="52"/>
      <c r="IKY10" s="52"/>
      <c r="IKZ10" s="52"/>
      <c r="ILA10" s="52"/>
      <c r="ILB10" s="52"/>
      <c r="ILC10" s="52"/>
      <c r="ILD10" s="52"/>
      <c r="ILE10" s="52"/>
      <c r="ILF10" s="52"/>
      <c r="ILG10" s="52"/>
      <c r="ILH10" s="52"/>
      <c r="ILI10" s="52"/>
      <c r="ILJ10" s="52"/>
      <c r="ILK10" s="52"/>
      <c r="ILL10" s="52"/>
      <c r="ILM10" s="52"/>
      <c r="ILN10" s="52"/>
      <c r="ILO10" s="52"/>
      <c r="ILP10" s="52"/>
      <c r="ILQ10" s="52"/>
      <c r="ILR10" s="52"/>
      <c r="ILS10" s="52"/>
      <c r="ILT10" s="52"/>
      <c r="ILU10" s="52"/>
      <c r="ILV10" s="52"/>
      <c r="ILW10" s="52"/>
      <c r="ILX10" s="52"/>
      <c r="ILY10" s="52"/>
      <c r="ILZ10" s="52"/>
      <c r="IMA10" s="52"/>
      <c r="IMB10" s="52"/>
      <c r="IMC10" s="52"/>
      <c r="IMD10" s="52"/>
      <c r="IME10" s="52"/>
      <c r="IMF10" s="52"/>
      <c r="IMG10" s="52"/>
      <c r="IMH10" s="52"/>
      <c r="IMI10" s="52"/>
      <c r="IMJ10" s="52"/>
      <c r="IMK10" s="52"/>
      <c r="IML10" s="52"/>
      <c r="IMM10" s="52"/>
      <c r="IMN10" s="52"/>
      <c r="IMO10" s="52"/>
      <c r="IMP10" s="52"/>
      <c r="IMQ10" s="52"/>
      <c r="IMR10" s="52"/>
      <c r="IMS10" s="52"/>
      <c r="IMT10" s="52"/>
      <c r="IMU10" s="52"/>
      <c r="IMV10" s="52"/>
      <c r="IMW10" s="52"/>
      <c r="IMX10" s="52"/>
      <c r="IMY10" s="52"/>
      <c r="IMZ10" s="52"/>
      <c r="INA10" s="52"/>
      <c r="INB10" s="52"/>
      <c r="INC10" s="52"/>
      <c r="IND10" s="52"/>
      <c r="INE10" s="52"/>
      <c r="INF10" s="52"/>
      <c r="ING10" s="52"/>
      <c r="INH10" s="52"/>
      <c r="INI10" s="52"/>
      <c r="INJ10" s="52"/>
      <c r="INK10" s="52"/>
      <c r="INL10" s="52"/>
      <c r="INM10" s="52"/>
      <c r="INN10" s="52"/>
      <c r="INO10" s="52"/>
      <c r="INP10" s="52"/>
      <c r="INQ10" s="52"/>
      <c r="INR10" s="52"/>
      <c r="INS10" s="52"/>
      <c r="INT10" s="52"/>
      <c r="INU10" s="52"/>
      <c r="INV10" s="52"/>
      <c r="INW10" s="52"/>
      <c r="INX10" s="52"/>
      <c r="INY10" s="52"/>
      <c r="INZ10" s="52"/>
      <c r="IOA10" s="52"/>
      <c r="IOB10" s="52"/>
      <c r="IOC10" s="52"/>
      <c r="IOD10" s="52"/>
      <c r="IOE10" s="52"/>
      <c r="IOF10" s="52"/>
      <c r="IOG10" s="52"/>
      <c r="IOH10" s="52"/>
      <c r="IOI10" s="52"/>
      <c r="IOJ10" s="52"/>
      <c r="IOK10" s="52"/>
      <c r="IOL10" s="52"/>
      <c r="IOM10" s="52"/>
      <c r="ION10" s="52"/>
      <c r="IOO10" s="52"/>
      <c r="IOP10" s="52"/>
      <c r="IOQ10" s="52"/>
      <c r="IOR10" s="52"/>
      <c r="IOS10" s="52"/>
      <c r="IOT10" s="52"/>
      <c r="IOU10" s="52"/>
      <c r="IOV10" s="52"/>
      <c r="IOW10" s="52"/>
      <c r="IOX10" s="52"/>
      <c r="IOY10" s="52"/>
      <c r="IOZ10" s="52"/>
      <c r="IPA10" s="52"/>
      <c r="IPB10" s="52"/>
      <c r="IPC10" s="52"/>
      <c r="IPD10" s="52"/>
      <c r="IPE10" s="52"/>
      <c r="IPF10" s="52"/>
      <c r="IPG10" s="52"/>
      <c r="IPH10" s="52"/>
      <c r="IPI10" s="52"/>
      <c r="IPJ10" s="52"/>
      <c r="IPK10" s="52"/>
      <c r="IPL10" s="52"/>
      <c r="IPM10" s="52"/>
      <c r="IPN10" s="52"/>
      <c r="IPO10" s="52"/>
      <c r="IPP10" s="52"/>
      <c r="IPQ10" s="52"/>
      <c r="IPR10" s="52"/>
      <c r="IPS10" s="52"/>
      <c r="IPT10" s="52"/>
      <c r="IPU10" s="52"/>
      <c r="IPV10" s="52"/>
      <c r="IPW10" s="52"/>
      <c r="IPX10" s="52"/>
      <c r="IPY10" s="52"/>
      <c r="IPZ10" s="52"/>
      <c r="IQA10" s="52"/>
      <c r="IQB10" s="52"/>
      <c r="IQC10" s="52"/>
      <c r="IQD10" s="52"/>
      <c r="IQE10" s="52"/>
      <c r="IQF10" s="52"/>
      <c r="IQG10" s="52"/>
      <c r="IQH10" s="52"/>
      <c r="IQI10" s="52"/>
      <c r="IQJ10" s="52"/>
      <c r="IQK10" s="52"/>
      <c r="IQL10" s="52"/>
      <c r="IQM10" s="52"/>
      <c r="IQN10" s="52"/>
      <c r="IQO10" s="52"/>
      <c r="IQP10" s="52"/>
      <c r="IQQ10" s="52"/>
      <c r="IQR10" s="52"/>
      <c r="IQS10" s="52"/>
      <c r="IQT10" s="52"/>
      <c r="IQU10" s="52"/>
      <c r="IQV10" s="52"/>
      <c r="IQW10" s="52"/>
      <c r="IQX10" s="52"/>
      <c r="IQY10" s="52"/>
      <c r="IQZ10" s="52"/>
      <c r="IRA10" s="52"/>
      <c r="IRB10" s="52"/>
      <c r="IRC10" s="52"/>
      <c r="IRD10" s="52"/>
      <c r="IRE10" s="52"/>
      <c r="IRF10" s="52"/>
      <c r="IRG10" s="52"/>
      <c r="IRH10" s="52"/>
      <c r="IRI10" s="52"/>
      <c r="IRJ10" s="52"/>
      <c r="IRK10" s="52"/>
      <c r="IRL10" s="52"/>
      <c r="IRM10" s="52"/>
      <c r="IRN10" s="52"/>
      <c r="IRO10" s="52"/>
      <c r="IRP10" s="52"/>
      <c r="IRQ10" s="52"/>
      <c r="IRR10" s="52"/>
      <c r="IRS10" s="52"/>
      <c r="IRT10" s="52"/>
      <c r="IRU10" s="52"/>
      <c r="IRV10" s="52"/>
      <c r="IRW10" s="52"/>
      <c r="IRX10" s="52"/>
      <c r="IRY10" s="52"/>
      <c r="IRZ10" s="52"/>
      <c r="ISA10" s="52"/>
      <c r="ISB10" s="52"/>
      <c r="ISC10" s="52"/>
      <c r="ISD10" s="52"/>
      <c r="ISE10" s="52"/>
      <c r="ISF10" s="52"/>
      <c r="ISG10" s="52"/>
      <c r="ISH10" s="52"/>
      <c r="ISI10" s="52"/>
      <c r="ISJ10" s="52"/>
      <c r="ISK10" s="52"/>
      <c r="ISL10" s="52"/>
      <c r="ISM10" s="52"/>
      <c r="ISN10" s="52"/>
      <c r="ISO10" s="52"/>
      <c r="ISP10" s="52"/>
      <c r="ISQ10" s="52"/>
      <c r="ISR10" s="52"/>
      <c r="ISS10" s="52"/>
      <c r="IST10" s="52"/>
      <c r="ISU10" s="52"/>
      <c r="ISV10" s="52"/>
      <c r="ISW10" s="52"/>
      <c r="ISX10" s="52"/>
      <c r="ISY10" s="52"/>
      <c r="ISZ10" s="52"/>
      <c r="ITA10" s="52"/>
      <c r="ITB10" s="52"/>
      <c r="ITC10" s="52"/>
      <c r="ITD10" s="52"/>
      <c r="ITE10" s="52"/>
      <c r="ITF10" s="52"/>
      <c r="ITG10" s="52"/>
      <c r="ITH10" s="52"/>
      <c r="ITI10" s="52"/>
      <c r="ITJ10" s="52"/>
      <c r="ITK10" s="52"/>
      <c r="ITL10" s="52"/>
      <c r="ITM10" s="52"/>
      <c r="ITN10" s="52"/>
      <c r="ITO10" s="52"/>
      <c r="ITP10" s="52"/>
      <c r="ITQ10" s="52"/>
      <c r="ITR10" s="52"/>
      <c r="ITS10" s="52"/>
      <c r="ITT10" s="52"/>
      <c r="ITU10" s="52"/>
      <c r="ITV10" s="52"/>
      <c r="ITW10" s="52"/>
      <c r="ITX10" s="52"/>
      <c r="ITY10" s="52"/>
      <c r="ITZ10" s="52"/>
      <c r="IUA10" s="52"/>
      <c r="IUB10" s="52"/>
      <c r="IUC10" s="52"/>
      <c r="IUD10" s="52"/>
      <c r="IUE10" s="52"/>
      <c r="IUF10" s="52"/>
      <c r="IUG10" s="52"/>
      <c r="IUH10" s="52"/>
      <c r="IUI10" s="52"/>
      <c r="IUJ10" s="52"/>
      <c r="IUK10" s="52"/>
      <c r="IUL10" s="52"/>
      <c r="IUM10" s="52"/>
      <c r="IUN10" s="52"/>
      <c r="IUO10" s="52"/>
      <c r="IUP10" s="52"/>
      <c r="IUQ10" s="52"/>
      <c r="IUR10" s="52"/>
      <c r="IUS10" s="52"/>
      <c r="IUT10" s="52"/>
      <c r="IUU10" s="52"/>
      <c r="IUV10" s="52"/>
      <c r="IUW10" s="52"/>
      <c r="IUX10" s="52"/>
      <c r="IUY10" s="52"/>
      <c r="IUZ10" s="52"/>
      <c r="IVA10" s="52"/>
      <c r="IVB10" s="52"/>
      <c r="IVC10" s="52"/>
      <c r="IVD10" s="52"/>
      <c r="IVE10" s="52"/>
      <c r="IVF10" s="52"/>
      <c r="IVG10" s="52"/>
      <c r="IVH10" s="52"/>
      <c r="IVI10" s="52"/>
      <c r="IVJ10" s="52"/>
      <c r="IVK10" s="52"/>
      <c r="IVL10" s="52"/>
      <c r="IVM10" s="52"/>
      <c r="IVN10" s="52"/>
      <c r="IVO10" s="52"/>
      <c r="IVP10" s="52"/>
      <c r="IVQ10" s="52"/>
      <c r="IVR10" s="52"/>
      <c r="IVS10" s="52"/>
      <c r="IVT10" s="52"/>
      <c r="IVU10" s="52"/>
      <c r="IVV10" s="52"/>
      <c r="IVW10" s="52"/>
      <c r="IVX10" s="52"/>
      <c r="IVY10" s="52"/>
      <c r="IVZ10" s="52"/>
      <c r="IWA10" s="52"/>
      <c r="IWB10" s="52"/>
      <c r="IWC10" s="52"/>
      <c r="IWD10" s="52"/>
      <c r="IWE10" s="52"/>
      <c r="IWF10" s="52"/>
      <c r="IWG10" s="52"/>
      <c r="IWH10" s="52"/>
      <c r="IWI10" s="52"/>
      <c r="IWJ10" s="52"/>
      <c r="IWK10" s="52"/>
      <c r="IWL10" s="52"/>
      <c r="IWM10" s="52"/>
      <c r="IWN10" s="52"/>
      <c r="IWO10" s="52"/>
      <c r="IWP10" s="52"/>
      <c r="IWQ10" s="52"/>
      <c r="IWR10" s="52"/>
      <c r="IWS10" s="52"/>
      <c r="IWT10" s="52"/>
      <c r="IWU10" s="52"/>
      <c r="IWV10" s="52"/>
      <c r="IWW10" s="52"/>
      <c r="IWX10" s="52"/>
      <c r="IWY10" s="52"/>
      <c r="IWZ10" s="52"/>
      <c r="IXA10" s="52"/>
      <c r="IXB10" s="52"/>
      <c r="IXC10" s="52"/>
      <c r="IXD10" s="52"/>
      <c r="IXE10" s="52"/>
      <c r="IXF10" s="52"/>
      <c r="IXG10" s="52"/>
      <c r="IXH10" s="52"/>
      <c r="IXI10" s="52"/>
      <c r="IXJ10" s="52"/>
      <c r="IXK10" s="52"/>
      <c r="IXL10" s="52"/>
      <c r="IXM10" s="52"/>
      <c r="IXN10" s="52"/>
      <c r="IXO10" s="52"/>
      <c r="IXP10" s="52"/>
      <c r="IXQ10" s="52"/>
      <c r="IXR10" s="52"/>
      <c r="IXS10" s="52"/>
      <c r="IXT10" s="52"/>
      <c r="IXU10" s="52"/>
      <c r="IXV10" s="52"/>
      <c r="IXW10" s="52"/>
      <c r="IXX10" s="52"/>
      <c r="IXY10" s="52"/>
      <c r="IXZ10" s="52"/>
      <c r="IYA10" s="52"/>
      <c r="IYB10" s="52"/>
      <c r="IYC10" s="52"/>
      <c r="IYD10" s="52"/>
      <c r="IYE10" s="52"/>
      <c r="IYF10" s="52"/>
      <c r="IYG10" s="52"/>
      <c r="IYH10" s="52"/>
      <c r="IYI10" s="52"/>
      <c r="IYJ10" s="52"/>
      <c r="IYK10" s="52"/>
      <c r="IYL10" s="52"/>
      <c r="IYM10" s="52"/>
      <c r="IYN10" s="52"/>
      <c r="IYO10" s="52"/>
      <c r="IYP10" s="52"/>
      <c r="IYQ10" s="52"/>
      <c r="IYR10" s="52"/>
      <c r="IYS10" s="52"/>
      <c r="IYT10" s="52"/>
      <c r="IYU10" s="52"/>
      <c r="IYV10" s="52"/>
      <c r="IYW10" s="52"/>
      <c r="IYX10" s="52"/>
      <c r="IYY10" s="52"/>
      <c r="IYZ10" s="52"/>
      <c r="IZA10" s="52"/>
      <c r="IZB10" s="52"/>
      <c r="IZC10" s="52"/>
      <c r="IZD10" s="52"/>
      <c r="IZE10" s="52"/>
      <c r="IZF10" s="52"/>
      <c r="IZG10" s="52"/>
      <c r="IZH10" s="52"/>
      <c r="IZI10" s="52"/>
      <c r="IZJ10" s="52"/>
      <c r="IZK10" s="52"/>
      <c r="IZL10" s="52"/>
      <c r="IZM10" s="52"/>
      <c r="IZN10" s="52"/>
      <c r="IZO10" s="52"/>
      <c r="IZP10" s="52"/>
      <c r="IZQ10" s="52"/>
      <c r="IZR10" s="52"/>
      <c r="IZS10" s="52"/>
      <c r="IZT10" s="52"/>
      <c r="IZU10" s="52"/>
      <c r="IZV10" s="52"/>
      <c r="IZW10" s="52"/>
      <c r="IZX10" s="52"/>
      <c r="IZY10" s="52"/>
      <c r="IZZ10" s="52"/>
      <c r="JAA10" s="52"/>
      <c r="JAB10" s="52"/>
      <c r="JAC10" s="52"/>
      <c r="JAD10" s="52"/>
      <c r="JAE10" s="52"/>
      <c r="JAF10" s="52"/>
      <c r="JAG10" s="52"/>
      <c r="JAH10" s="52"/>
      <c r="JAI10" s="52"/>
      <c r="JAJ10" s="52"/>
      <c r="JAK10" s="52"/>
      <c r="JAL10" s="52"/>
      <c r="JAM10" s="52"/>
      <c r="JAN10" s="52"/>
      <c r="JAO10" s="52"/>
      <c r="JAP10" s="52"/>
      <c r="JAQ10" s="52"/>
      <c r="JAR10" s="52"/>
      <c r="JAS10" s="52"/>
      <c r="JAT10" s="52"/>
      <c r="JAU10" s="52"/>
      <c r="JAV10" s="52"/>
      <c r="JAW10" s="52"/>
      <c r="JAX10" s="52"/>
      <c r="JAY10" s="52"/>
      <c r="JAZ10" s="52"/>
      <c r="JBA10" s="52"/>
      <c r="JBB10" s="52"/>
      <c r="JBC10" s="52"/>
      <c r="JBD10" s="52"/>
      <c r="JBE10" s="52"/>
      <c r="JBF10" s="52"/>
      <c r="JBG10" s="52"/>
      <c r="JBH10" s="52"/>
      <c r="JBI10" s="52"/>
      <c r="JBJ10" s="52"/>
      <c r="JBK10" s="52"/>
      <c r="JBL10" s="52"/>
      <c r="JBM10" s="52"/>
      <c r="JBN10" s="52"/>
      <c r="JBO10" s="52"/>
      <c r="JBP10" s="52"/>
      <c r="JBQ10" s="52"/>
      <c r="JBR10" s="52"/>
      <c r="JBS10" s="52"/>
      <c r="JBT10" s="52"/>
      <c r="JBU10" s="52"/>
      <c r="JBV10" s="52"/>
      <c r="JBW10" s="52"/>
      <c r="JBX10" s="52"/>
      <c r="JBY10" s="52"/>
      <c r="JBZ10" s="52"/>
      <c r="JCA10" s="52"/>
      <c r="JCB10" s="52"/>
      <c r="JCC10" s="52"/>
      <c r="JCD10" s="52"/>
      <c r="JCE10" s="52"/>
      <c r="JCF10" s="52"/>
      <c r="JCG10" s="52"/>
      <c r="JCH10" s="52"/>
      <c r="JCI10" s="52"/>
      <c r="JCJ10" s="52"/>
      <c r="JCK10" s="52"/>
      <c r="JCL10" s="52"/>
      <c r="JCM10" s="52"/>
      <c r="JCN10" s="52"/>
      <c r="JCO10" s="52"/>
      <c r="JCP10" s="52"/>
      <c r="JCQ10" s="52"/>
      <c r="JCR10" s="52"/>
      <c r="JCS10" s="52"/>
      <c r="JCT10" s="52"/>
      <c r="JCU10" s="52"/>
      <c r="JCV10" s="52"/>
      <c r="JCW10" s="52"/>
      <c r="JCX10" s="52"/>
      <c r="JCY10" s="52"/>
      <c r="JCZ10" s="52"/>
      <c r="JDA10" s="52"/>
      <c r="JDB10" s="52"/>
      <c r="JDC10" s="52"/>
      <c r="JDD10" s="52"/>
      <c r="JDE10" s="52"/>
      <c r="JDF10" s="52"/>
      <c r="JDG10" s="52"/>
      <c r="JDH10" s="52"/>
      <c r="JDI10" s="52"/>
      <c r="JDJ10" s="52"/>
      <c r="JDK10" s="52"/>
      <c r="JDL10" s="52"/>
      <c r="JDM10" s="52"/>
      <c r="JDN10" s="52"/>
      <c r="JDO10" s="52"/>
      <c r="JDP10" s="52"/>
      <c r="JDQ10" s="52"/>
      <c r="JDR10" s="52"/>
      <c r="JDS10" s="52"/>
      <c r="JDT10" s="52"/>
      <c r="JDU10" s="52"/>
      <c r="JDV10" s="52"/>
      <c r="JDW10" s="52"/>
      <c r="JDX10" s="52"/>
      <c r="JDY10" s="52"/>
      <c r="JDZ10" s="52"/>
      <c r="JEA10" s="52"/>
      <c r="JEB10" s="52"/>
      <c r="JEC10" s="52"/>
      <c r="JED10" s="52"/>
      <c r="JEE10" s="52"/>
      <c r="JEF10" s="52"/>
      <c r="JEG10" s="52"/>
      <c r="JEH10" s="52"/>
      <c r="JEI10" s="52"/>
      <c r="JEJ10" s="52"/>
      <c r="JEK10" s="52"/>
      <c r="JEL10" s="52"/>
      <c r="JEM10" s="52"/>
      <c r="JEN10" s="52"/>
      <c r="JEO10" s="52"/>
      <c r="JEP10" s="52"/>
      <c r="JEQ10" s="52"/>
      <c r="JER10" s="52"/>
      <c r="JES10" s="52"/>
      <c r="JET10" s="52"/>
      <c r="JEU10" s="52"/>
      <c r="JEV10" s="52"/>
      <c r="JEW10" s="52"/>
      <c r="JEX10" s="52"/>
      <c r="JEY10" s="52"/>
      <c r="JEZ10" s="52"/>
      <c r="JFA10" s="52"/>
      <c r="JFB10" s="52"/>
      <c r="JFC10" s="52"/>
      <c r="JFD10" s="52"/>
      <c r="JFE10" s="52"/>
      <c r="JFF10" s="52"/>
      <c r="JFG10" s="52"/>
      <c r="JFH10" s="52"/>
      <c r="JFI10" s="52"/>
      <c r="JFJ10" s="52"/>
      <c r="JFK10" s="52"/>
      <c r="JFL10" s="52"/>
      <c r="JFM10" s="52"/>
      <c r="JFN10" s="52"/>
      <c r="JFO10" s="52"/>
      <c r="JFP10" s="52"/>
      <c r="JFQ10" s="52"/>
      <c r="JFR10" s="52"/>
      <c r="JFS10" s="52"/>
      <c r="JFT10" s="52"/>
      <c r="JFU10" s="52"/>
      <c r="JFV10" s="52"/>
      <c r="JFW10" s="52"/>
      <c r="JFX10" s="52"/>
      <c r="JFY10" s="52"/>
      <c r="JFZ10" s="52"/>
      <c r="JGA10" s="52"/>
      <c r="JGB10" s="52"/>
      <c r="JGC10" s="52"/>
      <c r="JGD10" s="52"/>
      <c r="JGE10" s="52"/>
      <c r="JGF10" s="52"/>
      <c r="JGG10" s="52"/>
      <c r="JGH10" s="52"/>
      <c r="JGI10" s="52"/>
      <c r="JGJ10" s="52"/>
      <c r="JGK10" s="52"/>
      <c r="JGL10" s="52"/>
      <c r="JGM10" s="52"/>
      <c r="JGN10" s="52"/>
      <c r="JGO10" s="52"/>
      <c r="JGP10" s="52"/>
      <c r="JGQ10" s="52"/>
      <c r="JGR10" s="52"/>
      <c r="JGS10" s="52"/>
      <c r="JGT10" s="52"/>
      <c r="JGU10" s="52"/>
      <c r="JGV10" s="52"/>
      <c r="JGW10" s="52"/>
      <c r="JGX10" s="52"/>
      <c r="JGY10" s="52"/>
      <c r="JGZ10" s="52"/>
      <c r="JHA10" s="52"/>
      <c r="JHB10" s="52"/>
      <c r="JHC10" s="52"/>
      <c r="JHD10" s="52"/>
      <c r="JHE10" s="52"/>
      <c r="JHF10" s="52"/>
      <c r="JHG10" s="52"/>
      <c r="JHH10" s="52"/>
      <c r="JHI10" s="52"/>
      <c r="JHJ10" s="52"/>
      <c r="JHK10" s="52"/>
      <c r="JHL10" s="52"/>
      <c r="JHM10" s="52"/>
      <c r="JHN10" s="52"/>
      <c r="JHO10" s="52"/>
      <c r="JHP10" s="52"/>
      <c r="JHQ10" s="52"/>
      <c r="JHR10" s="52"/>
      <c r="JHS10" s="52"/>
      <c r="JHT10" s="52"/>
      <c r="JHU10" s="52"/>
      <c r="JHV10" s="52"/>
      <c r="JHW10" s="52"/>
      <c r="JHX10" s="52"/>
      <c r="JHY10" s="52"/>
      <c r="JHZ10" s="52"/>
      <c r="JIA10" s="52"/>
      <c r="JIB10" s="52"/>
      <c r="JIC10" s="52"/>
      <c r="JID10" s="52"/>
      <c r="JIE10" s="52"/>
      <c r="JIF10" s="52"/>
      <c r="JIG10" s="52"/>
      <c r="JIH10" s="52"/>
      <c r="JII10" s="52"/>
      <c r="JIJ10" s="52"/>
      <c r="JIK10" s="52"/>
      <c r="JIL10" s="52"/>
      <c r="JIM10" s="52"/>
      <c r="JIN10" s="52"/>
      <c r="JIO10" s="52"/>
      <c r="JIP10" s="52"/>
      <c r="JIQ10" s="52"/>
      <c r="JIR10" s="52"/>
      <c r="JIS10" s="52"/>
      <c r="JIT10" s="52"/>
      <c r="JIU10" s="52"/>
      <c r="JIV10" s="52"/>
      <c r="JIW10" s="52"/>
      <c r="JIX10" s="52"/>
      <c r="JIY10" s="52"/>
      <c r="JIZ10" s="52"/>
      <c r="JJA10" s="52"/>
      <c r="JJB10" s="52"/>
      <c r="JJC10" s="52"/>
      <c r="JJD10" s="52"/>
      <c r="JJE10" s="52"/>
      <c r="JJF10" s="52"/>
      <c r="JJG10" s="52"/>
      <c r="JJH10" s="52"/>
      <c r="JJI10" s="52"/>
      <c r="JJJ10" s="52"/>
      <c r="JJK10" s="52"/>
      <c r="JJL10" s="52"/>
      <c r="JJM10" s="52"/>
      <c r="JJN10" s="52"/>
      <c r="JJO10" s="52"/>
      <c r="JJP10" s="52"/>
      <c r="JJQ10" s="52"/>
      <c r="JJR10" s="52"/>
      <c r="JJS10" s="52"/>
      <c r="JJT10" s="52"/>
      <c r="JJU10" s="52"/>
      <c r="JJV10" s="52"/>
      <c r="JJW10" s="52"/>
      <c r="JJX10" s="52"/>
      <c r="JJY10" s="52"/>
      <c r="JJZ10" s="52"/>
      <c r="JKA10" s="52"/>
      <c r="JKB10" s="52"/>
      <c r="JKC10" s="52"/>
      <c r="JKD10" s="52"/>
      <c r="JKE10" s="52"/>
      <c r="JKF10" s="52"/>
      <c r="JKG10" s="52"/>
      <c r="JKH10" s="52"/>
      <c r="JKI10" s="52"/>
      <c r="JKJ10" s="52"/>
      <c r="JKK10" s="52"/>
      <c r="JKL10" s="52"/>
      <c r="JKM10" s="52"/>
      <c r="JKN10" s="52"/>
      <c r="JKO10" s="52"/>
      <c r="JKP10" s="52"/>
      <c r="JKQ10" s="52"/>
      <c r="JKR10" s="52"/>
      <c r="JKS10" s="52"/>
      <c r="JKT10" s="52"/>
      <c r="JKU10" s="52"/>
      <c r="JKV10" s="52"/>
      <c r="JKW10" s="52"/>
      <c r="JKX10" s="52"/>
      <c r="JKY10" s="52"/>
      <c r="JKZ10" s="52"/>
      <c r="JLA10" s="52"/>
      <c r="JLB10" s="52"/>
      <c r="JLC10" s="52"/>
      <c r="JLD10" s="52"/>
      <c r="JLE10" s="52"/>
      <c r="JLF10" s="52"/>
      <c r="JLG10" s="52"/>
      <c r="JLH10" s="52"/>
      <c r="JLI10" s="52"/>
      <c r="JLJ10" s="52"/>
      <c r="JLK10" s="52"/>
      <c r="JLL10" s="52"/>
      <c r="JLM10" s="52"/>
      <c r="JLN10" s="52"/>
      <c r="JLO10" s="52"/>
      <c r="JLP10" s="52"/>
      <c r="JLQ10" s="52"/>
      <c r="JLR10" s="52"/>
      <c r="JLS10" s="52"/>
      <c r="JLT10" s="52"/>
      <c r="JLU10" s="52"/>
      <c r="JLV10" s="52"/>
      <c r="JLW10" s="52"/>
      <c r="JLX10" s="52"/>
      <c r="JLY10" s="52"/>
      <c r="JLZ10" s="52"/>
      <c r="JMA10" s="52"/>
      <c r="JMB10" s="52"/>
      <c r="JMC10" s="52"/>
      <c r="JMD10" s="52"/>
      <c r="JME10" s="52"/>
      <c r="JMF10" s="52"/>
      <c r="JMG10" s="52"/>
      <c r="JMH10" s="52"/>
      <c r="JMI10" s="52"/>
      <c r="JMJ10" s="52"/>
      <c r="JMK10" s="52"/>
      <c r="JML10" s="52"/>
      <c r="JMM10" s="52"/>
      <c r="JMN10" s="52"/>
      <c r="JMO10" s="52"/>
      <c r="JMP10" s="52"/>
      <c r="JMQ10" s="52"/>
      <c r="JMR10" s="52"/>
      <c r="JMS10" s="52"/>
      <c r="JMT10" s="52"/>
      <c r="JMU10" s="52"/>
      <c r="JMV10" s="52"/>
      <c r="JMW10" s="52"/>
      <c r="JMX10" s="52"/>
      <c r="JMY10" s="52"/>
      <c r="JMZ10" s="52"/>
      <c r="JNA10" s="52"/>
      <c r="JNB10" s="52"/>
      <c r="JNC10" s="52"/>
      <c r="JND10" s="52"/>
      <c r="JNE10" s="52"/>
      <c r="JNF10" s="52"/>
      <c r="JNG10" s="52"/>
      <c r="JNH10" s="52"/>
      <c r="JNI10" s="52"/>
      <c r="JNJ10" s="52"/>
      <c r="JNK10" s="52"/>
      <c r="JNL10" s="52"/>
      <c r="JNM10" s="52"/>
      <c r="JNN10" s="52"/>
      <c r="JNO10" s="52"/>
      <c r="JNP10" s="52"/>
      <c r="JNQ10" s="52"/>
      <c r="JNR10" s="52"/>
      <c r="JNS10" s="52"/>
      <c r="JNT10" s="52"/>
      <c r="JNU10" s="52"/>
      <c r="JNV10" s="52"/>
      <c r="JNW10" s="52"/>
      <c r="JNX10" s="52"/>
      <c r="JNY10" s="52"/>
      <c r="JNZ10" s="52"/>
      <c r="JOA10" s="52"/>
      <c r="JOB10" s="52"/>
      <c r="JOC10" s="52"/>
      <c r="JOD10" s="52"/>
      <c r="JOE10" s="52"/>
      <c r="JOF10" s="52"/>
      <c r="JOG10" s="52"/>
      <c r="JOH10" s="52"/>
      <c r="JOI10" s="52"/>
      <c r="JOJ10" s="52"/>
      <c r="JOK10" s="52"/>
      <c r="JOL10" s="52"/>
      <c r="JOM10" s="52"/>
      <c r="JON10" s="52"/>
      <c r="JOO10" s="52"/>
      <c r="JOP10" s="52"/>
      <c r="JOQ10" s="52"/>
      <c r="JOR10" s="52"/>
      <c r="JOS10" s="52"/>
      <c r="JOT10" s="52"/>
      <c r="JOU10" s="52"/>
      <c r="JOV10" s="52"/>
      <c r="JOW10" s="52"/>
      <c r="JOX10" s="52"/>
      <c r="JOY10" s="52"/>
      <c r="JOZ10" s="52"/>
      <c r="JPA10" s="52"/>
      <c r="JPB10" s="52"/>
      <c r="JPC10" s="52"/>
      <c r="JPD10" s="52"/>
      <c r="JPE10" s="52"/>
      <c r="JPF10" s="52"/>
      <c r="JPG10" s="52"/>
      <c r="JPH10" s="52"/>
      <c r="JPI10" s="52"/>
      <c r="JPJ10" s="52"/>
      <c r="JPK10" s="52"/>
      <c r="JPL10" s="52"/>
      <c r="JPM10" s="52"/>
      <c r="JPN10" s="52"/>
      <c r="JPO10" s="52"/>
      <c r="JPP10" s="52"/>
      <c r="JPQ10" s="52"/>
      <c r="JPR10" s="52"/>
      <c r="JPS10" s="52"/>
      <c r="JPT10" s="52"/>
      <c r="JPU10" s="52"/>
      <c r="JPV10" s="52"/>
      <c r="JPW10" s="52"/>
      <c r="JPX10" s="52"/>
      <c r="JPY10" s="52"/>
      <c r="JPZ10" s="52"/>
      <c r="JQA10" s="52"/>
      <c r="JQB10" s="52"/>
      <c r="JQC10" s="52"/>
      <c r="JQD10" s="52"/>
      <c r="JQE10" s="52"/>
      <c r="JQF10" s="52"/>
      <c r="JQG10" s="52"/>
      <c r="JQH10" s="52"/>
      <c r="JQI10" s="52"/>
      <c r="JQJ10" s="52"/>
      <c r="JQK10" s="52"/>
      <c r="JQL10" s="52"/>
      <c r="JQM10" s="52"/>
      <c r="JQN10" s="52"/>
      <c r="JQO10" s="52"/>
      <c r="JQP10" s="52"/>
      <c r="JQQ10" s="52"/>
      <c r="JQR10" s="52"/>
      <c r="JQS10" s="52"/>
      <c r="JQT10" s="52"/>
      <c r="JQU10" s="52"/>
      <c r="JQV10" s="52"/>
      <c r="JQW10" s="52"/>
      <c r="JQX10" s="52"/>
      <c r="JQY10" s="52"/>
      <c r="JQZ10" s="52"/>
      <c r="JRA10" s="52"/>
      <c r="JRB10" s="52"/>
      <c r="JRC10" s="52"/>
      <c r="JRD10" s="52"/>
      <c r="JRE10" s="52"/>
      <c r="JRF10" s="52"/>
      <c r="JRG10" s="52"/>
      <c r="JRH10" s="52"/>
      <c r="JRI10" s="52"/>
      <c r="JRJ10" s="52"/>
      <c r="JRK10" s="52"/>
      <c r="JRL10" s="52"/>
      <c r="JRM10" s="52"/>
      <c r="JRN10" s="52"/>
      <c r="JRO10" s="52"/>
      <c r="JRP10" s="52"/>
      <c r="JRQ10" s="52"/>
      <c r="JRR10" s="52"/>
      <c r="JRS10" s="52"/>
      <c r="JRT10" s="52"/>
      <c r="JRU10" s="52"/>
      <c r="JRV10" s="52"/>
      <c r="JRW10" s="52"/>
      <c r="JRX10" s="52"/>
      <c r="JRY10" s="52"/>
      <c r="JRZ10" s="52"/>
      <c r="JSA10" s="52"/>
      <c r="JSB10" s="52"/>
      <c r="JSC10" s="52"/>
      <c r="JSD10" s="52"/>
      <c r="JSE10" s="52"/>
      <c r="JSF10" s="52"/>
      <c r="JSG10" s="52"/>
      <c r="JSH10" s="52"/>
      <c r="JSI10" s="52"/>
      <c r="JSJ10" s="52"/>
      <c r="JSK10" s="52"/>
      <c r="JSL10" s="52"/>
      <c r="JSM10" s="52"/>
      <c r="JSN10" s="52"/>
      <c r="JSO10" s="52"/>
      <c r="JSP10" s="52"/>
      <c r="JSQ10" s="52"/>
      <c r="JSR10" s="52"/>
      <c r="JSS10" s="52"/>
      <c r="JST10" s="52"/>
      <c r="JSU10" s="52"/>
      <c r="JSV10" s="52"/>
      <c r="JSW10" s="52"/>
      <c r="JSX10" s="52"/>
      <c r="JSY10" s="52"/>
      <c r="JSZ10" s="52"/>
      <c r="JTA10" s="52"/>
      <c r="JTB10" s="52"/>
      <c r="JTC10" s="52"/>
      <c r="JTD10" s="52"/>
      <c r="JTE10" s="52"/>
      <c r="JTF10" s="52"/>
      <c r="JTG10" s="52"/>
      <c r="JTH10" s="52"/>
      <c r="JTI10" s="52"/>
      <c r="JTJ10" s="52"/>
      <c r="JTK10" s="52"/>
      <c r="JTL10" s="52"/>
      <c r="JTM10" s="52"/>
      <c r="JTN10" s="52"/>
      <c r="JTO10" s="52"/>
      <c r="JTP10" s="52"/>
      <c r="JTQ10" s="52"/>
      <c r="JTR10" s="52"/>
      <c r="JTS10" s="52"/>
      <c r="JTT10" s="52"/>
      <c r="JTU10" s="52"/>
      <c r="JTV10" s="52"/>
      <c r="JTW10" s="52"/>
      <c r="JTX10" s="52"/>
      <c r="JTY10" s="52"/>
      <c r="JTZ10" s="52"/>
      <c r="JUA10" s="52"/>
      <c r="JUB10" s="52"/>
      <c r="JUC10" s="52"/>
      <c r="JUD10" s="52"/>
      <c r="JUE10" s="52"/>
      <c r="JUF10" s="52"/>
      <c r="JUG10" s="52"/>
      <c r="JUH10" s="52"/>
      <c r="JUI10" s="52"/>
      <c r="JUJ10" s="52"/>
      <c r="JUK10" s="52"/>
      <c r="JUL10" s="52"/>
      <c r="JUM10" s="52"/>
      <c r="JUN10" s="52"/>
      <c r="JUO10" s="52"/>
      <c r="JUP10" s="52"/>
      <c r="JUQ10" s="52"/>
      <c r="JUR10" s="52"/>
      <c r="JUS10" s="52"/>
      <c r="JUT10" s="52"/>
      <c r="JUU10" s="52"/>
      <c r="JUV10" s="52"/>
      <c r="JUW10" s="52"/>
      <c r="JUX10" s="52"/>
      <c r="JUY10" s="52"/>
      <c r="JUZ10" s="52"/>
      <c r="JVA10" s="52"/>
      <c r="JVB10" s="52"/>
      <c r="JVC10" s="52"/>
      <c r="JVD10" s="52"/>
      <c r="JVE10" s="52"/>
      <c r="JVF10" s="52"/>
      <c r="JVG10" s="52"/>
      <c r="JVH10" s="52"/>
      <c r="JVI10" s="52"/>
      <c r="JVJ10" s="52"/>
      <c r="JVK10" s="52"/>
      <c r="JVL10" s="52"/>
      <c r="JVM10" s="52"/>
      <c r="JVN10" s="52"/>
      <c r="JVO10" s="52"/>
      <c r="JVP10" s="52"/>
      <c r="JVQ10" s="52"/>
      <c r="JVR10" s="52"/>
      <c r="JVS10" s="52"/>
      <c r="JVT10" s="52"/>
      <c r="JVU10" s="52"/>
      <c r="JVV10" s="52"/>
      <c r="JVW10" s="52"/>
      <c r="JVX10" s="52"/>
      <c r="JVY10" s="52"/>
      <c r="JVZ10" s="52"/>
      <c r="JWA10" s="52"/>
      <c r="JWB10" s="52"/>
      <c r="JWC10" s="52"/>
      <c r="JWD10" s="52"/>
      <c r="JWE10" s="52"/>
      <c r="JWF10" s="52"/>
      <c r="JWG10" s="52"/>
      <c r="JWH10" s="52"/>
      <c r="JWI10" s="52"/>
      <c r="JWJ10" s="52"/>
      <c r="JWK10" s="52"/>
      <c r="JWL10" s="52"/>
      <c r="JWM10" s="52"/>
      <c r="JWN10" s="52"/>
      <c r="JWO10" s="52"/>
      <c r="JWP10" s="52"/>
      <c r="JWQ10" s="52"/>
      <c r="JWR10" s="52"/>
      <c r="JWS10" s="52"/>
      <c r="JWT10" s="52"/>
      <c r="JWU10" s="52"/>
      <c r="JWV10" s="52"/>
      <c r="JWW10" s="52"/>
      <c r="JWX10" s="52"/>
      <c r="JWY10" s="52"/>
      <c r="JWZ10" s="52"/>
      <c r="JXA10" s="52"/>
      <c r="JXB10" s="52"/>
      <c r="JXC10" s="52"/>
      <c r="JXD10" s="52"/>
      <c r="JXE10" s="52"/>
      <c r="JXF10" s="52"/>
      <c r="JXG10" s="52"/>
      <c r="JXH10" s="52"/>
      <c r="JXI10" s="52"/>
      <c r="JXJ10" s="52"/>
      <c r="JXK10" s="52"/>
      <c r="JXL10" s="52"/>
      <c r="JXM10" s="52"/>
      <c r="JXN10" s="52"/>
      <c r="JXO10" s="52"/>
      <c r="JXP10" s="52"/>
      <c r="JXQ10" s="52"/>
      <c r="JXR10" s="52"/>
      <c r="JXS10" s="52"/>
      <c r="JXT10" s="52"/>
      <c r="JXU10" s="52"/>
      <c r="JXV10" s="52"/>
      <c r="JXW10" s="52"/>
      <c r="JXX10" s="52"/>
      <c r="JXY10" s="52"/>
      <c r="JXZ10" s="52"/>
      <c r="JYA10" s="52"/>
      <c r="JYB10" s="52"/>
      <c r="JYC10" s="52"/>
      <c r="JYD10" s="52"/>
      <c r="JYE10" s="52"/>
      <c r="JYF10" s="52"/>
      <c r="JYG10" s="52"/>
      <c r="JYH10" s="52"/>
      <c r="JYI10" s="52"/>
      <c r="JYJ10" s="52"/>
      <c r="JYK10" s="52"/>
      <c r="JYL10" s="52"/>
      <c r="JYM10" s="52"/>
      <c r="JYN10" s="52"/>
      <c r="JYO10" s="52"/>
      <c r="JYP10" s="52"/>
      <c r="JYQ10" s="52"/>
      <c r="JYR10" s="52"/>
      <c r="JYS10" s="52"/>
      <c r="JYT10" s="52"/>
      <c r="JYU10" s="52"/>
      <c r="JYV10" s="52"/>
      <c r="JYW10" s="52"/>
      <c r="JYX10" s="52"/>
      <c r="JYY10" s="52"/>
      <c r="JYZ10" s="52"/>
      <c r="JZA10" s="52"/>
      <c r="JZB10" s="52"/>
      <c r="JZC10" s="52"/>
      <c r="JZD10" s="52"/>
      <c r="JZE10" s="52"/>
      <c r="JZF10" s="52"/>
      <c r="JZG10" s="52"/>
      <c r="JZH10" s="52"/>
      <c r="JZI10" s="52"/>
      <c r="JZJ10" s="52"/>
      <c r="JZK10" s="52"/>
      <c r="JZL10" s="52"/>
      <c r="JZM10" s="52"/>
      <c r="JZN10" s="52"/>
      <c r="JZO10" s="52"/>
      <c r="JZP10" s="52"/>
      <c r="JZQ10" s="52"/>
      <c r="JZR10" s="52"/>
      <c r="JZS10" s="52"/>
      <c r="JZT10" s="52"/>
      <c r="JZU10" s="52"/>
      <c r="JZV10" s="52"/>
      <c r="JZW10" s="52"/>
      <c r="JZX10" s="52"/>
      <c r="JZY10" s="52"/>
      <c r="JZZ10" s="52"/>
      <c r="KAA10" s="52"/>
      <c r="KAB10" s="52"/>
      <c r="KAC10" s="52"/>
      <c r="KAD10" s="52"/>
      <c r="KAE10" s="52"/>
      <c r="KAF10" s="52"/>
      <c r="KAG10" s="52"/>
      <c r="KAH10" s="52"/>
      <c r="KAI10" s="52"/>
      <c r="KAJ10" s="52"/>
      <c r="KAK10" s="52"/>
      <c r="KAL10" s="52"/>
      <c r="KAM10" s="52"/>
      <c r="KAN10" s="52"/>
      <c r="KAO10" s="52"/>
      <c r="KAP10" s="52"/>
      <c r="KAQ10" s="52"/>
      <c r="KAR10" s="52"/>
      <c r="KAS10" s="52"/>
      <c r="KAT10" s="52"/>
      <c r="KAU10" s="52"/>
      <c r="KAV10" s="52"/>
      <c r="KAW10" s="52"/>
      <c r="KAX10" s="52"/>
      <c r="KAY10" s="52"/>
      <c r="KAZ10" s="52"/>
      <c r="KBA10" s="52"/>
      <c r="KBB10" s="52"/>
      <c r="KBC10" s="52"/>
      <c r="KBD10" s="52"/>
      <c r="KBE10" s="52"/>
      <c r="KBF10" s="52"/>
      <c r="KBG10" s="52"/>
      <c r="KBH10" s="52"/>
      <c r="KBI10" s="52"/>
      <c r="KBJ10" s="52"/>
      <c r="KBK10" s="52"/>
      <c r="KBL10" s="52"/>
      <c r="KBM10" s="52"/>
      <c r="KBN10" s="52"/>
      <c r="KBO10" s="52"/>
      <c r="KBP10" s="52"/>
      <c r="KBQ10" s="52"/>
      <c r="KBR10" s="52"/>
      <c r="KBS10" s="52"/>
      <c r="KBT10" s="52"/>
      <c r="KBU10" s="52"/>
      <c r="KBV10" s="52"/>
      <c r="KBW10" s="52"/>
      <c r="KBX10" s="52"/>
      <c r="KBY10" s="52"/>
      <c r="KBZ10" s="52"/>
      <c r="KCA10" s="52"/>
      <c r="KCB10" s="52"/>
      <c r="KCC10" s="52"/>
      <c r="KCD10" s="52"/>
      <c r="KCE10" s="52"/>
      <c r="KCF10" s="52"/>
      <c r="KCG10" s="52"/>
      <c r="KCH10" s="52"/>
      <c r="KCI10" s="52"/>
      <c r="KCJ10" s="52"/>
      <c r="KCK10" s="52"/>
      <c r="KCL10" s="52"/>
      <c r="KCM10" s="52"/>
      <c r="KCN10" s="52"/>
      <c r="KCO10" s="52"/>
      <c r="KCP10" s="52"/>
      <c r="KCQ10" s="52"/>
      <c r="KCR10" s="52"/>
      <c r="KCS10" s="52"/>
      <c r="KCT10" s="52"/>
      <c r="KCU10" s="52"/>
      <c r="KCV10" s="52"/>
      <c r="KCW10" s="52"/>
      <c r="KCX10" s="52"/>
      <c r="KCY10" s="52"/>
      <c r="KCZ10" s="52"/>
      <c r="KDA10" s="52"/>
      <c r="KDB10" s="52"/>
      <c r="KDC10" s="52"/>
      <c r="KDD10" s="52"/>
      <c r="KDE10" s="52"/>
      <c r="KDF10" s="52"/>
      <c r="KDG10" s="52"/>
      <c r="KDH10" s="52"/>
      <c r="KDI10" s="52"/>
      <c r="KDJ10" s="52"/>
      <c r="KDK10" s="52"/>
      <c r="KDL10" s="52"/>
      <c r="KDM10" s="52"/>
      <c r="KDN10" s="52"/>
      <c r="KDO10" s="52"/>
      <c r="KDP10" s="52"/>
      <c r="KDQ10" s="52"/>
      <c r="KDR10" s="52"/>
      <c r="KDS10" s="52"/>
      <c r="KDT10" s="52"/>
      <c r="KDU10" s="52"/>
      <c r="KDV10" s="52"/>
      <c r="KDW10" s="52"/>
      <c r="KDX10" s="52"/>
      <c r="KDY10" s="52"/>
      <c r="KDZ10" s="52"/>
      <c r="KEA10" s="52"/>
      <c r="KEB10" s="52"/>
      <c r="KEC10" s="52"/>
      <c r="KED10" s="52"/>
      <c r="KEE10" s="52"/>
      <c r="KEF10" s="52"/>
      <c r="KEG10" s="52"/>
      <c r="KEH10" s="52"/>
      <c r="KEI10" s="52"/>
      <c r="KEJ10" s="52"/>
      <c r="KEK10" s="52"/>
      <c r="KEL10" s="52"/>
      <c r="KEM10" s="52"/>
      <c r="KEN10" s="52"/>
      <c r="KEO10" s="52"/>
      <c r="KEP10" s="52"/>
      <c r="KEQ10" s="52"/>
      <c r="KER10" s="52"/>
      <c r="KES10" s="52"/>
      <c r="KET10" s="52"/>
      <c r="KEU10" s="52"/>
      <c r="KEV10" s="52"/>
      <c r="KEW10" s="52"/>
      <c r="KEX10" s="52"/>
      <c r="KEY10" s="52"/>
      <c r="KEZ10" s="52"/>
      <c r="KFA10" s="52"/>
      <c r="KFB10" s="52"/>
      <c r="KFC10" s="52"/>
      <c r="KFD10" s="52"/>
      <c r="KFE10" s="52"/>
      <c r="KFF10" s="52"/>
      <c r="KFG10" s="52"/>
      <c r="KFH10" s="52"/>
      <c r="KFI10" s="52"/>
      <c r="KFJ10" s="52"/>
      <c r="KFK10" s="52"/>
      <c r="KFL10" s="52"/>
      <c r="KFM10" s="52"/>
      <c r="KFN10" s="52"/>
      <c r="KFO10" s="52"/>
      <c r="KFP10" s="52"/>
      <c r="KFQ10" s="52"/>
      <c r="KFR10" s="52"/>
      <c r="KFS10" s="52"/>
      <c r="KFT10" s="52"/>
      <c r="KFU10" s="52"/>
      <c r="KFV10" s="52"/>
      <c r="KFW10" s="52"/>
      <c r="KFX10" s="52"/>
      <c r="KFY10" s="52"/>
      <c r="KFZ10" s="52"/>
      <c r="KGA10" s="52"/>
      <c r="KGB10" s="52"/>
      <c r="KGC10" s="52"/>
      <c r="KGD10" s="52"/>
      <c r="KGE10" s="52"/>
      <c r="KGF10" s="52"/>
      <c r="KGG10" s="52"/>
      <c r="KGH10" s="52"/>
      <c r="KGI10" s="52"/>
      <c r="KGJ10" s="52"/>
      <c r="KGK10" s="52"/>
      <c r="KGL10" s="52"/>
      <c r="KGM10" s="52"/>
      <c r="KGN10" s="52"/>
      <c r="KGO10" s="52"/>
      <c r="KGP10" s="52"/>
      <c r="KGQ10" s="52"/>
      <c r="KGR10" s="52"/>
      <c r="KGS10" s="52"/>
      <c r="KGT10" s="52"/>
      <c r="KGU10" s="52"/>
      <c r="KGV10" s="52"/>
      <c r="KGW10" s="52"/>
      <c r="KGX10" s="52"/>
      <c r="KGY10" s="52"/>
      <c r="KGZ10" s="52"/>
      <c r="KHA10" s="52"/>
      <c r="KHB10" s="52"/>
      <c r="KHC10" s="52"/>
      <c r="KHD10" s="52"/>
      <c r="KHE10" s="52"/>
      <c r="KHF10" s="52"/>
      <c r="KHG10" s="52"/>
      <c r="KHH10" s="52"/>
      <c r="KHI10" s="52"/>
      <c r="KHJ10" s="52"/>
      <c r="KHK10" s="52"/>
      <c r="KHL10" s="52"/>
      <c r="KHM10" s="52"/>
      <c r="KHN10" s="52"/>
      <c r="KHO10" s="52"/>
      <c r="KHP10" s="52"/>
      <c r="KHQ10" s="52"/>
      <c r="KHR10" s="52"/>
      <c r="KHS10" s="52"/>
      <c r="KHT10" s="52"/>
      <c r="KHU10" s="52"/>
      <c r="KHV10" s="52"/>
      <c r="KHW10" s="52"/>
      <c r="KHX10" s="52"/>
      <c r="KHY10" s="52"/>
      <c r="KHZ10" s="52"/>
      <c r="KIA10" s="52"/>
      <c r="KIB10" s="52"/>
      <c r="KIC10" s="52"/>
      <c r="KID10" s="52"/>
      <c r="KIE10" s="52"/>
      <c r="KIF10" s="52"/>
      <c r="KIG10" s="52"/>
      <c r="KIH10" s="52"/>
      <c r="KII10" s="52"/>
      <c r="KIJ10" s="52"/>
      <c r="KIK10" s="52"/>
      <c r="KIL10" s="52"/>
      <c r="KIM10" s="52"/>
      <c r="KIN10" s="52"/>
      <c r="KIO10" s="52"/>
      <c r="KIP10" s="52"/>
      <c r="KIQ10" s="52"/>
      <c r="KIR10" s="52"/>
      <c r="KIS10" s="52"/>
      <c r="KIT10" s="52"/>
      <c r="KIU10" s="52"/>
      <c r="KIV10" s="52"/>
      <c r="KIW10" s="52"/>
      <c r="KIX10" s="52"/>
      <c r="KIY10" s="52"/>
      <c r="KIZ10" s="52"/>
      <c r="KJA10" s="52"/>
      <c r="KJB10" s="52"/>
      <c r="KJC10" s="52"/>
      <c r="KJD10" s="52"/>
      <c r="KJE10" s="52"/>
      <c r="KJF10" s="52"/>
      <c r="KJG10" s="52"/>
      <c r="KJH10" s="52"/>
      <c r="KJI10" s="52"/>
      <c r="KJJ10" s="52"/>
      <c r="KJK10" s="52"/>
      <c r="KJL10" s="52"/>
      <c r="KJM10" s="52"/>
      <c r="KJN10" s="52"/>
      <c r="KJO10" s="52"/>
      <c r="KJP10" s="52"/>
      <c r="KJQ10" s="52"/>
      <c r="KJR10" s="52"/>
      <c r="KJS10" s="52"/>
      <c r="KJT10" s="52"/>
      <c r="KJU10" s="52"/>
      <c r="KJV10" s="52"/>
      <c r="KJW10" s="52"/>
      <c r="KJX10" s="52"/>
      <c r="KJY10" s="52"/>
      <c r="KJZ10" s="52"/>
      <c r="KKA10" s="52"/>
      <c r="KKB10" s="52"/>
      <c r="KKC10" s="52"/>
      <c r="KKD10" s="52"/>
      <c r="KKE10" s="52"/>
      <c r="KKF10" s="52"/>
      <c r="KKG10" s="52"/>
      <c r="KKH10" s="52"/>
      <c r="KKI10" s="52"/>
      <c r="KKJ10" s="52"/>
      <c r="KKK10" s="52"/>
      <c r="KKL10" s="52"/>
      <c r="KKM10" s="52"/>
      <c r="KKN10" s="52"/>
      <c r="KKO10" s="52"/>
      <c r="KKP10" s="52"/>
      <c r="KKQ10" s="52"/>
      <c r="KKR10" s="52"/>
      <c r="KKS10" s="52"/>
      <c r="KKT10" s="52"/>
      <c r="KKU10" s="52"/>
      <c r="KKV10" s="52"/>
      <c r="KKW10" s="52"/>
      <c r="KKX10" s="52"/>
      <c r="KKY10" s="52"/>
      <c r="KKZ10" s="52"/>
      <c r="KLA10" s="52"/>
      <c r="KLB10" s="52"/>
      <c r="KLC10" s="52"/>
      <c r="KLD10" s="52"/>
      <c r="KLE10" s="52"/>
      <c r="KLF10" s="52"/>
      <c r="KLG10" s="52"/>
      <c r="KLH10" s="52"/>
      <c r="KLI10" s="52"/>
      <c r="KLJ10" s="52"/>
      <c r="KLK10" s="52"/>
      <c r="KLL10" s="52"/>
      <c r="KLM10" s="52"/>
      <c r="KLN10" s="52"/>
      <c r="KLO10" s="52"/>
      <c r="KLP10" s="52"/>
      <c r="KLQ10" s="52"/>
      <c r="KLR10" s="52"/>
      <c r="KLS10" s="52"/>
      <c r="KLT10" s="52"/>
      <c r="KLU10" s="52"/>
      <c r="KLV10" s="52"/>
      <c r="KLW10" s="52"/>
      <c r="KLX10" s="52"/>
      <c r="KLY10" s="52"/>
      <c r="KLZ10" s="52"/>
      <c r="KMA10" s="52"/>
      <c r="KMB10" s="52"/>
      <c r="KMC10" s="52"/>
      <c r="KMD10" s="52"/>
      <c r="KME10" s="52"/>
      <c r="KMF10" s="52"/>
      <c r="KMG10" s="52"/>
      <c r="KMH10" s="52"/>
      <c r="KMI10" s="52"/>
      <c r="KMJ10" s="52"/>
      <c r="KMK10" s="52"/>
      <c r="KML10" s="52"/>
      <c r="KMM10" s="52"/>
      <c r="KMN10" s="52"/>
      <c r="KMO10" s="52"/>
      <c r="KMP10" s="52"/>
      <c r="KMQ10" s="52"/>
      <c r="KMR10" s="52"/>
      <c r="KMS10" s="52"/>
      <c r="KMT10" s="52"/>
      <c r="KMU10" s="52"/>
      <c r="KMV10" s="52"/>
      <c r="KMW10" s="52"/>
      <c r="KMX10" s="52"/>
      <c r="KMY10" s="52"/>
      <c r="KMZ10" s="52"/>
      <c r="KNA10" s="52"/>
      <c r="KNB10" s="52"/>
      <c r="KNC10" s="52"/>
      <c r="KND10" s="52"/>
      <c r="KNE10" s="52"/>
      <c r="KNF10" s="52"/>
      <c r="KNG10" s="52"/>
      <c r="KNH10" s="52"/>
      <c r="KNI10" s="52"/>
      <c r="KNJ10" s="52"/>
      <c r="KNK10" s="52"/>
      <c r="KNL10" s="52"/>
      <c r="KNM10" s="52"/>
      <c r="KNN10" s="52"/>
      <c r="KNO10" s="52"/>
      <c r="KNP10" s="52"/>
      <c r="KNQ10" s="52"/>
      <c r="KNR10" s="52"/>
      <c r="KNS10" s="52"/>
      <c r="KNT10" s="52"/>
      <c r="KNU10" s="52"/>
      <c r="KNV10" s="52"/>
      <c r="KNW10" s="52"/>
      <c r="KNX10" s="52"/>
      <c r="KNY10" s="52"/>
      <c r="KNZ10" s="52"/>
      <c r="KOA10" s="52"/>
      <c r="KOB10" s="52"/>
      <c r="KOC10" s="52"/>
      <c r="KOD10" s="52"/>
      <c r="KOE10" s="52"/>
      <c r="KOF10" s="52"/>
      <c r="KOG10" s="52"/>
      <c r="KOH10" s="52"/>
      <c r="KOI10" s="52"/>
      <c r="KOJ10" s="52"/>
      <c r="KOK10" s="52"/>
      <c r="KOL10" s="52"/>
      <c r="KOM10" s="52"/>
      <c r="KON10" s="52"/>
      <c r="KOO10" s="52"/>
      <c r="KOP10" s="52"/>
      <c r="KOQ10" s="52"/>
      <c r="KOR10" s="52"/>
      <c r="KOS10" s="52"/>
      <c r="KOT10" s="52"/>
      <c r="KOU10" s="52"/>
      <c r="KOV10" s="52"/>
      <c r="KOW10" s="52"/>
      <c r="KOX10" s="52"/>
      <c r="KOY10" s="52"/>
      <c r="KOZ10" s="52"/>
      <c r="KPA10" s="52"/>
      <c r="KPB10" s="52"/>
      <c r="KPC10" s="52"/>
      <c r="KPD10" s="52"/>
      <c r="KPE10" s="52"/>
      <c r="KPF10" s="52"/>
      <c r="KPG10" s="52"/>
      <c r="KPH10" s="52"/>
      <c r="KPI10" s="52"/>
      <c r="KPJ10" s="52"/>
      <c r="KPK10" s="52"/>
      <c r="KPL10" s="52"/>
      <c r="KPM10" s="52"/>
      <c r="KPN10" s="52"/>
      <c r="KPO10" s="52"/>
      <c r="KPP10" s="52"/>
      <c r="KPQ10" s="52"/>
      <c r="KPR10" s="52"/>
      <c r="KPS10" s="52"/>
      <c r="KPT10" s="52"/>
      <c r="KPU10" s="52"/>
      <c r="KPV10" s="52"/>
      <c r="KPW10" s="52"/>
      <c r="KPX10" s="52"/>
      <c r="KPY10" s="52"/>
      <c r="KPZ10" s="52"/>
      <c r="KQA10" s="52"/>
      <c r="KQB10" s="52"/>
      <c r="KQC10" s="52"/>
      <c r="KQD10" s="52"/>
      <c r="KQE10" s="52"/>
      <c r="KQF10" s="52"/>
      <c r="KQG10" s="52"/>
      <c r="KQH10" s="52"/>
      <c r="KQI10" s="52"/>
      <c r="KQJ10" s="52"/>
      <c r="KQK10" s="52"/>
      <c r="KQL10" s="52"/>
      <c r="KQM10" s="52"/>
      <c r="KQN10" s="52"/>
      <c r="KQO10" s="52"/>
      <c r="KQP10" s="52"/>
      <c r="KQQ10" s="52"/>
      <c r="KQR10" s="52"/>
      <c r="KQS10" s="52"/>
      <c r="KQT10" s="52"/>
      <c r="KQU10" s="52"/>
      <c r="KQV10" s="52"/>
      <c r="KQW10" s="52"/>
      <c r="KQX10" s="52"/>
      <c r="KQY10" s="52"/>
      <c r="KQZ10" s="52"/>
      <c r="KRA10" s="52"/>
      <c r="KRB10" s="52"/>
      <c r="KRC10" s="52"/>
      <c r="KRD10" s="52"/>
      <c r="KRE10" s="52"/>
      <c r="KRF10" s="52"/>
      <c r="KRG10" s="52"/>
      <c r="KRH10" s="52"/>
      <c r="KRI10" s="52"/>
      <c r="KRJ10" s="52"/>
      <c r="KRK10" s="52"/>
      <c r="KRL10" s="52"/>
      <c r="KRM10" s="52"/>
      <c r="KRN10" s="52"/>
      <c r="KRO10" s="52"/>
      <c r="KRP10" s="52"/>
      <c r="KRQ10" s="52"/>
      <c r="KRR10" s="52"/>
      <c r="KRS10" s="52"/>
      <c r="KRT10" s="52"/>
      <c r="KRU10" s="52"/>
      <c r="KRV10" s="52"/>
      <c r="KRW10" s="52"/>
      <c r="KRX10" s="52"/>
      <c r="KRY10" s="52"/>
      <c r="KRZ10" s="52"/>
      <c r="KSA10" s="52"/>
      <c r="KSB10" s="52"/>
      <c r="KSC10" s="52"/>
      <c r="KSD10" s="52"/>
      <c r="KSE10" s="52"/>
      <c r="KSF10" s="52"/>
      <c r="KSG10" s="52"/>
      <c r="KSH10" s="52"/>
      <c r="KSI10" s="52"/>
      <c r="KSJ10" s="52"/>
      <c r="KSK10" s="52"/>
      <c r="KSL10" s="52"/>
      <c r="KSM10" s="52"/>
      <c r="KSN10" s="52"/>
      <c r="KSO10" s="52"/>
      <c r="KSP10" s="52"/>
      <c r="KSQ10" s="52"/>
      <c r="KSR10" s="52"/>
      <c r="KSS10" s="52"/>
      <c r="KST10" s="52"/>
      <c r="KSU10" s="52"/>
      <c r="KSV10" s="52"/>
      <c r="KSW10" s="52"/>
      <c r="KSX10" s="52"/>
      <c r="KSY10" s="52"/>
      <c r="KSZ10" s="52"/>
      <c r="KTA10" s="52"/>
      <c r="KTB10" s="52"/>
      <c r="KTC10" s="52"/>
      <c r="KTD10" s="52"/>
      <c r="KTE10" s="52"/>
      <c r="KTF10" s="52"/>
      <c r="KTG10" s="52"/>
      <c r="KTH10" s="52"/>
      <c r="KTI10" s="52"/>
      <c r="KTJ10" s="52"/>
      <c r="KTK10" s="52"/>
      <c r="KTL10" s="52"/>
      <c r="KTM10" s="52"/>
      <c r="KTN10" s="52"/>
      <c r="KTO10" s="52"/>
      <c r="KTP10" s="52"/>
      <c r="KTQ10" s="52"/>
      <c r="KTR10" s="52"/>
      <c r="KTS10" s="52"/>
      <c r="KTT10" s="52"/>
      <c r="KTU10" s="52"/>
      <c r="KTV10" s="52"/>
      <c r="KTW10" s="52"/>
      <c r="KTX10" s="52"/>
      <c r="KTY10" s="52"/>
      <c r="KTZ10" s="52"/>
      <c r="KUA10" s="52"/>
      <c r="KUB10" s="52"/>
      <c r="KUC10" s="52"/>
      <c r="KUD10" s="52"/>
      <c r="KUE10" s="52"/>
      <c r="KUF10" s="52"/>
      <c r="KUG10" s="52"/>
      <c r="KUH10" s="52"/>
      <c r="KUI10" s="52"/>
      <c r="KUJ10" s="52"/>
      <c r="KUK10" s="52"/>
      <c r="KUL10" s="52"/>
      <c r="KUM10" s="52"/>
      <c r="KUN10" s="52"/>
      <c r="KUO10" s="52"/>
      <c r="KUP10" s="52"/>
      <c r="KUQ10" s="52"/>
      <c r="KUR10" s="52"/>
      <c r="KUS10" s="52"/>
      <c r="KUT10" s="52"/>
      <c r="KUU10" s="52"/>
      <c r="KUV10" s="52"/>
      <c r="KUW10" s="52"/>
      <c r="KUX10" s="52"/>
      <c r="KUY10" s="52"/>
      <c r="KUZ10" s="52"/>
      <c r="KVA10" s="52"/>
      <c r="KVB10" s="52"/>
      <c r="KVC10" s="52"/>
      <c r="KVD10" s="52"/>
      <c r="KVE10" s="52"/>
      <c r="KVF10" s="52"/>
      <c r="KVG10" s="52"/>
      <c r="KVH10" s="52"/>
      <c r="KVI10" s="52"/>
      <c r="KVJ10" s="52"/>
      <c r="KVK10" s="52"/>
      <c r="KVL10" s="52"/>
      <c r="KVM10" s="52"/>
      <c r="KVN10" s="52"/>
      <c r="KVO10" s="52"/>
      <c r="KVP10" s="52"/>
      <c r="KVQ10" s="52"/>
      <c r="KVR10" s="52"/>
      <c r="KVS10" s="52"/>
      <c r="KVT10" s="52"/>
      <c r="KVU10" s="52"/>
      <c r="KVV10" s="52"/>
      <c r="KVW10" s="52"/>
      <c r="KVX10" s="52"/>
      <c r="KVY10" s="52"/>
      <c r="KVZ10" s="52"/>
      <c r="KWA10" s="52"/>
      <c r="KWB10" s="52"/>
      <c r="KWC10" s="52"/>
      <c r="KWD10" s="52"/>
      <c r="KWE10" s="52"/>
      <c r="KWF10" s="52"/>
      <c r="KWG10" s="52"/>
      <c r="KWH10" s="52"/>
      <c r="KWI10" s="52"/>
      <c r="KWJ10" s="52"/>
      <c r="KWK10" s="52"/>
      <c r="KWL10" s="52"/>
      <c r="KWM10" s="52"/>
      <c r="KWN10" s="52"/>
      <c r="KWO10" s="52"/>
      <c r="KWP10" s="52"/>
      <c r="KWQ10" s="52"/>
      <c r="KWR10" s="52"/>
      <c r="KWS10" s="52"/>
      <c r="KWT10" s="52"/>
      <c r="KWU10" s="52"/>
      <c r="KWV10" s="52"/>
      <c r="KWW10" s="52"/>
      <c r="KWX10" s="52"/>
      <c r="KWY10" s="52"/>
      <c r="KWZ10" s="52"/>
      <c r="KXA10" s="52"/>
      <c r="KXB10" s="52"/>
      <c r="KXC10" s="52"/>
      <c r="KXD10" s="52"/>
      <c r="KXE10" s="52"/>
      <c r="KXF10" s="52"/>
      <c r="KXG10" s="52"/>
      <c r="KXH10" s="52"/>
      <c r="KXI10" s="52"/>
      <c r="KXJ10" s="52"/>
      <c r="KXK10" s="52"/>
      <c r="KXL10" s="52"/>
      <c r="KXM10" s="52"/>
      <c r="KXN10" s="52"/>
      <c r="KXO10" s="52"/>
      <c r="KXP10" s="52"/>
      <c r="KXQ10" s="52"/>
      <c r="KXR10" s="52"/>
      <c r="KXS10" s="52"/>
      <c r="KXT10" s="52"/>
      <c r="KXU10" s="52"/>
      <c r="KXV10" s="52"/>
      <c r="KXW10" s="52"/>
      <c r="KXX10" s="52"/>
      <c r="KXY10" s="52"/>
      <c r="KXZ10" s="52"/>
      <c r="KYA10" s="52"/>
      <c r="KYB10" s="52"/>
      <c r="KYC10" s="52"/>
      <c r="KYD10" s="52"/>
      <c r="KYE10" s="52"/>
      <c r="KYF10" s="52"/>
      <c r="KYG10" s="52"/>
      <c r="KYH10" s="52"/>
      <c r="KYI10" s="52"/>
      <c r="KYJ10" s="52"/>
      <c r="KYK10" s="52"/>
      <c r="KYL10" s="52"/>
      <c r="KYM10" s="52"/>
      <c r="KYN10" s="52"/>
      <c r="KYO10" s="52"/>
      <c r="KYP10" s="52"/>
      <c r="KYQ10" s="52"/>
      <c r="KYR10" s="52"/>
      <c r="KYS10" s="52"/>
      <c r="KYT10" s="52"/>
      <c r="KYU10" s="52"/>
      <c r="KYV10" s="52"/>
      <c r="KYW10" s="52"/>
      <c r="KYX10" s="52"/>
      <c r="KYY10" s="52"/>
      <c r="KYZ10" s="52"/>
      <c r="KZA10" s="52"/>
      <c r="KZB10" s="52"/>
      <c r="KZC10" s="52"/>
      <c r="KZD10" s="52"/>
      <c r="KZE10" s="52"/>
      <c r="KZF10" s="52"/>
      <c r="KZG10" s="52"/>
      <c r="KZH10" s="52"/>
      <c r="KZI10" s="52"/>
      <c r="KZJ10" s="52"/>
      <c r="KZK10" s="52"/>
      <c r="KZL10" s="52"/>
      <c r="KZM10" s="52"/>
      <c r="KZN10" s="52"/>
      <c r="KZO10" s="52"/>
      <c r="KZP10" s="52"/>
      <c r="KZQ10" s="52"/>
      <c r="KZR10" s="52"/>
      <c r="KZS10" s="52"/>
      <c r="KZT10" s="52"/>
      <c r="KZU10" s="52"/>
      <c r="KZV10" s="52"/>
      <c r="KZW10" s="52"/>
      <c r="KZX10" s="52"/>
      <c r="KZY10" s="52"/>
      <c r="KZZ10" s="52"/>
      <c r="LAA10" s="52"/>
      <c r="LAB10" s="52"/>
      <c r="LAC10" s="52"/>
      <c r="LAD10" s="52"/>
      <c r="LAE10" s="52"/>
      <c r="LAF10" s="52"/>
      <c r="LAG10" s="52"/>
      <c r="LAH10" s="52"/>
      <c r="LAI10" s="52"/>
      <c r="LAJ10" s="52"/>
      <c r="LAK10" s="52"/>
      <c r="LAL10" s="52"/>
      <c r="LAM10" s="52"/>
      <c r="LAN10" s="52"/>
      <c r="LAO10" s="52"/>
      <c r="LAP10" s="52"/>
      <c r="LAQ10" s="52"/>
      <c r="LAR10" s="52"/>
      <c r="LAS10" s="52"/>
      <c r="LAT10" s="52"/>
      <c r="LAU10" s="52"/>
      <c r="LAV10" s="52"/>
      <c r="LAW10" s="52"/>
      <c r="LAX10" s="52"/>
      <c r="LAY10" s="52"/>
      <c r="LAZ10" s="52"/>
      <c r="LBA10" s="52"/>
      <c r="LBB10" s="52"/>
      <c r="LBC10" s="52"/>
      <c r="LBD10" s="52"/>
      <c r="LBE10" s="52"/>
      <c r="LBF10" s="52"/>
      <c r="LBG10" s="52"/>
      <c r="LBH10" s="52"/>
      <c r="LBI10" s="52"/>
      <c r="LBJ10" s="52"/>
      <c r="LBK10" s="52"/>
      <c r="LBL10" s="52"/>
      <c r="LBM10" s="52"/>
      <c r="LBN10" s="52"/>
      <c r="LBO10" s="52"/>
      <c r="LBP10" s="52"/>
      <c r="LBQ10" s="52"/>
      <c r="LBR10" s="52"/>
      <c r="LBS10" s="52"/>
      <c r="LBT10" s="52"/>
      <c r="LBU10" s="52"/>
      <c r="LBV10" s="52"/>
      <c r="LBW10" s="52"/>
      <c r="LBX10" s="52"/>
      <c r="LBY10" s="52"/>
      <c r="LBZ10" s="52"/>
      <c r="LCA10" s="52"/>
      <c r="LCB10" s="52"/>
      <c r="LCC10" s="52"/>
      <c r="LCD10" s="52"/>
      <c r="LCE10" s="52"/>
      <c r="LCF10" s="52"/>
      <c r="LCG10" s="52"/>
      <c r="LCH10" s="52"/>
      <c r="LCI10" s="52"/>
      <c r="LCJ10" s="52"/>
      <c r="LCK10" s="52"/>
      <c r="LCL10" s="52"/>
      <c r="LCM10" s="52"/>
      <c r="LCN10" s="52"/>
      <c r="LCO10" s="52"/>
      <c r="LCP10" s="52"/>
      <c r="LCQ10" s="52"/>
      <c r="LCR10" s="52"/>
      <c r="LCS10" s="52"/>
      <c r="LCT10" s="52"/>
      <c r="LCU10" s="52"/>
      <c r="LCV10" s="52"/>
      <c r="LCW10" s="52"/>
      <c r="LCX10" s="52"/>
      <c r="LCY10" s="52"/>
      <c r="LCZ10" s="52"/>
      <c r="LDA10" s="52"/>
      <c r="LDB10" s="52"/>
      <c r="LDC10" s="52"/>
      <c r="LDD10" s="52"/>
      <c r="LDE10" s="52"/>
      <c r="LDF10" s="52"/>
      <c r="LDG10" s="52"/>
      <c r="LDH10" s="52"/>
      <c r="LDI10" s="52"/>
      <c r="LDJ10" s="52"/>
      <c r="LDK10" s="52"/>
      <c r="LDL10" s="52"/>
      <c r="LDM10" s="52"/>
      <c r="LDN10" s="52"/>
      <c r="LDO10" s="52"/>
      <c r="LDP10" s="52"/>
      <c r="LDQ10" s="52"/>
      <c r="LDR10" s="52"/>
      <c r="LDS10" s="52"/>
      <c r="LDT10" s="52"/>
      <c r="LDU10" s="52"/>
      <c r="LDV10" s="52"/>
      <c r="LDW10" s="52"/>
      <c r="LDX10" s="52"/>
      <c r="LDY10" s="52"/>
      <c r="LDZ10" s="52"/>
      <c r="LEA10" s="52"/>
      <c r="LEB10" s="52"/>
      <c r="LEC10" s="52"/>
      <c r="LED10" s="52"/>
      <c r="LEE10" s="52"/>
      <c r="LEF10" s="52"/>
      <c r="LEG10" s="52"/>
      <c r="LEH10" s="52"/>
      <c r="LEI10" s="52"/>
      <c r="LEJ10" s="52"/>
      <c r="LEK10" s="52"/>
      <c r="LEL10" s="52"/>
      <c r="LEM10" s="52"/>
      <c r="LEN10" s="52"/>
      <c r="LEO10" s="52"/>
      <c r="LEP10" s="52"/>
      <c r="LEQ10" s="52"/>
      <c r="LER10" s="52"/>
      <c r="LES10" s="52"/>
      <c r="LET10" s="52"/>
      <c r="LEU10" s="52"/>
      <c r="LEV10" s="52"/>
      <c r="LEW10" s="52"/>
      <c r="LEX10" s="52"/>
      <c r="LEY10" s="52"/>
      <c r="LEZ10" s="52"/>
      <c r="LFA10" s="52"/>
      <c r="LFB10" s="52"/>
      <c r="LFC10" s="52"/>
      <c r="LFD10" s="52"/>
      <c r="LFE10" s="52"/>
      <c r="LFF10" s="52"/>
      <c r="LFG10" s="52"/>
      <c r="LFH10" s="52"/>
      <c r="LFI10" s="52"/>
      <c r="LFJ10" s="52"/>
      <c r="LFK10" s="52"/>
      <c r="LFL10" s="52"/>
      <c r="LFM10" s="52"/>
      <c r="LFN10" s="52"/>
      <c r="LFO10" s="52"/>
      <c r="LFP10" s="52"/>
      <c r="LFQ10" s="52"/>
      <c r="LFR10" s="52"/>
      <c r="LFS10" s="52"/>
      <c r="LFT10" s="52"/>
      <c r="LFU10" s="52"/>
      <c r="LFV10" s="52"/>
      <c r="LFW10" s="52"/>
      <c r="LFX10" s="52"/>
      <c r="LFY10" s="52"/>
      <c r="LFZ10" s="52"/>
      <c r="LGA10" s="52"/>
      <c r="LGB10" s="52"/>
      <c r="LGC10" s="52"/>
      <c r="LGD10" s="52"/>
      <c r="LGE10" s="52"/>
      <c r="LGF10" s="52"/>
      <c r="LGG10" s="52"/>
      <c r="LGH10" s="52"/>
      <c r="LGI10" s="52"/>
      <c r="LGJ10" s="52"/>
      <c r="LGK10" s="52"/>
      <c r="LGL10" s="52"/>
      <c r="LGM10" s="52"/>
      <c r="LGN10" s="52"/>
      <c r="LGO10" s="52"/>
      <c r="LGP10" s="52"/>
      <c r="LGQ10" s="52"/>
      <c r="LGR10" s="52"/>
      <c r="LGS10" s="52"/>
      <c r="LGT10" s="52"/>
      <c r="LGU10" s="52"/>
      <c r="LGV10" s="52"/>
      <c r="LGW10" s="52"/>
      <c r="LGX10" s="52"/>
      <c r="LGY10" s="52"/>
      <c r="LGZ10" s="52"/>
      <c r="LHA10" s="52"/>
      <c r="LHB10" s="52"/>
      <c r="LHC10" s="52"/>
      <c r="LHD10" s="52"/>
      <c r="LHE10" s="52"/>
      <c r="LHF10" s="52"/>
      <c r="LHG10" s="52"/>
      <c r="LHH10" s="52"/>
      <c r="LHI10" s="52"/>
      <c r="LHJ10" s="52"/>
      <c r="LHK10" s="52"/>
      <c r="LHL10" s="52"/>
      <c r="LHM10" s="52"/>
      <c r="LHN10" s="52"/>
      <c r="LHO10" s="52"/>
      <c r="LHP10" s="52"/>
      <c r="LHQ10" s="52"/>
      <c r="LHR10" s="52"/>
      <c r="LHS10" s="52"/>
      <c r="LHT10" s="52"/>
      <c r="LHU10" s="52"/>
      <c r="LHV10" s="52"/>
      <c r="LHW10" s="52"/>
      <c r="LHX10" s="52"/>
      <c r="LHY10" s="52"/>
      <c r="LHZ10" s="52"/>
      <c r="LIA10" s="52"/>
      <c r="LIB10" s="52"/>
      <c r="LIC10" s="52"/>
      <c r="LID10" s="52"/>
      <c r="LIE10" s="52"/>
      <c r="LIF10" s="52"/>
      <c r="LIG10" s="52"/>
      <c r="LIH10" s="52"/>
      <c r="LII10" s="52"/>
      <c r="LIJ10" s="52"/>
      <c r="LIK10" s="52"/>
      <c r="LIL10" s="52"/>
      <c r="LIM10" s="52"/>
      <c r="LIN10" s="52"/>
      <c r="LIO10" s="52"/>
      <c r="LIP10" s="52"/>
      <c r="LIQ10" s="52"/>
      <c r="LIR10" s="52"/>
      <c r="LIS10" s="52"/>
      <c r="LIT10" s="52"/>
      <c r="LIU10" s="52"/>
      <c r="LIV10" s="52"/>
      <c r="LIW10" s="52"/>
      <c r="LIX10" s="52"/>
      <c r="LIY10" s="52"/>
      <c r="LIZ10" s="52"/>
      <c r="LJA10" s="52"/>
      <c r="LJB10" s="52"/>
      <c r="LJC10" s="52"/>
      <c r="LJD10" s="52"/>
      <c r="LJE10" s="52"/>
      <c r="LJF10" s="52"/>
      <c r="LJG10" s="52"/>
      <c r="LJH10" s="52"/>
      <c r="LJI10" s="52"/>
      <c r="LJJ10" s="52"/>
      <c r="LJK10" s="52"/>
      <c r="LJL10" s="52"/>
      <c r="LJM10" s="52"/>
      <c r="LJN10" s="52"/>
      <c r="LJO10" s="52"/>
      <c r="LJP10" s="52"/>
      <c r="LJQ10" s="52"/>
      <c r="LJR10" s="52"/>
      <c r="LJS10" s="52"/>
      <c r="LJT10" s="52"/>
      <c r="LJU10" s="52"/>
      <c r="LJV10" s="52"/>
      <c r="LJW10" s="52"/>
      <c r="LJX10" s="52"/>
      <c r="LJY10" s="52"/>
      <c r="LJZ10" s="52"/>
      <c r="LKA10" s="52"/>
      <c r="LKB10" s="52"/>
      <c r="LKC10" s="52"/>
      <c r="LKD10" s="52"/>
      <c r="LKE10" s="52"/>
      <c r="LKF10" s="52"/>
      <c r="LKG10" s="52"/>
      <c r="LKH10" s="52"/>
      <c r="LKI10" s="52"/>
      <c r="LKJ10" s="52"/>
      <c r="LKK10" s="52"/>
      <c r="LKL10" s="52"/>
      <c r="LKM10" s="52"/>
      <c r="LKN10" s="52"/>
      <c r="LKO10" s="52"/>
      <c r="LKP10" s="52"/>
      <c r="LKQ10" s="52"/>
      <c r="LKR10" s="52"/>
      <c r="LKS10" s="52"/>
      <c r="LKT10" s="52"/>
      <c r="LKU10" s="52"/>
      <c r="LKV10" s="52"/>
      <c r="LKW10" s="52"/>
      <c r="LKX10" s="52"/>
      <c r="LKY10" s="52"/>
      <c r="LKZ10" s="52"/>
      <c r="LLA10" s="52"/>
      <c r="LLB10" s="52"/>
      <c r="LLC10" s="52"/>
      <c r="LLD10" s="52"/>
      <c r="LLE10" s="52"/>
      <c r="LLF10" s="52"/>
      <c r="LLG10" s="52"/>
      <c r="LLH10" s="52"/>
      <c r="LLI10" s="52"/>
      <c r="LLJ10" s="52"/>
      <c r="LLK10" s="52"/>
      <c r="LLL10" s="52"/>
      <c r="LLM10" s="52"/>
      <c r="LLN10" s="52"/>
      <c r="LLO10" s="52"/>
      <c r="LLP10" s="52"/>
      <c r="LLQ10" s="52"/>
      <c r="LLR10" s="52"/>
      <c r="LLS10" s="52"/>
      <c r="LLT10" s="52"/>
      <c r="LLU10" s="52"/>
      <c r="LLV10" s="52"/>
      <c r="LLW10" s="52"/>
      <c r="LLX10" s="52"/>
      <c r="LLY10" s="52"/>
      <c r="LLZ10" s="52"/>
      <c r="LMA10" s="52"/>
      <c r="LMB10" s="52"/>
      <c r="LMC10" s="52"/>
      <c r="LMD10" s="52"/>
      <c r="LME10" s="52"/>
      <c r="LMF10" s="52"/>
      <c r="LMG10" s="52"/>
      <c r="LMH10" s="52"/>
      <c r="LMI10" s="52"/>
      <c r="LMJ10" s="52"/>
      <c r="LMK10" s="52"/>
      <c r="LML10" s="52"/>
      <c r="LMM10" s="52"/>
      <c r="LMN10" s="52"/>
      <c r="LMO10" s="52"/>
      <c r="LMP10" s="52"/>
      <c r="LMQ10" s="52"/>
      <c r="LMR10" s="52"/>
      <c r="LMS10" s="52"/>
      <c r="LMT10" s="52"/>
      <c r="LMU10" s="52"/>
      <c r="LMV10" s="52"/>
      <c r="LMW10" s="52"/>
      <c r="LMX10" s="52"/>
      <c r="LMY10" s="52"/>
      <c r="LMZ10" s="52"/>
      <c r="LNA10" s="52"/>
      <c r="LNB10" s="52"/>
      <c r="LNC10" s="52"/>
      <c r="LND10" s="52"/>
      <c r="LNE10" s="52"/>
      <c r="LNF10" s="52"/>
      <c r="LNG10" s="52"/>
      <c r="LNH10" s="52"/>
      <c r="LNI10" s="52"/>
      <c r="LNJ10" s="52"/>
      <c r="LNK10" s="52"/>
      <c r="LNL10" s="52"/>
      <c r="LNM10" s="52"/>
      <c r="LNN10" s="52"/>
      <c r="LNO10" s="52"/>
      <c r="LNP10" s="52"/>
      <c r="LNQ10" s="52"/>
      <c r="LNR10" s="52"/>
      <c r="LNS10" s="52"/>
      <c r="LNT10" s="52"/>
      <c r="LNU10" s="52"/>
      <c r="LNV10" s="52"/>
      <c r="LNW10" s="52"/>
      <c r="LNX10" s="52"/>
      <c r="LNY10" s="52"/>
      <c r="LNZ10" s="52"/>
      <c r="LOA10" s="52"/>
      <c r="LOB10" s="52"/>
      <c r="LOC10" s="52"/>
      <c r="LOD10" s="52"/>
      <c r="LOE10" s="52"/>
      <c r="LOF10" s="52"/>
      <c r="LOG10" s="52"/>
      <c r="LOH10" s="52"/>
      <c r="LOI10" s="52"/>
      <c r="LOJ10" s="52"/>
      <c r="LOK10" s="52"/>
      <c r="LOL10" s="52"/>
      <c r="LOM10" s="52"/>
      <c r="LON10" s="52"/>
      <c r="LOO10" s="52"/>
      <c r="LOP10" s="52"/>
      <c r="LOQ10" s="52"/>
      <c r="LOR10" s="52"/>
      <c r="LOS10" s="52"/>
      <c r="LOT10" s="52"/>
      <c r="LOU10" s="52"/>
      <c r="LOV10" s="52"/>
      <c r="LOW10" s="52"/>
      <c r="LOX10" s="52"/>
      <c r="LOY10" s="52"/>
      <c r="LOZ10" s="52"/>
      <c r="LPA10" s="52"/>
      <c r="LPB10" s="52"/>
      <c r="LPC10" s="52"/>
      <c r="LPD10" s="52"/>
      <c r="LPE10" s="52"/>
      <c r="LPF10" s="52"/>
      <c r="LPG10" s="52"/>
      <c r="LPH10" s="52"/>
      <c r="LPI10" s="52"/>
      <c r="LPJ10" s="52"/>
      <c r="LPK10" s="52"/>
      <c r="LPL10" s="52"/>
      <c r="LPM10" s="52"/>
      <c r="LPN10" s="52"/>
      <c r="LPO10" s="52"/>
      <c r="LPP10" s="52"/>
      <c r="LPQ10" s="52"/>
      <c r="LPR10" s="52"/>
      <c r="LPS10" s="52"/>
      <c r="LPT10" s="52"/>
      <c r="LPU10" s="52"/>
      <c r="LPV10" s="52"/>
      <c r="LPW10" s="52"/>
      <c r="LPX10" s="52"/>
      <c r="LPY10" s="52"/>
      <c r="LPZ10" s="52"/>
      <c r="LQA10" s="52"/>
      <c r="LQB10" s="52"/>
      <c r="LQC10" s="52"/>
      <c r="LQD10" s="52"/>
      <c r="LQE10" s="52"/>
      <c r="LQF10" s="52"/>
      <c r="LQG10" s="52"/>
      <c r="LQH10" s="52"/>
      <c r="LQI10" s="52"/>
      <c r="LQJ10" s="52"/>
      <c r="LQK10" s="52"/>
      <c r="LQL10" s="52"/>
      <c r="LQM10" s="52"/>
      <c r="LQN10" s="52"/>
      <c r="LQO10" s="52"/>
      <c r="LQP10" s="52"/>
      <c r="LQQ10" s="52"/>
      <c r="LQR10" s="52"/>
      <c r="LQS10" s="52"/>
      <c r="LQT10" s="52"/>
      <c r="LQU10" s="52"/>
      <c r="LQV10" s="52"/>
      <c r="LQW10" s="52"/>
      <c r="LQX10" s="52"/>
      <c r="LQY10" s="52"/>
      <c r="LQZ10" s="52"/>
      <c r="LRA10" s="52"/>
      <c r="LRB10" s="52"/>
      <c r="LRC10" s="52"/>
      <c r="LRD10" s="52"/>
      <c r="LRE10" s="52"/>
      <c r="LRF10" s="52"/>
      <c r="LRG10" s="52"/>
      <c r="LRH10" s="52"/>
      <c r="LRI10" s="52"/>
      <c r="LRJ10" s="52"/>
      <c r="LRK10" s="52"/>
      <c r="LRL10" s="52"/>
      <c r="LRM10" s="52"/>
      <c r="LRN10" s="52"/>
      <c r="LRO10" s="52"/>
      <c r="LRP10" s="52"/>
      <c r="LRQ10" s="52"/>
      <c r="LRR10" s="52"/>
      <c r="LRS10" s="52"/>
      <c r="LRT10" s="52"/>
      <c r="LRU10" s="52"/>
      <c r="LRV10" s="52"/>
      <c r="LRW10" s="52"/>
      <c r="LRX10" s="52"/>
      <c r="LRY10" s="52"/>
      <c r="LRZ10" s="52"/>
      <c r="LSA10" s="52"/>
      <c r="LSB10" s="52"/>
      <c r="LSC10" s="52"/>
      <c r="LSD10" s="52"/>
      <c r="LSE10" s="52"/>
      <c r="LSF10" s="52"/>
      <c r="LSG10" s="52"/>
      <c r="LSH10" s="52"/>
      <c r="LSI10" s="52"/>
      <c r="LSJ10" s="52"/>
      <c r="LSK10" s="52"/>
      <c r="LSL10" s="52"/>
      <c r="LSM10" s="52"/>
      <c r="LSN10" s="52"/>
      <c r="LSO10" s="52"/>
      <c r="LSP10" s="52"/>
      <c r="LSQ10" s="52"/>
      <c r="LSR10" s="52"/>
      <c r="LSS10" s="52"/>
      <c r="LST10" s="52"/>
      <c r="LSU10" s="52"/>
      <c r="LSV10" s="52"/>
      <c r="LSW10" s="52"/>
      <c r="LSX10" s="52"/>
      <c r="LSY10" s="52"/>
      <c r="LSZ10" s="52"/>
      <c r="LTA10" s="52"/>
      <c r="LTB10" s="52"/>
      <c r="LTC10" s="52"/>
      <c r="LTD10" s="52"/>
      <c r="LTE10" s="52"/>
      <c r="LTF10" s="52"/>
      <c r="LTG10" s="52"/>
      <c r="LTH10" s="52"/>
      <c r="LTI10" s="52"/>
      <c r="LTJ10" s="52"/>
      <c r="LTK10" s="52"/>
      <c r="LTL10" s="52"/>
      <c r="LTM10" s="52"/>
      <c r="LTN10" s="52"/>
      <c r="LTO10" s="52"/>
      <c r="LTP10" s="52"/>
      <c r="LTQ10" s="52"/>
      <c r="LTR10" s="52"/>
      <c r="LTS10" s="52"/>
      <c r="LTT10" s="52"/>
      <c r="LTU10" s="52"/>
      <c r="LTV10" s="52"/>
      <c r="LTW10" s="52"/>
      <c r="LTX10" s="52"/>
      <c r="LTY10" s="52"/>
      <c r="LTZ10" s="52"/>
      <c r="LUA10" s="52"/>
      <c r="LUB10" s="52"/>
      <c r="LUC10" s="52"/>
      <c r="LUD10" s="52"/>
      <c r="LUE10" s="52"/>
      <c r="LUF10" s="52"/>
      <c r="LUG10" s="52"/>
      <c r="LUH10" s="52"/>
      <c r="LUI10" s="52"/>
      <c r="LUJ10" s="52"/>
      <c r="LUK10" s="52"/>
      <c r="LUL10" s="52"/>
      <c r="LUM10" s="52"/>
      <c r="LUN10" s="52"/>
      <c r="LUO10" s="52"/>
      <c r="LUP10" s="52"/>
      <c r="LUQ10" s="52"/>
      <c r="LUR10" s="52"/>
      <c r="LUS10" s="52"/>
      <c r="LUT10" s="52"/>
      <c r="LUU10" s="52"/>
      <c r="LUV10" s="52"/>
      <c r="LUW10" s="52"/>
      <c r="LUX10" s="52"/>
      <c r="LUY10" s="52"/>
      <c r="LUZ10" s="52"/>
      <c r="LVA10" s="52"/>
      <c r="LVB10" s="52"/>
      <c r="LVC10" s="52"/>
      <c r="LVD10" s="52"/>
      <c r="LVE10" s="52"/>
      <c r="LVF10" s="52"/>
      <c r="LVG10" s="52"/>
      <c r="LVH10" s="52"/>
      <c r="LVI10" s="52"/>
      <c r="LVJ10" s="52"/>
      <c r="LVK10" s="52"/>
      <c r="LVL10" s="52"/>
      <c r="LVM10" s="52"/>
      <c r="LVN10" s="52"/>
      <c r="LVO10" s="52"/>
      <c r="LVP10" s="52"/>
      <c r="LVQ10" s="52"/>
      <c r="LVR10" s="52"/>
      <c r="LVS10" s="52"/>
      <c r="LVT10" s="52"/>
      <c r="LVU10" s="52"/>
      <c r="LVV10" s="52"/>
      <c r="LVW10" s="52"/>
      <c r="LVX10" s="52"/>
      <c r="LVY10" s="52"/>
      <c r="LVZ10" s="52"/>
      <c r="LWA10" s="52"/>
      <c r="LWB10" s="52"/>
      <c r="LWC10" s="52"/>
      <c r="LWD10" s="52"/>
      <c r="LWE10" s="52"/>
      <c r="LWF10" s="52"/>
      <c r="LWG10" s="52"/>
      <c r="LWH10" s="52"/>
      <c r="LWI10" s="52"/>
      <c r="LWJ10" s="52"/>
      <c r="LWK10" s="52"/>
      <c r="LWL10" s="52"/>
      <c r="LWM10" s="52"/>
      <c r="LWN10" s="52"/>
      <c r="LWO10" s="52"/>
      <c r="LWP10" s="52"/>
      <c r="LWQ10" s="52"/>
      <c r="LWR10" s="52"/>
      <c r="LWS10" s="52"/>
      <c r="LWT10" s="52"/>
      <c r="LWU10" s="52"/>
      <c r="LWV10" s="52"/>
      <c r="LWW10" s="52"/>
      <c r="LWX10" s="52"/>
      <c r="LWY10" s="52"/>
      <c r="LWZ10" s="52"/>
      <c r="LXA10" s="52"/>
      <c r="LXB10" s="52"/>
      <c r="LXC10" s="52"/>
      <c r="LXD10" s="52"/>
      <c r="LXE10" s="52"/>
      <c r="LXF10" s="52"/>
      <c r="LXG10" s="52"/>
      <c r="LXH10" s="52"/>
      <c r="LXI10" s="52"/>
      <c r="LXJ10" s="52"/>
      <c r="LXK10" s="52"/>
      <c r="LXL10" s="52"/>
      <c r="LXM10" s="52"/>
      <c r="LXN10" s="52"/>
      <c r="LXO10" s="52"/>
      <c r="LXP10" s="52"/>
      <c r="LXQ10" s="52"/>
      <c r="LXR10" s="52"/>
      <c r="LXS10" s="52"/>
      <c r="LXT10" s="52"/>
      <c r="LXU10" s="52"/>
      <c r="LXV10" s="52"/>
      <c r="LXW10" s="52"/>
      <c r="LXX10" s="52"/>
      <c r="LXY10" s="52"/>
      <c r="LXZ10" s="52"/>
      <c r="LYA10" s="52"/>
      <c r="LYB10" s="52"/>
      <c r="LYC10" s="52"/>
      <c r="LYD10" s="52"/>
      <c r="LYE10" s="52"/>
      <c r="LYF10" s="52"/>
      <c r="LYG10" s="52"/>
      <c r="LYH10" s="52"/>
      <c r="LYI10" s="52"/>
      <c r="LYJ10" s="52"/>
      <c r="LYK10" s="52"/>
      <c r="LYL10" s="52"/>
      <c r="LYM10" s="52"/>
      <c r="LYN10" s="52"/>
      <c r="LYO10" s="52"/>
      <c r="LYP10" s="52"/>
      <c r="LYQ10" s="52"/>
      <c r="LYR10" s="52"/>
      <c r="LYS10" s="52"/>
      <c r="LYT10" s="52"/>
      <c r="LYU10" s="52"/>
      <c r="LYV10" s="52"/>
      <c r="LYW10" s="52"/>
      <c r="LYX10" s="52"/>
      <c r="LYY10" s="52"/>
      <c r="LYZ10" s="52"/>
      <c r="LZA10" s="52"/>
      <c r="LZB10" s="52"/>
      <c r="LZC10" s="52"/>
      <c r="LZD10" s="52"/>
      <c r="LZE10" s="52"/>
      <c r="LZF10" s="52"/>
      <c r="LZG10" s="52"/>
      <c r="LZH10" s="52"/>
      <c r="LZI10" s="52"/>
      <c r="LZJ10" s="52"/>
      <c r="LZK10" s="52"/>
      <c r="LZL10" s="52"/>
      <c r="LZM10" s="52"/>
      <c r="LZN10" s="52"/>
      <c r="LZO10" s="52"/>
      <c r="LZP10" s="52"/>
      <c r="LZQ10" s="52"/>
      <c r="LZR10" s="52"/>
      <c r="LZS10" s="52"/>
      <c r="LZT10" s="52"/>
      <c r="LZU10" s="52"/>
      <c r="LZV10" s="52"/>
      <c r="LZW10" s="52"/>
      <c r="LZX10" s="52"/>
      <c r="LZY10" s="52"/>
      <c r="LZZ10" s="52"/>
      <c r="MAA10" s="52"/>
      <c r="MAB10" s="52"/>
      <c r="MAC10" s="52"/>
      <c r="MAD10" s="52"/>
      <c r="MAE10" s="52"/>
      <c r="MAF10" s="52"/>
      <c r="MAG10" s="52"/>
      <c r="MAH10" s="52"/>
      <c r="MAI10" s="52"/>
      <c r="MAJ10" s="52"/>
      <c r="MAK10" s="52"/>
      <c r="MAL10" s="52"/>
      <c r="MAM10" s="52"/>
      <c r="MAN10" s="52"/>
      <c r="MAO10" s="52"/>
      <c r="MAP10" s="52"/>
      <c r="MAQ10" s="52"/>
      <c r="MAR10" s="52"/>
      <c r="MAS10" s="52"/>
      <c r="MAT10" s="52"/>
      <c r="MAU10" s="52"/>
      <c r="MAV10" s="52"/>
      <c r="MAW10" s="52"/>
      <c r="MAX10" s="52"/>
      <c r="MAY10" s="52"/>
      <c r="MAZ10" s="52"/>
      <c r="MBA10" s="52"/>
      <c r="MBB10" s="52"/>
      <c r="MBC10" s="52"/>
      <c r="MBD10" s="52"/>
      <c r="MBE10" s="52"/>
      <c r="MBF10" s="52"/>
      <c r="MBG10" s="52"/>
      <c r="MBH10" s="52"/>
      <c r="MBI10" s="52"/>
      <c r="MBJ10" s="52"/>
      <c r="MBK10" s="52"/>
      <c r="MBL10" s="52"/>
      <c r="MBM10" s="52"/>
      <c r="MBN10" s="52"/>
      <c r="MBO10" s="52"/>
      <c r="MBP10" s="52"/>
      <c r="MBQ10" s="52"/>
      <c r="MBR10" s="52"/>
      <c r="MBS10" s="52"/>
      <c r="MBT10" s="52"/>
      <c r="MBU10" s="52"/>
      <c r="MBV10" s="52"/>
      <c r="MBW10" s="52"/>
      <c r="MBX10" s="52"/>
      <c r="MBY10" s="52"/>
      <c r="MBZ10" s="52"/>
      <c r="MCA10" s="52"/>
      <c r="MCB10" s="52"/>
      <c r="MCC10" s="52"/>
      <c r="MCD10" s="52"/>
      <c r="MCE10" s="52"/>
      <c r="MCF10" s="52"/>
      <c r="MCG10" s="52"/>
      <c r="MCH10" s="52"/>
      <c r="MCI10" s="52"/>
      <c r="MCJ10" s="52"/>
      <c r="MCK10" s="52"/>
      <c r="MCL10" s="52"/>
      <c r="MCM10" s="52"/>
      <c r="MCN10" s="52"/>
      <c r="MCO10" s="52"/>
      <c r="MCP10" s="52"/>
      <c r="MCQ10" s="52"/>
      <c r="MCR10" s="52"/>
      <c r="MCS10" s="52"/>
      <c r="MCT10" s="52"/>
      <c r="MCU10" s="52"/>
      <c r="MCV10" s="52"/>
      <c r="MCW10" s="52"/>
      <c r="MCX10" s="52"/>
      <c r="MCY10" s="52"/>
      <c r="MCZ10" s="52"/>
      <c r="MDA10" s="52"/>
      <c r="MDB10" s="52"/>
      <c r="MDC10" s="52"/>
      <c r="MDD10" s="52"/>
      <c r="MDE10" s="52"/>
      <c r="MDF10" s="52"/>
      <c r="MDG10" s="52"/>
      <c r="MDH10" s="52"/>
      <c r="MDI10" s="52"/>
      <c r="MDJ10" s="52"/>
      <c r="MDK10" s="52"/>
      <c r="MDL10" s="52"/>
      <c r="MDM10" s="52"/>
      <c r="MDN10" s="52"/>
      <c r="MDO10" s="52"/>
      <c r="MDP10" s="52"/>
      <c r="MDQ10" s="52"/>
      <c r="MDR10" s="52"/>
      <c r="MDS10" s="52"/>
      <c r="MDT10" s="52"/>
      <c r="MDU10" s="52"/>
      <c r="MDV10" s="52"/>
      <c r="MDW10" s="52"/>
      <c r="MDX10" s="52"/>
      <c r="MDY10" s="52"/>
      <c r="MDZ10" s="52"/>
      <c r="MEA10" s="52"/>
      <c r="MEB10" s="52"/>
      <c r="MEC10" s="52"/>
      <c r="MED10" s="52"/>
      <c r="MEE10" s="52"/>
      <c r="MEF10" s="52"/>
      <c r="MEG10" s="52"/>
      <c r="MEH10" s="52"/>
      <c r="MEI10" s="52"/>
      <c r="MEJ10" s="52"/>
      <c r="MEK10" s="52"/>
      <c r="MEL10" s="52"/>
      <c r="MEM10" s="52"/>
      <c r="MEN10" s="52"/>
      <c r="MEO10" s="52"/>
      <c r="MEP10" s="52"/>
      <c r="MEQ10" s="52"/>
      <c r="MER10" s="52"/>
      <c r="MES10" s="52"/>
      <c r="MET10" s="52"/>
      <c r="MEU10" s="52"/>
      <c r="MEV10" s="52"/>
      <c r="MEW10" s="52"/>
      <c r="MEX10" s="52"/>
      <c r="MEY10" s="52"/>
      <c r="MEZ10" s="52"/>
      <c r="MFA10" s="52"/>
      <c r="MFB10" s="52"/>
      <c r="MFC10" s="52"/>
      <c r="MFD10" s="52"/>
      <c r="MFE10" s="52"/>
      <c r="MFF10" s="52"/>
      <c r="MFG10" s="52"/>
      <c r="MFH10" s="52"/>
      <c r="MFI10" s="52"/>
      <c r="MFJ10" s="52"/>
      <c r="MFK10" s="52"/>
      <c r="MFL10" s="52"/>
      <c r="MFM10" s="52"/>
      <c r="MFN10" s="52"/>
      <c r="MFO10" s="52"/>
      <c r="MFP10" s="52"/>
      <c r="MFQ10" s="52"/>
      <c r="MFR10" s="52"/>
      <c r="MFS10" s="52"/>
      <c r="MFT10" s="52"/>
      <c r="MFU10" s="52"/>
      <c r="MFV10" s="52"/>
      <c r="MFW10" s="52"/>
      <c r="MFX10" s="52"/>
      <c r="MFY10" s="52"/>
      <c r="MFZ10" s="52"/>
      <c r="MGA10" s="52"/>
      <c r="MGB10" s="52"/>
      <c r="MGC10" s="52"/>
      <c r="MGD10" s="52"/>
      <c r="MGE10" s="52"/>
      <c r="MGF10" s="52"/>
      <c r="MGG10" s="52"/>
      <c r="MGH10" s="52"/>
      <c r="MGI10" s="52"/>
      <c r="MGJ10" s="52"/>
      <c r="MGK10" s="52"/>
      <c r="MGL10" s="52"/>
      <c r="MGM10" s="52"/>
      <c r="MGN10" s="52"/>
      <c r="MGO10" s="52"/>
      <c r="MGP10" s="52"/>
      <c r="MGQ10" s="52"/>
      <c r="MGR10" s="52"/>
      <c r="MGS10" s="52"/>
      <c r="MGT10" s="52"/>
      <c r="MGU10" s="52"/>
      <c r="MGV10" s="52"/>
      <c r="MGW10" s="52"/>
      <c r="MGX10" s="52"/>
      <c r="MGY10" s="52"/>
      <c r="MGZ10" s="52"/>
      <c r="MHA10" s="52"/>
      <c r="MHB10" s="52"/>
      <c r="MHC10" s="52"/>
      <c r="MHD10" s="52"/>
      <c r="MHE10" s="52"/>
      <c r="MHF10" s="52"/>
      <c r="MHG10" s="52"/>
      <c r="MHH10" s="52"/>
      <c r="MHI10" s="52"/>
      <c r="MHJ10" s="52"/>
      <c r="MHK10" s="52"/>
      <c r="MHL10" s="52"/>
      <c r="MHM10" s="52"/>
      <c r="MHN10" s="52"/>
      <c r="MHO10" s="52"/>
      <c r="MHP10" s="52"/>
      <c r="MHQ10" s="52"/>
      <c r="MHR10" s="52"/>
      <c r="MHS10" s="52"/>
      <c r="MHT10" s="52"/>
      <c r="MHU10" s="52"/>
      <c r="MHV10" s="52"/>
      <c r="MHW10" s="52"/>
      <c r="MHX10" s="52"/>
      <c r="MHY10" s="52"/>
      <c r="MHZ10" s="52"/>
      <c r="MIA10" s="52"/>
      <c r="MIB10" s="52"/>
      <c r="MIC10" s="52"/>
      <c r="MID10" s="52"/>
      <c r="MIE10" s="52"/>
      <c r="MIF10" s="52"/>
      <c r="MIG10" s="52"/>
      <c r="MIH10" s="52"/>
      <c r="MII10" s="52"/>
      <c r="MIJ10" s="52"/>
      <c r="MIK10" s="52"/>
      <c r="MIL10" s="52"/>
      <c r="MIM10" s="52"/>
      <c r="MIN10" s="52"/>
      <c r="MIO10" s="52"/>
      <c r="MIP10" s="52"/>
      <c r="MIQ10" s="52"/>
      <c r="MIR10" s="52"/>
      <c r="MIS10" s="52"/>
      <c r="MIT10" s="52"/>
      <c r="MIU10" s="52"/>
      <c r="MIV10" s="52"/>
      <c r="MIW10" s="52"/>
      <c r="MIX10" s="52"/>
      <c r="MIY10" s="52"/>
      <c r="MIZ10" s="52"/>
      <c r="MJA10" s="52"/>
      <c r="MJB10" s="52"/>
      <c r="MJC10" s="52"/>
      <c r="MJD10" s="52"/>
      <c r="MJE10" s="52"/>
      <c r="MJF10" s="52"/>
      <c r="MJG10" s="52"/>
      <c r="MJH10" s="52"/>
      <c r="MJI10" s="52"/>
      <c r="MJJ10" s="52"/>
      <c r="MJK10" s="52"/>
      <c r="MJL10" s="52"/>
      <c r="MJM10" s="52"/>
      <c r="MJN10" s="52"/>
      <c r="MJO10" s="52"/>
      <c r="MJP10" s="52"/>
      <c r="MJQ10" s="52"/>
      <c r="MJR10" s="52"/>
      <c r="MJS10" s="52"/>
      <c r="MJT10" s="52"/>
      <c r="MJU10" s="52"/>
      <c r="MJV10" s="52"/>
      <c r="MJW10" s="52"/>
      <c r="MJX10" s="52"/>
      <c r="MJY10" s="52"/>
      <c r="MJZ10" s="52"/>
      <c r="MKA10" s="52"/>
      <c r="MKB10" s="52"/>
      <c r="MKC10" s="52"/>
      <c r="MKD10" s="52"/>
      <c r="MKE10" s="52"/>
      <c r="MKF10" s="52"/>
      <c r="MKG10" s="52"/>
      <c r="MKH10" s="52"/>
      <c r="MKI10" s="52"/>
      <c r="MKJ10" s="52"/>
      <c r="MKK10" s="52"/>
      <c r="MKL10" s="52"/>
      <c r="MKM10" s="52"/>
      <c r="MKN10" s="52"/>
      <c r="MKO10" s="52"/>
      <c r="MKP10" s="52"/>
      <c r="MKQ10" s="52"/>
      <c r="MKR10" s="52"/>
      <c r="MKS10" s="52"/>
      <c r="MKT10" s="52"/>
      <c r="MKU10" s="52"/>
      <c r="MKV10" s="52"/>
      <c r="MKW10" s="52"/>
      <c r="MKX10" s="52"/>
      <c r="MKY10" s="52"/>
      <c r="MKZ10" s="52"/>
      <c r="MLA10" s="52"/>
      <c r="MLB10" s="52"/>
      <c r="MLC10" s="52"/>
      <c r="MLD10" s="52"/>
      <c r="MLE10" s="52"/>
      <c r="MLF10" s="52"/>
      <c r="MLG10" s="52"/>
      <c r="MLH10" s="52"/>
      <c r="MLI10" s="52"/>
      <c r="MLJ10" s="52"/>
      <c r="MLK10" s="52"/>
      <c r="MLL10" s="52"/>
      <c r="MLM10" s="52"/>
      <c r="MLN10" s="52"/>
      <c r="MLO10" s="52"/>
      <c r="MLP10" s="52"/>
      <c r="MLQ10" s="52"/>
      <c r="MLR10" s="52"/>
      <c r="MLS10" s="52"/>
      <c r="MLT10" s="52"/>
      <c r="MLU10" s="52"/>
      <c r="MLV10" s="52"/>
      <c r="MLW10" s="52"/>
      <c r="MLX10" s="52"/>
      <c r="MLY10" s="52"/>
      <c r="MLZ10" s="52"/>
      <c r="MMA10" s="52"/>
      <c r="MMB10" s="52"/>
      <c r="MMC10" s="52"/>
      <c r="MMD10" s="52"/>
      <c r="MME10" s="52"/>
      <c r="MMF10" s="52"/>
      <c r="MMG10" s="52"/>
      <c r="MMH10" s="52"/>
      <c r="MMI10" s="52"/>
      <c r="MMJ10" s="52"/>
      <c r="MMK10" s="52"/>
      <c r="MML10" s="52"/>
      <c r="MMM10" s="52"/>
      <c r="MMN10" s="52"/>
      <c r="MMO10" s="52"/>
      <c r="MMP10" s="52"/>
      <c r="MMQ10" s="52"/>
      <c r="MMR10" s="52"/>
      <c r="MMS10" s="52"/>
      <c r="MMT10" s="52"/>
      <c r="MMU10" s="52"/>
      <c r="MMV10" s="52"/>
      <c r="MMW10" s="52"/>
      <c r="MMX10" s="52"/>
      <c r="MMY10" s="52"/>
      <c r="MMZ10" s="52"/>
      <c r="MNA10" s="52"/>
      <c r="MNB10" s="52"/>
      <c r="MNC10" s="52"/>
      <c r="MND10" s="52"/>
      <c r="MNE10" s="52"/>
      <c r="MNF10" s="52"/>
      <c r="MNG10" s="52"/>
      <c r="MNH10" s="52"/>
      <c r="MNI10" s="52"/>
      <c r="MNJ10" s="52"/>
      <c r="MNK10" s="52"/>
      <c r="MNL10" s="52"/>
      <c r="MNM10" s="52"/>
      <c r="MNN10" s="52"/>
      <c r="MNO10" s="52"/>
      <c r="MNP10" s="52"/>
      <c r="MNQ10" s="52"/>
      <c r="MNR10" s="52"/>
      <c r="MNS10" s="52"/>
      <c r="MNT10" s="52"/>
      <c r="MNU10" s="52"/>
      <c r="MNV10" s="52"/>
      <c r="MNW10" s="52"/>
      <c r="MNX10" s="52"/>
      <c r="MNY10" s="52"/>
      <c r="MNZ10" s="52"/>
      <c r="MOA10" s="52"/>
      <c r="MOB10" s="52"/>
      <c r="MOC10" s="52"/>
      <c r="MOD10" s="52"/>
      <c r="MOE10" s="52"/>
      <c r="MOF10" s="52"/>
      <c r="MOG10" s="52"/>
      <c r="MOH10" s="52"/>
      <c r="MOI10" s="52"/>
      <c r="MOJ10" s="52"/>
      <c r="MOK10" s="52"/>
      <c r="MOL10" s="52"/>
      <c r="MOM10" s="52"/>
      <c r="MON10" s="52"/>
      <c r="MOO10" s="52"/>
      <c r="MOP10" s="52"/>
      <c r="MOQ10" s="52"/>
      <c r="MOR10" s="52"/>
      <c r="MOS10" s="52"/>
      <c r="MOT10" s="52"/>
      <c r="MOU10" s="52"/>
      <c r="MOV10" s="52"/>
      <c r="MOW10" s="52"/>
      <c r="MOX10" s="52"/>
      <c r="MOY10" s="52"/>
      <c r="MOZ10" s="52"/>
      <c r="MPA10" s="52"/>
      <c r="MPB10" s="52"/>
      <c r="MPC10" s="52"/>
      <c r="MPD10" s="52"/>
      <c r="MPE10" s="52"/>
      <c r="MPF10" s="52"/>
      <c r="MPG10" s="52"/>
      <c r="MPH10" s="52"/>
      <c r="MPI10" s="52"/>
      <c r="MPJ10" s="52"/>
      <c r="MPK10" s="52"/>
      <c r="MPL10" s="52"/>
      <c r="MPM10" s="52"/>
      <c r="MPN10" s="52"/>
      <c r="MPO10" s="52"/>
      <c r="MPP10" s="52"/>
      <c r="MPQ10" s="52"/>
      <c r="MPR10" s="52"/>
      <c r="MPS10" s="52"/>
      <c r="MPT10" s="52"/>
      <c r="MPU10" s="52"/>
      <c r="MPV10" s="52"/>
      <c r="MPW10" s="52"/>
      <c r="MPX10" s="52"/>
      <c r="MPY10" s="52"/>
      <c r="MPZ10" s="52"/>
      <c r="MQA10" s="52"/>
      <c r="MQB10" s="52"/>
      <c r="MQC10" s="52"/>
      <c r="MQD10" s="52"/>
      <c r="MQE10" s="52"/>
      <c r="MQF10" s="52"/>
      <c r="MQG10" s="52"/>
      <c r="MQH10" s="52"/>
      <c r="MQI10" s="52"/>
      <c r="MQJ10" s="52"/>
      <c r="MQK10" s="52"/>
      <c r="MQL10" s="52"/>
      <c r="MQM10" s="52"/>
      <c r="MQN10" s="52"/>
      <c r="MQO10" s="52"/>
      <c r="MQP10" s="52"/>
      <c r="MQQ10" s="52"/>
      <c r="MQR10" s="52"/>
      <c r="MQS10" s="52"/>
      <c r="MQT10" s="52"/>
      <c r="MQU10" s="52"/>
      <c r="MQV10" s="52"/>
      <c r="MQW10" s="52"/>
      <c r="MQX10" s="52"/>
      <c r="MQY10" s="52"/>
      <c r="MQZ10" s="52"/>
      <c r="MRA10" s="52"/>
      <c r="MRB10" s="52"/>
      <c r="MRC10" s="52"/>
      <c r="MRD10" s="52"/>
      <c r="MRE10" s="52"/>
      <c r="MRF10" s="52"/>
      <c r="MRG10" s="52"/>
      <c r="MRH10" s="52"/>
      <c r="MRI10" s="52"/>
      <c r="MRJ10" s="52"/>
      <c r="MRK10" s="52"/>
      <c r="MRL10" s="52"/>
      <c r="MRM10" s="52"/>
      <c r="MRN10" s="52"/>
      <c r="MRO10" s="52"/>
      <c r="MRP10" s="52"/>
      <c r="MRQ10" s="52"/>
      <c r="MRR10" s="52"/>
      <c r="MRS10" s="52"/>
      <c r="MRT10" s="52"/>
      <c r="MRU10" s="52"/>
      <c r="MRV10" s="52"/>
      <c r="MRW10" s="52"/>
      <c r="MRX10" s="52"/>
      <c r="MRY10" s="52"/>
      <c r="MRZ10" s="52"/>
      <c r="MSA10" s="52"/>
      <c r="MSB10" s="52"/>
      <c r="MSC10" s="52"/>
      <c r="MSD10" s="52"/>
      <c r="MSE10" s="52"/>
      <c r="MSF10" s="52"/>
      <c r="MSG10" s="52"/>
      <c r="MSH10" s="52"/>
      <c r="MSI10" s="52"/>
      <c r="MSJ10" s="52"/>
      <c r="MSK10" s="52"/>
      <c r="MSL10" s="52"/>
      <c r="MSM10" s="52"/>
      <c r="MSN10" s="52"/>
      <c r="MSO10" s="52"/>
      <c r="MSP10" s="52"/>
      <c r="MSQ10" s="52"/>
      <c r="MSR10" s="52"/>
      <c r="MSS10" s="52"/>
      <c r="MST10" s="52"/>
      <c r="MSU10" s="52"/>
      <c r="MSV10" s="52"/>
      <c r="MSW10" s="52"/>
      <c r="MSX10" s="52"/>
      <c r="MSY10" s="52"/>
      <c r="MSZ10" s="52"/>
      <c r="MTA10" s="52"/>
      <c r="MTB10" s="52"/>
      <c r="MTC10" s="52"/>
      <c r="MTD10" s="52"/>
      <c r="MTE10" s="52"/>
      <c r="MTF10" s="52"/>
      <c r="MTG10" s="52"/>
      <c r="MTH10" s="52"/>
      <c r="MTI10" s="52"/>
      <c r="MTJ10" s="52"/>
      <c r="MTK10" s="52"/>
      <c r="MTL10" s="52"/>
      <c r="MTM10" s="52"/>
      <c r="MTN10" s="52"/>
      <c r="MTO10" s="52"/>
      <c r="MTP10" s="52"/>
      <c r="MTQ10" s="52"/>
      <c r="MTR10" s="52"/>
      <c r="MTS10" s="52"/>
      <c r="MTT10" s="52"/>
      <c r="MTU10" s="52"/>
      <c r="MTV10" s="52"/>
      <c r="MTW10" s="52"/>
      <c r="MTX10" s="52"/>
      <c r="MTY10" s="52"/>
      <c r="MTZ10" s="52"/>
      <c r="MUA10" s="52"/>
      <c r="MUB10" s="52"/>
      <c r="MUC10" s="52"/>
      <c r="MUD10" s="52"/>
      <c r="MUE10" s="52"/>
      <c r="MUF10" s="52"/>
      <c r="MUG10" s="52"/>
      <c r="MUH10" s="52"/>
      <c r="MUI10" s="52"/>
      <c r="MUJ10" s="52"/>
      <c r="MUK10" s="52"/>
      <c r="MUL10" s="52"/>
      <c r="MUM10" s="52"/>
      <c r="MUN10" s="52"/>
      <c r="MUO10" s="52"/>
      <c r="MUP10" s="52"/>
      <c r="MUQ10" s="52"/>
      <c r="MUR10" s="52"/>
      <c r="MUS10" s="52"/>
      <c r="MUT10" s="52"/>
      <c r="MUU10" s="52"/>
      <c r="MUV10" s="52"/>
      <c r="MUW10" s="52"/>
      <c r="MUX10" s="52"/>
      <c r="MUY10" s="52"/>
      <c r="MUZ10" s="52"/>
      <c r="MVA10" s="52"/>
      <c r="MVB10" s="52"/>
      <c r="MVC10" s="52"/>
      <c r="MVD10" s="52"/>
      <c r="MVE10" s="52"/>
      <c r="MVF10" s="52"/>
      <c r="MVG10" s="52"/>
      <c r="MVH10" s="52"/>
      <c r="MVI10" s="52"/>
      <c r="MVJ10" s="52"/>
      <c r="MVK10" s="52"/>
      <c r="MVL10" s="52"/>
      <c r="MVM10" s="52"/>
      <c r="MVN10" s="52"/>
      <c r="MVO10" s="52"/>
      <c r="MVP10" s="52"/>
      <c r="MVQ10" s="52"/>
      <c r="MVR10" s="52"/>
      <c r="MVS10" s="52"/>
      <c r="MVT10" s="52"/>
      <c r="MVU10" s="52"/>
      <c r="MVV10" s="52"/>
      <c r="MVW10" s="52"/>
      <c r="MVX10" s="52"/>
      <c r="MVY10" s="52"/>
      <c r="MVZ10" s="52"/>
      <c r="MWA10" s="52"/>
      <c r="MWB10" s="52"/>
      <c r="MWC10" s="52"/>
      <c r="MWD10" s="52"/>
      <c r="MWE10" s="52"/>
      <c r="MWF10" s="52"/>
      <c r="MWG10" s="52"/>
      <c r="MWH10" s="52"/>
      <c r="MWI10" s="52"/>
      <c r="MWJ10" s="52"/>
      <c r="MWK10" s="52"/>
      <c r="MWL10" s="52"/>
      <c r="MWM10" s="52"/>
      <c r="MWN10" s="52"/>
      <c r="MWO10" s="52"/>
      <c r="MWP10" s="52"/>
      <c r="MWQ10" s="52"/>
      <c r="MWR10" s="52"/>
      <c r="MWS10" s="52"/>
      <c r="MWT10" s="52"/>
      <c r="MWU10" s="52"/>
      <c r="MWV10" s="52"/>
      <c r="MWW10" s="52"/>
      <c r="MWX10" s="52"/>
      <c r="MWY10" s="52"/>
      <c r="MWZ10" s="52"/>
      <c r="MXA10" s="52"/>
      <c r="MXB10" s="52"/>
      <c r="MXC10" s="52"/>
      <c r="MXD10" s="52"/>
      <c r="MXE10" s="52"/>
      <c r="MXF10" s="52"/>
      <c r="MXG10" s="52"/>
      <c r="MXH10" s="52"/>
      <c r="MXI10" s="52"/>
      <c r="MXJ10" s="52"/>
      <c r="MXK10" s="52"/>
      <c r="MXL10" s="52"/>
      <c r="MXM10" s="52"/>
      <c r="MXN10" s="52"/>
      <c r="MXO10" s="52"/>
      <c r="MXP10" s="52"/>
      <c r="MXQ10" s="52"/>
      <c r="MXR10" s="52"/>
      <c r="MXS10" s="52"/>
      <c r="MXT10" s="52"/>
      <c r="MXU10" s="52"/>
      <c r="MXV10" s="52"/>
      <c r="MXW10" s="52"/>
      <c r="MXX10" s="52"/>
      <c r="MXY10" s="52"/>
      <c r="MXZ10" s="52"/>
      <c r="MYA10" s="52"/>
      <c r="MYB10" s="52"/>
      <c r="MYC10" s="52"/>
      <c r="MYD10" s="52"/>
      <c r="MYE10" s="52"/>
      <c r="MYF10" s="52"/>
      <c r="MYG10" s="52"/>
      <c r="MYH10" s="52"/>
      <c r="MYI10" s="52"/>
      <c r="MYJ10" s="52"/>
      <c r="MYK10" s="52"/>
      <c r="MYL10" s="52"/>
      <c r="MYM10" s="52"/>
      <c r="MYN10" s="52"/>
      <c r="MYO10" s="52"/>
      <c r="MYP10" s="52"/>
      <c r="MYQ10" s="52"/>
      <c r="MYR10" s="52"/>
      <c r="MYS10" s="52"/>
      <c r="MYT10" s="52"/>
      <c r="MYU10" s="52"/>
      <c r="MYV10" s="52"/>
      <c r="MYW10" s="52"/>
      <c r="MYX10" s="52"/>
      <c r="MYY10" s="52"/>
      <c r="MYZ10" s="52"/>
      <c r="MZA10" s="52"/>
      <c r="MZB10" s="52"/>
      <c r="MZC10" s="52"/>
      <c r="MZD10" s="52"/>
      <c r="MZE10" s="52"/>
      <c r="MZF10" s="52"/>
      <c r="MZG10" s="52"/>
      <c r="MZH10" s="52"/>
      <c r="MZI10" s="52"/>
      <c r="MZJ10" s="52"/>
      <c r="MZK10" s="52"/>
      <c r="MZL10" s="52"/>
      <c r="MZM10" s="52"/>
      <c r="MZN10" s="52"/>
      <c r="MZO10" s="52"/>
      <c r="MZP10" s="52"/>
      <c r="MZQ10" s="52"/>
      <c r="MZR10" s="52"/>
      <c r="MZS10" s="52"/>
      <c r="MZT10" s="52"/>
      <c r="MZU10" s="52"/>
      <c r="MZV10" s="52"/>
      <c r="MZW10" s="52"/>
      <c r="MZX10" s="52"/>
      <c r="MZY10" s="52"/>
      <c r="MZZ10" s="52"/>
      <c r="NAA10" s="52"/>
      <c r="NAB10" s="52"/>
      <c r="NAC10" s="52"/>
      <c r="NAD10" s="52"/>
      <c r="NAE10" s="52"/>
      <c r="NAF10" s="52"/>
      <c r="NAG10" s="52"/>
      <c r="NAH10" s="52"/>
      <c r="NAI10" s="52"/>
      <c r="NAJ10" s="52"/>
      <c r="NAK10" s="52"/>
      <c r="NAL10" s="52"/>
      <c r="NAM10" s="52"/>
      <c r="NAN10" s="52"/>
      <c r="NAO10" s="52"/>
      <c r="NAP10" s="52"/>
      <c r="NAQ10" s="52"/>
      <c r="NAR10" s="52"/>
      <c r="NAS10" s="52"/>
      <c r="NAT10" s="52"/>
      <c r="NAU10" s="52"/>
      <c r="NAV10" s="52"/>
      <c r="NAW10" s="52"/>
      <c r="NAX10" s="52"/>
      <c r="NAY10" s="52"/>
      <c r="NAZ10" s="52"/>
      <c r="NBA10" s="52"/>
      <c r="NBB10" s="52"/>
      <c r="NBC10" s="52"/>
      <c r="NBD10" s="52"/>
      <c r="NBE10" s="52"/>
      <c r="NBF10" s="52"/>
      <c r="NBG10" s="52"/>
      <c r="NBH10" s="52"/>
      <c r="NBI10" s="52"/>
      <c r="NBJ10" s="52"/>
      <c r="NBK10" s="52"/>
      <c r="NBL10" s="52"/>
      <c r="NBM10" s="52"/>
      <c r="NBN10" s="52"/>
      <c r="NBO10" s="52"/>
      <c r="NBP10" s="52"/>
      <c r="NBQ10" s="52"/>
      <c r="NBR10" s="52"/>
      <c r="NBS10" s="52"/>
      <c r="NBT10" s="52"/>
      <c r="NBU10" s="52"/>
      <c r="NBV10" s="52"/>
      <c r="NBW10" s="52"/>
      <c r="NBX10" s="52"/>
      <c r="NBY10" s="52"/>
      <c r="NBZ10" s="52"/>
      <c r="NCA10" s="52"/>
      <c r="NCB10" s="52"/>
      <c r="NCC10" s="52"/>
      <c r="NCD10" s="52"/>
      <c r="NCE10" s="52"/>
      <c r="NCF10" s="52"/>
      <c r="NCG10" s="52"/>
      <c r="NCH10" s="52"/>
      <c r="NCI10" s="52"/>
      <c r="NCJ10" s="52"/>
      <c r="NCK10" s="52"/>
      <c r="NCL10" s="52"/>
      <c r="NCM10" s="52"/>
      <c r="NCN10" s="52"/>
      <c r="NCO10" s="52"/>
      <c r="NCP10" s="52"/>
      <c r="NCQ10" s="52"/>
      <c r="NCR10" s="52"/>
      <c r="NCS10" s="52"/>
      <c r="NCT10" s="52"/>
      <c r="NCU10" s="52"/>
      <c r="NCV10" s="52"/>
      <c r="NCW10" s="52"/>
      <c r="NCX10" s="52"/>
      <c r="NCY10" s="52"/>
      <c r="NCZ10" s="52"/>
      <c r="NDA10" s="52"/>
      <c r="NDB10" s="52"/>
      <c r="NDC10" s="52"/>
      <c r="NDD10" s="52"/>
      <c r="NDE10" s="52"/>
      <c r="NDF10" s="52"/>
      <c r="NDG10" s="52"/>
      <c r="NDH10" s="52"/>
      <c r="NDI10" s="52"/>
      <c r="NDJ10" s="52"/>
      <c r="NDK10" s="52"/>
      <c r="NDL10" s="52"/>
      <c r="NDM10" s="52"/>
      <c r="NDN10" s="52"/>
      <c r="NDO10" s="52"/>
      <c r="NDP10" s="52"/>
      <c r="NDQ10" s="52"/>
      <c r="NDR10" s="52"/>
      <c r="NDS10" s="52"/>
      <c r="NDT10" s="52"/>
      <c r="NDU10" s="52"/>
      <c r="NDV10" s="52"/>
      <c r="NDW10" s="52"/>
      <c r="NDX10" s="52"/>
      <c r="NDY10" s="52"/>
      <c r="NDZ10" s="52"/>
      <c r="NEA10" s="52"/>
      <c r="NEB10" s="52"/>
      <c r="NEC10" s="52"/>
      <c r="NED10" s="52"/>
      <c r="NEE10" s="52"/>
      <c r="NEF10" s="52"/>
      <c r="NEG10" s="52"/>
      <c r="NEH10" s="52"/>
      <c r="NEI10" s="52"/>
      <c r="NEJ10" s="52"/>
      <c r="NEK10" s="52"/>
      <c r="NEL10" s="52"/>
      <c r="NEM10" s="52"/>
      <c r="NEN10" s="52"/>
      <c r="NEO10" s="52"/>
      <c r="NEP10" s="52"/>
      <c r="NEQ10" s="52"/>
      <c r="NER10" s="52"/>
      <c r="NES10" s="52"/>
      <c r="NET10" s="52"/>
      <c r="NEU10" s="52"/>
      <c r="NEV10" s="52"/>
      <c r="NEW10" s="52"/>
      <c r="NEX10" s="52"/>
      <c r="NEY10" s="52"/>
      <c r="NEZ10" s="52"/>
      <c r="NFA10" s="52"/>
      <c r="NFB10" s="52"/>
      <c r="NFC10" s="52"/>
      <c r="NFD10" s="52"/>
      <c r="NFE10" s="52"/>
      <c r="NFF10" s="52"/>
      <c r="NFG10" s="52"/>
      <c r="NFH10" s="52"/>
      <c r="NFI10" s="52"/>
      <c r="NFJ10" s="52"/>
      <c r="NFK10" s="52"/>
      <c r="NFL10" s="52"/>
      <c r="NFM10" s="52"/>
      <c r="NFN10" s="52"/>
      <c r="NFO10" s="52"/>
      <c r="NFP10" s="52"/>
      <c r="NFQ10" s="52"/>
      <c r="NFR10" s="52"/>
      <c r="NFS10" s="52"/>
      <c r="NFT10" s="52"/>
      <c r="NFU10" s="52"/>
      <c r="NFV10" s="52"/>
      <c r="NFW10" s="52"/>
      <c r="NFX10" s="52"/>
      <c r="NFY10" s="52"/>
      <c r="NFZ10" s="52"/>
      <c r="NGA10" s="52"/>
      <c r="NGB10" s="52"/>
      <c r="NGC10" s="52"/>
      <c r="NGD10" s="52"/>
      <c r="NGE10" s="52"/>
      <c r="NGF10" s="52"/>
      <c r="NGG10" s="52"/>
      <c r="NGH10" s="52"/>
      <c r="NGI10" s="52"/>
      <c r="NGJ10" s="52"/>
      <c r="NGK10" s="52"/>
      <c r="NGL10" s="52"/>
      <c r="NGM10" s="52"/>
      <c r="NGN10" s="52"/>
      <c r="NGO10" s="52"/>
      <c r="NGP10" s="52"/>
      <c r="NGQ10" s="52"/>
      <c r="NGR10" s="52"/>
      <c r="NGS10" s="52"/>
      <c r="NGT10" s="52"/>
      <c r="NGU10" s="52"/>
      <c r="NGV10" s="52"/>
      <c r="NGW10" s="52"/>
      <c r="NGX10" s="52"/>
      <c r="NGY10" s="52"/>
      <c r="NGZ10" s="52"/>
      <c r="NHA10" s="52"/>
      <c r="NHB10" s="52"/>
      <c r="NHC10" s="52"/>
      <c r="NHD10" s="52"/>
      <c r="NHE10" s="52"/>
      <c r="NHF10" s="52"/>
      <c r="NHG10" s="52"/>
      <c r="NHH10" s="52"/>
      <c r="NHI10" s="52"/>
      <c r="NHJ10" s="52"/>
      <c r="NHK10" s="52"/>
      <c r="NHL10" s="52"/>
      <c r="NHM10" s="52"/>
      <c r="NHN10" s="52"/>
      <c r="NHO10" s="52"/>
      <c r="NHP10" s="52"/>
      <c r="NHQ10" s="52"/>
      <c r="NHR10" s="52"/>
      <c r="NHS10" s="52"/>
      <c r="NHT10" s="52"/>
      <c r="NHU10" s="52"/>
      <c r="NHV10" s="52"/>
      <c r="NHW10" s="52"/>
      <c r="NHX10" s="52"/>
      <c r="NHY10" s="52"/>
      <c r="NHZ10" s="52"/>
      <c r="NIA10" s="52"/>
      <c r="NIB10" s="52"/>
      <c r="NIC10" s="52"/>
      <c r="NID10" s="52"/>
      <c r="NIE10" s="52"/>
      <c r="NIF10" s="52"/>
      <c r="NIG10" s="52"/>
      <c r="NIH10" s="52"/>
      <c r="NII10" s="52"/>
      <c r="NIJ10" s="52"/>
      <c r="NIK10" s="52"/>
      <c r="NIL10" s="52"/>
      <c r="NIM10" s="52"/>
      <c r="NIN10" s="52"/>
      <c r="NIO10" s="52"/>
      <c r="NIP10" s="52"/>
      <c r="NIQ10" s="52"/>
      <c r="NIR10" s="52"/>
      <c r="NIS10" s="52"/>
      <c r="NIT10" s="52"/>
      <c r="NIU10" s="52"/>
      <c r="NIV10" s="52"/>
      <c r="NIW10" s="52"/>
      <c r="NIX10" s="52"/>
      <c r="NIY10" s="52"/>
      <c r="NIZ10" s="52"/>
      <c r="NJA10" s="52"/>
      <c r="NJB10" s="52"/>
      <c r="NJC10" s="52"/>
      <c r="NJD10" s="52"/>
      <c r="NJE10" s="52"/>
      <c r="NJF10" s="52"/>
      <c r="NJG10" s="52"/>
      <c r="NJH10" s="52"/>
      <c r="NJI10" s="52"/>
      <c r="NJJ10" s="52"/>
      <c r="NJK10" s="52"/>
      <c r="NJL10" s="52"/>
      <c r="NJM10" s="52"/>
      <c r="NJN10" s="52"/>
      <c r="NJO10" s="52"/>
      <c r="NJP10" s="52"/>
      <c r="NJQ10" s="52"/>
      <c r="NJR10" s="52"/>
      <c r="NJS10" s="52"/>
      <c r="NJT10" s="52"/>
      <c r="NJU10" s="52"/>
      <c r="NJV10" s="52"/>
      <c r="NJW10" s="52"/>
      <c r="NJX10" s="52"/>
      <c r="NJY10" s="52"/>
      <c r="NJZ10" s="52"/>
      <c r="NKA10" s="52"/>
      <c r="NKB10" s="52"/>
      <c r="NKC10" s="52"/>
      <c r="NKD10" s="52"/>
      <c r="NKE10" s="52"/>
      <c r="NKF10" s="52"/>
      <c r="NKG10" s="52"/>
      <c r="NKH10" s="52"/>
      <c r="NKI10" s="52"/>
      <c r="NKJ10" s="52"/>
      <c r="NKK10" s="52"/>
      <c r="NKL10" s="52"/>
      <c r="NKM10" s="52"/>
      <c r="NKN10" s="52"/>
      <c r="NKO10" s="52"/>
      <c r="NKP10" s="52"/>
      <c r="NKQ10" s="52"/>
      <c r="NKR10" s="52"/>
      <c r="NKS10" s="52"/>
      <c r="NKT10" s="52"/>
      <c r="NKU10" s="52"/>
      <c r="NKV10" s="52"/>
      <c r="NKW10" s="52"/>
      <c r="NKX10" s="52"/>
      <c r="NKY10" s="52"/>
      <c r="NKZ10" s="52"/>
      <c r="NLA10" s="52"/>
      <c r="NLB10" s="52"/>
      <c r="NLC10" s="52"/>
      <c r="NLD10" s="52"/>
      <c r="NLE10" s="52"/>
      <c r="NLF10" s="52"/>
      <c r="NLG10" s="52"/>
      <c r="NLH10" s="52"/>
      <c r="NLI10" s="52"/>
      <c r="NLJ10" s="52"/>
      <c r="NLK10" s="52"/>
      <c r="NLL10" s="52"/>
      <c r="NLM10" s="52"/>
      <c r="NLN10" s="52"/>
      <c r="NLO10" s="52"/>
      <c r="NLP10" s="52"/>
      <c r="NLQ10" s="52"/>
      <c r="NLR10" s="52"/>
      <c r="NLS10" s="52"/>
      <c r="NLT10" s="52"/>
      <c r="NLU10" s="52"/>
      <c r="NLV10" s="52"/>
      <c r="NLW10" s="52"/>
      <c r="NLX10" s="52"/>
      <c r="NLY10" s="52"/>
      <c r="NLZ10" s="52"/>
      <c r="NMA10" s="52"/>
      <c r="NMB10" s="52"/>
      <c r="NMC10" s="52"/>
      <c r="NMD10" s="52"/>
      <c r="NME10" s="52"/>
      <c r="NMF10" s="52"/>
      <c r="NMG10" s="52"/>
      <c r="NMH10" s="52"/>
      <c r="NMI10" s="52"/>
      <c r="NMJ10" s="52"/>
      <c r="NMK10" s="52"/>
      <c r="NML10" s="52"/>
      <c r="NMM10" s="52"/>
      <c r="NMN10" s="52"/>
      <c r="NMO10" s="52"/>
      <c r="NMP10" s="52"/>
      <c r="NMQ10" s="52"/>
      <c r="NMR10" s="52"/>
      <c r="NMS10" s="52"/>
      <c r="NMT10" s="52"/>
      <c r="NMU10" s="52"/>
      <c r="NMV10" s="52"/>
      <c r="NMW10" s="52"/>
      <c r="NMX10" s="52"/>
      <c r="NMY10" s="52"/>
      <c r="NMZ10" s="52"/>
      <c r="NNA10" s="52"/>
      <c r="NNB10" s="52"/>
      <c r="NNC10" s="52"/>
      <c r="NND10" s="52"/>
      <c r="NNE10" s="52"/>
      <c r="NNF10" s="52"/>
      <c r="NNG10" s="52"/>
      <c r="NNH10" s="52"/>
      <c r="NNI10" s="52"/>
      <c r="NNJ10" s="52"/>
      <c r="NNK10" s="52"/>
      <c r="NNL10" s="52"/>
      <c r="NNM10" s="52"/>
      <c r="NNN10" s="52"/>
      <c r="NNO10" s="52"/>
      <c r="NNP10" s="52"/>
      <c r="NNQ10" s="52"/>
      <c r="NNR10" s="52"/>
      <c r="NNS10" s="52"/>
      <c r="NNT10" s="52"/>
      <c r="NNU10" s="52"/>
      <c r="NNV10" s="52"/>
      <c r="NNW10" s="52"/>
      <c r="NNX10" s="52"/>
      <c r="NNY10" s="52"/>
      <c r="NNZ10" s="52"/>
      <c r="NOA10" s="52"/>
      <c r="NOB10" s="52"/>
      <c r="NOC10" s="52"/>
      <c r="NOD10" s="52"/>
      <c r="NOE10" s="52"/>
      <c r="NOF10" s="52"/>
      <c r="NOG10" s="52"/>
      <c r="NOH10" s="52"/>
      <c r="NOI10" s="52"/>
      <c r="NOJ10" s="52"/>
      <c r="NOK10" s="52"/>
      <c r="NOL10" s="52"/>
      <c r="NOM10" s="52"/>
      <c r="NON10" s="52"/>
      <c r="NOO10" s="52"/>
      <c r="NOP10" s="52"/>
      <c r="NOQ10" s="52"/>
      <c r="NOR10" s="52"/>
      <c r="NOS10" s="52"/>
      <c r="NOT10" s="52"/>
      <c r="NOU10" s="52"/>
      <c r="NOV10" s="52"/>
      <c r="NOW10" s="52"/>
      <c r="NOX10" s="52"/>
      <c r="NOY10" s="52"/>
      <c r="NOZ10" s="52"/>
      <c r="NPA10" s="52"/>
      <c r="NPB10" s="52"/>
      <c r="NPC10" s="52"/>
      <c r="NPD10" s="52"/>
      <c r="NPE10" s="52"/>
      <c r="NPF10" s="52"/>
      <c r="NPG10" s="52"/>
      <c r="NPH10" s="52"/>
      <c r="NPI10" s="52"/>
      <c r="NPJ10" s="52"/>
      <c r="NPK10" s="52"/>
      <c r="NPL10" s="52"/>
      <c r="NPM10" s="52"/>
      <c r="NPN10" s="52"/>
      <c r="NPO10" s="52"/>
      <c r="NPP10" s="52"/>
      <c r="NPQ10" s="52"/>
      <c r="NPR10" s="52"/>
      <c r="NPS10" s="52"/>
      <c r="NPT10" s="52"/>
      <c r="NPU10" s="52"/>
      <c r="NPV10" s="52"/>
      <c r="NPW10" s="52"/>
      <c r="NPX10" s="52"/>
      <c r="NPY10" s="52"/>
      <c r="NPZ10" s="52"/>
      <c r="NQA10" s="52"/>
      <c r="NQB10" s="52"/>
      <c r="NQC10" s="52"/>
      <c r="NQD10" s="52"/>
      <c r="NQE10" s="52"/>
      <c r="NQF10" s="52"/>
      <c r="NQG10" s="52"/>
      <c r="NQH10" s="52"/>
      <c r="NQI10" s="52"/>
      <c r="NQJ10" s="52"/>
      <c r="NQK10" s="52"/>
      <c r="NQL10" s="52"/>
      <c r="NQM10" s="52"/>
      <c r="NQN10" s="52"/>
      <c r="NQO10" s="52"/>
      <c r="NQP10" s="52"/>
      <c r="NQQ10" s="52"/>
      <c r="NQR10" s="52"/>
      <c r="NQS10" s="52"/>
      <c r="NQT10" s="52"/>
      <c r="NQU10" s="52"/>
      <c r="NQV10" s="52"/>
      <c r="NQW10" s="52"/>
      <c r="NQX10" s="52"/>
      <c r="NQY10" s="52"/>
      <c r="NQZ10" s="52"/>
      <c r="NRA10" s="52"/>
      <c r="NRB10" s="52"/>
      <c r="NRC10" s="52"/>
      <c r="NRD10" s="52"/>
      <c r="NRE10" s="52"/>
      <c r="NRF10" s="52"/>
      <c r="NRG10" s="52"/>
      <c r="NRH10" s="52"/>
      <c r="NRI10" s="52"/>
      <c r="NRJ10" s="52"/>
      <c r="NRK10" s="52"/>
      <c r="NRL10" s="52"/>
      <c r="NRM10" s="52"/>
      <c r="NRN10" s="52"/>
      <c r="NRO10" s="52"/>
      <c r="NRP10" s="52"/>
      <c r="NRQ10" s="52"/>
      <c r="NRR10" s="52"/>
      <c r="NRS10" s="52"/>
      <c r="NRT10" s="52"/>
      <c r="NRU10" s="52"/>
      <c r="NRV10" s="52"/>
      <c r="NRW10" s="52"/>
      <c r="NRX10" s="52"/>
      <c r="NRY10" s="52"/>
      <c r="NRZ10" s="52"/>
      <c r="NSA10" s="52"/>
      <c r="NSB10" s="52"/>
      <c r="NSC10" s="52"/>
      <c r="NSD10" s="52"/>
      <c r="NSE10" s="52"/>
      <c r="NSF10" s="52"/>
      <c r="NSG10" s="52"/>
      <c r="NSH10" s="52"/>
      <c r="NSI10" s="52"/>
      <c r="NSJ10" s="52"/>
      <c r="NSK10" s="52"/>
      <c r="NSL10" s="52"/>
      <c r="NSM10" s="52"/>
      <c r="NSN10" s="52"/>
      <c r="NSO10" s="52"/>
      <c r="NSP10" s="52"/>
      <c r="NSQ10" s="52"/>
      <c r="NSR10" s="52"/>
      <c r="NSS10" s="52"/>
      <c r="NST10" s="52"/>
      <c r="NSU10" s="52"/>
      <c r="NSV10" s="52"/>
      <c r="NSW10" s="52"/>
      <c r="NSX10" s="52"/>
      <c r="NSY10" s="52"/>
      <c r="NSZ10" s="52"/>
      <c r="NTA10" s="52"/>
      <c r="NTB10" s="52"/>
      <c r="NTC10" s="52"/>
      <c r="NTD10" s="52"/>
      <c r="NTE10" s="52"/>
      <c r="NTF10" s="52"/>
      <c r="NTG10" s="52"/>
      <c r="NTH10" s="52"/>
      <c r="NTI10" s="52"/>
      <c r="NTJ10" s="52"/>
      <c r="NTK10" s="52"/>
      <c r="NTL10" s="52"/>
      <c r="NTM10" s="52"/>
      <c r="NTN10" s="52"/>
      <c r="NTO10" s="52"/>
      <c r="NTP10" s="52"/>
      <c r="NTQ10" s="52"/>
      <c r="NTR10" s="52"/>
      <c r="NTS10" s="52"/>
      <c r="NTT10" s="52"/>
      <c r="NTU10" s="52"/>
      <c r="NTV10" s="52"/>
      <c r="NTW10" s="52"/>
      <c r="NTX10" s="52"/>
      <c r="NTY10" s="52"/>
      <c r="NTZ10" s="52"/>
      <c r="NUA10" s="52"/>
      <c r="NUB10" s="52"/>
      <c r="NUC10" s="52"/>
      <c r="NUD10" s="52"/>
      <c r="NUE10" s="52"/>
      <c r="NUF10" s="52"/>
      <c r="NUG10" s="52"/>
      <c r="NUH10" s="52"/>
      <c r="NUI10" s="52"/>
      <c r="NUJ10" s="52"/>
      <c r="NUK10" s="52"/>
      <c r="NUL10" s="52"/>
      <c r="NUM10" s="52"/>
      <c r="NUN10" s="52"/>
      <c r="NUO10" s="52"/>
      <c r="NUP10" s="52"/>
      <c r="NUQ10" s="52"/>
      <c r="NUR10" s="52"/>
      <c r="NUS10" s="52"/>
      <c r="NUT10" s="52"/>
      <c r="NUU10" s="52"/>
      <c r="NUV10" s="52"/>
      <c r="NUW10" s="52"/>
      <c r="NUX10" s="52"/>
      <c r="NUY10" s="52"/>
      <c r="NUZ10" s="52"/>
      <c r="NVA10" s="52"/>
      <c r="NVB10" s="52"/>
      <c r="NVC10" s="52"/>
      <c r="NVD10" s="52"/>
      <c r="NVE10" s="52"/>
      <c r="NVF10" s="52"/>
      <c r="NVG10" s="52"/>
      <c r="NVH10" s="52"/>
      <c r="NVI10" s="52"/>
      <c r="NVJ10" s="52"/>
      <c r="NVK10" s="52"/>
      <c r="NVL10" s="52"/>
      <c r="NVM10" s="52"/>
      <c r="NVN10" s="52"/>
      <c r="NVO10" s="52"/>
      <c r="NVP10" s="52"/>
      <c r="NVQ10" s="52"/>
      <c r="NVR10" s="52"/>
      <c r="NVS10" s="52"/>
      <c r="NVT10" s="52"/>
      <c r="NVU10" s="52"/>
      <c r="NVV10" s="52"/>
      <c r="NVW10" s="52"/>
      <c r="NVX10" s="52"/>
      <c r="NVY10" s="52"/>
      <c r="NVZ10" s="52"/>
      <c r="NWA10" s="52"/>
      <c r="NWB10" s="52"/>
      <c r="NWC10" s="52"/>
      <c r="NWD10" s="52"/>
      <c r="NWE10" s="52"/>
      <c r="NWF10" s="52"/>
      <c r="NWG10" s="52"/>
      <c r="NWH10" s="52"/>
      <c r="NWI10" s="52"/>
      <c r="NWJ10" s="52"/>
      <c r="NWK10" s="52"/>
      <c r="NWL10" s="52"/>
      <c r="NWM10" s="52"/>
      <c r="NWN10" s="52"/>
      <c r="NWO10" s="52"/>
      <c r="NWP10" s="52"/>
      <c r="NWQ10" s="52"/>
      <c r="NWR10" s="52"/>
      <c r="NWS10" s="52"/>
      <c r="NWT10" s="52"/>
      <c r="NWU10" s="52"/>
      <c r="NWV10" s="52"/>
      <c r="NWW10" s="52"/>
      <c r="NWX10" s="52"/>
      <c r="NWY10" s="52"/>
      <c r="NWZ10" s="52"/>
      <c r="NXA10" s="52"/>
      <c r="NXB10" s="52"/>
      <c r="NXC10" s="52"/>
      <c r="NXD10" s="52"/>
      <c r="NXE10" s="52"/>
      <c r="NXF10" s="52"/>
      <c r="NXG10" s="52"/>
      <c r="NXH10" s="52"/>
      <c r="NXI10" s="52"/>
      <c r="NXJ10" s="52"/>
      <c r="NXK10" s="52"/>
      <c r="NXL10" s="52"/>
      <c r="NXM10" s="52"/>
      <c r="NXN10" s="52"/>
      <c r="NXO10" s="52"/>
      <c r="NXP10" s="52"/>
      <c r="NXQ10" s="52"/>
      <c r="NXR10" s="52"/>
      <c r="NXS10" s="52"/>
      <c r="NXT10" s="52"/>
      <c r="NXU10" s="52"/>
      <c r="NXV10" s="52"/>
      <c r="NXW10" s="52"/>
      <c r="NXX10" s="52"/>
      <c r="NXY10" s="52"/>
      <c r="NXZ10" s="52"/>
      <c r="NYA10" s="52"/>
      <c r="NYB10" s="52"/>
      <c r="NYC10" s="52"/>
      <c r="NYD10" s="52"/>
      <c r="NYE10" s="52"/>
      <c r="NYF10" s="52"/>
      <c r="NYG10" s="52"/>
      <c r="NYH10" s="52"/>
      <c r="NYI10" s="52"/>
      <c r="NYJ10" s="52"/>
      <c r="NYK10" s="52"/>
      <c r="NYL10" s="52"/>
      <c r="NYM10" s="52"/>
      <c r="NYN10" s="52"/>
      <c r="NYO10" s="52"/>
      <c r="NYP10" s="52"/>
      <c r="NYQ10" s="52"/>
      <c r="NYR10" s="52"/>
      <c r="NYS10" s="52"/>
      <c r="NYT10" s="52"/>
      <c r="NYU10" s="52"/>
      <c r="NYV10" s="52"/>
      <c r="NYW10" s="52"/>
      <c r="NYX10" s="52"/>
      <c r="NYY10" s="52"/>
      <c r="NYZ10" s="52"/>
      <c r="NZA10" s="52"/>
      <c r="NZB10" s="52"/>
      <c r="NZC10" s="52"/>
      <c r="NZD10" s="52"/>
      <c r="NZE10" s="52"/>
      <c r="NZF10" s="52"/>
      <c r="NZG10" s="52"/>
      <c r="NZH10" s="52"/>
      <c r="NZI10" s="52"/>
      <c r="NZJ10" s="52"/>
      <c r="NZK10" s="52"/>
      <c r="NZL10" s="52"/>
      <c r="NZM10" s="52"/>
      <c r="NZN10" s="52"/>
      <c r="NZO10" s="52"/>
      <c r="NZP10" s="52"/>
      <c r="NZQ10" s="52"/>
      <c r="NZR10" s="52"/>
      <c r="NZS10" s="52"/>
      <c r="NZT10" s="52"/>
      <c r="NZU10" s="52"/>
      <c r="NZV10" s="52"/>
      <c r="NZW10" s="52"/>
      <c r="NZX10" s="52"/>
      <c r="NZY10" s="52"/>
      <c r="NZZ10" s="52"/>
      <c r="OAA10" s="52"/>
      <c r="OAB10" s="52"/>
      <c r="OAC10" s="52"/>
      <c r="OAD10" s="52"/>
      <c r="OAE10" s="52"/>
      <c r="OAF10" s="52"/>
      <c r="OAG10" s="52"/>
      <c r="OAH10" s="52"/>
      <c r="OAI10" s="52"/>
      <c r="OAJ10" s="52"/>
      <c r="OAK10" s="52"/>
      <c r="OAL10" s="52"/>
      <c r="OAM10" s="52"/>
      <c r="OAN10" s="52"/>
      <c r="OAO10" s="52"/>
      <c r="OAP10" s="52"/>
      <c r="OAQ10" s="52"/>
      <c r="OAR10" s="52"/>
      <c r="OAS10" s="52"/>
      <c r="OAT10" s="52"/>
      <c r="OAU10" s="52"/>
      <c r="OAV10" s="52"/>
      <c r="OAW10" s="52"/>
      <c r="OAX10" s="52"/>
      <c r="OAY10" s="52"/>
      <c r="OAZ10" s="52"/>
      <c r="OBA10" s="52"/>
      <c r="OBB10" s="52"/>
      <c r="OBC10" s="52"/>
      <c r="OBD10" s="52"/>
      <c r="OBE10" s="52"/>
      <c r="OBF10" s="52"/>
      <c r="OBG10" s="52"/>
      <c r="OBH10" s="52"/>
      <c r="OBI10" s="52"/>
      <c r="OBJ10" s="52"/>
      <c r="OBK10" s="52"/>
      <c r="OBL10" s="52"/>
      <c r="OBM10" s="52"/>
      <c r="OBN10" s="52"/>
      <c r="OBO10" s="52"/>
      <c r="OBP10" s="52"/>
      <c r="OBQ10" s="52"/>
      <c r="OBR10" s="52"/>
      <c r="OBS10" s="52"/>
      <c r="OBT10" s="52"/>
      <c r="OBU10" s="52"/>
      <c r="OBV10" s="52"/>
      <c r="OBW10" s="52"/>
      <c r="OBX10" s="52"/>
      <c r="OBY10" s="52"/>
      <c r="OBZ10" s="52"/>
      <c r="OCA10" s="52"/>
      <c r="OCB10" s="52"/>
      <c r="OCC10" s="52"/>
      <c r="OCD10" s="52"/>
      <c r="OCE10" s="52"/>
      <c r="OCF10" s="52"/>
      <c r="OCG10" s="52"/>
      <c r="OCH10" s="52"/>
      <c r="OCI10" s="52"/>
      <c r="OCJ10" s="52"/>
      <c r="OCK10" s="52"/>
      <c r="OCL10" s="52"/>
      <c r="OCM10" s="52"/>
      <c r="OCN10" s="52"/>
      <c r="OCO10" s="52"/>
      <c r="OCP10" s="52"/>
      <c r="OCQ10" s="52"/>
      <c r="OCR10" s="52"/>
      <c r="OCS10" s="52"/>
      <c r="OCT10" s="52"/>
      <c r="OCU10" s="52"/>
      <c r="OCV10" s="52"/>
      <c r="OCW10" s="52"/>
      <c r="OCX10" s="52"/>
      <c r="OCY10" s="52"/>
      <c r="OCZ10" s="52"/>
      <c r="ODA10" s="52"/>
      <c r="ODB10" s="52"/>
      <c r="ODC10" s="52"/>
      <c r="ODD10" s="52"/>
      <c r="ODE10" s="52"/>
      <c r="ODF10" s="52"/>
      <c r="ODG10" s="52"/>
      <c r="ODH10" s="52"/>
      <c r="ODI10" s="52"/>
      <c r="ODJ10" s="52"/>
      <c r="ODK10" s="52"/>
      <c r="ODL10" s="52"/>
      <c r="ODM10" s="52"/>
      <c r="ODN10" s="52"/>
      <c r="ODO10" s="52"/>
      <c r="ODP10" s="52"/>
      <c r="ODQ10" s="52"/>
      <c r="ODR10" s="52"/>
      <c r="ODS10" s="52"/>
      <c r="ODT10" s="52"/>
      <c r="ODU10" s="52"/>
      <c r="ODV10" s="52"/>
      <c r="ODW10" s="52"/>
      <c r="ODX10" s="52"/>
      <c r="ODY10" s="52"/>
      <c r="ODZ10" s="52"/>
      <c r="OEA10" s="52"/>
      <c r="OEB10" s="52"/>
      <c r="OEC10" s="52"/>
      <c r="OED10" s="52"/>
      <c r="OEE10" s="52"/>
      <c r="OEF10" s="52"/>
      <c r="OEG10" s="52"/>
      <c r="OEH10" s="52"/>
      <c r="OEI10" s="52"/>
      <c r="OEJ10" s="52"/>
      <c r="OEK10" s="52"/>
      <c r="OEL10" s="52"/>
      <c r="OEM10" s="52"/>
      <c r="OEN10" s="52"/>
      <c r="OEO10" s="52"/>
      <c r="OEP10" s="52"/>
      <c r="OEQ10" s="52"/>
      <c r="OER10" s="52"/>
      <c r="OES10" s="52"/>
      <c r="OET10" s="52"/>
      <c r="OEU10" s="52"/>
      <c r="OEV10" s="52"/>
      <c r="OEW10" s="52"/>
      <c r="OEX10" s="52"/>
      <c r="OEY10" s="52"/>
      <c r="OEZ10" s="52"/>
      <c r="OFA10" s="52"/>
      <c r="OFB10" s="52"/>
      <c r="OFC10" s="52"/>
      <c r="OFD10" s="52"/>
      <c r="OFE10" s="52"/>
      <c r="OFF10" s="52"/>
      <c r="OFG10" s="52"/>
      <c r="OFH10" s="52"/>
      <c r="OFI10" s="52"/>
      <c r="OFJ10" s="52"/>
      <c r="OFK10" s="52"/>
      <c r="OFL10" s="52"/>
      <c r="OFM10" s="52"/>
      <c r="OFN10" s="52"/>
      <c r="OFO10" s="52"/>
      <c r="OFP10" s="52"/>
      <c r="OFQ10" s="52"/>
      <c r="OFR10" s="52"/>
      <c r="OFS10" s="52"/>
      <c r="OFT10" s="52"/>
      <c r="OFU10" s="52"/>
      <c r="OFV10" s="52"/>
      <c r="OFW10" s="52"/>
      <c r="OFX10" s="52"/>
      <c r="OFY10" s="52"/>
      <c r="OFZ10" s="52"/>
      <c r="OGA10" s="52"/>
      <c r="OGB10" s="52"/>
      <c r="OGC10" s="52"/>
      <c r="OGD10" s="52"/>
      <c r="OGE10" s="52"/>
      <c r="OGF10" s="52"/>
      <c r="OGG10" s="52"/>
      <c r="OGH10" s="52"/>
      <c r="OGI10" s="52"/>
      <c r="OGJ10" s="52"/>
      <c r="OGK10" s="52"/>
      <c r="OGL10" s="52"/>
      <c r="OGM10" s="52"/>
      <c r="OGN10" s="52"/>
      <c r="OGO10" s="52"/>
      <c r="OGP10" s="52"/>
      <c r="OGQ10" s="52"/>
      <c r="OGR10" s="52"/>
      <c r="OGS10" s="52"/>
      <c r="OGT10" s="52"/>
      <c r="OGU10" s="52"/>
      <c r="OGV10" s="52"/>
      <c r="OGW10" s="52"/>
      <c r="OGX10" s="52"/>
      <c r="OGY10" s="52"/>
      <c r="OGZ10" s="52"/>
      <c r="OHA10" s="52"/>
      <c r="OHB10" s="52"/>
      <c r="OHC10" s="52"/>
      <c r="OHD10" s="52"/>
      <c r="OHE10" s="52"/>
      <c r="OHF10" s="52"/>
      <c r="OHG10" s="52"/>
      <c r="OHH10" s="52"/>
      <c r="OHI10" s="52"/>
      <c r="OHJ10" s="52"/>
      <c r="OHK10" s="52"/>
      <c r="OHL10" s="52"/>
      <c r="OHM10" s="52"/>
      <c r="OHN10" s="52"/>
      <c r="OHO10" s="52"/>
      <c r="OHP10" s="52"/>
      <c r="OHQ10" s="52"/>
      <c r="OHR10" s="52"/>
      <c r="OHS10" s="52"/>
      <c r="OHT10" s="52"/>
      <c r="OHU10" s="52"/>
      <c r="OHV10" s="52"/>
      <c r="OHW10" s="52"/>
      <c r="OHX10" s="52"/>
      <c r="OHY10" s="52"/>
      <c r="OHZ10" s="52"/>
      <c r="OIA10" s="52"/>
      <c r="OIB10" s="52"/>
      <c r="OIC10" s="52"/>
      <c r="OID10" s="52"/>
      <c r="OIE10" s="52"/>
      <c r="OIF10" s="52"/>
      <c r="OIG10" s="52"/>
      <c r="OIH10" s="52"/>
      <c r="OII10" s="52"/>
      <c r="OIJ10" s="52"/>
      <c r="OIK10" s="52"/>
      <c r="OIL10" s="52"/>
      <c r="OIM10" s="52"/>
      <c r="OIN10" s="52"/>
      <c r="OIO10" s="52"/>
      <c r="OIP10" s="52"/>
      <c r="OIQ10" s="52"/>
      <c r="OIR10" s="52"/>
      <c r="OIS10" s="52"/>
      <c r="OIT10" s="52"/>
      <c r="OIU10" s="52"/>
      <c r="OIV10" s="52"/>
      <c r="OIW10" s="52"/>
      <c r="OIX10" s="52"/>
      <c r="OIY10" s="52"/>
      <c r="OIZ10" s="52"/>
      <c r="OJA10" s="52"/>
      <c r="OJB10" s="52"/>
      <c r="OJC10" s="52"/>
      <c r="OJD10" s="52"/>
      <c r="OJE10" s="52"/>
      <c r="OJF10" s="52"/>
      <c r="OJG10" s="52"/>
      <c r="OJH10" s="52"/>
      <c r="OJI10" s="52"/>
      <c r="OJJ10" s="52"/>
      <c r="OJK10" s="52"/>
      <c r="OJL10" s="52"/>
      <c r="OJM10" s="52"/>
      <c r="OJN10" s="52"/>
      <c r="OJO10" s="52"/>
      <c r="OJP10" s="52"/>
      <c r="OJQ10" s="52"/>
      <c r="OJR10" s="52"/>
      <c r="OJS10" s="52"/>
      <c r="OJT10" s="52"/>
      <c r="OJU10" s="52"/>
      <c r="OJV10" s="52"/>
      <c r="OJW10" s="52"/>
      <c r="OJX10" s="52"/>
      <c r="OJY10" s="52"/>
      <c r="OJZ10" s="52"/>
      <c r="OKA10" s="52"/>
      <c r="OKB10" s="52"/>
      <c r="OKC10" s="52"/>
      <c r="OKD10" s="52"/>
      <c r="OKE10" s="52"/>
      <c r="OKF10" s="52"/>
      <c r="OKG10" s="52"/>
      <c r="OKH10" s="52"/>
      <c r="OKI10" s="52"/>
      <c r="OKJ10" s="52"/>
      <c r="OKK10" s="52"/>
      <c r="OKL10" s="52"/>
      <c r="OKM10" s="52"/>
      <c r="OKN10" s="52"/>
      <c r="OKO10" s="52"/>
      <c r="OKP10" s="52"/>
      <c r="OKQ10" s="52"/>
      <c r="OKR10" s="52"/>
      <c r="OKS10" s="52"/>
      <c r="OKT10" s="52"/>
      <c r="OKU10" s="52"/>
      <c r="OKV10" s="52"/>
      <c r="OKW10" s="52"/>
      <c r="OKX10" s="52"/>
      <c r="OKY10" s="52"/>
      <c r="OKZ10" s="52"/>
      <c r="OLA10" s="52"/>
      <c r="OLB10" s="52"/>
      <c r="OLC10" s="52"/>
      <c r="OLD10" s="52"/>
      <c r="OLE10" s="52"/>
      <c r="OLF10" s="52"/>
      <c r="OLG10" s="52"/>
      <c r="OLH10" s="52"/>
      <c r="OLI10" s="52"/>
      <c r="OLJ10" s="52"/>
      <c r="OLK10" s="52"/>
      <c r="OLL10" s="52"/>
      <c r="OLM10" s="52"/>
      <c r="OLN10" s="52"/>
      <c r="OLO10" s="52"/>
      <c r="OLP10" s="52"/>
      <c r="OLQ10" s="52"/>
      <c r="OLR10" s="52"/>
      <c r="OLS10" s="52"/>
      <c r="OLT10" s="52"/>
      <c r="OLU10" s="52"/>
      <c r="OLV10" s="52"/>
      <c r="OLW10" s="52"/>
      <c r="OLX10" s="52"/>
      <c r="OLY10" s="52"/>
      <c r="OLZ10" s="52"/>
      <c r="OMA10" s="52"/>
      <c r="OMB10" s="52"/>
      <c r="OMC10" s="52"/>
      <c r="OMD10" s="52"/>
      <c r="OME10" s="52"/>
      <c r="OMF10" s="52"/>
      <c r="OMG10" s="52"/>
      <c r="OMH10" s="52"/>
      <c r="OMI10" s="52"/>
      <c r="OMJ10" s="52"/>
      <c r="OMK10" s="52"/>
      <c r="OML10" s="52"/>
      <c r="OMM10" s="52"/>
      <c r="OMN10" s="52"/>
      <c r="OMO10" s="52"/>
      <c r="OMP10" s="52"/>
      <c r="OMQ10" s="52"/>
      <c r="OMR10" s="52"/>
      <c r="OMS10" s="52"/>
      <c r="OMT10" s="52"/>
      <c r="OMU10" s="52"/>
      <c r="OMV10" s="52"/>
      <c r="OMW10" s="52"/>
      <c r="OMX10" s="52"/>
      <c r="OMY10" s="52"/>
      <c r="OMZ10" s="52"/>
      <c r="ONA10" s="52"/>
      <c r="ONB10" s="52"/>
      <c r="ONC10" s="52"/>
      <c r="OND10" s="52"/>
      <c r="ONE10" s="52"/>
      <c r="ONF10" s="52"/>
      <c r="ONG10" s="52"/>
      <c r="ONH10" s="52"/>
      <c r="ONI10" s="52"/>
      <c r="ONJ10" s="52"/>
      <c r="ONK10" s="52"/>
      <c r="ONL10" s="52"/>
      <c r="ONM10" s="52"/>
      <c r="ONN10" s="52"/>
      <c r="ONO10" s="52"/>
      <c r="ONP10" s="52"/>
      <c r="ONQ10" s="52"/>
      <c r="ONR10" s="52"/>
      <c r="ONS10" s="52"/>
      <c r="ONT10" s="52"/>
      <c r="ONU10" s="52"/>
      <c r="ONV10" s="52"/>
      <c r="ONW10" s="52"/>
      <c r="ONX10" s="52"/>
      <c r="ONY10" s="52"/>
      <c r="ONZ10" s="52"/>
      <c r="OOA10" s="52"/>
      <c r="OOB10" s="52"/>
      <c r="OOC10" s="52"/>
      <c r="OOD10" s="52"/>
      <c r="OOE10" s="52"/>
      <c r="OOF10" s="52"/>
      <c r="OOG10" s="52"/>
      <c r="OOH10" s="52"/>
      <c r="OOI10" s="52"/>
      <c r="OOJ10" s="52"/>
      <c r="OOK10" s="52"/>
      <c r="OOL10" s="52"/>
      <c r="OOM10" s="52"/>
      <c r="OON10" s="52"/>
      <c r="OOO10" s="52"/>
      <c r="OOP10" s="52"/>
      <c r="OOQ10" s="52"/>
      <c r="OOR10" s="52"/>
      <c r="OOS10" s="52"/>
      <c r="OOT10" s="52"/>
      <c r="OOU10" s="52"/>
      <c r="OOV10" s="52"/>
      <c r="OOW10" s="52"/>
      <c r="OOX10" s="52"/>
      <c r="OOY10" s="52"/>
      <c r="OOZ10" s="52"/>
      <c r="OPA10" s="52"/>
      <c r="OPB10" s="52"/>
      <c r="OPC10" s="52"/>
      <c r="OPD10" s="52"/>
      <c r="OPE10" s="52"/>
      <c r="OPF10" s="52"/>
      <c r="OPG10" s="52"/>
      <c r="OPH10" s="52"/>
      <c r="OPI10" s="52"/>
      <c r="OPJ10" s="52"/>
      <c r="OPK10" s="52"/>
      <c r="OPL10" s="52"/>
      <c r="OPM10" s="52"/>
      <c r="OPN10" s="52"/>
      <c r="OPO10" s="52"/>
      <c r="OPP10" s="52"/>
      <c r="OPQ10" s="52"/>
      <c r="OPR10" s="52"/>
      <c r="OPS10" s="52"/>
      <c r="OPT10" s="52"/>
      <c r="OPU10" s="52"/>
      <c r="OPV10" s="52"/>
      <c r="OPW10" s="52"/>
      <c r="OPX10" s="52"/>
      <c r="OPY10" s="52"/>
      <c r="OPZ10" s="52"/>
      <c r="OQA10" s="52"/>
      <c r="OQB10" s="52"/>
      <c r="OQC10" s="52"/>
      <c r="OQD10" s="52"/>
      <c r="OQE10" s="52"/>
      <c r="OQF10" s="52"/>
      <c r="OQG10" s="52"/>
      <c r="OQH10" s="52"/>
      <c r="OQI10" s="52"/>
      <c r="OQJ10" s="52"/>
      <c r="OQK10" s="52"/>
      <c r="OQL10" s="52"/>
      <c r="OQM10" s="52"/>
      <c r="OQN10" s="52"/>
      <c r="OQO10" s="52"/>
      <c r="OQP10" s="52"/>
      <c r="OQQ10" s="52"/>
      <c r="OQR10" s="52"/>
      <c r="OQS10" s="52"/>
      <c r="OQT10" s="52"/>
      <c r="OQU10" s="52"/>
      <c r="OQV10" s="52"/>
      <c r="OQW10" s="52"/>
      <c r="OQX10" s="52"/>
      <c r="OQY10" s="52"/>
      <c r="OQZ10" s="52"/>
      <c r="ORA10" s="52"/>
      <c r="ORB10" s="52"/>
      <c r="ORC10" s="52"/>
      <c r="ORD10" s="52"/>
      <c r="ORE10" s="52"/>
      <c r="ORF10" s="52"/>
      <c r="ORG10" s="52"/>
      <c r="ORH10" s="52"/>
      <c r="ORI10" s="52"/>
      <c r="ORJ10" s="52"/>
      <c r="ORK10" s="52"/>
      <c r="ORL10" s="52"/>
      <c r="ORM10" s="52"/>
      <c r="ORN10" s="52"/>
      <c r="ORO10" s="52"/>
      <c r="ORP10" s="52"/>
      <c r="ORQ10" s="52"/>
      <c r="ORR10" s="52"/>
      <c r="ORS10" s="52"/>
      <c r="ORT10" s="52"/>
      <c r="ORU10" s="52"/>
      <c r="ORV10" s="52"/>
      <c r="ORW10" s="52"/>
      <c r="ORX10" s="52"/>
      <c r="ORY10" s="52"/>
      <c r="ORZ10" s="52"/>
      <c r="OSA10" s="52"/>
      <c r="OSB10" s="52"/>
      <c r="OSC10" s="52"/>
      <c r="OSD10" s="52"/>
      <c r="OSE10" s="52"/>
      <c r="OSF10" s="52"/>
      <c r="OSG10" s="52"/>
      <c r="OSH10" s="52"/>
      <c r="OSI10" s="52"/>
      <c r="OSJ10" s="52"/>
      <c r="OSK10" s="52"/>
      <c r="OSL10" s="52"/>
      <c r="OSM10" s="52"/>
      <c r="OSN10" s="52"/>
      <c r="OSO10" s="52"/>
      <c r="OSP10" s="52"/>
      <c r="OSQ10" s="52"/>
      <c r="OSR10" s="52"/>
      <c r="OSS10" s="52"/>
      <c r="OST10" s="52"/>
      <c r="OSU10" s="52"/>
      <c r="OSV10" s="52"/>
      <c r="OSW10" s="52"/>
      <c r="OSX10" s="52"/>
      <c r="OSY10" s="52"/>
      <c r="OSZ10" s="52"/>
      <c r="OTA10" s="52"/>
      <c r="OTB10" s="52"/>
      <c r="OTC10" s="52"/>
      <c r="OTD10" s="52"/>
      <c r="OTE10" s="52"/>
      <c r="OTF10" s="52"/>
      <c r="OTG10" s="52"/>
      <c r="OTH10" s="52"/>
      <c r="OTI10" s="52"/>
      <c r="OTJ10" s="52"/>
      <c r="OTK10" s="52"/>
      <c r="OTL10" s="52"/>
      <c r="OTM10" s="52"/>
      <c r="OTN10" s="52"/>
      <c r="OTO10" s="52"/>
      <c r="OTP10" s="52"/>
      <c r="OTQ10" s="52"/>
      <c r="OTR10" s="52"/>
      <c r="OTS10" s="52"/>
      <c r="OTT10" s="52"/>
      <c r="OTU10" s="52"/>
      <c r="OTV10" s="52"/>
      <c r="OTW10" s="52"/>
      <c r="OTX10" s="52"/>
      <c r="OTY10" s="52"/>
      <c r="OTZ10" s="52"/>
      <c r="OUA10" s="52"/>
      <c r="OUB10" s="52"/>
      <c r="OUC10" s="52"/>
      <c r="OUD10" s="52"/>
      <c r="OUE10" s="52"/>
      <c r="OUF10" s="52"/>
      <c r="OUG10" s="52"/>
      <c r="OUH10" s="52"/>
      <c r="OUI10" s="52"/>
      <c r="OUJ10" s="52"/>
      <c r="OUK10" s="52"/>
      <c r="OUL10" s="52"/>
      <c r="OUM10" s="52"/>
      <c r="OUN10" s="52"/>
      <c r="OUO10" s="52"/>
      <c r="OUP10" s="52"/>
      <c r="OUQ10" s="52"/>
      <c r="OUR10" s="52"/>
      <c r="OUS10" s="52"/>
      <c r="OUT10" s="52"/>
      <c r="OUU10" s="52"/>
      <c r="OUV10" s="52"/>
      <c r="OUW10" s="52"/>
      <c r="OUX10" s="52"/>
      <c r="OUY10" s="52"/>
      <c r="OUZ10" s="52"/>
      <c r="OVA10" s="52"/>
      <c r="OVB10" s="52"/>
      <c r="OVC10" s="52"/>
      <c r="OVD10" s="52"/>
      <c r="OVE10" s="52"/>
      <c r="OVF10" s="52"/>
      <c r="OVG10" s="52"/>
      <c r="OVH10" s="52"/>
      <c r="OVI10" s="52"/>
      <c r="OVJ10" s="52"/>
      <c r="OVK10" s="52"/>
      <c r="OVL10" s="52"/>
      <c r="OVM10" s="52"/>
      <c r="OVN10" s="52"/>
      <c r="OVO10" s="52"/>
      <c r="OVP10" s="52"/>
      <c r="OVQ10" s="52"/>
      <c r="OVR10" s="52"/>
      <c r="OVS10" s="52"/>
      <c r="OVT10" s="52"/>
      <c r="OVU10" s="52"/>
      <c r="OVV10" s="52"/>
      <c r="OVW10" s="52"/>
      <c r="OVX10" s="52"/>
      <c r="OVY10" s="52"/>
      <c r="OVZ10" s="52"/>
      <c r="OWA10" s="52"/>
      <c r="OWB10" s="52"/>
      <c r="OWC10" s="52"/>
      <c r="OWD10" s="52"/>
      <c r="OWE10" s="52"/>
      <c r="OWF10" s="52"/>
      <c r="OWG10" s="52"/>
      <c r="OWH10" s="52"/>
      <c r="OWI10" s="52"/>
      <c r="OWJ10" s="52"/>
      <c r="OWK10" s="52"/>
      <c r="OWL10" s="52"/>
      <c r="OWM10" s="52"/>
      <c r="OWN10" s="52"/>
      <c r="OWO10" s="52"/>
      <c r="OWP10" s="52"/>
      <c r="OWQ10" s="52"/>
      <c r="OWR10" s="52"/>
      <c r="OWS10" s="52"/>
      <c r="OWT10" s="52"/>
      <c r="OWU10" s="52"/>
      <c r="OWV10" s="52"/>
      <c r="OWW10" s="52"/>
      <c r="OWX10" s="52"/>
      <c r="OWY10" s="52"/>
      <c r="OWZ10" s="52"/>
      <c r="OXA10" s="52"/>
      <c r="OXB10" s="52"/>
      <c r="OXC10" s="52"/>
      <c r="OXD10" s="52"/>
      <c r="OXE10" s="52"/>
      <c r="OXF10" s="52"/>
      <c r="OXG10" s="52"/>
      <c r="OXH10" s="52"/>
      <c r="OXI10" s="52"/>
      <c r="OXJ10" s="52"/>
      <c r="OXK10" s="52"/>
      <c r="OXL10" s="52"/>
      <c r="OXM10" s="52"/>
      <c r="OXN10" s="52"/>
      <c r="OXO10" s="52"/>
      <c r="OXP10" s="52"/>
      <c r="OXQ10" s="52"/>
      <c r="OXR10" s="52"/>
      <c r="OXS10" s="52"/>
      <c r="OXT10" s="52"/>
      <c r="OXU10" s="52"/>
      <c r="OXV10" s="52"/>
      <c r="OXW10" s="52"/>
      <c r="OXX10" s="52"/>
      <c r="OXY10" s="52"/>
      <c r="OXZ10" s="52"/>
      <c r="OYA10" s="52"/>
      <c r="OYB10" s="52"/>
      <c r="OYC10" s="52"/>
      <c r="OYD10" s="52"/>
      <c r="OYE10" s="52"/>
      <c r="OYF10" s="52"/>
      <c r="OYG10" s="52"/>
      <c r="OYH10" s="52"/>
      <c r="OYI10" s="52"/>
      <c r="OYJ10" s="52"/>
      <c r="OYK10" s="52"/>
      <c r="OYL10" s="52"/>
      <c r="OYM10" s="52"/>
      <c r="OYN10" s="52"/>
      <c r="OYO10" s="52"/>
      <c r="OYP10" s="52"/>
      <c r="OYQ10" s="52"/>
      <c r="OYR10" s="52"/>
      <c r="OYS10" s="52"/>
      <c r="OYT10" s="52"/>
      <c r="OYU10" s="52"/>
      <c r="OYV10" s="52"/>
      <c r="OYW10" s="52"/>
      <c r="OYX10" s="52"/>
      <c r="OYY10" s="52"/>
      <c r="OYZ10" s="52"/>
      <c r="OZA10" s="52"/>
      <c r="OZB10" s="52"/>
      <c r="OZC10" s="52"/>
      <c r="OZD10" s="52"/>
      <c r="OZE10" s="52"/>
      <c r="OZF10" s="52"/>
      <c r="OZG10" s="52"/>
      <c r="OZH10" s="52"/>
      <c r="OZI10" s="52"/>
      <c r="OZJ10" s="52"/>
      <c r="OZK10" s="52"/>
      <c r="OZL10" s="52"/>
      <c r="OZM10" s="52"/>
      <c r="OZN10" s="52"/>
      <c r="OZO10" s="52"/>
      <c r="OZP10" s="52"/>
      <c r="OZQ10" s="52"/>
      <c r="OZR10" s="52"/>
      <c r="OZS10" s="52"/>
      <c r="OZT10" s="52"/>
      <c r="OZU10" s="52"/>
      <c r="OZV10" s="52"/>
      <c r="OZW10" s="52"/>
      <c r="OZX10" s="52"/>
      <c r="OZY10" s="52"/>
      <c r="OZZ10" s="52"/>
      <c r="PAA10" s="52"/>
      <c r="PAB10" s="52"/>
      <c r="PAC10" s="52"/>
      <c r="PAD10" s="52"/>
      <c r="PAE10" s="52"/>
      <c r="PAF10" s="52"/>
      <c r="PAG10" s="52"/>
      <c r="PAH10" s="52"/>
      <c r="PAI10" s="52"/>
      <c r="PAJ10" s="52"/>
      <c r="PAK10" s="52"/>
      <c r="PAL10" s="52"/>
      <c r="PAM10" s="52"/>
      <c r="PAN10" s="52"/>
      <c r="PAO10" s="52"/>
      <c r="PAP10" s="52"/>
      <c r="PAQ10" s="52"/>
      <c r="PAR10" s="52"/>
      <c r="PAS10" s="52"/>
      <c r="PAT10" s="52"/>
      <c r="PAU10" s="52"/>
      <c r="PAV10" s="52"/>
      <c r="PAW10" s="52"/>
      <c r="PAX10" s="52"/>
      <c r="PAY10" s="52"/>
      <c r="PAZ10" s="52"/>
      <c r="PBA10" s="52"/>
      <c r="PBB10" s="52"/>
      <c r="PBC10" s="52"/>
      <c r="PBD10" s="52"/>
      <c r="PBE10" s="52"/>
      <c r="PBF10" s="52"/>
      <c r="PBG10" s="52"/>
      <c r="PBH10" s="52"/>
      <c r="PBI10" s="52"/>
      <c r="PBJ10" s="52"/>
      <c r="PBK10" s="52"/>
      <c r="PBL10" s="52"/>
      <c r="PBM10" s="52"/>
      <c r="PBN10" s="52"/>
      <c r="PBO10" s="52"/>
      <c r="PBP10" s="52"/>
      <c r="PBQ10" s="52"/>
      <c r="PBR10" s="52"/>
      <c r="PBS10" s="52"/>
      <c r="PBT10" s="52"/>
      <c r="PBU10" s="52"/>
      <c r="PBV10" s="52"/>
      <c r="PBW10" s="52"/>
      <c r="PBX10" s="52"/>
      <c r="PBY10" s="52"/>
      <c r="PBZ10" s="52"/>
      <c r="PCA10" s="52"/>
      <c r="PCB10" s="52"/>
      <c r="PCC10" s="52"/>
      <c r="PCD10" s="52"/>
      <c r="PCE10" s="52"/>
      <c r="PCF10" s="52"/>
      <c r="PCG10" s="52"/>
      <c r="PCH10" s="52"/>
      <c r="PCI10" s="52"/>
      <c r="PCJ10" s="52"/>
      <c r="PCK10" s="52"/>
      <c r="PCL10" s="52"/>
      <c r="PCM10" s="52"/>
      <c r="PCN10" s="52"/>
      <c r="PCO10" s="52"/>
      <c r="PCP10" s="52"/>
      <c r="PCQ10" s="52"/>
      <c r="PCR10" s="52"/>
      <c r="PCS10" s="52"/>
      <c r="PCT10" s="52"/>
      <c r="PCU10" s="52"/>
      <c r="PCV10" s="52"/>
      <c r="PCW10" s="52"/>
      <c r="PCX10" s="52"/>
      <c r="PCY10" s="52"/>
      <c r="PCZ10" s="52"/>
      <c r="PDA10" s="52"/>
      <c r="PDB10" s="52"/>
      <c r="PDC10" s="52"/>
      <c r="PDD10" s="52"/>
      <c r="PDE10" s="52"/>
      <c r="PDF10" s="52"/>
      <c r="PDG10" s="52"/>
      <c r="PDH10" s="52"/>
      <c r="PDI10" s="52"/>
      <c r="PDJ10" s="52"/>
      <c r="PDK10" s="52"/>
      <c r="PDL10" s="52"/>
      <c r="PDM10" s="52"/>
      <c r="PDN10" s="52"/>
      <c r="PDO10" s="52"/>
      <c r="PDP10" s="52"/>
      <c r="PDQ10" s="52"/>
      <c r="PDR10" s="52"/>
      <c r="PDS10" s="52"/>
      <c r="PDT10" s="52"/>
      <c r="PDU10" s="52"/>
      <c r="PDV10" s="52"/>
      <c r="PDW10" s="52"/>
      <c r="PDX10" s="52"/>
      <c r="PDY10" s="52"/>
      <c r="PDZ10" s="52"/>
      <c r="PEA10" s="52"/>
      <c r="PEB10" s="52"/>
      <c r="PEC10" s="52"/>
      <c r="PED10" s="52"/>
      <c r="PEE10" s="52"/>
      <c r="PEF10" s="52"/>
      <c r="PEG10" s="52"/>
      <c r="PEH10" s="52"/>
      <c r="PEI10" s="52"/>
      <c r="PEJ10" s="52"/>
      <c r="PEK10" s="52"/>
      <c r="PEL10" s="52"/>
      <c r="PEM10" s="52"/>
      <c r="PEN10" s="52"/>
      <c r="PEO10" s="52"/>
      <c r="PEP10" s="52"/>
      <c r="PEQ10" s="52"/>
      <c r="PER10" s="52"/>
      <c r="PES10" s="52"/>
      <c r="PET10" s="52"/>
      <c r="PEU10" s="52"/>
      <c r="PEV10" s="52"/>
      <c r="PEW10" s="52"/>
      <c r="PEX10" s="52"/>
      <c r="PEY10" s="52"/>
      <c r="PEZ10" s="52"/>
      <c r="PFA10" s="52"/>
      <c r="PFB10" s="52"/>
      <c r="PFC10" s="52"/>
      <c r="PFD10" s="52"/>
      <c r="PFE10" s="52"/>
      <c r="PFF10" s="52"/>
      <c r="PFG10" s="52"/>
      <c r="PFH10" s="52"/>
      <c r="PFI10" s="52"/>
      <c r="PFJ10" s="52"/>
      <c r="PFK10" s="52"/>
      <c r="PFL10" s="52"/>
      <c r="PFM10" s="52"/>
      <c r="PFN10" s="52"/>
      <c r="PFO10" s="52"/>
      <c r="PFP10" s="52"/>
      <c r="PFQ10" s="52"/>
      <c r="PFR10" s="52"/>
      <c r="PFS10" s="52"/>
      <c r="PFT10" s="52"/>
      <c r="PFU10" s="52"/>
      <c r="PFV10" s="52"/>
      <c r="PFW10" s="52"/>
      <c r="PFX10" s="52"/>
      <c r="PFY10" s="52"/>
      <c r="PFZ10" s="52"/>
      <c r="PGA10" s="52"/>
      <c r="PGB10" s="52"/>
      <c r="PGC10" s="52"/>
      <c r="PGD10" s="52"/>
      <c r="PGE10" s="52"/>
      <c r="PGF10" s="52"/>
      <c r="PGG10" s="52"/>
      <c r="PGH10" s="52"/>
      <c r="PGI10" s="52"/>
      <c r="PGJ10" s="52"/>
      <c r="PGK10" s="52"/>
      <c r="PGL10" s="52"/>
      <c r="PGM10" s="52"/>
      <c r="PGN10" s="52"/>
      <c r="PGO10" s="52"/>
      <c r="PGP10" s="52"/>
      <c r="PGQ10" s="52"/>
      <c r="PGR10" s="52"/>
      <c r="PGS10" s="52"/>
      <c r="PGT10" s="52"/>
      <c r="PGU10" s="52"/>
      <c r="PGV10" s="52"/>
      <c r="PGW10" s="52"/>
      <c r="PGX10" s="52"/>
      <c r="PGY10" s="52"/>
      <c r="PGZ10" s="52"/>
      <c r="PHA10" s="52"/>
      <c r="PHB10" s="52"/>
      <c r="PHC10" s="52"/>
      <c r="PHD10" s="52"/>
      <c r="PHE10" s="52"/>
      <c r="PHF10" s="52"/>
      <c r="PHG10" s="52"/>
      <c r="PHH10" s="52"/>
      <c r="PHI10" s="52"/>
      <c r="PHJ10" s="52"/>
      <c r="PHK10" s="52"/>
      <c r="PHL10" s="52"/>
      <c r="PHM10" s="52"/>
      <c r="PHN10" s="52"/>
      <c r="PHO10" s="52"/>
      <c r="PHP10" s="52"/>
      <c r="PHQ10" s="52"/>
      <c r="PHR10" s="52"/>
      <c r="PHS10" s="52"/>
      <c r="PHT10" s="52"/>
      <c r="PHU10" s="52"/>
      <c r="PHV10" s="52"/>
      <c r="PHW10" s="52"/>
      <c r="PHX10" s="52"/>
      <c r="PHY10" s="52"/>
      <c r="PHZ10" s="52"/>
      <c r="PIA10" s="52"/>
      <c r="PIB10" s="52"/>
      <c r="PIC10" s="52"/>
      <c r="PID10" s="52"/>
      <c r="PIE10" s="52"/>
      <c r="PIF10" s="52"/>
      <c r="PIG10" s="52"/>
      <c r="PIH10" s="52"/>
      <c r="PII10" s="52"/>
      <c r="PIJ10" s="52"/>
      <c r="PIK10" s="52"/>
      <c r="PIL10" s="52"/>
      <c r="PIM10" s="52"/>
      <c r="PIN10" s="52"/>
      <c r="PIO10" s="52"/>
      <c r="PIP10" s="52"/>
      <c r="PIQ10" s="52"/>
      <c r="PIR10" s="52"/>
      <c r="PIS10" s="52"/>
      <c r="PIT10" s="52"/>
      <c r="PIU10" s="52"/>
      <c r="PIV10" s="52"/>
      <c r="PIW10" s="52"/>
      <c r="PIX10" s="52"/>
      <c r="PIY10" s="52"/>
      <c r="PIZ10" s="52"/>
      <c r="PJA10" s="52"/>
      <c r="PJB10" s="52"/>
      <c r="PJC10" s="52"/>
      <c r="PJD10" s="52"/>
      <c r="PJE10" s="52"/>
      <c r="PJF10" s="52"/>
      <c r="PJG10" s="52"/>
      <c r="PJH10" s="52"/>
      <c r="PJI10" s="52"/>
      <c r="PJJ10" s="52"/>
      <c r="PJK10" s="52"/>
      <c r="PJL10" s="52"/>
      <c r="PJM10" s="52"/>
      <c r="PJN10" s="52"/>
      <c r="PJO10" s="52"/>
      <c r="PJP10" s="52"/>
      <c r="PJQ10" s="52"/>
      <c r="PJR10" s="52"/>
      <c r="PJS10" s="52"/>
      <c r="PJT10" s="52"/>
      <c r="PJU10" s="52"/>
      <c r="PJV10" s="52"/>
      <c r="PJW10" s="52"/>
      <c r="PJX10" s="52"/>
      <c r="PJY10" s="52"/>
      <c r="PJZ10" s="52"/>
      <c r="PKA10" s="52"/>
      <c r="PKB10" s="52"/>
      <c r="PKC10" s="52"/>
      <c r="PKD10" s="52"/>
      <c r="PKE10" s="52"/>
      <c r="PKF10" s="52"/>
      <c r="PKG10" s="52"/>
      <c r="PKH10" s="52"/>
      <c r="PKI10" s="52"/>
      <c r="PKJ10" s="52"/>
      <c r="PKK10" s="52"/>
      <c r="PKL10" s="52"/>
      <c r="PKM10" s="52"/>
      <c r="PKN10" s="52"/>
      <c r="PKO10" s="52"/>
      <c r="PKP10" s="52"/>
      <c r="PKQ10" s="52"/>
      <c r="PKR10" s="52"/>
      <c r="PKS10" s="52"/>
      <c r="PKT10" s="52"/>
      <c r="PKU10" s="52"/>
      <c r="PKV10" s="52"/>
      <c r="PKW10" s="52"/>
      <c r="PKX10" s="52"/>
      <c r="PKY10" s="52"/>
      <c r="PKZ10" s="52"/>
      <c r="PLA10" s="52"/>
      <c r="PLB10" s="52"/>
      <c r="PLC10" s="52"/>
      <c r="PLD10" s="52"/>
      <c r="PLE10" s="52"/>
      <c r="PLF10" s="52"/>
      <c r="PLG10" s="52"/>
      <c r="PLH10" s="52"/>
      <c r="PLI10" s="52"/>
      <c r="PLJ10" s="52"/>
      <c r="PLK10" s="52"/>
      <c r="PLL10" s="52"/>
      <c r="PLM10" s="52"/>
      <c r="PLN10" s="52"/>
      <c r="PLO10" s="52"/>
      <c r="PLP10" s="52"/>
      <c r="PLQ10" s="52"/>
      <c r="PLR10" s="52"/>
      <c r="PLS10" s="52"/>
      <c r="PLT10" s="52"/>
      <c r="PLU10" s="52"/>
      <c r="PLV10" s="52"/>
      <c r="PLW10" s="52"/>
      <c r="PLX10" s="52"/>
      <c r="PLY10" s="52"/>
      <c r="PLZ10" s="52"/>
      <c r="PMA10" s="52"/>
      <c r="PMB10" s="52"/>
      <c r="PMC10" s="52"/>
      <c r="PMD10" s="52"/>
      <c r="PME10" s="52"/>
      <c r="PMF10" s="52"/>
      <c r="PMG10" s="52"/>
      <c r="PMH10" s="52"/>
      <c r="PMI10" s="52"/>
      <c r="PMJ10" s="52"/>
      <c r="PMK10" s="52"/>
      <c r="PML10" s="52"/>
      <c r="PMM10" s="52"/>
      <c r="PMN10" s="52"/>
      <c r="PMO10" s="52"/>
      <c r="PMP10" s="52"/>
      <c r="PMQ10" s="52"/>
      <c r="PMR10" s="52"/>
      <c r="PMS10" s="52"/>
      <c r="PMT10" s="52"/>
      <c r="PMU10" s="52"/>
      <c r="PMV10" s="52"/>
      <c r="PMW10" s="52"/>
      <c r="PMX10" s="52"/>
      <c r="PMY10" s="52"/>
      <c r="PMZ10" s="52"/>
      <c r="PNA10" s="52"/>
      <c r="PNB10" s="52"/>
      <c r="PNC10" s="52"/>
      <c r="PND10" s="52"/>
      <c r="PNE10" s="52"/>
      <c r="PNF10" s="52"/>
      <c r="PNG10" s="52"/>
      <c r="PNH10" s="52"/>
      <c r="PNI10" s="52"/>
      <c r="PNJ10" s="52"/>
      <c r="PNK10" s="52"/>
      <c r="PNL10" s="52"/>
      <c r="PNM10" s="52"/>
      <c r="PNN10" s="52"/>
      <c r="PNO10" s="52"/>
      <c r="PNP10" s="52"/>
      <c r="PNQ10" s="52"/>
      <c r="PNR10" s="52"/>
      <c r="PNS10" s="52"/>
      <c r="PNT10" s="52"/>
      <c r="PNU10" s="52"/>
      <c r="PNV10" s="52"/>
      <c r="PNW10" s="52"/>
      <c r="PNX10" s="52"/>
      <c r="PNY10" s="52"/>
      <c r="PNZ10" s="52"/>
      <c r="POA10" s="52"/>
      <c r="POB10" s="52"/>
      <c r="POC10" s="52"/>
      <c r="POD10" s="52"/>
      <c r="POE10" s="52"/>
      <c r="POF10" s="52"/>
      <c r="POG10" s="52"/>
      <c r="POH10" s="52"/>
      <c r="POI10" s="52"/>
      <c r="POJ10" s="52"/>
      <c r="POK10" s="52"/>
      <c r="POL10" s="52"/>
      <c r="POM10" s="52"/>
      <c r="PON10" s="52"/>
      <c r="POO10" s="52"/>
      <c r="POP10" s="52"/>
      <c r="POQ10" s="52"/>
      <c r="POR10" s="52"/>
      <c r="POS10" s="52"/>
      <c r="POT10" s="52"/>
      <c r="POU10" s="52"/>
      <c r="POV10" s="52"/>
      <c r="POW10" s="52"/>
      <c r="POX10" s="52"/>
      <c r="POY10" s="52"/>
      <c r="POZ10" s="52"/>
      <c r="PPA10" s="52"/>
      <c r="PPB10" s="52"/>
      <c r="PPC10" s="52"/>
      <c r="PPD10" s="52"/>
      <c r="PPE10" s="52"/>
      <c r="PPF10" s="52"/>
      <c r="PPG10" s="52"/>
      <c r="PPH10" s="52"/>
      <c r="PPI10" s="52"/>
      <c r="PPJ10" s="52"/>
      <c r="PPK10" s="52"/>
      <c r="PPL10" s="52"/>
      <c r="PPM10" s="52"/>
      <c r="PPN10" s="52"/>
      <c r="PPO10" s="52"/>
      <c r="PPP10" s="52"/>
      <c r="PPQ10" s="52"/>
      <c r="PPR10" s="52"/>
      <c r="PPS10" s="52"/>
      <c r="PPT10" s="52"/>
      <c r="PPU10" s="52"/>
      <c r="PPV10" s="52"/>
      <c r="PPW10" s="52"/>
      <c r="PPX10" s="52"/>
      <c r="PPY10" s="52"/>
      <c r="PPZ10" s="52"/>
      <c r="PQA10" s="52"/>
      <c r="PQB10" s="52"/>
      <c r="PQC10" s="52"/>
      <c r="PQD10" s="52"/>
      <c r="PQE10" s="52"/>
      <c r="PQF10" s="52"/>
      <c r="PQG10" s="52"/>
      <c r="PQH10" s="52"/>
      <c r="PQI10" s="52"/>
      <c r="PQJ10" s="52"/>
      <c r="PQK10" s="52"/>
      <c r="PQL10" s="52"/>
      <c r="PQM10" s="52"/>
      <c r="PQN10" s="52"/>
      <c r="PQO10" s="52"/>
      <c r="PQP10" s="52"/>
      <c r="PQQ10" s="52"/>
      <c r="PQR10" s="52"/>
      <c r="PQS10" s="52"/>
      <c r="PQT10" s="52"/>
      <c r="PQU10" s="52"/>
      <c r="PQV10" s="52"/>
      <c r="PQW10" s="52"/>
      <c r="PQX10" s="52"/>
      <c r="PQY10" s="52"/>
      <c r="PQZ10" s="52"/>
      <c r="PRA10" s="52"/>
      <c r="PRB10" s="52"/>
      <c r="PRC10" s="52"/>
      <c r="PRD10" s="52"/>
      <c r="PRE10" s="52"/>
      <c r="PRF10" s="52"/>
      <c r="PRG10" s="52"/>
      <c r="PRH10" s="52"/>
      <c r="PRI10" s="52"/>
      <c r="PRJ10" s="52"/>
      <c r="PRK10" s="52"/>
      <c r="PRL10" s="52"/>
      <c r="PRM10" s="52"/>
      <c r="PRN10" s="52"/>
      <c r="PRO10" s="52"/>
      <c r="PRP10" s="52"/>
      <c r="PRQ10" s="52"/>
      <c r="PRR10" s="52"/>
      <c r="PRS10" s="52"/>
      <c r="PRT10" s="52"/>
      <c r="PRU10" s="52"/>
      <c r="PRV10" s="52"/>
      <c r="PRW10" s="52"/>
      <c r="PRX10" s="52"/>
      <c r="PRY10" s="52"/>
      <c r="PRZ10" s="52"/>
      <c r="PSA10" s="52"/>
      <c r="PSB10" s="52"/>
      <c r="PSC10" s="52"/>
      <c r="PSD10" s="52"/>
      <c r="PSE10" s="52"/>
      <c r="PSF10" s="52"/>
      <c r="PSG10" s="52"/>
      <c r="PSH10" s="52"/>
      <c r="PSI10" s="52"/>
      <c r="PSJ10" s="52"/>
      <c r="PSK10" s="52"/>
      <c r="PSL10" s="52"/>
      <c r="PSM10" s="52"/>
      <c r="PSN10" s="52"/>
      <c r="PSO10" s="52"/>
      <c r="PSP10" s="52"/>
      <c r="PSQ10" s="52"/>
      <c r="PSR10" s="52"/>
      <c r="PSS10" s="52"/>
      <c r="PST10" s="52"/>
      <c r="PSU10" s="52"/>
      <c r="PSV10" s="52"/>
      <c r="PSW10" s="52"/>
      <c r="PSX10" s="52"/>
      <c r="PSY10" s="52"/>
      <c r="PSZ10" s="52"/>
      <c r="PTA10" s="52"/>
      <c r="PTB10" s="52"/>
      <c r="PTC10" s="52"/>
      <c r="PTD10" s="52"/>
      <c r="PTE10" s="52"/>
      <c r="PTF10" s="52"/>
      <c r="PTG10" s="52"/>
      <c r="PTH10" s="52"/>
      <c r="PTI10" s="52"/>
      <c r="PTJ10" s="52"/>
      <c r="PTK10" s="52"/>
      <c r="PTL10" s="52"/>
      <c r="PTM10" s="52"/>
      <c r="PTN10" s="52"/>
      <c r="PTO10" s="52"/>
      <c r="PTP10" s="52"/>
      <c r="PTQ10" s="52"/>
      <c r="PTR10" s="52"/>
      <c r="PTS10" s="52"/>
      <c r="PTT10" s="52"/>
      <c r="PTU10" s="52"/>
      <c r="PTV10" s="52"/>
      <c r="PTW10" s="52"/>
      <c r="PTX10" s="52"/>
      <c r="PTY10" s="52"/>
      <c r="PTZ10" s="52"/>
      <c r="PUA10" s="52"/>
      <c r="PUB10" s="52"/>
      <c r="PUC10" s="52"/>
      <c r="PUD10" s="52"/>
      <c r="PUE10" s="52"/>
      <c r="PUF10" s="52"/>
      <c r="PUG10" s="52"/>
      <c r="PUH10" s="52"/>
      <c r="PUI10" s="52"/>
      <c r="PUJ10" s="52"/>
      <c r="PUK10" s="52"/>
      <c r="PUL10" s="52"/>
      <c r="PUM10" s="52"/>
      <c r="PUN10" s="52"/>
      <c r="PUO10" s="52"/>
      <c r="PUP10" s="52"/>
      <c r="PUQ10" s="52"/>
      <c r="PUR10" s="52"/>
      <c r="PUS10" s="52"/>
      <c r="PUT10" s="52"/>
      <c r="PUU10" s="52"/>
      <c r="PUV10" s="52"/>
      <c r="PUW10" s="52"/>
      <c r="PUX10" s="52"/>
      <c r="PUY10" s="52"/>
      <c r="PUZ10" s="52"/>
      <c r="PVA10" s="52"/>
      <c r="PVB10" s="52"/>
      <c r="PVC10" s="52"/>
      <c r="PVD10" s="52"/>
      <c r="PVE10" s="52"/>
      <c r="PVF10" s="52"/>
      <c r="PVG10" s="52"/>
      <c r="PVH10" s="52"/>
      <c r="PVI10" s="52"/>
      <c r="PVJ10" s="52"/>
      <c r="PVK10" s="52"/>
      <c r="PVL10" s="52"/>
      <c r="PVM10" s="52"/>
      <c r="PVN10" s="52"/>
      <c r="PVO10" s="52"/>
      <c r="PVP10" s="52"/>
      <c r="PVQ10" s="52"/>
      <c r="PVR10" s="52"/>
      <c r="PVS10" s="52"/>
      <c r="PVT10" s="52"/>
      <c r="PVU10" s="52"/>
      <c r="PVV10" s="52"/>
      <c r="PVW10" s="52"/>
      <c r="PVX10" s="52"/>
      <c r="PVY10" s="52"/>
      <c r="PVZ10" s="52"/>
      <c r="PWA10" s="52"/>
      <c r="PWB10" s="52"/>
      <c r="PWC10" s="52"/>
      <c r="PWD10" s="52"/>
      <c r="PWE10" s="52"/>
      <c r="PWF10" s="52"/>
      <c r="PWG10" s="52"/>
      <c r="PWH10" s="52"/>
      <c r="PWI10" s="52"/>
      <c r="PWJ10" s="52"/>
      <c r="PWK10" s="52"/>
      <c r="PWL10" s="52"/>
      <c r="PWM10" s="52"/>
      <c r="PWN10" s="52"/>
      <c r="PWO10" s="52"/>
      <c r="PWP10" s="52"/>
      <c r="PWQ10" s="52"/>
      <c r="PWR10" s="52"/>
      <c r="PWS10" s="52"/>
      <c r="PWT10" s="52"/>
      <c r="PWU10" s="52"/>
      <c r="PWV10" s="52"/>
      <c r="PWW10" s="52"/>
      <c r="PWX10" s="52"/>
      <c r="PWY10" s="52"/>
      <c r="PWZ10" s="52"/>
      <c r="PXA10" s="52"/>
      <c r="PXB10" s="52"/>
      <c r="PXC10" s="52"/>
      <c r="PXD10" s="52"/>
      <c r="PXE10" s="52"/>
      <c r="PXF10" s="52"/>
      <c r="PXG10" s="52"/>
      <c r="PXH10" s="52"/>
      <c r="PXI10" s="52"/>
      <c r="PXJ10" s="52"/>
      <c r="PXK10" s="52"/>
      <c r="PXL10" s="52"/>
      <c r="PXM10" s="52"/>
      <c r="PXN10" s="52"/>
      <c r="PXO10" s="52"/>
      <c r="PXP10" s="52"/>
      <c r="PXQ10" s="52"/>
      <c r="PXR10" s="52"/>
      <c r="PXS10" s="52"/>
      <c r="PXT10" s="52"/>
      <c r="PXU10" s="52"/>
      <c r="PXV10" s="52"/>
      <c r="PXW10" s="52"/>
      <c r="PXX10" s="52"/>
      <c r="PXY10" s="52"/>
      <c r="PXZ10" s="52"/>
      <c r="PYA10" s="52"/>
      <c r="PYB10" s="52"/>
      <c r="PYC10" s="52"/>
      <c r="PYD10" s="52"/>
      <c r="PYE10" s="52"/>
      <c r="PYF10" s="52"/>
      <c r="PYG10" s="52"/>
      <c r="PYH10" s="52"/>
      <c r="PYI10" s="52"/>
      <c r="PYJ10" s="52"/>
      <c r="PYK10" s="52"/>
      <c r="PYL10" s="52"/>
      <c r="PYM10" s="52"/>
      <c r="PYN10" s="52"/>
      <c r="PYO10" s="52"/>
      <c r="PYP10" s="52"/>
      <c r="PYQ10" s="52"/>
      <c r="PYR10" s="52"/>
      <c r="PYS10" s="52"/>
      <c r="PYT10" s="52"/>
      <c r="PYU10" s="52"/>
      <c r="PYV10" s="52"/>
      <c r="PYW10" s="52"/>
      <c r="PYX10" s="52"/>
      <c r="PYY10" s="52"/>
      <c r="PYZ10" s="52"/>
      <c r="PZA10" s="52"/>
      <c r="PZB10" s="52"/>
      <c r="PZC10" s="52"/>
      <c r="PZD10" s="52"/>
      <c r="PZE10" s="52"/>
      <c r="PZF10" s="52"/>
      <c r="PZG10" s="52"/>
      <c r="PZH10" s="52"/>
      <c r="PZI10" s="52"/>
      <c r="PZJ10" s="52"/>
      <c r="PZK10" s="52"/>
      <c r="PZL10" s="52"/>
      <c r="PZM10" s="52"/>
      <c r="PZN10" s="52"/>
      <c r="PZO10" s="52"/>
      <c r="PZP10" s="52"/>
      <c r="PZQ10" s="52"/>
      <c r="PZR10" s="52"/>
      <c r="PZS10" s="52"/>
      <c r="PZT10" s="52"/>
      <c r="PZU10" s="52"/>
      <c r="PZV10" s="52"/>
      <c r="PZW10" s="52"/>
      <c r="PZX10" s="52"/>
      <c r="PZY10" s="52"/>
      <c r="PZZ10" s="52"/>
      <c r="QAA10" s="52"/>
      <c r="QAB10" s="52"/>
      <c r="QAC10" s="52"/>
      <c r="QAD10" s="52"/>
      <c r="QAE10" s="52"/>
      <c r="QAF10" s="52"/>
      <c r="QAG10" s="52"/>
      <c r="QAH10" s="52"/>
      <c r="QAI10" s="52"/>
      <c r="QAJ10" s="52"/>
      <c r="QAK10" s="52"/>
      <c r="QAL10" s="52"/>
      <c r="QAM10" s="52"/>
      <c r="QAN10" s="52"/>
      <c r="QAO10" s="52"/>
      <c r="QAP10" s="52"/>
      <c r="QAQ10" s="52"/>
      <c r="QAR10" s="52"/>
      <c r="QAS10" s="52"/>
      <c r="QAT10" s="52"/>
      <c r="QAU10" s="52"/>
      <c r="QAV10" s="52"/>
      <c r="QAW10" s="52"/>
      <c r="QAX10" s="52"/>
      <c r="QAY10" s="52"/>
      <c r="QAZ10" s="52"/>
      <c r="QBA10" s="52"/>
      <c r="QBB10" s="52"/>
      <c r="QBC10" s="52"/>
      <c r="QBD10" s="52"/>
      <c r="QBE10" s="52"/>
      <c r="QBF10" s="52"/>
      <c r="QBG10" s="52"/>
      <c r="QBH10" s="52"/>
      <c r="QBI10" s="52"/>
      <c r="QBJ10" s="52"/>
      <c r="QBK10" s="52"/>
      <c r="QBL10" s="52"/>
      <c r="QBM10" s="52"/>
      <c r="QBN10" s="52"/>
      <c r="QBO10" s="52"/>
      <c r="QBP10" s="52"/>
      <c r="QBQ10" s="52"/>
      <c r="QBR10" s="52"/>
      <c r="QBS10" s="52"/>
      <c r="QBT10" s="52"/>
      <c r="QBU10" s="52"/>
      <c r="QBV10" s="52"/>
      <c r="QBW10" s="52"/>
      <c r="QBX10" s="52"/>
      <c r="QBY10" s="52"/>
      <c r="QBZ10" s="52"/>
      <c r="QCA10" s="52"/>
      <c r="QCB10" s="52"/>
      <c r="QCC10" s="52"/>
      <c r="QCD10" s="52"/>
      <c r="QCE10" s="52"/>
      <c r="QCF10" s="52"/>
      <c r="QCG10" s="52"/>
      <c r="QCH10" s="52"/>
      <c r="QCI10" s="52"/>
      <c r="QCJ10" s="52"/>
      <c r="QCK10" s="52"/>
      <c r="QCL10" s="52"/>
      <c r="QCM10" s="52"/>
      <c r="QCN10" s="52"/>
      <c r="QCO10" s="52"/>
      <c r="QCP10" s="52"/>
      <c r="QCQ10" s="52"/>
      <c r="QCR10" s="52"/>
      <c r="QCS10" s="52"/>
      <c r="QCT10" s="52"/>
      <c r="QCU10" s="52"/>
      <c r="QCV10" s="52"/>
      <c r="QCW10" s="52"/>
      <c r="QCX10" s="52"/>
      <c r="QCY10" s="52"/>
      <c r="QCZ10" s="52"/>
      <c r="QDA10" s="52"/>
      <c r="QDB10" s="52"/>
      <c r="QDC10" s="52"/>
      <c r="QDD10" s="52"/>
      <c r="QDE10" s="52"/>
      <c r="QDF10" s="52"/>
      <c r="QDG10" s="52"/>
      <c r="QDH10" s="52"/>
      <c r="QDI10" s="52"/>
      <c r="QDJ10" s="52"/>
      <c r="QDK10" s="52"/>
      <c r="QDL10" s="52"/>
      <c r="QDM10" s="52"/>
      <c r="QDN10" s="52"/>
      <c r="QDO10" s="52"/>
      <c r="QDP10" s="52"/>
      <c r="QDQ10" s="52"/>
      <c r="QDR10" s="52"/>
      <c r="QDS10" s="52"/>
      <c r="QDT10" s="52"/>
      <c r="QDU10" s="52"/>
      <c r="QDV10" s="52"/>
      <c r="QDW10" s="52"/>
      <c r="QDX10" s="52"/>
      <c r="QDY10" s="52"/>
      <c r="QDZ10" s="52"/>
      <c r="QEA10" s="52"/>
      <c r="QEB10" s="52"/>
      <c r="QEC10" s="52"/>
      <c r="QED10" s="52"/>
      <c r="QEE10" s="52"/>
      <c r="QEF10" s="52"/>
      <c r="QEG10" s="52"/>
      <c r="QEH10" s="52"/>
      <c r="QEI10" s="52"/>
      <c r="QEJ10" s="52"/>
      <c r="QEK10" s="52"/>
      <c r="QEL10" s="52"/>
      <c r="QEM10" s="52"/>
      <c r="QEN10" s="52"/>
      <c r="QEO10" s="52"/>
      <c r="QEP10" s="52"/>
      <c r="QEQ10" s="52"/>
      <c r="QER10" s="52"/>
      <c r="QES10" s="52"/>
      <c r="QET10" s="52"/>
      <c r="QEU10" s="52"/>
      <c r="QEV10" s="52"/>
      <c r="QEW10" s="52"/>
      <c r="QEX10" s="52"/>
      <c r="QEY10" s="52"/>
      <c r="QEZ10" s="52"/>
      <c r="QFA10" s="52"/>
      <c r="QFB10" s="52"/>
      <c r="QFC10" s="52"/>
      <c r="QFD10" s="52"/>
      <c r="QFE10" s="52"/>
      <c r="QFF10" s="52"/>
      <c r="QFG10" s="52"/>
      <c r="QFH10" s="52"/>
      <c r="QFI10" s="52"/>
      <c r="QFJ10" s="52"/>
      <c r="QFK10" s="52"/>
      <c r="QFL10" s="52"/>
      <c r="QFM10" s="52"/>
      <c r="QFN10" s="52"/>
      <c r="QFO10" s="52"/>
      <c r="QFP10" s="52"/>
      <c r="QFQ10" s="52"/>
      <c r="QFR10" s="52"/>
      <c r="QFS10" s="52"/>
      <c r="QFT10" s="52"/>
      <c r="QFU10" s="52"/>
      <c r="QFV10" s="52"/>
      <c r="QFW10" s="52"/>
      <c r="QFX10" s="52"/>
      <c r="QFY10" s="52"/>
      <c r="QFZ10" s="52"/>
      <c r="QGA10" s="52"/>
      <c r="QGB10" s="52"/>
      <c r="QGC10" s="52"/>
      <c r="QGD10" s="52"/>
      <c r="QGE10" s="52"/>
      <c r="QGF10" s="52"/>
      <c r="QGG10" s="52"/>
      <c r="QGH10" s="52"/>
      <c r="QGI10" s="52"/>
      <c r="QGJ10" s="52"/>
      <c r="QGK10" s="52"/>
      <c r="QGL10" s="52"/>
      <c r="QGM10" s="52"/>
      <c r="QGN10" s="52"/>
      <c r="QGO10" s="52"/>
      <c r="QGP10" s="52"/>
      <c r="QGQ10" s="52"/>
      <c r="QGR10" s="52"/>
      <c r="QGS10" s="52"/>
      <c r="QGT10" s="52"/>
      <c r="QGU10" s="52"/>
      <c r="QGV10" s="52"/>
      <c r="QGW10" s="52"/>
      <c r="QGX10" s="52"/>
      <c r="QGY10" s="52"/>
      <c r="QGZ10" s="52"/>
      <c r="QHA10" s="52"/>
      <c r="QHB10" s="52"/>
      <c r="QHC10" s="52"/>
      <c r="QHD10" s="52"/>
      <c r="QHE10" s="52"/>
      <c r="QHF10" s="52"/>
      <c r="QHG10" s="52"/>
      <c r="QHH10" s="52"/>
      <c r="QHI10" s="52"/>
      <c r="QHJ10" s="52"/>
      <c r="QHK10" s="52"/>
      <c r="QHL10" s="52"/>
      <c r="QHM10" s="52"/>
      <c r="QHN10" s="52"/>
      <c r="QHO10" s="52"/>
      <c r="QHP10" s="52"/>
      <c r="QHQ10" s="52"/>
      <c r="QHR10" s="52"/>
      <c r="QHS10" s="52"/>
      <c r="QHT10" s="52"/>
      <c r="QHU10" s="52"/>
      <c r="QHV10" s="52"/>
      <c r="QHW10" s="52"/>
      <c r="QHX10" s="52"/>
      <c r="QHY10" s="52"/>
      <c r="QHZ10" s="52"/>
      <c r="QIA10" s="52"/>
      <c r="QIB10" s="52"/>
      <c r="QIC10" s="52"/>
      <c r="QID10" s="52"/>
      <c r="QIE10" s="52"/>
      <c r="QIF10" s="52"/>
      <c r="QIG10" s="52"/>
      <c r="QIH10" s="52"/>
      <c r="QII10" s="52"/>
      <c r="QIJ10" s="52"/>
      <c r="QIK10" s="52"/>
      <c r="QIL10" s="52"/>
      <c r="QIM10" s="52"/>
      <c r="QIN10" s="52"/>
      <c r="QIO10" s="52"/>
      <c r="QIP10" s="52"/>
      <c r="QIQ10" s="52"/>
      <c r="QIR10" s="52"/>
      <c r="QIS10" s="52"/>
      <c r="QIT10" s="52"/>
      <c r="QIU10" s="52"/>
      <c r="QIV10" s="52"/>
      <c r="QIW10" s="52"/>
      <c r="QIX10" s="52"/>
      <c r="QIY10" s="52"/>
      <c r="QIZ10" s="52"/>
      <c r="QJA10" s="52"/>
      <c r="QJB10" s="52"/>
      <c r="QJC10" s="52"/>
      <c r="QJD10" s="52"/>
      <c r="QJE10" s="52"/>
      <c r="QJF10" s="52"/>
      <c r="QJG10" s="52"/>
      <c r="QJH10" s="52"/>
      <c r="QJI10" s="52"/>
      <c r="QJJ10" s="52"/>
      <c r="QJK10" s="52"/>
      <c r="QJL10" s="52"/>
      <c r="QJM10" s="52"/>
      <c r="QJN10" s="52"/>
      <c r="QJO10" s="52"/>
      <c r="QJP10" s="52"/>
      <c r="QJQ10" s="52"/>
      <c r="QJR10" s="52"/>
      <c r="QJS10" s="52"/>
      <c r="QJT10" s="52"/>
      <c r="QJU10" s="52"/>
      <c r="QJV10" s="52"/>
      <c r="QJW10" s="52"/>
      <c r="QJX10" s="52"/>
      <c r="QJY10" s="52"/>
      <c r="QJZ10" s="52"/>
      <c r="QKA10" s="52"/>
      <c r="QKB10" s="52"/>
      <c r="QKC10" s="52"/>
      <c r="QKD10" s="52"/>
      <c r="QKE10" s="52"/>
      <c r="QKF10" s="52"/>
      <c r="QKG10" s="52"/>
      <c r="QKH10" s="52"/>
      <c r="QKI10" s="52"/>
      <c r="QKJ10" s="52"/>
      <c r="QKK10" s="52"/>
      <c r="QKL10" s="52"/>
      <c r="QKM10" s="52"/>
      <c r="QKN10" s="52"/>
      <c r="QKO10" s="52"/>
      <c r="QKP10" s="52"/>
      <c r="QKQ10" s="52"/>
      <c r="QKR10" s="52"/>
      <c r="QKS10" s="52"/>
      <c r="QKT10" s="52"/>
      <c r="QKU10" s="52"/>
      <c r="QKV10" s="52"/>
      <c r="QKW10" s="52"/>
      <c r="QKX10" s="52"/>
      <c r="QKY10" s="52"/>
      <c r="QKZ10" s="52"/>
      <c r="QLA10" s="52"/>
      <c r="QLB10" s="52"/>
      <c r="QLC10" s="52"/>
      <c r="QLD10" s="52"/>
      <c r="QLE10" s="52"/>
      <c r="QLF10" s="52"/>
      <c r="QLG10" s="52"/>
      <c r="QLH10" s="52"/>
      <c r="QLI10" s="52"/>
      <c r="QLJ10" s="52"/>
      <c r="QLK10" s="52"/>
      <c r="QLL10" s="52"/>
      <c r="QLM10" s="52"/>
      <c r="QLN10" s="52"/>
      <c r="QLO10" s="52"/>
      <c r="QLP10" s="52"/>
      <c r="QLQ10" s="52"/>
      <c r="QLR10" s="52"/>
      <c r="QLS10" s="52"/>
      <c r="QLT10" s="52"/>
      <c r="QLU10" s="52"/>
      <c r="QLV10" s="52"/>
      <c r="QLW10" s="52"/>
      <c r="QLX10" s="52"/>
      <c r="QLY10" s="52"/>
      <c r="QLZ10" s="52"/>
      <c r="QMA10" s="52"/>
      <c r="QMB10" s="52"/>
      <c r="QMC10" s="52"/>
      <c r="QMD10" s="52"/>
      <c r="QME10" s="52"/>
      <c r="QMF10" s="52"/>
      <c r="QMG10" s="52"/>
      <c r="QMH10" s="52"/>
      <c r="QMI10" s="52"/>
      <c r="QMJ10" s="52"/>
      <c r="QMK10" s="52"/>
      <c r="QML10" s="52"/>
      <c r="QMM10" s="52"/>
      <c r="QMN10" s="52"/>
      <c r="QMO10" s="52"/>
      <c r="QMP10" s="52"/>
      <c r="QMQ10" s="52"/>
      <c r="QMR10" s="52"/>
      <c r="QMS10" s="52"/>
      <c r="QMT10" s="52"/>
      <c r="QMU10" s="52"/>
      <c r="QMV10" s="52"/>
      <c r="QMW10" s="52"/>
      <c r="QMX10" s="52"/>
      <c r="QMY10" s="52"/>
      <c r="QMZ10" s="52"/>
      <c r="QNA10" s="52"/>
      <c r="QNB10" s="52"/>
      <c r="QNC10" s="52"/>
      <c r="QND10" s="52"/>
      <c r="QNE10" s="52"/>
      <c r="QNF10" s="52"/>
      <c r="QNG10" s="52"/>
      <c r="QNH10" s="52"/>
      <c r="QNI10" s="52"/>
      <c r="QNJ10" s="52"/>
      <c r="QNK10" s="52"/>
      <c r="QNL10" s="52"/>
      <c r="QNM10" s="52"/>
      <c r="QNN10" s="52"/>
      <c r="QNO10" s="52"/>
      <c r="QNP10" s="52"/>
      <c r="QNQ10" s="52"/>
      <c r="QNR10" s="52"/>
      <c r="QNS10" s="52"/>
      <c r="QNT10" s="52"/>
      <c r="QNU10" s="52"/>
      <c r="QNV10" s="52"/>
      <c r="QNW10" s="52"/>
      <c r="QNX10" s="52"/>
      <c r="QNY10" s="52"/>
      <c r="QNZ10" s="52"/>
      <c r="QOA10" s="52"/>
      <c r="QOB10" s="52"/>
      <c r="QOC10" s="52"/>
      <c r="QOD10" s="52"/>
      <c r="QOE10" s="52"/>
      <c r="QOF10" s="52"/>
      <c r="QOG10" s="52"/>
      <c r="QOH10" s="52"/>
      <c r="QOI10" s="52"/>
      <c r="QOJ10" s="52"/>
      <c r="QOK10" s="52"/>
      <c r="QOL10" s="52"/>
      <c r="QOM10" s="52"/>
      <c r="QON10" s="52"/>
      <c r="QOO10" s="52"/>
      <c r="QOP10" s="52"/>
      <c r="QOQ10" s="52"/>
      <c r="QOR10" s="52"/>
      <c r="QOS10" s="52"/>
      <c r="QOT10" s="52"/>
      <c r="QOU10" s="52"/>
      <c r="QOV10" s="52"/>
      <c r="QOW10" s="52"/>
      <c r="QOX10" s="52"/>
      <c r="QOY10" s="52"/>
      <c r="QOZ10" s="52"/>
      <c r="QPA10" s="52"/>
      <c r="QPB10" s="52"/>
      <c r="QPC10" s="52"/>
      <c r="QPD10" s="52"/>
      <c r="QPE10" s="52"/>
      <c r="QPF10" s="52"/>
      <c r="QPG10" s="52"/>
      <c r="QPH10" s="52"/>
      <c r="QPI10" s="52"/>
      <c r="QPJ10" s="52"/>
      <c r="QPK10" s="52"/>
      <c r="QPL10" s="52"/>
      <c r="QPM10" s="52"/>
      <c r="QPN10" s="52"/>
      <c r="QPO10" s="52"/>
      <c r="QPP10" s="52"/>
      <c r="QPQ10" s="52"/>
      <c r="QPR10" s="52"/>
      <c r="QPS10" s="52"/>
      <c r="QPT10" s="52"/>
      <c r="QPU10" s="52"/>
      <c r="QPV10" s="52"/>
      <c r="QPW10" s="52"/>
      <c r="QPX10" s="52"/>
      <c r="QPY10" s="52"/>
      <c r="QPZ10" s="52"/>
      <c r="QQA10" s="52"/>
      <c r="QQB10" s="52"/>
      <c r="QQC10" s="52"/>
      <c r="QQD10" s="52"/>
      <c r="QQE10" s="52"/>
      <c r="QQF10" s="52"/>
      <c r="QQG10" s="52"/>
      <c r="QQH10" s="52"/>
      <c r="QQI10" s="52"/>
      <c r="QQJ10" s="52"/>
      <c r="QQK10" s="52"/>
      <c r="QQL10" s="52"/>
      <c r="QQM10" s="52"/>
      <c r="QQN10" s="52"/>
      <c r="QQO10" s="52"/>
      <c r="QQP10" s="52"/>
      <c r="QQQ10" s="52"/>
      <c r="QQR10" s="52"/>
      <c r="QQS10" s="52"/>
      <c r="QQT10" s="52"/>
      <c r="QQU10" s="52"/>
      <c r="QQV10" s="52"/>
      <c r="QQW10" s="52"/>
      <c r="QQX10" s="52"/>
      <c r="QQY10" s="52"/>
      <c r="QQZ10" s="52"/>
      <c r="QRA10" s="52"/>
      <c r="QRB10" s="52"/>
      <c r="QRC10" s="52"/>
      <c r="QRD10" s="52"/>
      <c r="QRE10" s="52"/>
      <c r="QRF10" s="52"/>
      <c r="QRG10" s="52"/>
      <c r="QRH10" s="52"/>
      <c r="QRI10" s="52"/>
      <c r="QRJ10" s="52"/>
      <c r="QRK10" s="52"/>
      <c r="QRL10" s="52"/>
      <c r="QRM10" s="52"/>
      <c r="QRN10" s="52"/>
      <c r="QRO10" s="52"/>
      <c r="QRP10" s="52"/>
      <c r="QRQ10" s="52"/>
      <c r="QRR10" s="52"/>
      <c r="QRS10" s="52"/>
      <c r="QRT10" s="52"/>
      <c r="QRU10" s="52"/>
      <c r="QRV10" s="52"/>
      <c r="QRW10" s="52"/>
      <c r="QRX10" s="52"/>
      <c r="QRY10" s="52"/>
      <c r="QRZ10" s="52"/>
      <c r="QSA10" s="52"/>
      <c r="QSB10" s="52"/>
      <c r="QSC10" s="52"/>
      <c r="QSD10" s="52"/>
      <c r="QSE10" s="52"/>
      <c r="QSF10" s="52"/>
      <c r="QSG10" s="52"/>
      <c r="QSH10" s="52"/>
      <c r="QSI10" s="52"/>
      <c r="QSJ10" s="52"/>
      <c r="QSK10" s="52"/>
      <c r="QSL10" s="52"/>
      <c r="QSM10" s="52"/>
      <c r="QSN10" s="52"/>
      <c r="QSO10" s="52"/>
      <c r="QSP10" s="52"/>
      <c r="QSQ10" s="52"/>
      <c r="QSR10" s="52"/>
      <c r="QSS10" s="52"/>
      <c r="QST10" s="52"/>
      <c r="QSU10" s="52"/>
      <c r="QSV10" s="52"/>
      <c r="QSW10" s="52"/>
      <c r="QSX10" s="52"/>
      <c r="QSY10" s="52"/>
      <c r="QSZ10" s="52"/>
      <c r="QTA10" s="52"/>
      <c r="QTB10" s="52"/>
      <c r="QTC10" s="52"/>
      <c r="QTD10" s="52"/>
      <c r="QTE10" s="52"/>
      <c r="QTF10" s="52"/>
      <c r="QTG10" s="52"/>
      <c r="QTH10" s="52"/>
      <c r="QTI10" s="52"/>
      <c r="QTJ10" s="52"/>
      <c r="QTK10" s="52"/>
      <c r="QTL10" s="52"/>
      <c r="QTM10" s="52"/>
      <c r="QTN10" s="52"/>
      <c r="QTO10" s="52"/>
      <c r="QTP10" s="52"/>
      <c r="QTQ10" s="52"/>
      <c r="QTR10" s="52"/>
      <c r="QTS10" s="52"/>
      <c r="QTT10" s="52"/>
      <c r="QTU10" s="52"/>
      <c r="QTV10" s="52"/>
      <c r="QTW10" s="52"/>
      <c r="QTX10" s="52"/>
      <c r="QTY10" s="52"/>
      <c r="QTZ10" s="52"/>
      <c r="QUA10" s="52"/>
      <c r="QUB10" s="52"/>
      <c r="QUC10" s="52"/>
      <c r="QUD10" s="52"/>
      <c r="QUE10" s="52"/>
      <c r="QUF10" s="52"/>
      <c r="QUG10" s="52"/>
      <c r="QUH10" s="52"/>
      <c r="QUI10" s="52"/>
      <c r="QUJ10" s="52"/>
      <c r="QUK10" s="52"/>
      <c r="QUL10" s="52"/>
      <c r="QUM10" s="52"/>
      <c r="QUN10" s="52"/>
      <c r="QUO10" s="52"/>
      <c r="QUP10" s="52"/>
      <c r="QUQ10" s="52"/>
      <c r="QUR10" s="52"/>
      <c r="QUS10" s="52"/>
      <c r="QUT10" s="52"/>
      <c r="QUU10" s="52"/>
      <c r="QUV10" s="52"/>
      <c r="QUW10" s="52"/>
      <c r="QUX10" s="52"/>
      <c r="QUY10" s="52"/>
      <c r="QUZ10" s="52"/>
      <c r="QVA10" s="52"/>
      <c r="QVB10" s="52"/>
      <c r="QVC10" s="52"/>
      <c r="QVD10" s="52"/>
      <c r="QVE10" s="52"/>
      <c r="QVF10" s="52"/>
      <c r="QVG10" s="52"/>
      <c r="QVH10" s="52"/>
      <c r="QVI10" s="52"/>
      <c r="QVJ10" s="52"/>
      <c r="QVK10" s="52"/>
      <c r="QVL10" s="52"/>
      <c r="QVM10" s="52"/>
      <c r="QVN10" s="52"/>
      <c r="QVO10" s="52"/>
      <c r="QVP10" s="52"/>
      <c r="QVQ10" s="52"/>
      <c r="QVR10" s="52"/>
      <c r="QVS10" s="52"/>
      <c r="QVT10" s="52"/>
      <c r="QVU10" s="52"/>
      <c r="QVV10" s="52"/>
      <c r="QVW10" s="52"/>
      <c r="QVX10" s="52"/>
      <c r="QVY10" s="52"/>
      <c r="QVZ10" s="52"/>
      <c r="QWA10" s="52"/>
      <c r="QWB10" s="52"/>
      <c r="QWC10" s="52"/>
      <c r="QWD10" s="52"/>
      <c r="QWE10" s="52"/>
      <c r="QWF10" s="52"/>
      <c r="QWG10" s="52"/>
      <c r="QWH10" s="52"/>
      <c r="QWI10" s="52"/>
      <c r="QWJ10" s="52"/>
      <c r="QWK10" s="52"/>
      <c r="QWL10" s="52"/>
      <c r="QWM10" s="52"/>
      <c r="QWN10" s="52"/>
      <c r="QWO10" s="52"/>
      <c r="QWP10" s="52"/>
      <c r="QWQ10" s="52"/>
      <c r="QWR10" s="52"/>
      <c r="QWS10" s="52"/>
      <c r="QWT10" s="52"/>
      <c r="QWU10" s="52"/>
      <c r="QWV10" s="52"/>
      <c r="QWW10" s="52"/>
      <c r="QWX10" s="52"/>
      <c r="QWY10" s="52"/>
      <c r="QWZ10" s="52"/>
      <c r="QXA10" s="52"/>
      <c r="QXB10" s="52"/>
      <c r="QXC10" s="52"/>
      <c r="QXD10" s="52"/>
      <c r="QXE10" s="52"/>
      <c r="QXF10" s="52"/>
      <c r="QXG10" s="52"/>
      <c r="QXH10" s="52"/>
      <c r="QXI10" s="52"/>
      <c r="QXJ10" s="52"/>
      <c r="QXK10" s="52"/>
      <c r="QXL10" s="52"/>
      <c r="QXM10" s="52"/>
      <c r="QXN10" s="52"/>
      <c r="QXO10" s="52"/>
      <c r="QXP10" s="52"/>
      <c r="QXQ10" s="52"/>
      <c r="QXR10" s="52"/>
      <c r="QXS10" s="52"/>
      <c r="QXT10" s="52"/>
      <c r="QXU10" s="52"/>
      <c r="QXV10" s="52"/>
      <c r="QXW10" s="52"/>
      <c r="QXX10" s="52"/>
      <c r="QXY10" s="52"/>
      <c r="QXZ10" s="52"/>
      <c r="QYA10" s="52"/>
      <c r="QYB10" s="52"/>
      <c r="QYC10" s="52"/>
      <c r="QYD10" s="52"/>
      <c r="QYE10" s="52"/>
      <c r="QYF10" s="52"/>
      <c r="QYG10" s="52"/>
      <c r="QYH10" s="52"/>
      <c r="QYI10" s="52"/>
      <c r="QYJ10" s="52"/>
      <c r="QYK10" s="52"/>
      <c r="QYL10" s="52"/>
      <c r="QYM10" s="52"/>
      <c r="QYN10" s="52"/>
      <c r="QYO10" s="52"/>
      <c r="QYP10" s="52"/>
      <c r="QYQ10" s="52"/>
      <c r="QYR10" s="52"/>
      <c r="QYS10" s="52"/>
      <c r="QYT10" s="52"/>
      <c r="QYU10" s="52"/>
      <c r="QYV10" s="52"/>
      <c r="QYW10" s="52"/>
      <c r="QYX10" s="52"/>
      <c r="QYY10" s="52"/>
      <c r="QYZ10" s="52"/>
      <c r="QZA10" s="52"/>
      <c r="QZB10" s="52"/>
      <c r="QZC10" s="52"/>
      <c r="QZD10" s="52"/>
      <c r="QZE10" s="52"/>
      <c r="QZF10" s="52"/>
      <c r="QZG10" s="52"/>
      <c r="QZH10" s="52"/>
      <c r="QZI10" s="52"/>
      <c r="QZJ10" s="52"/>
      <c r="QZK10" s="52"/>
      <c r="QZL10" s="52"/>
      <c r="QZM10" s="52"/>
      <c r="QZN10" s="52"/>
      <c r="QZO10" s="52"/>
      <c r="QZP10" s="52"/>
      <c r="QZQ10" s="52"/>
      <c r="QZR10" s="52"/>
      <c r="QZS10" s="52"/>
      <c r="QZT10" s="52"/>
      <c r="QZU10" s="52"/>
      <c r="QZV10" s="52"/>
      <c r="QZW10" s="52"/>
      <c r="QZX10" s="52"/>
      <c r="QZY10" s="52"/>
      <c r="QZZ10" s="52"/>
      <c r="RAA10" s="52"/>
      <c r="RAB10" s="52"/>
      <c r="RAC10" s="52"/>
      <c r="RAD10" s="52"/>
      <c r="RAE10" s="52"/>
      <c r="RAF10" s="52"/>
      <c r="RAG10" s="52"/>
      <c r="RAH10" s="52"/>
      <c r="RAI10" s="52"/>
      <c r="RAJ10" s="52"/>
      <c r="RAK10" s="52"/>
      <c r="RAL10" s="52"/>
      <c r="RAM10" s="52"/>
      <c r="RAN10" s="52"/>
      <c r="RAO10" s="52"/>
      <c r="RAP10" s="52"/>
      <c r="RAQ10" s="52"/>
      <c r="RAR10" s="52"/>
      <c r="RAS10" s="52"/>
      <c r="RAT10" s="52"/>
      <c r="RAU10" s="52"/>
      <c r="RAV10" s="52"/>
      <c r="RAW10" s="52"/>
      <c r="RAX10" s="52"/>
      <c r="RAY10" s="52"/>
      <c r="RAZ10" s="52"/>
      <c r="RBA10" s="52"/>
      <c r="RBB10" s="52"/>
      <c r="RBC10" s="52"/>
      <c r="RBD10" s="52"/>
      <c r="RBE10" s="52"/>
      <c r="RBF10" s="52"/>
      <c r="RBG10" s="52"/>
      <c r="RBH10" s="52"/>
      <c r="RBI10" s="52"/>
      <c r="RBJ10" s="52"/>
      <c r="RBK10" s="52"/>
      <c r="RBL10" s="52"/>
      <c r="RBM10" s="52"/>
      <c r="RBN10" s="52"/>
      <c r="RBO10" s="52"/>
      <c r="RBP10" s="52"/>
      <c r="RBQ10" s="52"/>
      <c r="RBR10" s="52"/>
      <c r="RBS10" s="52"/>
      <c r="RBT10" s="52"/>
      <c r="RBU10" s="52"/>
      <c r="RBV10" s="52"/>
      <c r="RBW10" s="52"/>
      <c r="RBX10" s="52"/>
      <c r="RBY10" s="52"/>
      <c r="RBZ10" s="52"/>
      <c r="RCA10" s="52"/>
      <c r="RCB10" s="52"/>
      <c r="RCC10" s="52"/>
      <c r="RCD10" s="52"/>
      <c r="RCE10" s="52"/>
      <c r="RCF10" s="52"/>
      <c r="RCG10" s="52"/>
      <c r="RCH10" s="52"/>
      <c r="RCI10" s="52"/>
      <c r="RCJ10" s="52"/>
      <c r="RCK10" s="52"/>
      <c r="RCL10" s="52"/>
      <c r="RCM10" s="52"/>
      <c r="RCN10" s="52"/>
      <c r="RCO10" s="52"/>
      <c r="RCP10" s="52"/>
      <c r="RCQ10" s="52"/>
      <c r="RCR10" s="52"/>
      <c r="RCS10" s="52"/>
      <c r="RCT10" s="52"/>
      <c r="RCU10" s="52"/>
      <c r="RCV10" s="52"/>
      <c r="RCW10" s="52"/>
      <c r="RCX10" s="52"/>
      <c r="RCY10" s="52"/>
      <c r="RCZ10" s="52"/>
      <c r="RDA10" s="52"/>
      <c r="RDB10" s="52"/>
      <c r="RDC10" s="52"/>
      <c r="RDD10" s="52"/>
      <c r="RDE10" s="52"/>
      <c r="RDF10" s="52"/>
      <c r="RDG10" s="52"/>
      <c r="RDH10" s="52"/>
      <c r="RDI10" s="52"/>
      <c r="RDJ10" s="52"/>
      <c r="RDK10" s="52"/>
      <c r="RDL10" s="52"/>
      <c r="RDM10" s="52"/>
      <c r="RDN10" s="52"/>
      <c r="RDO10" s="52"/>
      <c r="RDP10" s="52"/>
      <c r="RDQ10" s="52"/>
      <c r="RDR10" s="52"/>
      <c r="RDS10" s="52"/>
      <c r="RDT10" s="52"/>
      <c r="RDU10" s="52"/>
      <c r="RDV10" s="52"/>
      <c r="RDW10" s="52"/>
      <c r="RDX10" s="52"/>
      <c r="RDY10" s="52"/>
      <c r="RDZ10" s="52"/>
      <c r="REA10" s="52"/>
      <c r="REB10" s="52"/>
      <c r="REC10" s="52"/>
      <c r="RED10" s="52"/>
      <c r="REE10" s="52"/>
      <c r="REF10" s="52"/>
      <c r="REG10" s="52"/>
      <c r="REH10" s="52"/>
      <c r="REI10" s="52"/>
      <c r="REJ10" s="52"/>
      <c r="REK10" s="52"/>
      <c r="REL10" s="52"/>
      <c r="REM10" s="52"/>
      <c r="REN10" s="52"/>
      <c r="REO10" s="52"/>
      <c r="REP10" s="52"/>
      <c r="REQ10" s="52"/>
      <c r="RER10" s="52"/>
      <c r="RES10" s="52"/>
      <c r="RET10" s="52"/>
      <c r="REU10" s="52"/>
      <c r="REV10" s="52"/>
      <c r="REW10" s="52"/>
      <c r="REX10" s="52"/>
      <c r="REY10" s="52"/>
      <c r="REZ10" s="52"/>
      <c r="RFA10" s="52"/>
      <c r="RFB10" s="52"/>
      <c r="RFC10" s="52"/>
      <c r="RFD10" s="52"/>
      <c r="RFE10" s="52"/>
      <c r="RFF10" s="52"/>
      <c r="RFG10" s="52"/>
      <c r="RFH10" s="52"/>
      <c r="RFI10" s="52"/>
      <c r="RFJ10" s="52"/>
      <c r="RFK10" s="52"/>
      <c r="RFL10" s="52"/>
      <c r="RFM10" s="52"/>
      <c r="RFN10" s="52"/>
      <c r="RFO10" s="52"/>
      <c r="RFP10" s="52"/>
      <c r="RFQ10" s="52"/>
      <c r="RFR10" s="52"/>
      <c r="RFS10" s="52"/>
      <c r="RFT10" s="52"/>
      <c r="RFU10" s="52"/>
      <c r="RFV10" s="52"/>
      <c r="RFW10" s="52"/>
      <c r="RFX10" s="52"/>
      <c r="RFY10" s="52"/>
      <c r="RFZ10" s="52"/>
      <c r="RGA10" s="52"/>
      <c r="RGB10" s="52"/>
      <c r="RGC10" s="52"/>
      <c r="RGD10" s="52"/>
      <c r="RGE10" s="52"/>
      <c r="RGF10" s="52"/>
      <c r="RGG10" s="52"/>
      <c r="RGH10" s="52"/>
      <c r="RGI10" s="52"/>
      <c r="RGJ10" s="52"/>
      <c r="RGK10" s="52"/>
      <c r="RGL10" s="52"/>
      <c r="RGM10" s="52"/>
      <c r="RGN10" s="52"/>
      <c r="RGO10" s="52"/>
      <c r="RGP10" s="52"/>
      <c r="RGQ10" s="52"/>
      <c r="RGR10" s="52"/>
      <c r="RGS10" s="52"/>
      <c r="RGT10" s="52"/>
      <c r="RGU10" s="52"/>
      <c r="RGV10" s="52"/>
      <c r="RGW10" s="52"/>
      <c r="RGX10" s="52"/>
      <c r="RGY10" s="52"/>
      <c r="RGZ10" s="52"/>
      <c r="RHA10" s="52"/>
      <c r="RHB10" s="52"/>
      <c r="RHC10" s="52"/>
      <c r="RHD10" s="52"/>
      <c r="RHE10" s="52"/>
      <c r="RHF10" s="52"/>
      <c r="RHG10" s="52"/>
      <c r="RHH10" s="52"/>
      <c r="RHI10" s="52"/>
      <c r="RHJ10" s="52"/>
      <c r="RHK10" s="52"/>
      <c r="RHL10" s="52"/>
      <c r="RHM10" s="52"/>
      <c r="RHN10" s="52"/>
      <c r="RHO10" s="52"/>
      <c r="RHP10" s="52"/>
      <c r="RHQ10" s="52"/>
      <c r="RHR10" s="52"/>
      <c r="RHS10" s="52"/>
      <c r="RHT10" s="52"/>
      <c r="RHU10" s="52"/>
      <c r="RHV10" s="52"/>
      <c r="RHW10" s="52"/>
      <c r="RHX10" s="52"/>
      <c r="RHY10" s="52"/>
      <c r="RHZ10" s="52"/>
      <c r="RIA10" s="52"/>
      <c r="RIB10" s="52"/>
      <c r="RIC10" s="52"/>
      <c r="RID10" s="52"/>
      <c r="RIE10" s="52"/>
      <c r="RIF10" s="52"/>
      <c r="RIG10" s="52"/>
      <c r="RIH10" s="52"/>
      <c r="RII10" s="52"/>
      <c r="RIJ10" s="52"/>
      <c r="RIK10" s="52"/>
      <c r="RIL10" s="52"/>
      <c r="RIM10" s="52"/>
      <c r="RIN10" s="52"/>
      <c r="RIO10" s="52"/>
      <c r="RIP10" s="52"/>
      <c r="RIQ10" s="52"/>
      <c r="RIR10" s="52"/>
      <c r="RIS10" s="52"/>
      <c r="RIT10" s="52"/>
      <c r="RIU10" s="52"/>
      <c r="RIV10" s="52"/>
      <c r="RIW10" s="52"/>
      <c r="RIX10" s="52"/>
      <c r="RIY10" s="52"/>
      <c r="RIZ10" s="52"/>
      <c r="RJA10" s="52"/>
      <c r="RJB10" s="52"/>
      <c r="RJC10" s="52"/>
      <c r="RJD10" s="52"/>
      <c r="RJE10" s="52"/>
      <c r="RJF10" s="52"/>
      <c r="RJG10" s="52"/>
      <c r="RJH10" s="52"/>
      <c r="RJI10" s="52"/>
      <c r="RJJ10" s="52"/>
      <c r="RJK10" s="52"/>
      <c r="RJL10" s="52"/>
      <c r="RJM10" s="52"/>
      <c r="RJN10" s="52"/>
      <c r="RJO10" s="52"/>
      <c r="RJP10" s="52"/>
      <c r="RJQ10" s="52"/>
      <c r="RJR10" s="52"/>
      <c r="RJS10" s="52"/>
      <c r="RJT10" s="52"/>
      <c r="RJU10" s="52"/>
      <c r="RJV10" s="52"/>
      <c r="RJW10" s="52"/>
      <c r="RJX10" s="52"/>
      <c r="RJY10" s="52"/>
      <c r="RJZ10" s="52"/>
      <c r="RKA10" s="52"/>
      <c r="RKB10" s="52"/>
      <c r="RKC10" s="52"/>
      <c r="RKD10" s="52"/>
      <c r="RKE10" s="52"/>
      <c r="RKF10" s="52"/>
      <c r="RKG10" s="52"/>
      <c r="RKH10" s="52"/>
      <c r="RKI10" s="52"/>
      <c r="RKJ10" s="52"/>
      <c r="RKK10" s="52"/>
      <c r="RKL10" s="52"/>
      <c r="RKM10" s="52"/>
      <c r="RKN10" s="52"/>
      <c r="RKO10" s="52"/>
      <c r="RKP10" s="52"/>
      <c r="RKQ10" s="52"/>
      <c r="RKR10" s="52"/>
      <c r="RKS10" s="52"/>
      <c r="RKT10" s="52"/>
      <c r="RKU10" s="52"/>
      <c r="RKV10" s="52"/>
      <c r="RKW10" s="52"/>
      <c r="RKX10" s="52"/>
      <c r="RKY10" s="52"/>
      <c r="RKZ10" s="52"/>
      <c r="RLA10" s="52"/>
      <c r="RLB10" s="52"/>
      <c r="RLC10" s="52"/>
      <c r="RLD10" s="52"/>
      <c r="RLE10" s="52"/>
      <c r="RLF10" s="52"/>
      <c r="RLG10" s="52"/>
      <c r="RLH10" s="52"/>
      <c r="RLI10" s="52"/>
      <c r="RLJ10" s="52"/>
      <c r="RLK10" s="52"/>
      <c r="RLL10" s="52"/>
      <c r="RLM10" s="52"/>
      <c r="RLN10" s="52"/>
      <c r="RLO10" s="52"/>
      <c r="RLP10" s="52"/>
      <c r="RLQ10" s="52"/>
      <c r="RLR10" s="52"/>
      <c r="RLS10" s="52"/>
      <c r="RLT10" s="52"/>
      <c r="RLU10" s="52"/>
      <c r="RLV10" s="52"/>
      <c r="RLW10" s="52"/>
      <c r="RLX10" s="52"/>
      <c r="RLY10" s="52"/>
      <c r="RLZ10" s="52"/>
      <c r="RMA10" s="52"/>
      <c r="RMB10" s="52"/>
      <c r="RMC10" s="52"/>
      <c r="RMD10" s="52"/>
      <c r="RME10" s="52"/>
      <c r="RMF10" s="52"/>
      <c r="RMG10" s="52"/>
      <c r="RMH10" s="52"/>
      <c r="RMI10" s="52"/>
      <c r="RMJ10" s="52"/>
      <c r="RMK10" s="52"/>
      <c r="RML10" s="52"/>
      <c r="RMM10" s="52"/>
      <c r="RMN10" s="52"/>
      <c r="RMO10" s="52"/>
      <c r="RMP10" s="52"/>
      <c r="RMQ10" s="52"/>
      <c r="RMR10" s="52"/>
      <c r="RMS10" s="52"/>
      <c r="RMT10" s="52"/>
      <c r="RMU10" s="52"/>
      <c r="RMV10" s="52"/>
      <c r="RMW10" s="52"/>
      <c r="RMX10" s="52"/>
      <c r="RMY10" s="52"/>
      <c r="RMZ10" s="52"/>
      <c r="RNA10" s="52"/>
      <c r="RNB10" s="52"/>
      <c r="RNC10" s="52"/>
      <c r="RND10" s="52"/>
      <c r="RNE10" s="52"/>
      <c r="RNF10" s="52"/>
      <c r="RNG10" s="52"/>
      <c r="RNH10" s="52"/>
      <c r="RNI10" s="52"/>
      <c r="RNJ10" s="52"/>
      <c r="RNK10" s="52"/>
      <c r="RNL10" s="52"/>
      <c r="RNM10" s="52"/>
      <c r="RNN10" s="52"/>
      <c r="RNO10" s="52"/>
      <c r="RNP10" s="52"/>
      <c r="RNQ10" s="52"/>
      <c r="RNR10" s="52"/>
      <c r="RNS10" s="52"/>
      <c r="RNT10" s="52"/>
      <c r="RNU10" s="52"/>
      <c r="RNV10" s="52"/>
      <c r="RNW10" s="52"/>
      <c r="RNX10" s="52"/>
      <c r="RNY10" s="52"/>
      <c r="RNZ10" s="52"/>
      <c r="ROA10" s="52"/>
      <c r="ROB10" s="52"/>
      <c r="ROC10" s="52"/>
      <c r="ROD10" s="52"/>
      <c r="ROE10" s="52"/>
      <c r="ROF10" s="52"/>
      <c r="ROG10" s="52"/>
      <c r="ROH10" s="52"/>
      <c r="ROI10" s="52"/>
      <c r="ROJ10" s="52"/>
      <c r="ROK10" s="52"/>
      <c r="ROL10" s="52"/>
      <c r="ROM10" s="52"/>
      <c r="RON10" s="52"/>
      <c r="ROO10" s="52"/>
      <c r="ROP10" s="52"/>
      <c r="ROQ10" s="52"/>
      <c r="ROR10" s="52"/>
      <c r="ROS10" s="52"/>
      <c r="ROT10" s="52"/>
      <c r="ROU10" s="52"/>
      <c r="ROV10" s="52"/>
      <c r="ROW10" s="52"/>
      <c r="ROX10" s="52"/>
      <c r="ROY10" s="52"/>
      <c r="ROZ10" s="52"/>
      <c r="RPA10" s="52"/>
      <c r="RPB10" s="52"/>
      <c r="RPC10" s="52"/>
      <c r="RPD10" s="52"/>
      <c r="RPE10" s="52"/>
      <c r="RPF10" s="52"/>
      <c r="RPG10" s="52"/>
      <c r="RPH10" s="52"/>
      <c r="RPI10" s="52"/>
      <c r="RPJ10" s="52"/>
      <c r="RPK10" s="52"/>
      <c r="RPL10" s="52"/>
      <c r="RPM10" s="52"/>
      <c r="RPN10" s="52"/>
      <c r="RPO10" s="52"/>
      <c r="RPP10" s="52"/>
      <c r="RPQ10" s="52"/>
      <c r="RPR10" s="52"/>
      <c r="RPS10" s="52"/>
      <c r="RPT10" s="52"/>
      <c r="RPU10" s="52"/>
      <c r="RPV10" s="52"/>
      <c r="RPW10" s="52"/>
      <c r="RPX10" s="52"/>
      <c r="RPY10" s="52"/>
      <c r="RPZ10" s="52"/>
      <c r="RQA10" s="52"/>
      <c r="RQB10" s="52"/>
      <c r="RQC10" s="52"/>
      <c r="RQD10" s="52"/>
      <c r="RQE10" s="52"/>
      <c r="RQF10" s="52"/>
      <c r="RQG10" s="52"/>
      <c r="RQH10" s="52"/>
      <c r="RQI10" s="52"/>
      <c r="RQJ10" s="52"/>
      <c r="RQK10" s="52"/>
      <c r="RQL10" s="52"/>
      <c r="RQM10" s="52"/>
      <c r="RQN10" s="52"/>
      <c r="RQO10" s="52"/>
      <c r="RQP10" s="52"/>
      <c r="RQQ10" s="52"/>
      <c r="RQR10" s="52"/>
      <c r="RQS10" s="52"/>
      <c r="RQT10" s="52"/>
      <c r="RQU10" s="52"/>
      <c r="RQV10" s="52"/>
      <c r="RQW10" s="52"/>
      <c r="RQX10" s="52"/>
      <c r="RQY10" s="52"/>
      <c r="RQZ10" s="52"/>
      <c r="RRA10" s="52"/>
      <c r="RRB10" s="52"/>
      <c r="RRC10" s="52"/>
      <c r="RRD10" s="52"/>
      <c r="RRE10" s="52"/>
      <c r="RRF10" s="52"/>
      <c r="RRG10" s="52"/>
      <c r="RRH10" s="52"/>
      <c r="RRI10" s="52"/>
      <c r="RRJ10" s="52"/>
      <c r="RRK10" s="52"/>
      <c r="RRL10" s="52"/>
      <c r="RRM10" s="52"/>
      <c r="RRN10" s="52"/>
      <c r="RRO10" s="52"/>
      <c r="RRP10" s="52"/>
      <c r="RRQ10" s="52"/>
      <c r="RRR10" s="52"/>
      <c r="RRS10" s="52"/>
      <c r="RRT10" s="52"/>
      <c r="RRU10" s="52"/>
      <c r="RRV10" s="52"/>
      <c r="RRW10" s="52"/>
      <c r="RRX10" s="52"/>
      <c r="RRY10" s="52"/>
      <c r="RRZ10" s="52"/>
      <c r="RSA10" s="52"/>
      <c r="RSB10" s="52"/>
      <c r="RSC10" s="52"/>
      <c r="RSD10" s="52"/>
      <c r="RSE10" s="52"/>
      <c r="RSF10" s="52"/>
      <c r="RSG10" s="52"/>
      <c r="RSH10" s="52"/>
      <c r="RSI10" s="52"/>
      <c r="RSJ10" s="52"/>
      <c r="RSK10" s="52"/>
      <c r="RSL10" s="52"/>
      <c r="RSM10" s="52"/>
      <c r="RSN10" s="52"/>
      <c r="RSO10" s="52"/>
      <c r="RSP10" s="52"/>
      <c r="RSQ10" s="52"/>
      <c r="RSR10" s="52"/>
      <c r="RSS10" s="52"/>
      <c r="RST10" s="52"/>
      <c r="RSU10" s="52"/>
      <c r="RSV10" s="52"/>
      <c r="RSW10" s="52"/>
      <c r="RSX10" s="52"/>
      <c r="RSY10" s="52"/>
      <c r="RSZ10" s="52"/>
      <c r="RTA10" s="52"/>
      <c r="RTB10" s="52"/>
      <c r="RTC10" s="52"/>
      <c r="RTD10" s="52"/>
      <c r="RTE10" s="52"/>
      <c r="RTF10" s="52"/>
      <c r="RTG10" s="52"/>
      <c r="RTH10" s="52"/>
      <c r="RTI10" s="52"/>
      <c r="RTJ10" s="52"/>
      <c r="RTK10" s="52"/>
      <c r="RTL10" s="52"/>
      <c r="RTM10" s="52"/>
      <c r="RTN10" s="52"/>
      <c r="RTO10" s="52"/>
      <c r="RTP10" s="52"/>
      <c r="RTQ10" s="52"/>
      <c r="RTR10" s="52"/>
      <c r="RTS10" s="52"/>
      <c r="RTT10" s="52"/>
      <c r="RTU10" s="52"/>
      <c r="RTV10" s="52"/>
      <c r="RTW10" s="52"/>
      <c r="RTX10" s="52"/>
      <c r="RTY10" s="52"/>
      <c r="RTZ10" s="52"/>
      <c r="RUA10" s="52"/>
      <c r="RUB10" s="52"/>
      <c r="RUC10" s="52"/>
      <c r="RUD10" s="52"/>
      <c r="RUE10" s="52"/>
      <c r="RUF10" s="52"/>
      <c r="RUG10" s="52"/>
      <c r="RUH10" s="52"/>
      <c r="RUI10" s="52"/>
      <c r="RUJ10" s="52"/>
      <c r="RUK10" s="52"/>
      <c r="RUL10" s="52"/>
      <c r="RUM10" s="52"/>
      <c r="RUN10" s="52"/>
      <c r="RUO10" s="52"/>
      <c r="RUP10" s="52"/>
      <c r="RUQ10" s="52"/>
      <c r="RUR10" s="52"/>
      <c r="RUS10" s="52"/>
      <c r="RUT10" s="52"/>
      <c r="RUU10" s="52"/>
      <c r="RUV10" s="52"/>
      <c r="RUW10" s="52"/>
      <c r="RUX10" s="52"/>
      <c r="RUY10" s="52"/>
      <c r="RUZ10" s="52"/>
      <c r="RVA10" s="52"/>
      <c r="RVB10" s="52"/>
      <c r="RVC10" s="52"/>
      <c r="RVD10" s="52"/>
      <c r="RVE10" s="52"/>
      <c r="RVF10" s="52"/>
      <c r="RVG10" s="52"/>
      <c r="RVH10" s="52"/>
      <c r="RVI10" s="52"/>
      <c r="RVJ10" s="52"/>
      <c r="RVK10" s="52"/>
      <c r="RVL10" s="52"/>
      <c r="RVM10" s="52"/>
      <c r="RVN10" s="52"/>
      <c r="RVO10" s="52"/>
      <c r="RVP10" s="52"/>
      <c r="RVQ10" s="52"/>
      <c r="RVR10" s="52"/>
      <c r="RVS10" s="52"/>
      <c r="RVT10" s="52"/>
      <c r="RVU10" s="52"/>
      <c r="RVV10" s="52"/>
      <c r="RVW10" s="52"/>
      <c r="RVX10" s="52"/>
      <c r="RVY10" s="52"/>
      <c r="RVZ10" s="52"/>
      <c r="RWA10" s="52"/>
      <c r="RWB10" s="52"/>
      <c r="RWC10" s="52"/>
      <c r="RWD10" s="52"/>
      <c r="RWE10" s="52"/>
      <c r="RWF10" s="52"/>
      <c r="RWG10" s="52"/>
      <c r="RWH10" s="52"/>
      <c r="RWI10" s="52"/>
      <c r="RWJ10" s="52"/>
      <c r="RWK10" s="52"/>
      <c r="RWL10" s="52"/>
      <c r="RWM10" s="52"/>
      <c r="RWN10" s="52"/>
      <c r="RWO10" s="52"/>
      <c r="RWP10" s="52"/>
      <c r="RWQ10" s="52"/>
      <c r="RWR10" s="52"/>
      <c r="RWS10" s="52"/>
      <c r="RWT10" s="52"/>
      <c r="RWU10" s="52"/>
      <c r="RWV10" s="52"/>
      <c r="RWW10" s="52"/>
      <c r="RWX10" s="52"/>
      <c r="RWY10" s="52"/>
      <c r="RWZ10" s="52"/>
      <c r="RXA10" s="52"/>
      <c r="RXB10" s="52"/>
      <c r="RXC10" s="52"/>
      <c r="RXD10" s="52"/>
      <c r="RXE10" s="52"/>
      <c r="RXF10" s="52"/>
      <c r="RXG10" s="52"/>
      <c r="RXH10" s="52"/>
      <c r="RXI10" s="52"/>
      <c r="RXJ10" s="52"/>
      <c r="RXK10" s="52"/>
      <c r="RXL10" s="52"/>
      <c r="RXM10" s="52"/>
      <c r="RXN10" s="52"/>
      <c r="RXO10" s="52"/>
      <c r="RXP10" s="52"/>
      <c r="RXQ10" s="52"/>
      <c r="RXR10" s="52"/>
      <c r="RXS10" s="52"/>
      <c r="RXT10" s="52"/>
      <c r="RXU10" s="52"/>
      <c r="RXV10" s="52"/>
      <c r="RXW10" s="52"/>
      <c r="RXX10" s="52"/>
      <c r="RXY10" s="52"/>
      <c r="RXZ10" s="52"/>
      <c r="RYA10" s="52"/>
      <c r="RYB10" s="52"/>
      <c r="RYC10" s="52"/>
      <c r="RYD10" s="52"/>
      <c r="RYE10" s="52"/>
      <c r="RYF10" s="52"/>
      <c r="RYG10" s="52"/>
      <c r="RYH10" s="52"/>
      <c r="RYI10" s="52"/>
      <c r="RYJ10" s="52"/>
      <c r="RYK10" s="52"/>
      <c r="RYL10" s="52"/>
      <c r="RYM10" s="52"/>
      <c r="RYN10" s="52"/>
      <c r="RYO10" s="52"/>
      <c r="RYP10" s="52"/>
      <c r="RYQ10" s="52"/>
      <c r="RYR10" s="52"/>
      <c r="RYS10" s="52"/>
      <c r="RYT10" s="52"/>
      <c r="RYU10" s="52"/>
      <c r="RYV10" s="52"/>
      <c r="RYW10" s="52"/>
      <c r="RYX10" s="52"/>
      <c r="RYY10" s="52"/>
      <c r="RYZ10" s="52"/>
      <c r="RZA10" s="52"/>
      <c r="RZB10" s="52"/>
      <c r="RZC10" s="52"/>
      <c r="RZD10" s="52"/>
      <c r="RZE10" s="52"/>
      <c r="RZF10" s="52"/>
      <c r="RZG10" s="52"/>
      <c r="RZH10" s="52"/>
      <c r="RZI10" s="52"/>
      <c r="RZJ10" s="52"/>
      <c r="RZK10" s="52"/>
      <c r="RZL10" s="52"/>
      <c r="RZM10" s="52"/>
      <c r="RZN10" s="52"/>
      <c r="RZO10" s="52"/>
      <c r="RZP10" s="52"/>
      <c r="RZQ10" s="52"/>
      <c r="RZR10" s="52"/>
      <c r="RZS10" s="52"/>
      <c r="RZT10" s="52"/>
      <c r="RZU10" s="52"/>
      <c r="RZV10" s="52"/>
      <c r="RZW10" s="52"/>
      <c r="RZX10" s="52"/>
      <c r="RZY10" s="52"/>
      <c r="RZZ10" s="52"/>
      <c r="SAA10" s="52"/>
      <c r="SAB10" s="52"/>
      <c r="SAC10" s="52"/>
      <c r="SAD10" s="52"/>
      <c r="SAE10" s="52"/>
      <c r="SAF10" s="52"/>
      <c r="SAG10" s="52"/>
      <c r="SAH10" s="52"/>
      <c r="SAI10" s="52"/>
      <c r="SAJ10" s="52"/>
      <c r="SAK10" s="52"/>
      <c r="SAL10" s="52"/>
      <c r="SAM10" s="52"/>
      <c r="SAN10" s="52"/>
      <c r="SAO10" s="52"/>
      <c r="SAP10" s="52"/>
      <c r="SAQ10" s="52"/>
      <c r="SAR10" s="52"/>
      <c r="SAS10" s="52"/>
      <c r="SAT10" s="52"/>
      <c r="SAU10" s="52"/>
      <c r="SAV10" s="52"/>
      <c r="SAW10" s="52"/>
      <c r="SAX10" s="52"/>
      <c r="SAY10" s="52"/>
      <c r="SAZ10" s="52"/>
      <c r="SBA10" s="52"/>
      <c r="SBB10" s="52"/>
      <c r="SBC10" s="52"/>
      <c r="SBD10" s="52"/>
      <c r="SBE10" s="52"/>
      <c r="SBF10" s="52"/>
      <c r="SBG10" s="52"/>
      <c r="SBH10" s="52"/>
      <c r="SBI10" s="52"/>
      <c r="SBJ10" s="52"/>
      <c r="SBK10" s="52"/>
      <c r="SBL10" s="52"/>
      <c r="SBM10" s="52"/>
      <c r="SBN10" s="52"/>
      <c r="SBO10" s="52"/>
      <c r="SBP10" s="52"/>
      <c r="SBQ10" s="52"/>
      <c r="SBR10" s="52"/>
      <c r="SBS10" s="52"/>
      <c r="SBT10" s="52"/>
      <c r="SBU10" s="52"/>
      <c r="SBV10" s="52"/>
      <c r="SBW10" s="52"/>
      <c r="SBX10" s="52"/>
      <c r="SBY10" s="52"/>
      <c r="SBZ10" s="52"/>
      <c r="SCA10" s="52"/>
      <c r="SCB10" s="52"/>
      <c r="SCC10" s="52"/>
      <c r="SCD10" s="52"/>
      <c r="SCE10" s="52"/>
      <c r="SCF10" s="52"/>
      <c r="SCG10" s="52"/>
      <c r="SCH10" s="52"/>
      <c r="SCI10" s="52"/>
      <c r="SCJ10" s="52"/>
      <c r="SCK10" s="52"/>
      <c r="SCL10" s="52"/>
      <c r="SCM10" s="52"/>
      <c r="SCN10" s="52"/>
      <c r="SCO10" s="52"/>
      <c r="SCP10" s="52"/>
      <c r="SCQ10" s="52"/>
      <c r="SCR10" s="52"/>
      <c r="SCS10" s="52"/>
      <c r="SCT10" s="52"/>
      <c r="SCU10" s="52"/>
      <c r="SCV10" s="52"/>
      <c r="SCW10" s="52"/>
      <c r="SCX10" s="52"/>
      <c r="SCY10" s="52"/>
      <c r="SCZ10" s="52"/>
      <c r="SDA10" s="52"/>
      <c r="SDB10" s="52"/>
      <c r="SDC10" s="52"/>
      <c r="SDD10" s="52"/>
      <c r="SDE10" s="52"/>
      <c r="SDF10" s="52"/>
      <c r="SDG10" s="52"/>
      <c r="SDH10" s="52"/>
      <c r="SDI10" s="52"/>
      <c r="SDJ10" s="52"/>
      <c r="SDK10" s="52"/>
      <c r="SDL10" s="52"/>
      <c r="SDM10" s="52"/>
      <c r="SDN10" s="52"/>
      <c r="SDO10" s="52"/>
      <c r="SDP10" s="52"/>
      <c r="SDQ10" s="52"/>
      <c r="SDR10" s="52"/>
      <c r="SDS10" s="52"/>
      <c r="SDT10" s="52"/>
      <c r="SDU10" s="52"/>
      <c r="SDV10" s="52"/>
      <c r="SDW10" s="52"/>
      <c r="SDX10" s="52"/>
      <c r="SDY10" s="52"/>
      <c r="SDZ10" s="52"/>
      <c r="SEA10" s="52"/>
      <c r="SEB10" s="52"/>
      <c r="SEC10" s="52"/>
      <c r="SED10" s="52"/>
      <c r="SEE10" s="52"/>
      <c r="SEF10" s="52"/>
      <c r="SEG10" s="52"/>
      <c r="SEH10" s="52"/>
      <c r="SEI10" s="52"/>
      <c r="SEJ10" s="52"/>
      <c r="SEK10" s="52"/>
      <c r="SEL10" s="52"/>
      <c r="SEM10" s="52"/>
      <c r="SEN10" s="52"/>
      <c r="SEO10" s="52"/>
      <c r="SEP10" s="52"/>
      <c r="SEQ10" s="52"/>
      <c r="SER10" s="52"/>
      <c r="SES10" s="52"/>
      <c r="SET10" s="52"/>
      <c r="SEU10" s="52"/>
      <c r="SEV10" s="52"/>
      <c r="SEW10" s="52"/>
      <c r="SEX10" s="52"/>
      <c r="SEY10" s="52"/>
      <c r="SEZ10" s="52"/>
      <c r="SFA10" s="52"/>
      <c r="SFB10" s="52"/>
      <c r="SFC10" s="52"/>
      <c r="SFD10" s="52"/>
      <c r="SFE10" s="52"/>
      <c r="SFF10" s="52"/>
      <c r="SFG10" s="52"/>
      <c r="SFH10" s="52"/>
      <c r="SFI10" s="52"/>
      <c r="SFJ10" s="52"/>
      <c r="SFK10" s="52"/>
      <c r="SFL10" s="52"/>
      <c r="SFM10" s="52"/>
      <c r="SFN10" s="52"/>
      <c r="SFO10" s="52"/>
      <c r="SFP10" s="52"/>
      <c r="SFQ10" s="52"/>
      <c r="SFR10" s="52"/>
      <c r="SFS10" s="52"/>
      <c r="SFT10" s="52"/>
      <c r="SFU10" s="52"/>
      <c r="SFV10" s="52"/>
      <c r="SFW10" s="52"/>
      <c r="SFX10" s="52"/>
      <c r="SFY10" s="52"/>
      <c r="SFZ10" s="52"/>
      <c r="SGA10" s="52"/>
      <c r="SGB10" s="52"/>
      <c r="SGC10" s="52"/>
      <c r="SGD10" s="52"/>
      <c r="SGE10" s="52"/>
      <c r="SGF10" s="52"/>
      <c r="SGG10" s="52"/>
      <c r="SGH10" s="52"/>
      <c r="SGI10" s="52"/>
      <c r="SGJ10" s="52"/>
      <c r="SGK10" s="52"/>
      <c r="SGL10" s="52"/>
      <c r="SGM10" s="52"/>
      <c r="SGN10" s="52"/>
      <c r="SGO10" s="52"/>
      <c r="SGP10" s="52"/>
      <c r="SGQ10" s="52"/>
      <c r="SGR10" s="52"/>
      <c r="SGS10" s="52"/>
      <c r="SGT10" s="52"/>
      <c r="SGU10" s="52"/>
      <c r="SGV10" s="52"/>
      <c r="SGW10" s="52"/>
      <c r="SGX10" s="52"/>
      <c r="SGY10" s="52"/>
      <c r="SGZ10" s="52"/>
      <c r="SHA10" s="52"/>
      <c r="SHB10" s="52"/>
      <c r="SHC10" s="52"/>
      <c r="SHD10" s="52"/>
      <c r="SHE10" s="52"/>
      <c r="SHF10" s="52"/>
      <c r="SHG10" s="52"/>
      <c r="SHH10" s="52"/>
      <c r="SHI10" s="52"/>
      <c r="SHJ10" s="52"/>
      <c r="SHK10" s="52"/>
      <c r="SHL10" s="52"/>
      <c r="SHM10" s="52"/>
      <c r="SHN10" s="52"/>
      <c r="SHO10" s="52"/>
      <c r="SHP10" s="52"/>
      <c r="SHQ10" s="52"/>
      <c r="SHR10" s="52"/>
      <c r="SHS10" s="52"/>
      <c r="SHT10" s="52"/>
      <c r="SHU10" s="52"/>
      <c r="SHV10" s="52"/>
      <c r="SHW10" s="52"/>
      <c r="SHX10" s="52"/>
      <c r="SHY10" s="52"/>
      <c r="SHZ10" s="52"/>
      <c r="SIA10" s="52"/>
      <c r="SIB10" s="52"/>
      <c r="SIC10" s="52"/>
      <c r="SID10" s="52"/>
      <c r="SIE10" s="52"/>
      <c r="SIF10" s="52"/>
      <c r="SIG10" s="52"/>
      <c r="SIH10" s="52"/>
      <c r="SII10" s="52"/>
      <c r="SIJ10" s="52"/>
      <c r="SIK10" s="52"/>
      <c r="SIL10" s="52"/>
      <c r="SIM10" s="52"/>
      <c r="SIN10" s="52"/>
      <c r="SIO10" s="52"/>
      <c r="SIP10" s="52"/>
      <c r="SIQ10" s="52"/>
      <c r="SIR10" s="52"/>
      <c r="SIS10" s="52"/>
      <c r="SIT10" s="52"/>
      <c r="SIU10" s="52"/>
      <c r="SIV10" s="52"/>
      <c r="SIW10" s="52"/>
      <c r="SIX10" s="52"/>
      <c r="SIY10" s="52"/>
      <c r="SIZ10" s="52"/>
      <c r="SJA10" s="52"/>
      <c r="SJB10" s="52"/>
      <c r="SJC10" s="52"/>
      <c r="SJD10" s="52"/>
      <c r="SJE10" s="52"/>
      <c r="SJF10" s="52"/>
      <c r="SJG10" s="52"/>
      <c r="SJH10" s="52"/>
      <c r="SJI10" s="52"/>
      <c r="SJJ10" s="52"/>
      <c r="SJK10" s="52"/>
      <c r="SJL10" s="52"/>
      <c r="SJM10" s="52"/>
      <c r="SJN10" s="52"/>
      <c r="SJO10" s="52"/>
      <c r="SJP10" s="52"/>
      <c r="SJQ10" s="52"/>
      <c r="SJR10" s="52"/>
      <c r="SJS10" s="52"/>
      <c r="SJT10" s="52"/>
      <c r="SJU10" s="52"/>
      <c r="SJV10" s="52"/>
      <c r="SJW10" s="52"/>
      <c r="SJX10" s="52"/>
      <c r="SJY10" s="52"/>
      <c r="SJZ10" s="52"/>
      <c r="SKA10" s="52"/>
      <c r="SKB10" s="52"/>
      <c r="SKC10" s="52"/>
      <c r="SKD10" s="52"/>
      <c r="SKE10" s="52"/>
      <c r="SKF10" s="52"/>
      <c r="SKG10" s="52"/>
      <c r="SKH10" s="52"/>
      <c r="SKI10" s="52"/>
      <c r="SKJ10" s="52"/>
      <c r="SKK10" s="52"/>
      <c r="SKL10" s="52"/>
      <c r="SKM10" s="52"/>
      <c r="SKN10" s="52"/>
      <c r="SKO10" s="52"/>
      <c r="SKP10" s="52"/>
      <c r="SKQ10" s="52"/>
      <c r="SKR10" s="52"/>
      <c r="SKS10" s="52"/>
      <c r="SKT10" s="52"/>
      <c r="SKU10" s="52"/>
      <c r="SKV10" s="52"/>
      <c r="SKW10" s="52"/>
      <c r="SKX10" s="52"/>
      <c r="SKY10" s="52"/>
      <c r="SKZ10" s="52"/>
      <c r="SLA10" s="52"/>
      <c r="SLB10" s="52"/>
      <c r="SLC10" s="52"/>
      <c r="SLD10" s="52"/>
      <c r="SLE10" s="52"/>
      <c r="SLF10" s="52"/>
      <c r="SLG10" s="52"/>
      <c r="SLH10" s="52"/>
      <c r="SLI10" s="52"/>
      <c r="SLJ10" s="52"/>
      <c r="SLK10" s="52"/>
      <c r="SLL10" s="52"/>
      <c r="SLM10" s="52"/>
      <c r="SLN10" s="52"/>
      <c r="SLO10" s="52"/>
      <c r="SLP10" s="52"/>
      <c r="SLQ10" s="52"/>
      <c r="SLR10" s="52"/>
      <c r="SLS10" s="52"/>
      <c r="SLT10" s="52"/>
      <c r="SLU10" s="52"/>
      <c r="SLV10" s="52"/>
      <c r="SLW10" s="52"/>
      <c r="SLX10" s="52"/>
      <c r="SLY10" s="52"/>
      <c r="SLZ10" s="52"/>
      <c r="SMA10" s="52"/>
      <c r="SMB10" s="52"/>
      <c r="SMC10" s="52"/>
      <c r="SMD10" s="52"/>
      <c r="SME10" s="52"/>
      <c r="SMF10" s="52"/>
      <c r="SMG10" s="52"/>
      <c r="SMH10" s="52"/>
      <c r="SMI10" s="52"/>
      <c r="SMJ10" s="52"/>
      <c r="SMK10" s="52"/>
      <c r="SML10" s="52"/>
      <c r="SMM10" s="52"/>
      <c r="SMN10" s="52"/>
      <c r="SMO10" s="52"/>
      <c r="SMP10" s="52"/>
      <c r="SMQ10" s="52"/>
      <c r="SMR10" s="52"/>
      <c r="SMS10" s="52"/>
      <c r="SMT10" s="52"/>
      <c r="SMU10" s="52"/>
      <c r="SMV10" s="52"/>
      <c r="SMW10" s="52"/>
      <c r="SMX10" s="52"/>
      <c r="SMY10" s="52"/>
      <c r="SMZ10" s="52"/>
      <c r="SNA10" s="52"/>
      <c r="SNB10" s="52"/>
      <c r="SNC10" s="52"/>
      <c r="SND10" s="52"/>
      <c r="SNE10" s="52"/>
      <c r="SNF10" s="52"/>
      <c r="SNG10" s="52"/>
      <c r="SNH10" s="52"/>
      <c r="SNI10" s="52"/>
      <c r="SNJ10" s="52"/>
      <c r="SNK10" s="52"/>
      <c r="SNL10" s="52"/>
      <c r="SNM10" s="52"/>
      <c r="SNN10" s="52"/>
      <c r="SNO10" s="52"/>
      <c r="SNP10" s="52"/>
      <c r="SNQ10" s="52"/>
      <c r="SNR10" s="52"/>
      <c r="SNS10" s="52"/>
      <c r="SNT10" s="52"/>
      <c r="SNU10" s="52"/>
      <c r="SNV10" s="52"/>
      <c r="SNW10" s="52"/>
      <c r="SNX10" s="52"/>
      <c r="SNY10" s="52"/>
      <c r="SNZ10" s="52"/>
      <c r="SOA10" s="52"/>
      <c r="SOB10" s="52"/>
      <c r="SOC10" s="52"/>
      <c r="SOD10" s="52"/>
      <c r="SOE10" s="52"/>
      <c r="SOF10" s="52"/>
      <c r="SOG10" s="52"/>
      <c r="SOH10" s="52"/>
      <c r="SOI10" s="52"/>
      <c r="SOJ10" s="52"/>
      <c r="SOK10" s="52"/>
      <c r="SOL10" s="52"/>
      <c r="SOM10" s="52"/>
      <c r="SON10" s="52"/>
      <c r="SOO10" s="52"/>
      <c r="SOP10" s="52"/>
      <c r="SOQ10" s="52"/>
      <c r="SOR10" s="52"/>
      <c r="SOS10" s="52"/>
      <c r="SOT10" s="52"/>
      <c r="SOU10" s="52"/>
      <c r="SOV10" s="52"/>
      <c r="SOW10" s="52"/>
      <c r="SOX10" s="52"/>
      <c r="SOY10" s="52"/>
      <c r="SOZ10" s="52"/>
      <c r="SPA10" s="52"/>
      <c r="SPB10" s="52"/>
      <c r="SPC10" s="52"/>
      <c r="SPD10" s="52"/>
      <c r="SPE10" s="52"/>
      <c r="SPF10" s="52"/>
      <c r="SPG10" s="52"/>
      <c r="SPH10" s="52"/>
      <c r="SPI10" s="52"/>
      <c r="SPJ10" s="52"/>
      <c r="SPK10" s="52"/>
      <c r="SPL10" s="52"/>
      <c r="SPM10" s="52"/>
      <c r="SPN10" s="52"/>
      <c r="SPO10" s="52"/>
      <c r="SPP10" s="52"/>
      <c r="SPQ10" s="52"/>
      <c r="SPR10" s="52"/>
      <c r="SPS10" s="52"/>
      <c r="SPT10" s="52"/>
      <c r="SPU10" s="52"/>
      <c r="SPV10" s="52"/>
      <c r="SPW10" s="52"/>
      <c r="SPX10" s="52"/>
      <c r="SPY10" s="52"/>
      <c r="SPZ10" s="52"/>
      <c r="SQA10" s="52"/>
      <c r="SQB10" s="52"/>
      <c r="SQC10" s="52"/>
      <c r="SQD10" s="52"/>
      <c r="SQE10" s="52"/>
      <c r="SQF10" s="52"/>
      <c r="SQG10" s="52"/>
      <c r="SQH10" s="52"/>
      <c r="SQI10" s="52"/>
      <c r="SQJ10" s="52"/>
      <c r="SQK10" s="52"/>
      <c r="SQL10" s="52"/>
      <c r="SQM10" s="52"/>
      <c r="SQN10" s="52"/>
      <c r="SQO10" s="52"/>
      <c r="SQP10" s="52"/>
      <c r="SQQ10" s="52"/>
      <c r="SQR10" s="52"/>
      <c r="SQS10" s="52"/>
      <c r="SQT10" s="52"/>
      <c r="SQU10" s="52"/>
      <c r="SQV10" s="52"/>
      <c r="SQW10" s="52"/>
      <c r="SQX10" s="52"/>
      <c r="SQY10" s="52"/>
      <c r="SQZ10" s="52"/>
      <c r="SRA10" s="52"/>
      <c r="SRB10" s="52"/>
      <c r="SRC10" s="52"/>
      <c r="SRD10" s="52"/>
      <c r="SRE10" s="52"/>
      <c r="SRF10" s="52"/>
      <c r="SRG10" s="52"/>
      <c r="SRH10" s="52"/>
      <c r="SRI10" s="52"/>
      <c r="SRJ10" s="52"/>
      <c r="SRK10" s="52"/>
      <c r="SRL10" s="52"/>
      <c r="SRM10" s="52"/>
      <c r="SRN10" s="52"/>
      <c r="SRO10" s="52"/>
      <c r="SRP10" s="52"/>
      <c r="SRQ10" s="52"/>
      <c r="SRR10" s="52"/>
      <c r="SRS10" s="52"/>
      <c r="SRT10" s="52"/>
      <c r="SRU10" s="52"/>
      <c r="SRV10" s="52"/>
      <c r="SRW10" s="52"/>
      <c r="SRX10" s="52"/>
      <c r="SRY10" s="52"/>
      <c r="SRZ10" s="52"/>
      <c r="SSA10" s="52"/>
      <c r="SSB10" s="52"/>
      <c r="SSC10" s="52"/>
      <c r="SSD10" s="52"/>
      <c r="SSE10" s="52"/>
      <c r="SSF10" s="52"/>
      <c r="SSG10" s="52"/>
      <c r="SSH10" s="52"/>
      <c r="SSI10" s="52"/>
      <c r="SSJ10" s="52"/>
      <c r="SSK10" s="52"/>
      <c r="SSL10" s="52"/>
      <c r="SSM10" s="52"/>
      <c r="SSN10" s="52"/>
      <c r="SSO10" s="52"/>
      <c r="SSP10" s="52"/>
      <c r="SSQ10" s="52"/>
      <c r="SSR10" s="52"/>
      <c r="SSS10" s="52"/>
      <c r="SST10" s="52"/>
      <c r="SSU10" s="52"/>
      <c r="SSV10" s="52"/>
      <c r="SSW10" s="52"/>
      <c r="SSX10" s="52"/>
      <c r="SSY10" s="52"/>
      <c r="SSZ10" s="52"/>
      <c r="STA10" s="52"/>
      <c r="STB10" s="52"/>
      <c r="STC10" s="52"/>
      <c r="STD10" s="52"/>
      <c r="STE10" s="52"/>
      <c r="STF10" s="52"/>
      <c r="STG10" s="52"/>
      <c r="STH10" s="52"/>
      <c r="STI10" s="52"/>
      <c r="STJ10" s="52"/>
      <c r="STK10" s="52"/>
      <c r="STL10" s="52"/>
      <c r="STM10" s="52"/>
      <c r="STN10" s="52"/>
      <c r="STO10" s="52"/>
      <c r="STP10" s="52"/>
      <c r="STQ10" s="52"/>
      <c r="STR10" s="52"/>
      <c r="STS10" s="52"/>
      <c r="STT10" s="52"/>
      <c r="STU10" s="52"/>
      <c r="STV10" s="52"/>
      <c r="STW10" s="52"/>
      <c r="STX10" s="52"/>
      <c r="STY10" s="52"/>
      <c r="STZ10" s="52"/>
      <c r="SUA10" s="52"/>
      <c r="SUB10" s="52"/>
      <c r="SUC10" s="52"/>
      <c r="SUD10" s="52"/>
      <c r="SUE10" s="52"/>
      <c r="SUF10" s="52"/>
      <c r="SUG10" s="52"/>
      <c r="SUH10" s="52"/>
      <c r="SUI10" s="52"/>
      <c r="SUJ10" s="52"/>
      <c r="SUK10" s="52"/>
      <c r="SUL10" s="52"/>
      <c r="SUM10" s="52"/>
      <c r="SUN10" s="52"/>
      <c r="SUO10" s="52"/>
      <c r="SUP10" s="52"/>
      <c r="SUQ10" s="52"/>
      <c r="SUR10" s="52"/>
      <c r="SUS10" s="52"/>
      <c r="SUT10" s="52"/>
      <c r="SUU10" s="52"/>
      <c r="SUV10" s="52"/>
      <c r="SUW10" s="52"/>
      <c r="SUX10" s="52"/>
      <c r="SUY10" s="52"/>
      <c r="SUZ10" s="52"/>
      <c r="SVA10" s="52"/>
      <c r="SVB10" s="52"/>
      <c r="SVC10" s="52"/>
      <c r="SVD10" s="52"/>
      <c r="SVE10" s="52"/>
      <c r="SVF10" s="52"/>
      <c r="SVG10" s="52"/>
      <c r="SVH10" s="52"/>
      <c r="SVI10" s="52"/>
      <c r="SVJ10" s="52"/>
      <c r="SVK10" s="52"/>
      <c r="SVL10" s="52"/>
      <c r="SVM10" s="52"/>
      <c r="SVN10" s="52"/>
      <c r="SVO10" s="52"/>
      <c r="SVP10" s="52"/>
      <c r="SVQ10" s="52"/>
      <c r="SVR10" s="52"/>
      <c r="SVS10" s="52"/>
      <c r="SVT10" s="52"/>
      <c r="SVU10" s="52"/>
      <c r="SVV10" s="52"/>
      <c r="SVW10" s="52"/>
      <c r="SVX10" s="52"/>
      <c r="SVY10" s="52"/>
      <c r="SVZ10" s="52"/>
      <c r="SWA10" s="52"/>
      <c r="SWB10" s="52"/>
      <c r="SWC10" s="52"/>
      <c r="SWD10" s="52"/>
      <c r="SWE10" s="52"/>
      <c r="SWF10" s="52"/>
      <c r="SWG10" s="52"/>
      <c r="SWH10" s="52"/>
      <c r="SWI10" s="52"/>
      <c r="SWJ10" s="52"/>
      <c r="SWK10" s="52"/>
      <c r="SWL10" s="52"/>
      <c r="SWM10" s="52"/>
      <c r="SWN10" s="52"/>
      <c r="SWO10" s="52"/>
      <c r="SWP10" s="52"/>
      <c r="SWQ10" s="52"/>
      <c r="SWR10" s="52"/>
      <c r="SWS10" s="52"/>
      <c r="SWT10" s="52"/>
      <c r="SWU10" s="52"/>
      <c r="SWV10" s="52"/>
      <c r="SWW10" s="52"/>
      <c r="SWX10" s="52"/>
      <c r="SWY10" s="52"/>
      <c r="SWZ10" s="52"/>
      <c r="SXA10" s="52"/>
      <c r="SXB10" s="52"/>
      <c r="SXC10" s="52"/>
      <c r="SXD10" s="52"/>
      <c r="SXE10" s="52"/>
      <c r="SXF10" s="52"/>
      <c r="SXG10" s="52"/>
      <c r="SXH10" s="52"/>
      <c r="SXI10" s="52"/>
      <c r="SXJ10" s="52"/>
      <c r="SXK10" s="52"/>
      <c r="SXL10" s="52"/>
      <c r="SXM10" s="52"/>
      <c r="SXN10" s="52"/>
      <c r="SXO10" s="52"/>
      <c r="SXP10" s="52"/>
      <c r="SXQ10" s="52"/>
      <c r="SXR10" s="52"/>
      <c r="SXS10" s="52"/>
      <c r="SXT10" s="52"/>
      <c r="SXU10" s="52"/>
      <c r="SXV10" s="52"/>
      <c r="SXW10" s="52"/>
      <c r="SXX10" s="52"/>
      <c r="SXY10" s="52"/>
      <c r="SXZ10" s="52"/>
      <c r="SYA10" s="52"/>
      <c r="SYB10" s="52"/>
      <c r="SYC10" s="52"/>
      <c r="SYD10" s="52"/>
      <c r="SYE10" s="52"/>
      <c r="SYF10" s="52"/>
      <c r="SYG10" s="52"/>
      <c r="SYH10" s="52"/>
      <c r="SYI10" s="52"/>
      <c r="SYJ10" s="52"/>
      <c r="SYK10" s="52"/>
      <c r="SYL10" s="52"/>
      <c r="SYM10" s="52"/>
      <c r="SYN10" s="52"/>
      <c r="SYO10" s="52"/>
      <c r="SYP10" s="52"/>
      <c r="SYQ10" s="52"/>
      <c r="SYR10" s="52"/>
      <c r="SYS10" s="52"/>
      <c r="SYT10" s="52"/>
      <c r="SYU10" s="52"/>
      <c r="SYV10" s="52"/>
      <c r="SYW10" s="52"/>
      <c r="SYX10" s="52"/>
      <c r="SYY10" s="52"/>
      <c r="SYZ10" s="52"/>
      <c r="SZA10" s="52"/>
      <c r="SZB10" s="52"/>
      <c r="SZC10" s="52"/>
      <c r="SZD10" s="52"/>
      <c r="SZE10" s="52"/>
      <c r="SZF10" s="52"/>
      <c r="SZG10" s="52"/>
      <c r="SZH10" s="52"/>
      <c r="SZI10" s="52"/>
      <c r="SZJ10" s="52"/>
      <c r="SZK10" s="52"/>
      <c r="SZL10" s="52"/>
      <c r="SZM10" s="52"/>
      <c r="SZN10" s="52"/>
      <c r="SZO10" s="52"/>
      <c r="SZP10" s="52"/>
      <c r="SZQ10" s="52"/>
      <c r="SZR10" s="52"/>
      <c r="SZS10" s="52"/>
      <c r="SZT10" s="52"/>
      <c r="SZU10" s="52"/>
      <c r="SZV10" s="52"/>
      <c r="SZW10" s="52"/>
      <c r="SZX10" s="52"/>
      <c r="SZY10" s="52"/>
      <c r="SZZ10" s="52"/>
      <c r="TAA10" s="52"/>
      <c r="TAB10" s="52"/>
      <c r="TAC10" s="52"/>
      <c r="TAD10" s="52"/>
      <c r="TAE10" s="52"/>
      <c r="TAF10" s="52"/>
      <c r="TAG10" s="52"/>
      <c r="TAH10" s="52"/>
      <c r="TAI10" s="52"/>
      <c r="TAJ10" s="52"/>
      <c r="TAK10" s="52"/>
      <c r="TAL10" s="52"/>
      <c r="TAM10" s="52"/>
      <c r="TAN10" s="52"/>
      <c r="TAO10" s="52"/>
      <c r="TAP10" s="52"/>
      <c r="TAQ10" s="52"/>
      <c r="TAR10" s="52"/>
      <c r="TAS10" s="52"/>
      <c r="TAT10" s="52"/>
      <c r="TAU10" s="52"/>
      <c r="TAV10" s="52"/>
      <c r="TAW10" s="52"/>
      <c r="TAX10" s="52"/>
      <c r="TAY10" s="52"/>
      <c r="TAZ10" s="52"/>
      <c r="TBA10" s="52"/>
      <c r="TBB10" s="52"/>
      <c r="TBC10" s="52"/>
      <c r="TBD10" s="52"/>
      <c r="TBE10" s="52"/>
      <c r="TBF10" s="52"/>
      <c r="TBG10" s="52"/>
      <c r="TBH10" s="52"/>
      <c r="TBI10" s="52"/>
      <c r="TBJ10" s="52"/>
      <c r="TBK10" s="52"/>
      <c r="TBL10" s="52"/>
      <c r="TBM10" s="52"/>
      <c r="TBN10" s="52"/>
      <c r="TBO10" s="52"/>
      <c r="TBP10" s="52"/>
      <c r="TBQ10" s="52"/>
      <c r="TBR10" s="52"/>
      <c r="TBS10" s="52"/>
      <c r="TBT10" s="52"/>
      <c r="TBU10" s="52"/>
      <c r="TBV10" s="52"/>
      <c r="TBW10" s="52"/>
      <c r="TBX10" s="52"/>
      <c r="TBY10" s="52"/>
      <c r="TBZ10" s="52"/>
      <c r="TCA10" s="52"/>
      <c r="TCB10" s="52"/>
      <c r="TCC10" s="52"/>
      <c r="TCD10" s="52"/>
      <c r="TCE10" s="52"/>
      <c r="TCF10" s="52"/>
      <c r="TCG10" s="52"/>
      <c r="TCH10" s="52"/>
      <c r="TCI10" s="52"/>
      <c r="TCJ10" s="52"/>
      <c r="TCK10" s="52"/>
      <c r="TCL10" s="52"/>
      <c r="TCM10" s="52"/>
      <c r="TCN10" s="52"/>
      <c r="TCO10" s="52"/>
      <c r="TCP10" s="52"/>
      <c r="TCQ10" s="52"/>
      <c r="TCR10" s="52"/>
      <c r="TCS10" s="52"/>
      <c r="TCT10" s="52"/>
      <c r="TCU10" s="52"/>
      <c r="TCV10" s="52"/>
      <c r="TCW10" s="52"/>
      <c r="TCX10" s="52"/>
      <c r="TCY10" s="52"/>
      <c r="TCZ10" s="52"/>
      <c r="TDA10" s="52"/>
      <c r="TDB10" s="52"/>
      <c r="TDC10" s="52"/>
      <c r="TDD10" s="52"/>
      <c r="TDE10" s="52"/>
      <c r="TDF10" s="52"/>
      <c r="TDG10" s="52"/>
      <c r="TDH10" s="52"/>
      <c r="TDI10" s="52"/>
      <c r="TDJ10" s="52"/>
      <c r="TDK10" s="52"/>
      <c r="TDL10" s="52"/>
      <c r="TDM10" s="52"/>
      <c r="TDN10" s="52"/>
      <c r="TDO10" s="52"/>
      <c r="TDP10" s="52"/>
      <c r="TDQ10" s="52"/>
      <c r="TDR10" s="52"/>
      <c r="TDS10" s="52"/>
      <c r="TDT10" s="52"/>
      <c r="TDU10" s="52"/>
      <c r="TDV10" s="52"/>
      <c r="TDW10" s="52"/>
      <c r="TDX10" s="52"/>
      <c r="TDY10" s="52"/>
      <c r="TDZ10" s="52"/>
      <c r="TEA10" s="52"/>
      <c r="TEB10" s="52"/>
      <c r="TEC10" s="52"/>
      <c r="TED10" s="52"/>
      <c r="TEE10" s="52"/>
      <c r="TEF10" s="52"/>
      <c r="TEG10" s="52"/>
      <c r="TEH10" s="52"/>
      <c r="TEI10" s="52"/>
      <c r="TEJ10" s="52"/>
      <c r="TEK10" s="52"/>
      <c r="TEL10" s="52"/>
      <c r="TEM10" s="52"/>
      <c r="TEN10" s="52"/>
      <c r="TEO10" s="52"/>
      <c r="TEP10" s="52"/>
      <c r="TEQ10" s="52"/>
      <c r="TER10" s="52"/>
      <c r="TES10" s="52"/>
      <c r="TET10" s="52"/>
      <c r="TEU10" s="52"/>
      <c r="TEV10" s="52"/>
      <c r="TEW10" s="52"/>
      <c r="TEX10" s="52"/>
      <c r="TEY10" s="52"/>
      <c r="TEZ10" s="52"/>
      <c r="TFA10" s="52"/>
      <c r="TFB10" s="52"/>
      <c r="TFC10" s="52"/>
      <c r="TFD10" s="52"/>
      <c r="TFE10" s="52"/>
      <c r="TFF10" s="52"/>
      <c r="TFG10" s="52"/>
      <c r="TFH10" s="52"/>
      <c r="TFI10" s="52"/>
      <c r="TFJ10" s="52"/>
      <c r="TFK10" s="52"/>
      <c r="TFL10" s="52"/>
      <c r="TFM10" s="52"/>
      <c r="TFN10" s="52"/>
      <c r="TFO10" s="52"/>
      <c r="TFP10" s="52"/>
      <c r="TFQ10" s="52"/>
      <c r="TFR10" s="52"/>
      <c r="TFS10" s="52"/>
      <c r="TFT10" s="52"/>
      <c r="TFU10" s="52"/>
      <c r="TFV10" s="52"/>
      <c r="TFW10" s="52"/>
      <c r="TFX10" s="52"/>
      <c r="TFY10" s="52"/>
      <c r="TFZ10" s="52"/>
      <c r="TGA10" s="52"/>
      <c r="TGB10" s="52"/>
      <c r="TGC10" s="52"/>
      <c r="TGD10" s="52"/>
      <c r="TGE10" s="52"/>
      <c r="TGF10" s="52"/>
      <c r="TGG10" s="52"/>
      <c r="TGH10" s="52"/>
      <c r="TGI10" s="52"/>
      <c r="TGJ10" s="52"/>
      <c r="TGK10" s="52"/>
      <c r="TGL10" s="52"/>
      <c r="TGM10" s="52"/>
      <c r="TGN10" s="52"/>
      <c r="TGO10" s="52"/>
      <c r="TGP10" s="52"/>
      <c r="TGQ10" s="52"/>
      <c r="TGR10" s="52"/>
      <c r="TGS10" s="52"/>
      <c r="TGT10" s="52"/>
      <c r="TGU10" s="52"/>
      <c r="TGV10" s="52"/>
      <c r="TGW10" s="52"/>
      <c r="TGX10" s="52"/>
      <c r="TGY10" s="52"/>
      <c r="TGZ10" s="52"/>
      <c r="THA10" s="52"/>
      <c r="THB10" s="52"/>
      <c r="THC10" s="52"/>
      <c r="THD10" s="52"/>
      <c r="THE10" s="52"/>
      <c r="THF10" s="52"/>
      <c r="THG10" s="52"/>
      <c r="THH10" s="52"/>
      <c r="THI10" s="52"/>
      <c r="THJ10" s="52"/>
      <c r="THK10" s="52"/>
      <c r="THL10" s="52"/>
      <c r="THM10" s="52"/>
      <c r="THN10" s="52"/>
      <c r="THO10" s="52"/>
      <c r="THP10" s="52"/>
      <c r="THQ10" s="52"/>
      <c r="THR10" s="52"/>
      <c r="THS10" s="52"/>
      <c r="THT10" s="52"/>
      <c r="THU10" s="52"/>
      <c r="THV10" s="52"/>
      <c r="THW10" s="52"/>
      <c r="THX10" s="52"/>
      <c r="THY10" s="52"/>
      <c r="THZ10" s="52"/>
      <c r="TIA10" s="52"/>
      <c r="TIB10" s="52"/>
      <c r="TIC10" s="52"/>
      <c r="TID10" s="52"/>
      <c r="TIE10" s="52"/>
      <c r="TIF10" s="52"/>
      <c r="TIG10" s="52"/>
      <c r="TIH10" s="52"/>
      <c r="TII10" s="52"/>
      <c r="TIJ10" s="52"/>
      <c r="TIK10" s="52"/>
      <c r="TIL10" s="52"/>
      <c r="TIM10" s="52"/>
      <c r="TIN10" s="52"/>
      <c r="TIO10" s="52"/>
      <c r="TIP10" s="52"/>
      <c r="TIQ10" s="52"/>
      <c r="TIR10" s="52"/>
      <c r="TIS10" s="52"/>
      <c r="TIT10" s="52"/>
      <c r="TIU10" s="52"/>
      <c r="TIV10" s="52"/>
      <c r="TIW10" s="52"/>
      <c r="TIX10" s="52"/>
      <c r="TIY10" s="52"/>
      <c r="TIZ10" s="52"/>
      <c r="TJA10" s="52"/>
      <c r="TJB10" s="52"/>
      <c r="TJC10" s="52"/>
      <c r="TJD10" s="52"/>
      <c r="TJE10" s="52"/>
      <c r="TJF10" s="52"/>
      <c r="TJG10" s="52"/>
      <c r="TJH10" s="52"/>
      <c r="TJI10" s="52"/>
      <c r="TJJ10" s="52"/>
      <c r="TJK10" s="52"/>
      <c r="TJL10" s="52"/>
      <c r="TJM10" s="52"/>
      <c r="TJN10" s="52"/>
      <c r="TJO10" s="52"/>
      <c r="TJP10" s="52"/>
      <c r="TJQ10" s="52"/>
      <c r="TJR10" s="52"/>
      <c r="TJS10" s="52"/>
      <c r="TJT10" s="52"/>
      <c r="TJU10" s="52"/>
      <c r="TJV10" s="52"/>
      <c r="TJW10" s="52"/>
      <c r="TJX10" s="52"/>
      <c r="TJY10" s="52"/>
      <c r="TJZ10" s="52"/>
      <c r="TKA10" s="52"/>
      <c r="TKB10" s="52"/>
      <c r="TKC10" s="52"/>
      <c r="TKD10" s="52"/>
      <c r="TKE10" s="52"/>
      <c r="TKF10" s="52"/>
      <c r="TKG10" s="52"/>
      <c r="TKH10" s="52"/>
      <c r="TKI10" s="52"/>
      <c r="TKJ10" s="52"/>
      <c r="TKK10" s="52"/>
      <c r="TKL10" s="52"/>
      <c r="TKM10" s="52"/>
      <c r="TKN10" s="52"/>
      <c r="TKO10" s="52"/>
      <c r="TKP10" s="52"/>
      <c r="TKQ10" s="52"/>
      <c r="TKR10" s="52"/>
      <c r="TKS10" s="52"/>
      <c r="TKT10" s="52"/>
      <c r="TKU10" s="52"/>
      <c r="TKV10" s="52"/>
      <c r="TKW10" s="52"/>
      <c r="TKX10" s="52"/>
      <c r="TKY10" s="52"/>
      <c r="TKZ10" s="52"/>
      <c r="TLA10" s="52"/>
      <c r="TLB10" s="52"/>
      <c r="TLC10" s="52"/>
      <c r="TLD10" s="52"/>
      <c r="TLE10" s="52"/>
      <c r="TLF10" s="52"/>
      <c r="TLG10" s="52"/>
      <c r="TLH10" s="52"/>
      <c r="TLI10" s="52"/>
      <c r="TLJ10" s="52"/>
      <c r="TLK10" s="52"/>
      <c r="TLL10" s="52"/>
      <c r="TLM10" s="52"/>
      <c r="TLN10" s="52"/>
      <c r="TLO10" s="52"/>
      <c r="TLP10" s="52"/>
      <c r="TLQ10" s="52"/>
      <c r="TLR10" s="52"/>
      <c r="TLS10" s="52"/>
      <c r="TLT10" s="52"/>
      <c r="TLU10" s="52"/>
      <c r="TLV10" s="52"/>
      <c r="TLW10" s="52"/>
      <c r="TLX10" s="52"/>
      <c r="TLY10" s="52"/>
      <c r="TLZ10" s="52"/>
      <c r="TMA10" s="52"/>
      <c r="TMB10" s="52"/>
      <c r="TMC10" s="52"/>
      <c r="TMD10" s="52"/>
      <c r="TME10" s="52"/>
      <c r="TMF10" s="52"/>
      <c r="TMG10" s="52"/>
      <c r="TMH10" s="52"/>
      <c r="TMI10" s="52"/>
      <c r="TMJ10" s="52"/>
      <c r="TMK10" s="52"/>
      <c r="TML10" s="52"/>
      <c r="TMM10" s="52"/>
      <c r="TMN10" s="52"/>
      <c r="TMO10" s="52"/>
      <c r="TMP10" s="52"/>
      <c r="TMQ10" s="52"/>
      <c r="TMR10" s="52"/>
      <c r="TMS10" s="52"/>
      <c r="TMT10" s="52"/>
      <c r="TMU10" s="52"/>
      <c r="TMV10" s="52"/>
      <c r="TMW10" s="52"/>
      <c r="TMX10" s="52"/>
      <c r="TMY10" s="52"/>
      <c r="TMZ10" s="52"/>
      <c r="TNA10" s="52"/>
      <c r="TNB10" s="52"/>
      <c r="TNC10" s="52"/>
      <c r="TND10" s="52"/>
      <c r="TNE10" s="52"/>
      <c r="TNF10" s="52"/>
      <c r="TNG10" s="52"/>
      <c r="TNH10" s="52"/>
      <c r="TNI10" s="52"/>
      <c r="TNJ10" s="52"/>
      <c r="TNK10" s="52"/>
      <c r="TNL10" s="52"/>
      <c r="TNM10" s="52"/>
      <c r="TNN10" s="52"/>
      <c r="TNO10" s="52"/>
      <c r="TNP10" s="52"/>
      <c r="TNQ10" s="52"/>
      <c r="TNR10" s="52"/>
      <c r="TNS10" s="52"/>
      <c r="TNT10" s="52"/>
      <c r="TNU10" s="52"/>
      <c r="TNV10" s="52"/>
      <c r="TNW10" s="52"/>
      <c r="TNX10" s="52"/>
      <c r="TNY10" s="52"/>
      <c r="TNZ10" s="52"/>
      <c r="TOA10" s="52"/>
      <c r="TOB10" s="52"/>
      <c r="TOC10" s="52"/>
      <c r="TOD10" s="52"/>
      <c r="TOE10" s="52"/>
      <c r="TOF10" s="52"/>
      <c r="TOG10" s="52"/>
      <c r="TOH10" s="52"/>
      <c r="TOI10" s="52"/>
      <c r="TOJ10" s="52"/>
      <c r="TOK10" s="52"/>
      <c r="TOL10" s="52"/>
      <c r="TOM10" s="52"/>
      <c r="TON10" s="52"/>
      <c r="TOO10" s="52"/>
      <c r="TOP10" s="52"/>
      <c r="TOQ10" s="52"/>
      <c r="TOR10" s="52"/>
      <c r="TOS10" s="52"/>
      <c r="TOT10" s="52"/>
      <c r="TOU10" s="52"/>
      <c r="TOV10" s="52"/>
      <c r="TOW10" s="52"/>
      <c r="TOX10" s="52"/>
      <c r="TOY10" s="52"/>
      <c r="TOZ10" s="52"/>
      <c r="TPA10" s="52"/>
      <c r="TPB10" s="52"/>
      <c r="TPC10" s="52"/>
      <c r="TPD10" s="52"/>
      <c r="TPE10" s="52"/>
      <c r="TPF10" s="52"/>
      <c r="TPG10" s="52"/>
      <c r="TPH10" s="52"/>
      <c r="TPI10" s="52"/>
      <c r="TPJ10" s="52"/>
      <c r="TPK10" s="52"/>
      <c r="TPL10" s="52"/>
      <c r="TPM10" s="52"/>
      <c r="TPN10" s="52"/>
      <c r="TPO10" s="52"/>
      <c r="TPP10" s="52"/>
      <c r="TPQ10" s="52"/>
      <c r="TPR10" s="52"/>
      <c r="TPS10" s="52"/>
      <c r="TPT10" s="52"/>
      <c r="TPU10" s="52"/>
      <c r="TPV10" s="52"/>
      <c r="TPW10" s="52"/>
      <c r="TPX10" s="52"/>
      <c r="TPY10" s="52"/>
      <c r="TPZ10" s="52"/>
      <c r="TQA10" s="52"/>
      <c r="TQB10" s="52"/>
      <c r="TQC10" s="52"/>
      <c r="TQD10" s="52"/>
      <c r="TQE10" s="52"/>
      <c r="TQF10" s="52"/>
      <c r="TQG10" s="52"/>
      <c r="TQH10" s="52"/>
      <c r="TQI10" s="52"/>
      <c r="TQJ10" s="52"/>
      <c r="TQK10" s="52"/>
      <c r="TQL10" s="52"/>
      <c r="TQM10" s="52"/>
      <c r="TQN10" s="52"/>
      <c r="TQO10" s="52"/>
      <c r="TQP10" s="52"/>
      <c r="TQQ10" s="52"/>
      <c r="TQR10" s="52"/>
      <c r="TQS10" s="52"/>
      <c r="TQT10" s="52"/>
      <c r="TQU10" s="52"/>
      <c r="TQV10" s="52"/>
      <c r="TQW10" s="52"/>
      <c r="TQX10" s="52"/>
      <c r="TQY10" s="52"/>
      <c r="TQZ10" s="52"/>
      <c r="TRA10" s="52"/>
      <c r="TRB10" s="52"/>
      <c r="TRC10" s="52"/>
      <c r="TRD10" s="52"/>
      <c r="TRE10" s="52"/>
      <c r="TRF10" s="52"/>
      <c r="TRG10" s="52"/>
      <c r="TRH10" s="52"/>
      <c r="TRI10" s="52"/>
      <c r="TRJ10" s="52"/>
      <c r="TRK10" s="52"/>
      <c r="TRL10" s="52"/>
      <c r="TRM10" s="52"/>
      <c r="TRN10" s="52"/>
      <c r="TRO10" s="52"/>
      <c r="TRP10" s="52"/>
      <c r="TRQ10" s="52"/>
      <c r="TRR10" s="52"/>
      <c r="TRS10" s="52"/>
      <c r="TRT10" s="52"/>
      <c r="TRU10" s="52"/>
      <c r="TRV10" s="52"/>
      <c r="TRW10" s="52"/>
      <c r="TRX10" s="52"/>
      <c r="TRY10" s="52"/>
      <c r="TRZ10" s="52"/>
      <c r="TSA10" s="52"/>
      <c r="TSB10" s="52"/>
      <c r="TSC10" s="52"/>
      <c r="TSD10" s="52"/>
      <c r="TSE10" s="52"/>
      <c r="TSF10" s="52"/>
      <c r="TSG10" s="52"/>
      <c r="TSH10" s="52"/>
      <c r="TSI10" s="52"/>
      <c r="TSJ10" s="52"/>
      <c r="TSK10" s="52"/>
      <c r="TSL10" s="52"/>
      <c r="TSM10" s="52"/>
      <c r="TSN10" s="52"/>
      <c r="TSO10" s="52"/>
      <c r="TSP10" s="52"/>
      <c r="TSQ10" s="52"/>
      <c r="TSR10" s="52"/>
      <c r="TSS10" s="52"/>
      <c r="TST10" s="52"/>
      <c r="TSU10" s="52"/>
      <c r="TSV10" s="52"/>
      <c r="TSW10" s="52"/>
      <c r="TSX10" s="52"/>
      <c r="TSY10" s="52"/>
      <c r="TSZ10" s="52"/>
      <c r="TTA10" s="52"/>
      <c r="TTB10" s="52"/>
      <c r="TTC10" s="52"/>
      <c r="TTD10" s="52"/>
      <c r="TTE10" s="52"/>
      <c r="TTF10" s="52"/>
      <c r="TTG10" s="52"/>
      <c r="TTH10" s="52"/>
      <c r="TTI10" s="52"/>
      <c r="TTJ10" s="52"/>
      <c r="TTK10" s="52"/>
      <c r="TTL10" s="52"/>
      <c r="TTM10" s="52"/>
      <c r="TTN10" s="52"/>
      <c r="TTO10" s="52"/>
      <c r="TTP10" s="52"/>
      <c r="TTQ10" s="52"/>
      <c r="TTR10" s="52"/>
      <c r="TTS10" s="52"/>
      <c r="TTT10" s="52"/>
      <c r="TTU10" s="52"/>
      <c r="TTV10" s="52"/>
      <c r="TTW10" s="52"/>
      <c r="TTX10" s="52"/>
      <c r="TTY10" s="52"/>
      <c r="TTZ10" s="52"/>
      <c r="TUA10" s="52"/>
      <c r="TUB10" s="52"/>
      <c r="TUC10" s="52"/>
      <c r="TUD10" s="52"/>
      <c r="TUE10" s="52"/>
      <c r="TUF10" s="52"/>
      <c r="TUG10" s="52"/>
      <c r="TUH10" s="52"/>
      <c r="TUI10" s="52"/>
      <c r="TUJ10" s="52"/>
      <c r="TUK10" s="52"/>
      <c r="TUL10" s="52"/>
      <c r="TUM10" s="52"/>
      <c r="TUN10" s="52"/>
      <c r="TUO10" s="52"/>
      <c r="TUP10" s="52"/>
      <c r="TUQ10" s="52"/>
      <c r="TUR10" s="52"/>
      <c r="TUS10" s="52"/>
      <c r="TUT10" s="52"/>
      <c r="TUU10" s="52"/>
      <c r="TUV10" s="52"/>
      <c r="TUW10" s="52"/>
      <c r="TUX10" s="52"/>
      <c r="TUY10" s="52"/>
      <c r="TUZ10" s="52"/>
      <c r="TVA10" s="52"/>
      <c r="TVB10" s="52"/>
      <c r="TVC10" s="52"/>
      <c r="TVD10" s="52"/>
      <c r="TVE10" s="52"/>
      <c r="TVF10" s="52"/>
      <c r="TVG10" s="52"/>
      <c r="TVH10" s="52"/>
      <c r="TVI10" s="52"/>
      <c r="TVJ10" s="52"/>
      <c r="TVK10" s="52"/>
      <c r="TVL10" s="52"/>
      <c r="TVM10" s="52"/>
      <c r="TVN10" s="52"/>
      <c r="TVO10" s="52"/>
      <c r="TVP10" s="52"/>
      <c r="TVQ10" s="52"/>
      <c r="TVR10" s="52"/>
      <c r="TVS10" s="52"/>
      <c r="TVT10" s="52"/>
      <c r="TVU10" s="52"/>
      <c r="TVV10" s="52"/>
      <c r="TVW10" s="52"/>
      <c r="TVX10" s="52"/>
      <c r="TVY10" s="52"/>
      <c r="TVZ10" s="52"/>
      <c r="TWA10" s="52"/>
      <c r="TWB10" s="52"/>
      <c r="TWC10" s="52"/>
      <c r="TWD10" s="52"/>
      <c r="TWE10" s="52"/>
      <c r="TWF10" s="52"/>
      <c r="TWG10" s="52"/>
      <c r="TWH10" s="52"/>
      <c r="TWI10" s="52"/>
      <c r="TWJ10" s="52"/>
      <c r="TWK10" s="52"/>
      <c r="TWL10" s="52"/>
      <c r="TWM10" s="52"/>
      <c r="TWN10" s="52"/>
      <c r="TWO10" s="52"/>
      <c r="TWP10" s="52"/>
      <c r="TWQ10" s="52"/>
      <c r="TWR10" s="52"/>
      <c r="TWS10" s="52"/>
      <c r="TWT10" s="52"/>
      <c r="TWU10" s="52"/>
      <c r="TWV10" s="52"/>
      <c r="TWW10" s="52"/>
      <c r="TWX10" s="52"/>
      <c r="TWY10" s="52"/>
      <c r="TWZ10" s="52"/>
      <c r="TXA10" s="52"/>
      <c r="TXB10" s="52"/>
      <c r="TXC10" s="52"/>
      <c r="TXD10" s="52"/>
      <c r="TXE10" s="52"/>
      <c r="TXF10" s="52"/>
      <c r="TXG10" s="52"/>
      <c r="TXH10" s="52"/>
      <c r="TXI10" s="52"/>
      <c r="TXJ10" s="52"/>
      <c r="TXK10" s="52"/>
      <c r="TXL10" s="52"/>
      <c r="TXM10" s="52"/>
      <c r="TXN10" s="52"/>
      <c r="TXO10" s="52"/>
      <c r="TXP10" s="52"/>
      <c r="TXQ10" s="52"/>
      <c r="TXR10" s="52"/>
      <c r="TXS10" s="52"/>
      <c r="TXT10" s="52"/>
      <c r="TXU10" s="52"/>
      <c r="TXV10" s="52"/>
      <c r="TXW10" s="52"/>
      <c r="TXX10" s="52"/>
      <c r="TXY10" s="52"/>
      <c r="TXZ10" s="52"/>
      <c r="TYA10" s="52"/>
      <c r="TYB10" s="52"/>
      <c r="TYC10" s="52"/>
      <c r="TYD10" s="52"/>
      <c r="TYE10" s="52"/>
      <c r="TYF10" s="52"/>
      <c r="TYG10" s="52"/>
      <c r="TYH10" s="52"/>
      <c r="TYI10" s="52"/>
      <c r="TYJ10" s="52"/>
      <c r="TYK10" s="52"/>
      <c r="TYL10" s="52"/>
      <c r="TYM10" s="52"/>
      <c r="TYN10" s="52"/>
      <c r="TYO10" s="52"/>
      <c r="TYP10" s="52"/>
      <c r="TYQ10" s="52"/>
      <c r="TYR10" s="52"/>
      <c r="TYS10" s="52"/>
      <c r="TYT10" s="52"/>
      <c r="TYU10" s="52"/>
      <c r="TYV10" s="52"/>
      <c r="TYW10" s="52"/>
      <c r="TYX10" s="52"/>
      <c r="TYY10" s="52"/>
      <c r="TYZ10" s="52"/>
      <c r="TZA10" s="52"/>
      <c r="TZB10" s="52"/>
      <c r="TZC10" s="52"/>
      <c r="TZD10" s="52"/>
      <c r="TZE10" s="52"/>
      <c r="TZF10" s="52"/>
      <c r="TZG10" s="52"/>
      <c r="TZH10" s="52"/>
      <c r="TZI10" s="52"/>
      <c r="TZJ10" s="52"/>
      <c r="TZK10" s="52"/>
      <c r="TZL10" s="52"/>
      <c r="TZM10" s="52"/>
      <c r="TZN10" s="52"/>
      <c r="TZO10" s="52"/>
      <c r="TZP10" s="52"/>
      <c r="TZQ10" s="52"/>
      <c r="TZR10" s="52"/>
      <c r="TZS10" s="52"/>
      <c r="TZT10" s="52"/>
      <c r="TZU10" s="52"/>
      <c r="TZV10" s="52"/>
      <c r="TZW10" s="52"/>
      <c r="TZX10" s="52"/>
      <c r="TZY10" s="52"/>
      <c r="TZZ10" s="52"/>
      <c r="UAA10" s="52"/>
      <c r="UAB10" s="52"/>
      <c r="UAC10" s="52"/>
      <c r="UAD10" s="52"/>
      <c r="UAE10" s="52"/>
      <c r="UAF10" s="52"/>
      <c r="UAG10" s="52"/>
      <c r="UAH10" s="52"/>
      <c r="UAI10" s="52"/>
      <c r="UAJ10" s="52"/>
      <c r="UAK10" s="52"/>
      <c r="UAL10" s="52"/>
      <c r="UAM10" s="52"/>
      <c r="UAN10" s="52"/>
      <c r="UAO10" s="52"/>
      <c r="UAP10" s="52"/>
      <c r="UAQ10" s="52"/>
      <c r="UAR10" s="52"/>
      <c r="UAS10" s="52"/>
      <c r="UAT10" s="52"/>
      <c r="UAU10" s="52"/>
      <c r="UAV10" s="52"/>
      <c r="UAW10" s="52"/>
      <c r="UAX10" s="52"/>
      <c r="UAY10" s="52"/>
      <c r="UAZ10" s="52"/>
      <c r="UBA10" s="52"/>
      <c r="UBB10" s="52"/>
      <c r="UBC10" s="52"/>
      <c r="UBD10" s="52"/>
      <c r="UBE10" s="52"/>
      <c r="UBF10" s="52"/>
      <c r="UBG10" s="52"/>
      <c r="UBH10" s="52"/>
      <c r="UBI10" s="52"/>
      <c r="UBJ10" s="52"/>
      <c r="UBK10" s="52"/>
      <c r="UBL10" s="52"/>
      <c r="UBM10" s="52"/>
      <c r="UBN10" s="52"/>
      <c r="UBO10" s="52"/>
      <c r="UBP10" s="52"/>
      <c r="UBQ10" s="52"/>
      <c r="UBR10" s="52"/>
      <c r="UBS10" s="52"/>
      <c r="UBT10" s="52"/>
      <c r="UBU10" s="52"/>
      <c r="UBV10" s="52"/>
      <c r="UBW10" s="52"/>
      <c r="UBX10" s="52"/>
      <c r="UBY10" s="52"/>
      <c r="UBZ10" s="52"/>
      <c r="UCA10" s="52"/>
      <c r="UCB10" s="52"/>
      <c r="UCC10" s="52"/>
      <c r="UCD10" s="52"/>
      <c r="UCE10" s="52"/>
      <c r="UCF10" s="52"/>
      <c r="UCG10" s="52"/>
      <c r="UCH10" s="52"/>
      <c r="UCI10" s="52"/>
      <c r="UCJ10" s="52"/>
      <c r="UCK10" s="52"/>
      <c r="UCL10" s="52"/>
      <c r="UCM10" s="52"/>
      <c r="UCN10" s="52"/>
      <c r="UCO10" s="52"/>
      <c r="UCP10" s="52"/>
      <c r="UCQ10" s="52"/>
      <c r="UCR10" s="52"/>
      <c r="UCS10" s="52"/>
      <c r="UCT10" s="52"/>
      <c r="UCU10" s="52"/>
      <c r="UCV10" s="52"/>
      <c r="UCW10" s="52"/>
      <c r="UCX10" s="52"/>
      <c r="UCY10" s="52"/>
      <c r="UCZ10" s="52"/>
      <c r="UDA10" s="52"/>
      <c r="UDB10" s="52"/>
      <c r="UDC10" s="52"/>
      <c r="UDD10" s="52"/>
      <c r="UDE10" s="52"/>
      <c r="UDF10" s="52"/>
      <c r="UDG10" s="52"/>
      <c r="UDH10" s="52"/>
      <c r="UDI10" s="52"/>
      <c r="UDJ10" s="52"/>
      <c r="UDK10" s="52"/>
      <c r="UDL10" s="52"/>
      <c r="UDM10" s="52"/>
      <c r="UDN10" s="52"/>
      <c r="UDO10" s="52"/>
      <c r="UDP10" s="52"/>
      <c r="UDQ10" s="52"/>
      <c r="UDR10" s="52"/>
      <c r="UDS10" s="52"/>
      <c r="UDT10" s="52"/>
      <c r="UDU10" s="52"/>
      <c r="UDV10" s="52"/>
      <c r="UDW10" s="52"/>
      <c r="UDX10" s="52"/>
      <c r="UDY10" s="52"/>
      <c r="UDZ10" s="52"/>
      <c r="UEA10" s="52"/>
      <c r="UEB10" s="52"/>
      <c r="UEC10" s="52"/>
      <c r="UED10" s="52"/>
      <c r="UEE10" s="52"/>
      <c r="UEF10" s="52"/>
      <c r="UEG10" s="52"/>
      <c r="UEH10" s="52"/>
      <c r="UEI10" s="52"/>
      <c r="UEJ10" s="52"/>
      <c r="UEK10" s="52"/>
      <c r="UEL10" s="52"/>
      <c r="UEM10" s="52"/>
      <c r="UEN10" s="52"/>
      <c r="UEO10" s="52"/>
      <c r="UEP10" s="52"/>
      <c r="UEQ10" s="52"/>
      <c r="UER10" s="52"/>
      <c r="UES10" s="52"/>
      <c r="UET10" s="52"/>
      <c r="UEU10" s="52"/>
      <c r="UEV10" s="52"/>
      <c r="UEW10" s="52"/>
      <c r="UEX10" s="52"/>
      <c r="UEY10" s="52"/>
      <c r="UEZ10" s="52"/>
      <c r="UFA10" s="52"/>
      <c r="UFB10" s="52"/>
      <c r="UFC10" s="52"/>
      <c r="UFD10" s="52"/>
      <c r="UFE10" s="52"/>
      <c r="UFF10" s="52"/>
      <c r="UFG10" s="52"/>
      <c r="UFH10" s="52"/>
      <c r="UFI10" s="52"/>
      <c r="UFJ10" s="52"/>
      <c r="UFK10" s="52"/>
      <c r="UFL10" s="52"/>
      <c r="UFM10" s="52"/>
      <c r="UFN10" s="52"/>
      <c r="UFO10" s="52"/>
      <c r="UFP10" s="52"/>
      <c r="UFQ10" s="52"/>
      <c r="UFR10" s="52"/>
      <c r="UFS10" s="52"/>
      <c r="UFT10" s="52"/>
      <c r="UFU10" s="52"/>
      <c r="UFV10" s="52"/>
      <c r="UFW10" s="52"/>
      <c r="UFX10" s="52"/>
      <c r="UFY10" s="52"/>
      <c r="UFZ10" s="52"/>
      <c r="UGA10" s="52"/>
      <c r="UGB10" s="52"/>
      <c r="UGC10" s="52"/>
      <c r="UGD10" s="52"/>
      <c r="UGE10" s="52"/>
      <c r="UGF10" s="52"/>
      <c r="UGG10" s="52"/>
      <c r="UGH10" s="52"/>
      <c r="UGI10" s="52"/>
      <c r="UGJ10" s="52"/>
      <c r="UGK10" s="52"/>
      <c r="UGL10" s="52"/>
      <c r="UGM10" s="52"/>
      <c r="UGN10" s="52"/>
      <c r="UGO10" s="52"/>
      <c r="UGP10" s="52"/>
      <c r="UGQ10" s="52"/>
      <c r="UGR10" s="52"/>
      <c r="UGS10" s="52"/>
      <c r="UGT10" s="52"/>
      <c r="UGU10" s="52"/>
      <c r="UGV10" s="52"/>
      <c r="UGW10" s="52"/>
      <c r="UGX10" s="52"/>
      <c r="UGY10" s="52"/>
      <c r="UGZ10" s="52"/>
      <c r="UHA10" s="52"/>
      <c r="UHB10" s="52"/>
      <c r="UHC10" s="52"/>
      <c r="UHD10" s="52"/>
      <c r="UHE10" s="52"/>
      <c r="UHF10" s="52"/>
      <c r="UHG10" s="52"/>
      <c r="UHH10" s="52"/>
      <c r="UHI10" s="52"/>
      <c r="UHJ10" s="52"/>
      <c r="UHK10" s="52"/>
      <c r="UHL10" s="52"/>
      <c r="UHM10" s="52"/>
      <c r="UHN10" s="52"/>
      <c r="UHO10" s="52"/>
      <c r="UHP10" s="52"/>
      <c r="UHQ10" s="52"/>
      <c r="UHR10" s="52"/>
      <c r="UHS10" s="52"/>
      <c r="UHT10" s="52"/>
      <c r="UHU10" s="52"/>
      <c r="UHV10" s="52"/>
      <c r="UHW10" s="52"/>
      <c r="UHX10" s="52"/>
      <c r="UHY10" s="52"/>
      <c r="UHZ10" s="52"/>
      <c r="UIA10" s="52"/>
      <c r="UIB10" s="52"/>
      <c r="UIC10" s="52"/>
      <c r="UID10" s="52"/>
      <c r="UIE10" s="52"/>
      <c r="UIF10" s="52"/>
      <c r="UIG10" s="52"/>
      <c r="UIH10" s="52"/>
      <c r="UII10" s="52"/>
      <c r="UIJ10" s="52"/>
      <c r="UIK10" s="52"/>
      <c r="UIL10" s="52"/>
      <c r="UIM10" s="52"/>
      <c r="UIN10" s="52"/>
      <c r="UIO10" s="52"/>
      <c r="UIP10" s="52"/>
      <c r="UIQ10" s="52"/>
      <c r="UIR10" s="52"/>
      <c r="UIS10" s="52"/>
      <c r="UIT10" s="52"/>
      <c r="UIU10" s="52"/>
      <c r="UIV10" s="52"/>
      <c r="UIW10" s="52"/>
      <c r="UIX10" s="52"/>
      <c r="UIY10" s="52"/>
      <c r="UIZ10" s="52"/>
      <c r="UJA10" s="52"/>
      <c r="UJB10" s="52"/>
      <c r="UJC10" s="52"/>
      <c r="UJD10" s="52"/>
      <c r="UJE10" s="52"/>
      <c r="UJF10" s="52"/>
      <c r="UJG10" s="52"/>
      <c r="UJH10" s="52"/>
      <c r="UJI10" s="52"/>
      <c r="UJJ10" s="52"/>
      <c r="UJK10" s="52"/>
      <c r="UJL10" s="52"/>
      <c r="UJM10" s="52"/>
      <c r="UJN10" s="52"/>
      <c r="UJO10" s="52"/>
      <c r="UJP10" s="52"/>
      <c r="UJQ10" s="52"/>
      <c r="UJR10" s="52"/>
      <c r="UJS10" s="52"/>
      <c r="UJT10" s="52"/>
      <c r="UJU10" s="52"/>
      <c r="UJV10" s="52"/>
      <c r="UJW10" s="52"/>
      <c r="UJX10" s="52"/>
      <c r="UJY10" s="52"/>
      <c r="UJZ10" s="52"/>
      <c r="UKA10" s="52"/>
      <c r="UKB10" s="52"/>
      <c r="UKC10" s="52"/>
      <c r="UKD10" s="52"/>
      <c r="UKE10" s="52"/>
      <c r="UKF10" s="52"/>
      <c r="UKG10" s="52"/>
      <c r="UKH10" s="52"/>
      <c r="UKI10" s="52"/>
      <c r="UKJ10" s="52"/>
      <c r="UKK10" s="52"/>
      <c r="UKL10" s="52"/>
      <c r="UKM10" s="52"/>
      <c r="UKN10" s="52"/>
      <c r="UKO10" s="52"/>
      <c r="UKP10" s="52"/>
      <c r="UKQ10" s="52"/>
      <c r="UKR10" s="52"/>
      <c r="UKS10" s="52"/>
      <c r="UKT10" s="52"/>
      <c r="UKU10" s="52"/>
      <c r="UKV10" s="52"/>
      <c r="UKW10" s="52"/>
      <c r="UKX10" s="52"/>
      <c r="UKY10" s="52"/>
      <c r="UKZ10" s="52"/>
      <c r="ULA10" s="52"/>
      <c r="ULB10" s="52"/>
      <c r="ULC10" s="52"/>
      <c r="ULD10" s="52"/>
      <c r="ULE10" s="52"/>
      <c r="ULF10" s="52"/>
      <c r="ULG10" s="52"/>
      <c r="ULH10" s="52"/>
      <c r="ULI10" s="52"/>
      <c r="ULJ10" s="52"/>
      <c r="ULK10" s="52"/>
      <c r="ULL10" s="52"/>
      <c r="ULM10" s="52"/>
      <c r="ULN10" s="52"/>
      <c r="ULO10" s="52"/>
      <c r="ULP10" s="52"/>
      <c r="ULQ10" s="52"/>
      <c r="ULR10" s="52"/>
      <c r="ULS10" s="52"/>
      <c r="ULT10" s="52"/>
      <c r="ULU10" s="52"/>
      <c r="ULV10" s="52"/>
      <c r="ULW10" s="52"/>
      <c r="ULX10" s="52"/>
      <c r="ULY10" s="52"/>
      <c r="ULZ10" s="52"/>
      <c r="UMA10" s="52"/>
      <c r="UMB10" s="52"/>
      <c r="UMC10" s="52"/>
      <c r="UMD10" s="52"/>
      <c r="UME10" s="52"/>
      <c r="UMF10" s="52"/>
      <c r="UMG10" s="52"/>
      <c r="UMH10" s="52"/>
      <c r="UMI10" s="52"/>
      <c r="UMJ10" s="52"/>
      <c r="UMK10" s="52"/>
      <c r="UML10" s="52"/>
      <c r="UMM10" s="52"/>
      <c r="UMN10" s="52"/>
      <c r="UMO10" s="52"/>
      <c r="UMP10" s="52"/>
      <c r="UMQ10" s="52"/>
      <c r="UMR10" s="52"/>
      <c r="UMS10" s="52"/>
      <c r="UMT10" s="52"/>
      <c r="UMU10" s="52"/>
      <c r="UMV10" s="52"/>
      <c r="UMW10" s="52"/>
      <c r="UMX10" s="52"/>
      <c r="UMY10" s="52"/>
      <c r="UMZ10" s="52"/>
      <c r="UNA10" s="52"/>
      <c r="UNB10" s="52"/>
      <c r="UNC10" s="52"/>
      <c r="UND10" s="52"/>
      <c r="UNE10" s="52"/>
      <c r="UNF10" s="52"/>
      <c r="UNG10" s="52"/>
      <c r="UNH10" s="52"/>
      <c r="UNI10" s="52"/>
      <c r="UNJ10" s="52"/>
      <c r="UNK10" s="52"/>
      <c r="UNL10" s="52"/>
      <c r="UNM10" s="52"/>
      <c r="UNN10" s="52"/>
      <c r="UNO10" s="52"/>
      <c r="UNP10" s="52"/>
      <c r="UNQ10" s="52"/>
      <c r="UNR10" s="52"/>
      <c r="UNS10" s="52"/>
      <c r="UNT10" s="52"/>
      <c r="UNU10" s="52"/>
      <c r="UNV10" s="52"/>
      <c r="UNW10" s="52"/>
      <c r="UNX10" s="52"/>
      <c r="UNY10" s="52"/>
      <c r="UNZ10" s="52"/>
      <c r="UOA10" s="52"/>
      <c r="UOB10" s="52"/>
      <c r="UOC10" s="52"/>
      <c r="UOD10" s="52"/>
      <c r="UOE10" s="52"/>
      <c r="UOF10" s="52"/>
      <c r="UOG10" s="52"/>
      <c r="UOH10" s="52"/>
      <c r="UOI10" s="52"/>
      <c r="UOJ10" s="52"/>
      <c r="UOK10" s="52"/>
      <c r="UOL10" s="52"/>
      <c r="UOM10" s="52"/>
      <c r="UON10" s="52"/>
      <c r="UOO10" s="52"/>
      <c r="UOP10" s="52"/>
      <c r="UOQ10" s="52"/>
      <c r="UOR10" s="52"/>
      <c r="UOS10" s="52"/>
      <c r="UOT10" s="52"/>
      <c r="UOU10" s="52"/>
      <c r="UOV10" s="52"/>
      <c r="UOW10" s="52"/>
      <c r="UOX10" s="52"/>
      <c r="UOY10" s="52"/>
      <c r="UOZ10" s="52"/>
      <c r="UPA10" s="52"/>
      <c r="UPB10" s="52"/>
      <c r="UPC10" s="52"/>
      <c r="UPD10" s="52"/>
      <c r="UPE10" s="52"/>
      <c r="UPF10" s="52"/>
      <c r="UPG10" s="52"/>
      <c r="UPH10" s="52"/>
      <c r="UPI10" s="52"/>
      <c r="UPJ10" s="52"/>
      <c r="UPK10" s="52"/>
      <c r="UPL10" s="52"/>
      <c r="UPM10" s="52"/>
      <c r="UPN10" s="52"/>
      <c r="UPO10" s="52"/>
      <c r="UPP10" s="52"/>
      <c r="UPQ10" s="52"/>
      <c r="UPR10" s="52"/>
      <c r="UPS10" s="52"/>
      <c r="UPT10" s="52"/>
      <c r="UPU10" s="52"/>
      <c r="UPV10" s="52"/>
      <c r="UPW10" s="52"/>
      <c r="UPX10" s="52"/>
      <c r="UPY10" s="52"/>
      <c r="UPZ10" s="52"/>
      <c r="UQA10" s="52"/>
      <c r="UQB10" s="52"/>
      <c r="UQC10" s="52"/>
      <c r="UQD10" s="52"/>
      <c r="UQE10" s="52"/>
      <c r="UQF10" s="52"/>
      <c r="UQG10" s="52"/>
      <c r="UQH10" s="52"/>
      <c r="UQI10" s="52"/>
      <c r="UQJ10" s="52"/>
      <c r="UQK10" s="52"/>
      <c r="UQL10" s="52"/>
      <c r="UQM10" s="52"/>
      <c r="UQN10" s="52"/>
      <c r="UQO10" s="52"/>
      <c r="UQP10" s="52"/>
      <c r="UQQ10" s="52"/>
      <c r="UQR10" s="52"/>
      <c r="UQS10" s="52"/>
      <c r="UQT10" s="52"/>
      <c r="UQU10" s="52"/>
      <c r="UQV10" s="52"/>
      <c r="UQW10" s="52"/>
      <c r="UQX10" s="52"/>
      <c r="UQY10" s="52"/>
      <c r="UQZ10" s="52"/>
      <c r="URA10" s="52"/>
      <c r="URB10" s="52"/>
      <c r="URC10" s="52"/>
      <c r="URD10" s="52"/>
      <c r="URE10" s="52"/>
      <c r="URF10" s="52"/>
      <c r="URG10" s="52"/>
      <c r="URH10" s="52"/>
      <c r="URI10" s="52"/>
      <c r="URJ10" s="52"/>
      <c r="URK10" s="52"/>
      <c r="URL10" s="52"/>
      <c r="URM10" s="52"/>
      <c r="URN10" s="52"/>
      <c r="URO10" s="52"/>
      <c r="URP10" s="52"/>
      <c r="URQ10" s="52"/>
      <c r="URR10" s="52"/>
      <c r="URS10" s="52"/>
      <c r="URT10" s="52"/>
      <c r="URU10" s="52"/>
      <c r="URV10" s="52"/>
      <c r="URW10" s="52"/>
      <c r="URX10" s="52"/>
      <c r="URY10" s="52"/>
      <c r="URZ10" s="52"/>
      <c r="USA10" s="52"/>
      <c r="USB10" s="52"/>
      <c r="USC10" s="52"/>
      <c r="USD10" s="52"/>
      <c r="USE10" s="52"/>
      <c r="USF10" s="52"/>
      <c r="USG10" s="52"/>
      <c r="USH10" s="52"/>
      <c r="USI10" s="52"/>
      <c r="USJ10" s="52"/>
      <c r="USK10" s="52"/>
      <c r="USL10" s="52"/>
      <c r="USM10" s="52"/>
      <c r="USN10" s="52"/>
      <c r="USO10" s="52"/>
      <c r="USP10" s="52"/>
      <c r="USQ10" s="52"/>
      <c r="USR10" s="52"/>
      <c r="USS10" s="52"/>
      <c r="UST10" s="52"/>
      <c r="USU10" s="52"/>
      <c r="USV10" s="52"/>
      <c r="USW10" s="52"/>
      <c r="USX10" s="52"/>
      <c r="USY10" s="52"/>
      <c r="USZ10" s="52"/>
      <c r="UTA10" s="52"/>
      <c r="UTB10" s="52"/>
      <c r="UTC10" s="52"/>
      <c r="UTD10" s="52"/>
      <c r="UTE10" s="52"/>
      <c r="UTF10" s="52"/>
      <c r="UTG10" s="52"/>
      <c r="UTH10" s="52"/>
      <c r="UTI10" s="52"/>
      <c r="UTJ10" s="52"/>
      <c r="UTK10" s="52"/>
      <c r="UTL10" s="52"/>
      <c r="UTM10" s="52"/>
      <c r="UTN10" s="52"/>
      <c r="UTO10" s="52"/>
      <c r="UTP10" s="52"/>
      <c r="UTQ10" s="52"/>
      <c r="UTR10" s="52"/>
      <c r="UTS10" s="52"/>
      <c r="UTT10" s="52"/>
      <c r="UTU10" s="52"/>
      <c r="UTV10" s="52"/>
      <c r="UTW10" s="52"/>
      <c r="UTX10" s="52"/>
      <c r="UTY10" s="52"/>
      <c r="UTZ10" s="52"/>
      <c r="UUA10" s="52"/>
      <c r="UUB10" s="52"/>
      <c r="UUC10" s="52"/>
      <c r="UUD10" s="52"/>
      <c r="UUE10" s="52"/>
      <c r="UUF10" s="52"/>
      <c r="UUG10" s="52"/>
      <c r="UUH10" s="52"/>
      <c r="UUI10" s="52"/>
      <c r="UUJ10" s="52"/>
      <c r="UUK10" s="52"/>
      <c r="UUL10" s="52"/>
      <c r="UUM10" s="52"/>
      <c r="UUN10" s="52"/>
      <c r="UUO10" s="52"/>
      <c r="UUP10" s="52"/>
      <c r="UUQ10" s="52"/>
      <c r="UUR10" s="52"/>
      <c r="UUS10" s="52"/>
      <c r="UUT10" s="52"/>
      <c r="UUU10" s="52"/>
      <c r="UUV10" s="52"/>
      <c r="UUW10" s="52"/>
      <c r="UUX10" s="52"/>
      <c r="UUY10" s="52"/>
      <c r="UUZ10" s="52"/>
      <c r="UVA10" s="52"/>
      <c r="UVB10" s="52"/>
      <c r="UVC10" s="52"/>
      <c r="UVD10" s="52"/>
      <c r="UVE10" s="52"/>
      <c r="UVF10" s="52"/>
      <c r="UVG10" s="52"/>
      <c r="UVH10" s="52"/>
      <c r="UVI10" s="52"/>
      <c r="UVJ10" s="52"/>
      <c r="UVK10" s="52"/>
      <c r="UVL10" s="52"/>
      <c r="UVM10" s="52"/>
      <c r="UVN10" s="52"/>
      <c r="UVO10" s="52"/>
      <c r="UVP10" s="52"/>
      <c r="UVQ10" s="52"/>
      <c r="UVR10" s="52"/>
      <c r="UVS10" s="52"/>
      <c r="UVT10" s="52"/>
      <c r="UVU10" s="52"/>
      <c r="UVV10" s="52"/>
      <c r="UVW10" s="52"/>
      <c r="UVX10" s="52"/>
      <c r="UVY10" s="52"/>
      <c r="UVZ10" s="52"/>
      <c r="UWA10" s="52"/>
      <c r="UWB10" s="52"/>
      <c r="UWC10" s="52"/>
      <c r="UWD10" s="52"/>
      <c r="UWE10" s="52"/>
      <c r="UWF10" s="52"/>
      <c r="UWG10" s="52"/>
      <c r="UWH10" s="52"/>
      <c r="UWI10" s="52"/>
      <c r="UWJ10" s="52"/>
      <c r="UWK10" s="52"/>
      <c r="UWL10" s="52"/>
      <c r="UWM10" s="52"/>
      <c r="UWN10" s="52"/>
      <c r="UWO10" s="52"/>
      <c r="UWP10" s="52"/>
      <c r="UWQ10" s="52"/>
      <c r="UWR10" s="52"/>
      <c r="UWS10" s="52"/>
      <c r="UWT10" s="52"/>
      <c r="UWU10" s="52"/>
      <c r="UWV10" s="52"/>
      <c r="UWW10" s="52"/>
      <c r="UWX10" s="52"/>
      <c r="UWY10" s="52"/>
      <c r="UWZ10" s="52"/>
      <c r="UXA10" s="52"/>
      <c r="UXB10" s="52"/>
      <c r="UXC10" s="52"/>
      <c r="UXD10" s="52"/>
      <c r="UXE10" s="52"/>
      <c r="UXF10" s="52"/>
      <c r="UXG10" s="52"/>
      <c r="UXH10" s="52"/>
      <c r="UXI10" s="52"/>
      <c r="UXJ10" s="52"/>
      <c r="UXK10" s="52"/>
      <c r="UXL10" s="52"/>
      <c r="UXM10" s="52"/>
      <c r="UXN10" s="52"/>
      <c r="UXO10" s="52"/>
      <c r="UXP10" s="52"/>
      <c r="UXQ10" s="52"/>
      <c r="UXR10" s="52"/>
      <c r="UXS10" s="52"/>
      <c r="UXT10" s="52"/>
      <c r="UXU10" s="52"/>
      <c r="UXV10" s="52"/>
      <c r="UXW10" s="52"/>
      <c r="UXX10" s="52"/>
      <c r="UXY10" s="52"/>
      <c r="UXZ10" s="52"/>
      <c r="UYA10" s="52"/>
      <c r="UYB10" s="52"/>
      <c r="UYC10" s="52"/>
      <c r="UYD10" s="52"/>
      <c r="UYE10" s="52"/>
      <c r="UYF10" s="52"/>
      <c r="UYG10" s="52"/>
      <c r="UYH10" s="52"/>
      <c r="UYI10" s="52"/>
      <c r="UYJ10" s="52"/>
      <c r="UYK10" s="52"/>
      <c r="UYL10" s="52"/>
      <c r="UYM10" s="52"/>
      <c r="UYN10" s="52"/>
      <c r="UYO10" s="52"/>
      <c r="UYP10" s="52"/>
      <c r="UYQ10" s="52"/>
      <c r="UYR10" s="52"/>
      <c r="UYS10" s="52"/>
      <c r="UYT10" s="52"/>
      <c r="UYU10" s="52"/>
      <c r="UYV10" s="52"/>
      <c r="UYW10" s="52"/>
      <c r="UYX10" s="52"/>
      <c r="UYY10" s="52"/>
      <c r="UYZ10" s="52"/>
      <c r="UZA10" s="52"/>
      <c r="UZB10" s="52"/>
      <c r="UZC10" s="52"/>
      <c r="UZD10" s="52"/>
      <c r="UZE10" s="52"/>
      <c r="UZF10" s="52"/>
      <c r="UZG10" s="52"/>
      <c r="UZH10" s="52"/>
      <c r="UZI10" s="52"/>
      <c r="UZJ10" s="52"/>
      <c r="UZK10" s="52"/>
      <c r="UZL10" s="52"/>
      <c r="UZM10" s="52"/>
      <c r="UZN10" s="52"/>
      <c r="UZO10" s="52"/>
      <c r="UZP10" s="52"/>
      <c r="UZQ10" s="52"/>
      <c r="UZR10" s="52"/>
      <c r="UZS10" s="52"/>
      <c r="UZT10" s="52"/>
      <c r="UZU10" s="52"/>
      <c r="UZV10" s="52"/>
      <c r="UZW10" s="52"/>
      <c r="UZX10" s="52"/>
      <c r="UZY10" s="52"/>
      <c r="UZZ10" s="52"/>
      <c r="VAA10" s="52"/>
      <c r="VAB10" s="52"/>
      <c r="VAC10" s="52"/>
      <c r="VAD10" s="52"/>
      <c r="VAE10" s="52"/>
      <c r="VAF10" s="52"/>
      <c r="VAG10" s="52"/>
      <c r="VAH10" s="52"/>
      <c r="VAI10" s="52"/>
      <c r="VAJ10" s="52"/>
      <c r="VAK10" s="52"/>
      <c r="VAL10" s="52"/>
      <c r="VAM10" s="52"/>
      <c r="VAN10" s="52"/>
      <c r="VAO10" s="52"/>
      <c r="VAP10" s="52"/>
      <c r="VAQ10" s="52"/>
      <c r="VAR10" s="52"/>
      <c r="VAS10" s="52"/>
      <c r="VAT10" s="52"/>
      <c r="VAU10" s="52"/>
      <c r="VAV10" s="52"/>
      <c r="VAW10" s="52"/>
      <c r="VAX10" s="52"/>
      <c r="VAY10" s="52"/>
      <c r="VAZ10" s="52"/>
      <c r="VBA10" s="52"/>
      <c r="VBB10" s="52"/>
      <c r="VBC10" s="52"/>
      <c r="VBD10" s="52"/>
      <c r="VBE10" s="52"/>
      <c r="VBF10" s="52"/>
      <c r="VBG10" s="52"/>
      <c r="VBH10" s="52"/>
      <c r="VBI10" s="52"/>
      <c r="VBJ10" s="52"/>
      <c r="VBK10" s="52"/>
      <c r="VBL10" s="52"/>
      <c r="VBM10" s="52"/>
      <c r="VBN10" s="52"/>
      <c r="VBO10" s="52"/>
      <c r="VBP10" s="52"/>
      <c r="VBQ10" s="52"/>
      <c r="VBR10" s="52"/>
      <c r="VBS10" s="52"/>
      <c r="VBT10" s="52"/>
      <c r="VBU10" s="52"/>
      <c r="VBV10" s="52"/>
      <c r="VBW10" s="52"/>
      <c r="VBX10" s="52"/>
      <c r="VBY10" s="52"/>
      <c r="VBZ10" s="52"/>
      <c r="VCA10" s="52"/>
      <c r="VCB10" s="52"/>
      <c r="VCC10" s="52"/>
      <c r="VCD10" s="52"/>
      <c r="VCE10" s="52"/>
      <c r="VCF10" s="52"/>
      <c r="VCG10" s="52"/>
      <c r="VCH10" s="52"/>
      <c r="VCI10" s="52"/>
      <c r="VCJ10" s="52"/>
      <c r="VCK10" s="52"/>
      <c r="VCL10" s="52"/>
      <c r="VCM10" s="52"/>
      <c r="VCN10" s="52"/>
      <c r="VCO10" s="52"/>
      <c r="VCP10" s="52"/>
      <c r="VCQ10" s="52"/>
      <c r="VCR10" s="52"/>
      <c r="VCS10" s="52"/>
      <c r="VCT10" s="52"/>
      <c r="VCU10" s="52"/>
      <c r="VCV10" s="52"/>
      <c r="VCW10" s="52"/>
      <c r="VCX10" s="52"/>
      <c r="VCY10" s="52"/>
      <c r="VCZ10" s="52"/>
      <c r="VDA10" s="52"/>
      <c r="VDB10" s="52"/>
      <c r="VDC10" s="52"/>
      <c r="VDD10" s="52"/>
      <c r="VDE10" s="52"/>
      <c r="VDF10" s="52"/>
      <c r="VDG10" s="52"/>
      <c r="VDH10" s="52"/>
      <c r="VDI10" s="52"/>
      <c r="VDJ10" s="52"/>
      <c r="VDK10" s="52"/>
      <c r="VDL10" s="52"/>
      <c r="VDM10" s="52"/>
      <c r="VDN10" s="52"/>
      <c r="VDO10" s="52"/>
      <c r="VDP10" s="52"/>
      <c r="VDQ10" s="52"/>
      <c r="VDR10" s="52"/>
      <c r="VDS10" s="52"/>
      <c r="VDT10" s="52"/>
      <c r="VDU10" s="52"/>
      <c r="VDV10" s="52"/>
      <c r="VDW10" s="52"/>
      <c r="VDX10" s="52"/>
      <c r="VDY10" s="52"/>
      <c r="VDZ10" s="52"/>
      <c r="VEA10" s="52"/>
      <c r="VEB10" s="52"/>
      <c r="VEC10" s="52"/>
      <c r="VED10" s="52"/>
      <c r="VEE10" s="52"/>
      <c r="VEF10" s="52"/>
      <c r="VEG10" s="52"/>
      <c r="VEH10" s="52"/>
      <c r="VEI10" s="52"/>
      <c r="VEJ10" s="52"/>
      <c r="VEK10" s="52"/>
      <c r="VEL10" s="52"/>
      <c r="VEM10" s="52"/>
      <c r="VEN10" s="52"/>
      <c r="VEO10" s="52"/>
      <c r="VEP10" s="52"/>
      <c r="VEQ10" s="52"/>
      <c r="VER10" s="52"/>
      <c r="VES10" s="52"/>
      <c r="VET10" s="52"/>
      <c r="VEU10" s="52"/>
      <c r="VEV10" s="52"/>
      <c r="VEW10" s="52"/>
      <c r="VEX10" s="52"/>
      <c r="VEY10" s="52"/>
      <c r="VEZ10" s="52"/>
      <c r="VFA10" s="52"/>
      <c r="VFB10" s="52"/>
      <c r="VFC10" s="52"/>
      <c r="VFD10" s="52"/>
      <c r="VFE10" s="52"/>
      <c r="VFF10" s="52"/>
      <c r="VFG10" s="52"/>
      <c r="VFH10" s="52"/>
      <c r="VFI10" s="52"/>
      <c r="VFJ10" s="52"/>
      <c r="VFK10" s="52"/>
      <c r="VFL10" s="52"/>
      <c r="VFM10" s="52"/>
      <c r="VFN10" s="52"/>
      <c r="VFO10" s="52"/>
      <c r="VFP10" s="52"/>
      <c r="VFQ10" s="52"/>
      <c r="VFR10" s="52"/>
      <c r="VFS10" s="52"/>
      <c r="VFT10" s="52"/>
      <c r="VFU10" s="52"/>
      <c r="VFV10" s="52"/>
      <c r="VFW10" s="52"/>
      <c r="VFX10" s="52"/>
      <c r="VFY10" s="52"/>
      <c r="VFZ10" s="52"/>
      <c r="VGA10" s="52"/>
      <c r="VGB10" s="52"/>
      <c r="VGC10" s="52"/>
      <c r="VGD10" s="52"/>
      <c r="VGE10" s="52"/>
      <c r="VGF10" s="52"/>
      <c r="VGG10" s="52"/>
      <c r="VGH10" s="52"/>
      <c r="VGI10" s="52"/>
      <c r="VGJ10" s="52"/>
      <c r="VGK10" s="52"/>
      <c r="VGL10" s="52"/>
      <c r="VGM10" s="52"/>
      <c r="VGN10" s="52"/>
      <c r="VGO10" s="52"/>
      <c r="VGP10" s="52"/>
      <c r="VGQ10" s="52"/>
      <c r="VGR10" s="52"/>
      <c r="VGS10" s="52"/>
      <c r="VGT10" s="52"/>
      <c r="VGU10" s="52"/>
      <c r="VGV10" s="52"/>
      <c r="VGW10" s="52"/>
      <c r="VGX10" s="52"/>
      <c r="VGY10" s="52"/>
      <c r="VGZ10" s="52"/>
      <c r="VHA10" s="52"/>
      <c r="VHB10" s="52"/>
      <c r="VHC10" s="52"/>
      <c r="VHD10" s="52"/>
      <c r="VHE10" s="52"/>
      <c r="VHF10" s="52"/>
      <c r="VHG10" s="52"/>
      <c r="VHH10" s="52"/>
      <c r="VHI10" s="52"/>
      <c r="VHJ10" s="52"/>
      <c r="VHK10" s="52"/>
      <c r="VHL10" s="52"/>
      <c r="VHM10" s="52"/>
      <c r="VHN10" s="52"/>
      <c r="VHO10" s="52"/>
      <c r="VHP10" s="52"/>
      <c r="VHQ10" s="52"/>
      <c r="VHR10" s="52"/>
      <c r="VHS10" s="52"/>
      <c r="VHT10" s="52"/>
      <c r="VHU10" s="52"/>
      <c r="VHV10" s="52"/>
      <c r="VHW10" s="52"/>
      <c r="VHX10" s="52"/>
      <c r="VHY10" s="52"/>
      <c r="VHZ10" s="52"/>
      <c r="VIA10" s="52"/>
      <c r="VIB10" s="52"/>
      <c r="VIC10" s="52"/>
      <c r="VID10" s="52"/>
      <c r="VIE10" s="52"/>
      <c r="VIF10" s="52"/>
      <c r="VIG10" s="52"/>
      <c r="VIH10" s="52"/>
      <c r="VII10" s="52"/>
      <c r="VIJ10" s="52"/>
      <c r="VIK10" s="52"/>
      <c r="VIL10" s="52"/>
      <c r="VIM10" s="52"/>
      <c r="VIN10" s="52"/>
      <c r="VIO10" s="52"/>
      <c r="VIP10" s="52"/>
      <c r="VIQ10" s="52"/>
      <c r="VIR10" s="52"/>
      <c r="VIS10" s="52"/>
      <c r="VIT10" s="52"/>
      <c r="VIU10" s="52"/>
      <c r="VIV10" s="52"/>
      <c r="VIW10" s="52"/>
      <c r="VIX10" s="52"/>
      <c r="VIY10" s="52"/>
      <c r="VIZ10" s="52"/>
      <c r="VJA10" s="52"/>
      <c r="VJB10" s="52"/>
      <c r="VJC10" s="52"/>
      <c r="VJD10" s="52"/>
      <c r="VJE10" s="52"/>
      <c r="VJF10" s="52"/>
      <c r="VJG10" s="52"/>
      <c r="VJH10" s="52"/>
      <c r="VJI10" s="52"/>
      <c r="VJJ10" s="52"/>
      <c r="VJK10" s="52"/>
      <c r="VJL10" s="52"/>
      <c r="VJM10" s="52"/>
      <c r="VJN10" s="52"/>
      <c r="VJO10" s="52"/>
      <c r="VJP10" s="52"/>
      <c r="VJQ10" s="52"/>
      <c r="VJR10" s="52"/>
      <c r="VJS10" s="52"/>
      <c r="VJT10" s="52"/>
      <c r="VJU10" s="52"/>
      <c r="VJV10" s="52"/>
      <c r="VJW10" s="52"/>
      <c r="VJX10" s="52"/>
      <c r="VJY10" s="52"/>
      <c r="VJZ10" s="52"/>
      <c r="VKA10" s="52"/>
      <c r="VKB10" s="52"/>
      <c r="VKC10" s="52"/>
      <c r="VKD10" s="52"/>
      <c r="VKE10" s="52"/>
      <c r="VKF10" s="52"/>
      <c r="VKG10" s="52"/>
      <c r="VKH10" s="52"/>
      <c r="VKI10" s="52"/>
      <c r="VKJ10" s="52"/>
      <c r="VKK10" s="52"/>
      <c r="VKL10" s="52"/>
      <c r="VKM10" s="52"/>
      <c r="VKN10" s="52"/>
      <c r="VKO10" s="52"/>
      <c r="VKP10" s="52"/>
      <c r="VKQ10" s="52"/>
      <c r="VKR10" s="52"/>
      <c r="VKS10" s="52"/>
      <c r="VKT10" s="52"/>
      <c r="VKU10" s="52"/>
      <c r="VKV10" s="52"/>
      <c r="VKW10" s="52"/>
      <c r="VKX10" s="52"/>
      <c r="VKY10" s="52"/>
      <c r="VKZ10" s="52"/>
      <c r="VLA10" s="52"/>
      <c r="VLB10" s="52"/>
      <c r="VLC10" s="52"/>
      <c r="VLD10" s="52"/>
      <c r="VLE10" s="52"/>
      <c r="VLF10" s="52"/>
      <c r="VLG10" s="52"/>
      <c r="VLH10" s="52"/>
      <c r="VLI10" s="52"/>
      <c r="VLJ10" s="52"/>
      <c r="VLK10" s="52"/>
      <c r="VLL10" s="52"/>
      <c r="VLM10" s="52"/>
      <c r="VLN10" s="52"/>
      <c r="VLO10" s="52"/>
      <c r="VLP10" s="52"/>
      <c r="VLQ10" s="52"/>
      <c r="VLR10" s="52"/>
      <c r="VLS10" s="52"/>
      <c r="VLT10" s="52"/>
      <c r="VLU10" s="52"/>
      <c r="VLV10" s="52"/>
      <c r="VLW10" s="52"/>
      <c r="VLX10" s="52"/>
      <c r="VLY10" s="52"/>
      <c r="VLZ10" s="52"/>
      <c r="VMA10" s="52"/>
      <c r="VMB10" s="52"/>
      <c r="VMC10" s="52"/>
      <c r="VMD10" s="52"/>
      <c r="VME10" s="52"/>
      <c r="VMF10" s="52"/>
      <c r="VMG10" s="52"/>
      <c r="VMH10" s="52"/>
      <c r="VMI10" s="52"/>
      <c r="VMJ10" s="52"/>
      <c r="VMK10" s="52"/>
      <c r="VML10" s="52"/>
      <c r="VMM10" s="52"/>
      <c r="VMN10" s="52"/>
      <c r="VMO10" s="52"/>
      <c r="VMP10" s="52"/>
      <c r="VMQ10" s="52"/>
      <c r="VMR10" s="52"/>
      <c r="VMS10" s="52"/>
      <c r="VMT10" s="52"/>
      <c r="VMU10" s="52"/>
      <c r="VMV10" s="52"/>
      <c r="VMW10" s="52"/>
      <c r="VMX10" s="52"/>
      <c r="VMY10" s="52"/>
      <c r="VMZ10" s="52"/>
      <c r="VNA10" s="52"/>
      <c r="VNB10" s="52"/>
      <c r="VNC10" s="52"/>
      <c r="VND10" s="52"/>
      <c r="VNE10" s="52"/>
      <c r="VNF10" s="52"/>
      <c r="VNG10" s="52"/>
      <c r="VNH10" s="52"/>
      <c r="VNI10" s="52"/>
      <c r="VNJ10" s="52"/>
      <c r="VNK10" s="52"/>
      <c r="VNL10" s="52"/>
      <c r="VNM10" s="52"/>
      <c r="VNN10" s="52"/>
      <c r="VNO10" s="52"/>
      <c r="VNP10" s="52"/>
      <c r="VNQ10" s="52"/>
      <c r="VNR10" s="52"/>
      <c r="VNS10" s="52"/>
      <c r="VNT10" s="52"/>
      <c r="VNU10" s="52"/>
      <c r="VNV10" s="52"/>
      <c r="VNW10" s="52"/>
      <c r="VNX10" s="52"/>
      <c r="VNY10" s="52"/>
      <c r="VNZ10" s="52"/>
      <c r="VOA10" s="52"/>
      <c r="VOB10" s="52"/>
      <c r="VOC10" s="52"/>
      <c r="VOD10" s="52"/>
      <c r="VOE10" s="52"/>
      <c r="VOF10" s="52"/>
      <c r="VOG10" s="52"/>
      <c r="VOH10" s="52"/>
      <c r="VOI10" s="52"/>
      <c r="VOJ10" s="52"/>
      <c r="VOK10" s="52"/>
      <c r="VOL10" s="52"/>
      <c r="VOM10" s="52"/>
      <c r="VON10" s="52"/>
      <c r="VOO10" s="52"/>
      <c r="VOP10" s="52"/>
      <c r="VOQ10" s="52"/>
      <c r="VOR10" s="52"/>
      <c r="VOS10" s="52"/>
      <c r="VOT10" s="52"/>
      <c r="VOU10" s="52"/>
      <c r="VOV10" s="52"/>
      <c r="VOW10" s="52"/>
      <c r="VOX10" s="52"/>
      <c r="VOY10" s="52"/>
      <c r="VOZ10" s="52"/>
      <c r="VPA10" s="52"/>
      <c r="VPB10" s="52"/>
      <c r="VPC10" s="52"/>
      <c r="VPD10" s="52"/>
      <c r="VPE10" s="52"/>
      <c r="VPF10" s="52"/>
      <c r="VPG10" s="52"/>
      <c r="VPH10" s="52"/>
      <c r="VPI10" s="52"/>
      <c r="VPJ10" s="52"/>
      <c r="VPK10" s="52"/>
      <c r="VPL10" s="52"/>
      <c r="VPM10" s="52"/>
      <c r="VPN10" s="52"/>
      <c r="VPO10" s="52"/>
      <c r="VPP10" s="52"/>
      <c r="VPQ10" s="52"/>
      <c r="VPR10" s="52"/>
      <c r="VPS10" s="52"/>
      <c r="VPT10" s="52"/>
      <c r="VPU10" s="52"/>
      <c r="VPV10" s="52"/>
      <c r="VPW10" s="52"/>
      <c r="VPX10" s="52"/>
      <c r="VPY10" s="52"/>
      <c r="VPZ10" s="52"/>
      <c r="VQA10" s="52"/>
      <c r="VQB10" s="52"/>
      <c r="VQC10" s="52"/>
      <c r="VQD10" s="52"/>
      <c r="VQE10" s="52"/>
      <c r="VQF10" s="52"/>
      <c r="VQG10" s="52"/>
      <c r="VQH10" s="52"/>
      <c r="VQI10" s="52"/>
      <c r="VQJ10" s="52"/>
      <c r="VQK10" s="52"/>
      <c r="VQL10" s="52"/>
      <c r="VQM10" s="52"/>
      <c r="VQN10" s="52"/>
      <c r="VQO10" s="52"/>
      <c r="VQP10" s="52"/>
      <c r="VQQ10" s="52"/>
      <c r="VQR10" s="52"/>
      <c r="VQS10" s="52"/>
      <c r="VQT10" s="52"/>
      <c r="VQU10" s="52"/>
      <c r="VQV10" s="52"/>
      <c r="VQW10" s="52"/>
      <c r="VQX10" s="52"/>
      <c r="VQY10" s="52"/>
      <c r="VQZ10" s="52"/>
      <c r="VRA10" s="52"/>
      <c r="VRB10" s="52"/>
      <c r="VRC10" s="52"/>
      <c r="VRD10" s="52"/>
      <c r="VRE10" s="52"/>
      <c r="VRF10" s="52"/>
      <c r="VRG10" s="52"/>
      <c r="VRH10" s="52"/>
      <c r="VRI10" s="52"/>
      <c r="VRJ10" s="52"/>
      <c r="VRK10" s="52"/>
      <c r="VRL10" s="52"/>
      <c r="VRM10" s="52"/>
      <c r="VRN10" s="52"/>
      <c r="VRO10" s="52"/>
      <c r="VRP10" s="52"/>
      <c r="VRQ10" s="52"/>
      <c r="VRR10" s="52"/>
      <c r="VRS10" s="52"/>
      <c r="VRT10" s="52"/>
      <c r="VRU10" s="52"/>
      <c r="VRV10" s="52"/>
      <c r="VRW10" s="52"/>
      <c r="VRX10" s="52"/>
      <c r="VRY10" s="52"/>
      <c r="VRZ10" s="52"/>
      <c r="VSA10" s="52"/>
      <c r="VSB10" s="52"/>
      <c r="VSC10" s="52"/>
      <c r="VSD10" s="52"/>
      <c r="VSE10" s="52"/>
      <c r="VSF10" s="52"/>
      <c r="VSG10" s="52"/>
      <c r="VSH10" s="52"/>
      <c r="VSI10" s="52"/>
      <c r="VSJ10" s="52"/>
      <c r="VSK10" s="52"/>
      <c r="VSL10" s="52"/>
      <c r="VSM10" s="52"/>
      <c r="VSN10" s="52"/>
      <c r="VSO10" s="52"/>
      <c r="VSP10" s="52"/>
      <c r="VSQ10" s="52"/>
      <c r="VSR10" s="52"/>
      <c r="VSS10" s="52"/>
      <c r="VST10" s="52"/>
      <c r="VSU10" s="52"/>
      <c r="VSV10" s="52"/>
      <c r="VSW10" s="52"/>
      <c r="VSX10" s="52"/>
      <c r="VSY10" s="52"/>
      <c r="VSZ10" s="52"/>
      <c r="VTA10" s="52"/>
      <c r="VTB10" s="52"/>
      <c r="VTC10" s="52"/>
      <c r="VTD10" s="52"/>
      <c r="VTE10" s="52"/>
      <c r="VTF10" s="52"/>
      <c r="VTG10" s="52"/>
      <c r="VTH10" s="52"/>
      <c r="VTI10" s="52"/>
      <c r="VTJ10" s="52"/>
      <c r="VTK10" s="52"/>
      <c r="VTL10" s="52"/>
      <c r="VTM10" s="52"/>
      <c r="VTN10" s="52"/>
      <c r="VTO10" s="52"/>
      <c r="VTP10" s="52"/>
      <c r="VTQ10" s="52"/>
      <c r="VTR10" s="52"/>
      <c r="VTS10" s="52"/>
      <c r="VTT10" s="52"/>
      <c r="VTU10" s="52"/>
      <c r="VTV10" s="52"/>
      <c r="VTW10" s="52"/>
      <c r="VTX10" s="52"/>
      <c r="VTY10" s="52"/>
      <c r="VTZ10" s="52"/>
      <c r="VUA10" s="52"/>
      <c r="VUB10" s="52"/>
      <c r="VUC10" s="52"/>
      <c r="VUD10" s="52"/>
      <c r="VUE10" s="52"/>
      <c r="VUF10" s="52"/>
      <c r="VUG10" s="52"/>
      <c r="VUH10" s="52"/>
      <c r="VUI10" s="52"/>
      <c r="VUJ10" s="52"/>
      <c r="VUK10" s="52"/>
      <c r="VUL10" s="52"/>
      <c r="VUM10" s="52"/>
      <c r="VUN10" s="52"/>
      <c r="VUO10" s="52"/>
      <c r="VUP10" s="52"/>
      <c r="VUQ10" s="52"/>
      <c r="VUR10" s="52"/>
      <c r="VUS10" s="52"/>
      <c r="VUT10" s="52"/>
      <c r="VUU10" s="52"/>
      <c r="VUV10" s="52"/>
      <c r="VUW10" s="52"/>
      <c r="VUX10" s="52"/>
      <c r="VUY10" s="52"/>
      <c r="VUZ10" s="52"/>
      <c r="VVA10" s="52"/>
      <c r="VVB10" s="52"/>
      <c r="VVC10" s="52"/>
      <c r="VVD10" s="52"/>
      <c r="VVE10" s="52"/>
      <c r="VVF10" s="52"/>
      <c r="VVG10" s="52"/>
      <c r="VVH10" s="52"/>
      <c r="VVI10" s="52"/>
      <c r="VVJ10" s="52"/>
      <c r="VVK10" s="52"/>
      <c r="VVL10" s="52"/>
      <c r="VVM10" s="52"/>
      <c r="VVN10" s="52"/>
      <c r="VVO10" s="52"/>
      <c r="VVP10" s="52"/>
      <c r="VVQ10" s="52"/>
      <c r="VVR10" s="52"/>
      <c r="VVS10" s="52"/>
      <c r="VVT10" s="52"/>
      <c r="VVU10" s="52"/>
      <c r="VVV10" s="52"/>
      <c r="VVW10" s="52"/>
      <c r="VVX10" s="52"/>
      <c r="VVY10" s="52"/>
      <c r="VVZ10" s="52"/>
      <c r="VWA10" s="52"/>
      <c r="VWB10" s="52"/>
      <c r="VWC10" s="52"/>
      <c r="VWD10" s="52"/>
      <c r="VWE10" s="52"/>
      <c r="VWF10" s="52"/>
      <c r="VWG10" s="52"/>
      <c r="VWH10" s="52"/>
      <c r="VWI10" s="52"/>
      <c r="VWJ10" s="52"/>
      <c r="VWK10" s="52"/>
      <c r="VWL10" s="52"/>
      <c r="VWM10" s="52"/>
      <c r="VWN10" s="52"/>
      <c r="VWO10" s="52"/>
      <c r="VWP10" s="52"/>
      <c r="VWQ10" s="52"/>
      <c r="VWR10" s="52"/>
      <c r="VWS10" s="52"/>
      <c r="VWT10" s="52"/>
      <c r="VWU10" s="52"/>
      <c r="VWV10" s="52"/>
      <c r="VWW10" s="52"/>
      <c r="VWX10" s="52"/>
      <c r="VWY10" s="52"/>
      <c r="VWZ10" s="52"/>
      <c r="VXA10" s="52"/>
      <c r="VXB10" s="52"/>
      <c r="VXC10" s="52"/>
      <c r="VXD10" s="52"/>
      <c r="VXE10" s="52"/>
      <c r="VXF10" s="52"/>
      <c r="VXG10" s="52"/>
      <c r="VXH10" s="52"/>
      <c r="VXI10" s="52"/>
      <c r="VXJ10" s="52"/>
      <c r="VXK10" s="52"/>
      <c r="VXL10" s="52"/>
      <c r="VXM10" s="52"/>
      <c r="VXN10" s="52"/>
      <c r="VXO10" s="52"/>
      <c r="VXP10" s="52"/>
      <c r="VXQ10" s="52"/>
      <c r="VXR10" s="52"/>
      <c r="VXS10" s="52"/>
      <c r="VXT10" s="52"/>
      <c r="VXU10" s="52"/>
      <c r="VXV10" s="52"/>
      <c r="VXW10" s="52"/>
      <c r="VXX10" s="52"/>
      <c r="VXY10" s="52"/>
      <c r="VXZ10" s="52"/>
      <c r="VYA10" s="52"/>
      <c r="VYB10" s="52"/>
      <c r="VYC10" s="52"/>
      <c r="VYD10" s="52"/>
      <c r="VYE10" s="52"/>
      <c r="VYF10" s="52"/>
      <c r="VYG10" s="52"/>
      <c r="VYH10" s="52"/>
      <c r="VYI10" s="52"/>
      <c r="VYJ10" s="52"/>
      <c r="VYK10" s="52"/>
      <c r="VYL10" s="52"/>
      <c r="VYM10" s="52"/>
      <c r="VYN10" s="52"/>
      <c r="VYO10" s="52"/>
      <c r="VYP10" s="52"/>
      <c r="VYQ10" s="52"/>
      <c r="VYR10" s="52"/>
      <c r="VYS10" s="52"/>
      <c r="VYT10" s="52"/>
      <c r="VYU10" s="52"/>
      <c r="VYV10" s="52"/>
      <c r="VYW10" s="52"/>
      <c r="VYX10" s="52"/>
      <c r="VYY10" s="52"/>
      <c r="VYZ10" s="52"/>
      <c r="VZA10" s="52"/>
      <c r="VZB10" s="52"/>
      <c r="VZC10" s="52"/>
      <c r="VZD10" s="52"/>
      <c r="VZE10" s="52"/>
      <c r="VZF10" s="52"/>
      <c r="VZG10" s="52"/>
      <c r="VZH10" s="52"/>
      <c r="VZI10" s="52"/>
      <c r="VZJ10" s="52"/>
      <c r="VZK10" s="52"/>
      <c r="VZL10" s="52"/>
      <c r="VZM10" s="52"/>
      <c r="VZN10" s="52"/>
      <c r="VZO10" s="52"/>
      <c r="VZP10" s="52"/>
      <c r="VZQ10" s="52"/>
      <c r="VZR10" s="52"/>
      <c r="VZS10" s="52"/>
      <c r="VZT10" s="52"/>
      <c r="VZU10" s="52"/>
      <c r="VZV10" s="52"/>
      <c r="VZW10" s="52"/>
      <c r="VZX10" s="52"/>
      <c r="VZY10" s="52"/>
      <c r="VZZ10" s="52"/>
      <c r="WAA10" s="52"/>
      <c r="WAB10" s="52"/>
      <c r="WAC10" s="52"/>
      <c r="WAD10" s="52"/>
      <c r="WAE10" s="52"/>
      <c r="WAF10" s="52"/>
      <c r="WAG10" s="52"/>
      <c r="WAH10" s="52"/>
      <c r="WAI10" s="52"/>
      <c r="WAJ10" s="52"/>
      <c r="WAK10" s="52"/>
      <c r="WAL10" s="52"/>
      <c r="WAM10" s="52"/>
      <c r="WAN10" s="52"/>
      <c r="WAO10" s="52"/>
      <c r="WAP10" s="52"/>
      <c r="WAQ10" s="52"/>
      <c r="WAR10" s="52"/>
      <c r="WAS10" s="52"/>
      <c r="WAT10" s="52"/>
      <c r="WAU10" s="52"/>
      <c r="WAV10" s="52"/>
      <c r="WAW10" s="52"/>
      <c r="WAX10" s="52"/>
      <c r="WAY10" s="52"/>
      <c r="WAZ10" s="52"/>
      <c r="WBA10" s="52"/>
      <c r="WBB10" s="52"/>
      <c r="WBC10" s="52"/>
      <c r="WBD10" s="52"/>
      <c r="WBE10" s="52"/>
      <c r="WBF10" s="52"/>
      <c r="WBG10" s="52"/>
      <c r="WBH10" s="52"/>
      <c r="WBI10" s="52"/>
      <c r="WBJ10" s="52"/>
      <c r="WBK10" s="52"/>
      <c r="WBL10" s="52"/>
      <c r="WBM10" s="52"/>
      <c r="WBN10" s="52"/>
      <c r="WBO10" s="52"/>
      <c r="WBP10" s="52"/>
      <c r="WBQ10" s="52"/>
      <c r="WBR10" s="52"/>
      <c r="WBS10" s="52"/>
      <c r="WBT10" s="52"/>
      <c r="WBU10" s="52"/>
      <c r="WBV10" s="52"/>
      <c r="WBW10" s="52"/>
      <c r="WBX10" s="52"/>
      <c r="WBY10" s="52"/>
      <c r="WBZ10" s="52"/>
      <c r="WCA10" s="52"/>
      <c r="WCB10" s="52"/>
      <c r="WCC10" s="52"/>
      <c r="WCD10" s="52"/>
      <c r="WCE10" s="52"/>
      <c r="WCF10" s="52"/>
      <c r="WCG10" s="52"/>
      <c r="WCH10" s="52"/>
      <c r="WCI10" s="52"/>
      <c r="WCJ10" s="52"/>
      <c r="WCK10" s="52"/>
      <c r="WCL10" s="52"/>
      <c r="WCM10" s="52"/>
      <c r="WCN10" s="52"/>
      <c r="WCO10" s="52"/>
      <c r="WCP10" s="52"/>
      <c r="WCQ10" s="52"/>
      <c r="WCR10" s="52"/>
      <c r="WCS10" s="52"/>
      <c r="WCT10" s="52"/>
      <c r="WCU10" s="52"/>
      <c r="WCV10" s="52"/>
      <c r="WCW10" s="52"/>
      <c r="WCX10" s="52"/>
      <c r="WCY10" s="52"/>
      <c r="WCZ10" s="52"/>
      <c r="WDA10" s="52"/>
      <c r="WDB10" s="52"/>
      <c r="WDC10" s="52"/>
      <c r="WDD10" s="52"/>
      <c r="WDE10" s="52"/>
      <c r="WDF10" s="52"/>
      <c r="WDG10" s="52"/>
      <c r="WDH10" s="52"/>
      <c r="WDI10" s="52"/>
      <c r="WDJ10" s="52"/>
      <c r="WDK10" s="52"/>
      <c r="WDL10" s="52"/>
      <c r="WDM10" s="52"/>
      <c r="WDN10" s="52"/>
      <c r="WDO10" s="52"/>
      <c r="WDP10" s="52"/>
      <c r="WDQ10" s="52"/>
      <c r="WDR10" s="52"/>
      <c r="WDS10" s="52"/>
      <c r="WDT10" s="52"/>
      <c r="WDU10" s="52"/>
      <c r="WDV10" s="52"/>
      <c r="WDW10" s="52"/>
      <c r="WDX10" s="52"/>
      <c r="WDY10" s="52"/>
      <c r="WDZ10" s="52"/>
      <c r="WEA10" s="52"/>
      <c r="WEB10" s="52"/>
      <c r="WEC10" s="52"/>
      <c r="WED10" s="52"/>
      <c r="WEE10" s="52"/>
      <c r="WEF10" s="52"/>
      <c r="WEG10" s="52"/>
      <c r="WEH10" s="52"/>
      <c r="WEI10" s="52"/>
      <c r="WEJ10" s="52"/>
      <c r="WEK10" s="52"/>
      <c r="WEL10" s="52"/>
      <c r="WEM10" s="52"/>
      <c r="WEN10" s="52"/>
      <c r="WEO10" s="52"/>
      <c r="WEP10" s="52"/>
      <c r="WEQ10" s="52"/>
      <c r="WER10" s="52"/>
      <c r="WES10" s="52"/>
      <c r="WET10" s="52"/>
      <c r="WEU10" s="52"/>
      <c r="WEV10" s="52"/>
      <c r="WEW10" s="52"/>
      <c r="WEX10" s="52"/>
      <c r="WEY10" s="52"/>
      <c r="WEZ10" s="52"/>
      <c r="WFA10" s="52"/>
      <c r="WFB10" s="52"/>
      <c r="WFC10" s="52"/>
      <c r="WFD10" s="52"/>
      <c r="WFE10" s="52"/>
      <c r="WFF10" s="52"/>
      <c r="WFG10" s="52"/>
      <c r="WFH10" s="52"/>
      <c r="WFI10" s="52"/>
      <c r="WFJ10" s="52"/>
      <c r="WFK10" s="52"/>
      <c r="WFL10" s="52"/>
      <c r="WFM10" s="52"/>
      <c r="WFN10" s="52"/>
      <c r="WFO10" s="52"/>
      <c r="WFP10" s="52"/>
      <c r="WFQ10" s="52"/>
      <c r="WFR10" s="52"/>
      <c r="WFS10" s="52"/>
      <c r="WFT10" s="52"/>
      <c r="WFU10" s="52"/>
      <c r="WFV10" s="52"/>
      <c r="WFW10" s="52"/>
      <c r="WFX10" s="52"/>
      <c r="WFY10" s="52"/>
      <c r="WFZ10" s="52"/>
      <c r="WGA10" s="52"/>
      <c r="WGB10" s="52"/>
      <c r="WGC10" s="52"/>
      <c r="WGD10" s="52"/>
      <c r="WGE10" s="52"/>
      <c r="WGF10" s="52"/>
      <c r="WGG10" s="52"/>
      <c r="WGH10" s="52"/>
      <c r="WGI10" s="52"/>
      <c r="WGJ10" s="52"/>
      <c r="WGK10" s="52"/>
      <c r="WGL10" s="52"/>
      <c r="WGM10" s="52"/>
      <c r="WGN10" s="52"/>
      <c r="WGO10" s="52"/>
      <c r="WGP10" s="52"/>
      <c r="WGQ10" s="52"/>
      <c r="WGR10" s="52"/>
      <c r="WGS10" s="52"/>
      <c r="WGT10" s="52"/>
      <c r="WGU10" s="52"/>
      <c r="WGV10" s="52"/>
      <c r="WGW10" s="52"/>
      <c r="WGX10" s="52"/>
      <c r="WGY10" s="52"/>
      <c r="WGZ10" s="52"/>
      <c r="WHA10" s="52"/>
      <c r="WHB10" s="52"/>
      <c r="WHC10" s="52"/>
      <c r="WHD10" s="52"/>
      <c r="WHE10" s="52"/>
      <c r="WHF10" s="52"/>
      <c r="WHG10" s="52"/>
      <c r="WHH10" s="52"/>
      <c r="WHI10" s="52"/>
      <c r="WHJ10" s="52"/>
      <c r="WHK10" s="52"/>
      <c r="WHL10" s="52"/>
      <c r="WHM10" s="52"/>
      <c r="WHN10" s="52"/>
      <c r="WHO10" s="52"/>
      <c r="WHP10" s="52"/>
      <c r="WHQ10" s="52"/>
      <c r="WHR10" s="52"/>
      <c r="WHS10" s="52"/>
      <c r="WHT10" s="52"/>
      <c r="WHU10" s="52"/>
      <c r="WHV10" s="52"/>
      <c r="WHW10" s="52"/>
      <c r="WHX10" s="52"/>
      <c r="WHY10" s="52"/>
      <c r="WHZ10" s="52"/>
      <c r="WIA10" s="52"/>
      <c r="WIB10" s="52"/>
      <c r="WIC10" s="52"/>
      <c r="WID10" s="52"/>
      <c r="WIE10" s="52"/>
      <c r="WIF10" s="52"/>
      <c r="WIG10" s="52"/>
      <c r="WIH10" s="52"/>
      <c r="WII10" s="52"/>
      <c r="WIJ10" s="52"/>
      <c r="WIK10" s="52"/>
      <c r="WIL10" s="52"/>
      <c r="WIM10" s="52"/>
      <c r="WIN10" s="52"/>
      <c r="WIO10" s="52"/>
      <c r="WIP10" s="52"/>
      <c r="WIQ10" s="52"/>
      <c r="WIR10" s="52"/>
      <c r="WIS10" s="52"/>
      <c r="WIT10" s="52"/>
      <c r="WIU10" s="52"/>
      <c r="WIV10" s="52"/>
      <c r="WIW10" s="52"/>
      <c r="WIX10" s="52"/>
      <c r="WIY10" s="52"/>
      <c r="WIZ10" s="52"/>
      <c r="WJA10" s="52"/>
      <c r="WJB10" s="52"/>
      <c r="WJC10" s="52"/>
      <c r="WJD10" s="52"/>
      <c r="WJE10" s="52"/>
      <c r="WJF10" s="52"/>
      <c r="WJG10" s="52"/>
      <c r="WJH10" s="52"/>
      <c r="WJI10" s="52"/>
      <c r="WJJ10" s="52"/>
      <c r="WJK10" s="52"/>
      <c r="WJL10" s="52"/>
      <c r="WJM10" s="52"/>
      <c r="WJN10" s="52"/>
      <c r="WJO10" s="52"/>
      <c r="WJP10" s="52"/>
      <c r="WJQ10" s="52"/>
      <c r="WJR10" s="52"/>
      <c r="WJS10" s="52"/>
      <c r="WJT10" s="52"/>
      <c r="WJU10" s="52"/>
      <c r="WJV10" s="52"/>
      <c r="WJW10" s="52"/>
      <c r="WJX10" s="52"/>
      <c r="WJY10" s="52"/>
      <c r="WJZ10" s="52"/>
      <c r="WKA10" s="52"/>
      <c r="WKB10" s="52"/>
      <c r="WKC10" s="52"/>
      <c r="WKD10" s="52"/>
      <c r="WKE10" s="52"/>
      <c r="WKF10" s="52"/>
      <c r="WKG10" s="52"/>
      <c r="WKH10" s="52"/>
      <c r="WKI10" s="52"/>
      <c r="WKJ10" s="52"/>
      <c r="WKK10" s="52"/>
      <c r="WKL10" s="52"/>
      <c r="WKM10" s="52"/>
      <c r="WKN10" s="52"/>
      <c r="WKO10" s="52"/>
      <c r="WKP10" s="52"/>
      <c r="WKQ10" s="52"/>
      <c r="WKR10" s="52"/>
      <c r="WKS10" s="52"/>
      <c r="WKT10" s="52"/>
      <c r="WKU10" s="52"/>
      <c r="WKV10" s="52"/>
      <c r="WKW10" s="52"/>
      <c r="WKX10" s="52"/>
      <c r="WKY10" s="52"/>
      <c r="WKZ10" s="52"/>
      <c r="WLA10" s="52"/>
      <c r="WLB10" s="52"/>
      <c r="WLC10" s="52"/>
      <c r="WLD10" s="52"/>
      <c r="WLE10" s="52"/>
      <c r="WLF10" s="52"/>
      <c r="WLG10" s="52"/>
      <c r="WLH10" s="52"/>
      <c r="WLI10" s="52"/>
      <c r="WLJ10" s="52"/>
      <c r="WLK10" s="52"/>
      <c r="WLL10" s="52"/>
      <c r="WLM10" s="52"/>
      <c r="WLN10" s="52"/>
      <c r="WLO10" s="52"/>
      <c r="WLP10" s="52"/>
      <c r="WLQ10" s="52"/>
      <c r="WLR10" s="52"/>
      <c r="WLS10" s="52"/>
      <c r="WLT10" s="52"/>
      <c r="WLU10" s="52"/>
      <c r="WLV10" s="52"/>
      <c r="WLW10" s="52"/>
      <c r="WLX10" s="52"/>
      <c r="WLY10" s="52"/>
      <c r="WLZ10" s="52"/>
      <c r="WMA10" s="52"/>
      <c r="WMB10" s="52"/>
      <c r="WMC10" s="52"/>
      <c r="WMD10" s="52"/>
      <c r="WME10" s="52"/>
      <c r="WMF10" s="52"/>
      <c r="WMG10" s="52"/>
      <c r="WMH10" s="52"/>
      <c r="WMI10" s="52"/>
      <c r="WMJ10" s="52"/>
      <c r="WMK10" s="52"/>
      <c r="WML10" s="52"/>
      <c r="WMM10" s="52"/>
      <c r="WMN10" s="52"/>
      <c r="WMO10" s="52"/>
      <c r="WMP10" s="52"/>
      <c r="WMQ10" s="52"/>
      <c r="WMR10" s="52"/>
      <c r="WMS10" s="52"/>
      <c r="WMT10" s="52"/>
      <c r="WMU10" s="52"/>
      <c r="WMV10" s="52"/>
      <c r="WMW10" s="52"/>
      <c r="WMX10" s="52"/>
      <c r="WMY10" s="52"/>
      <c r="WMZ10" s="52"/>
      <c r="WNA10" s="52"/>
      <c r="WNB10" s="52"/>
      <c r="WNC10" s="52"/>
      <c r="WND10" s="52"/>
      <c r="WNE10" s="52"/>
      <c r="WNF10" s="52"/>
      <c r="WNG10" s="52"/>
      <c r="WNH10" s="52"/>
      <c r="WNI10" s="52"/>
      <c r="WNJ10" s="52"/>
      <c r="WNK10" s="52"/>
      <c r="WNL10" s="52"/>
      <c r="WNM10" s="52"/>
      <c r="WNN10" s="52"/>
      <c r="WNO10" s="52"/>
      <c r="WNP10" s="52"/>
      <c r="WNQ10" s="52"/>
      <c r="WNR10" s="52"/>
      <c r="WNS10" s="52"/>
      <c r="WNT10" s="52"/>
      <c r="WNU10" s="52"/>
      <c r="WNV10" s="52"/>
      <c r="WNW10" s="52"/>
      <c r="WNX10" s="52"/>
      <c r="WNY10" s="52"/>
      <c r="WNZ10" s="52"/>
      <c r="WOA10" s="52"/>
      <c r="WOB10" s="52"/>
      <c r="WOC10" s="52"/>
      <c r="WOD10" s="52"/>
      <c r="WOE10" s="52"/>
      <c r="WOF10" s="52"/>
      <c r="WOG10" s="52"/>
      <c r="WOH10" s="52"/>
      <c r="WOI10" s="52"/>
      <c r="WOJ10" s="52"/>
      <c r="WOK10" s="52"/>
      <c r="WOL10" s="52"/>
      <c r="WOM10" s="52"/>
      <c r="WON10" s="52"/>
      <c r="WOO10" s="52"/>
      <c r="WOP10" s="52"/>
      <c r="WOQ10" s="52"/>
      <c r="WOR10" s="52"/>
      <c r="WOS10" s="52"/>
      <c r="WOT10" s="52"/>
      <c r="WOU10" s="52"/>
      <c r="WOV10" s="52"/>
      <c r="WOW10" s="52"/>
      <c r="WOX10" s="52"/>
      <c r="WOY10" s="52"/>
      <c r="WOZ10" s="52"/>
      <c r="WPA10" s="52"/>
      <c r="WPB10" s="52"/>
      <c r="WPC10" s="52"/>
      <c r="WPD10" s="52"/>
      <c r="WPE10" s="52"/>
      <c r="WPF10" s="52"/>
      <c r="WPG10" s="52"/>
      <c r="WPH10" s="52"/>
      <c r="WPI10" s="52"/>
      <c r="WPJ10" s="52"/>
      <c r="WPK10" s="52"/>
      <c r="WPL10" s="52"/>
      <c r="WPM10" s="52"/>
      <c r="WPN10" s="52"/>
      <c r="WPO10" s="52"/>
      <c r="WPP10" s="52"/>
      <c r="WPQ10" s="52"/>
      <c r="WPR10" s="52"/>
      <c r="WPS10" s="52"/>
      <c r="WPT10" s="52"/>
      <c r="WPU10" s="52"/>
      <c r="WPV10" s="52"/>
      <c r="WPW10" s="52"/>
      <c r="WPX10" s="52"/>
      <c r="WPY10" s="52"/>
      <c r="WPZ10" s="52"/>
      <c r="WQA10" s="52"/>
      <c r="WQB10" s="52"/>
      <c r="WQC10" s="52"/>
      <c r="WQD10" s="52"/>
      <c r="WQE10" s="52"/>
      <c r="WQF10" s="52"/>
      <c r="WQG10" s="52"/>
      <c r="WQH10" s="52"/>
      <c r="WQI10" s="52"/>
      <c r="WQJ10" s="52"/>
      <c r="WQK10" s="52"/>
      <c r="WQL10" s="52"/>
      <c r="WQM10" s="52"/>
      <c r="WQN10" s="52"/>
      <c r="WQO10" s="52"/>
      <c r="WQP10" s="52"/>
      <c r="WQQ10" s="52"/>
      <c r="WQR10" s="52"/>
      <c r="WQS10" s="52"/>
      <c r="WQT10" s="52"/>
      <c r="WQU10" s="52"/>
      <c r="WQV10" s="52"/>
      <c r="WQW10" s="52"/>
      <c r="WQX10" s="52"/>
      <c r="WQY10" s="52"/>
      <c r="WQZ10" s="52"/>
      <c r="WRA10" s="52"/>
      <c r="WRB10" s="52"/>
      <c r="WRC10" s="52"/>
      <c r="WRD10" s="52"/>
      <c r="WRE10" s="52"/>
      <c r="WRF10" s="52"/>
      <c r="WRG10" s="52"/>
      <c r="WRH10" s="52"/>
      <c r="WRI10" s="52"/>
      <c r="WRJ10" s="52"/>
      <c r="WRK10" s="52"/>
      <c r="WRL10" s="52"/>
      <c r="WRM10" s="52"/>
      <c r="WRN10" s="52"/>
      <c r="WRO10" s="52"/>
      <c r="WRP10" s="52"/>
      <c r="WRQ10" s="52"/>
      <c r="WRR10" s="52"/>
      <c r="WRS10" s="52"/>
      <c r="WRT10" s="52"/>
      <c r="WRU10" s="52"/>
      <c r="WRV10" s="52"/>
      <c r="WRW10" s="52"/>
      <c r="WRX10" s="52"/>
      <c r="WRY10" s="52"/>
      <c r="WRZ10" s="52"/>
      <c r="WSA10" s="52"/>
      <c r="WSB10" s="52"/>
      <c r="WSC10" s="52"/>
      <c r="WSD10" s="52"/>
      <c r="WSE10" s="52"/>
      <c r="WSF10" s="52"/>
      <c r="WSG10" s="52"/>
      <c r="WSH10" s="52"/>
      <c r="WSI10" s="52"/>
      <c r="WSJ10" s="52"/>
      <c r="WSK10" s="52"/>
      <c r="WSL10" s="52"/>
      <c r="WSM10" s="52"/>
      <c r="WSN10" s="52"/>
      <c r="WSO10" s="52"/>
      <c r="WSP10" s="52"/>
      <c r="WSQ10" s="52"/>
      <c r="WSR10" s="52"/>
      <c r="WSS10" s="52"/>
      <c r="WST10" s="52"/>
      <c r="WSU10" s="52"/>
      <c r="WSV10" s="52"/>
      <c r="WSW10" s="52"/>
      <c r="WSX10" s="52"/>
      <c r="WSY10" s="52"/>
      <c r="WSZ10" s="52"/>
      <c r="WTA10" s="52"/>
      <c r="WTB10" s="52"/>
      <c r="WTC10" s="52"/>
      <c r="WTD10" s="52"/>
      <c r="WTE10" s="52"/>
      <c r="WTF10" s="52"/>
      <c r="WTG10" s="52"/>
      <c r="WTH10" s="52"/>
      <c r="WTI10" s="52"/>
      <c r="WTJ10" s="52"/>
      <c r="WTK10" s="52"/>
      <c r="WTL10" s="52"/>
      <c r="WTM10" s="52"/>
      <c r="WTN10" s="52"/>
      <c r="WTO10" s="52"/>
      <c r="WTP10" s="52"/>
      <c r="WTQ10" s="52"/>
      <c r="WTR10" s="52"/>
      <c r="WTS10" s="52"/>
      <c r="WTT10" s="52"/>
      <c r="WTU10" s="52"/>
      <c r="WTV10" s="52"/>
      <c r="WTW10" s="52"/>
      <c r="WTX10" s="52"/>
      <c r="WTY10" s="52"/>
      <c r="WTZ10" s="52"/>
      <c r="WUA10" s="52"/>
      <c r="WUB10" s="52"/>
      <c r="WUC10" s="52"/>
      <c r="WUD10" s="52"/>
      <c r="WUE10" s="52"/>
      <c r="WUF10" s="52"/>
      <c r="WUG10" s="52"/>
      <c r="WUH10" s="52"/>
      <c r="WUI10" s="52"/>
      <c r="WUJ10" s="52"/>
      <c r="WUK10" s="52"/>
      <c r="WUL10" s="52"/>
      <c r="WUM10" s="52"/>
      <c r="WUN10" s="52"/>
      <c r="WUO10" s="52"/>
      <c r="WUP10" s="52"/>
      <c r="WUQ10" s="52"/>
      <c r="WUR10" s="52"/>
      <c r="WUS10" s="52"/>
      <c r="WUT10" s="52"/>
      <c r="WUU10" s="52"/>
      <c r="WUV10" s="52"/>
      <c r="WUW10" s="52"/>
      <c r="WUX10" s="52"/>
      <c r="WUY10" s="52"/>
      <c r="WUZ10" s="52"/>
      <c r="WVA10" s="52"/>
      <c r="WVB10" s="52"/>
      <c r="WVC10" s="52"/>
      <c r="WVD10" s="52"/>
      <c r="WVE10" s="52"/>
      <c r="WVF10" s="52"/>
      <c r="WVG10" s="52"/>
      <c r="WVH10" s="52"/>
      <c r="WVI10" s="52"/>
      <c r="WVJ10" s="52"/>
      <c r="WVK10" s="52"/>
      <c r="WVL10" s="52"/>
      <c r="WVM10" s="52"/>
      <c r="WVN10" s="52"/>
      <c r="WVO10" s="52"/>
      <c r="WVP10" s="52"/>
      <c r="WVQ10" s="52"/>
      <c r="WVR10" s="52"/>
      <c r="WVS10" s="52"/>
      <c r="WVT10" s="52"/>
      <c r="WVU10" s="52"/>
      <c r="WVV10" s="52"/>
      <c r="WVW10" s="52"/>
      <c r="WVX10" s="52"/>
      <c r="WVY10" s="52"/>
      <c r="WVZ10" s="52"/>
      <c r="WWA10" s="52"/>
      <c r="WWB10" s="52"/>
      <c r="WWC10" s="52"/>
      <c r="WWD10" s="52"/>
      <c r="WWE10" s="52"/>
      <c r="WWF10" s="52"/>
      <c r="WWG10" s="52"/>
      <c r="WWH10" s="52"/>
      <c r="WWI10" s="52"/>
      <c r="WWJ10" s="52"/>
      <c r="WWK10" s="52"/>
      <c r="WWL10" s="52"/>
      <c r="WWM10" s="52"/>
      <c r="WWN10" s="52"/>
      <c r="WWO10" s="52"/>
      <c r="WWP10" s="52"/>
      <c r="WWQ10" s="52"/>
      <c r="WWR10" s="52"/>
      <c r="WWS10" s="52"/>
      <c r="WWT10" s="52"/>
      <c r="WWU10" s="52"/>
      <c r="WWV10" s="52"/>
      <c r="WWW10" s="52"/>
      <c r="WWX10" s="52"/>
      <c r="WWY10" s="52"/>
      <c r="WWZ10" s="52"/>
      <c r="WXA10" s="52"/>
      <c r="WXB10" s="52"/>
      <c r="WXC10" s="52"/>
      <c r="WXD10" s="52"/>
      <c r="WXE10" s="52"/>
      <c r="WXF10" s="52"/>
      <c r="WXG10" s="52"/>
      <c r="WXH10" s="52"/>
      <c r="WXI10" s="52"/>
      <c r="WXJ10" s="52"/>
      <c r="WXK10" s="52"/>
      <c r="WXL10" s="52"/>
      <c r="WXM10" s="52"/>
      <c r="WXN10" s="52"/>
      <c r="WXO10" s="52"/>
      <c r="WXP10" s="52"/>
      <c r="WXQ10" s="52"/>
      <c r="WXR10" s="52"/>
      <c r="WXS10" s="52"/>
      <c r="WXT10" s="52"/>
      <c r="WXU10" s="52"/>
      <c r="WXV10" s="52"/>
      <c r="WXW10" s="52"/>
      <c r="WXX10" s="52"/>
      <c r="WXY10" s="52"/>
      <c r="WXZ10" s="52"/>
      <c r="WYA10" s="52"/>
      <c r="WYB10" s="52"/>
      <c r="WYC10" s="52"/>
      <c r="WYD10" s="52"/>
      <c r="WYE10" s="52"/>
      <c r="WYF10" s="52"/>
      <c r="WYG10" s="52"/>
      <c r="WYH10" s="52"/>
      <c r="WYI10" s="52"/>
      <c r="WYJ10" s="52"/>
      <c r="WYK10" s="52"/>
      <c r="WYL10" s="52"/>
      <c r="WYM10" s="52"/>
      <c r="WYN10" s="52"/>
      <c r="WYO10" s="52"/>
      <c r="WYP10" s="52"/>
      <c r="WYQ10" s="52"/>
      <c r="WYR10" s="52"/>
      <c r="WYS10" s="52"/>
      <c r="WYT10" s="52"/>
      <c r="WYU10" s="52"/>
      <c r="WYV10" s="52"/>
      <c r="WYW10" s="52"/>
      <c r="WYX10" s="52"/>
      <c r="WYY10" s="52"/>
      <c r="WYZ10" s="52"/>
      <c r="WZA10" s="52"/>
      <c r="WZB10" s="52"/>
      <c r="WZC10" s="52"/>
      <c r="WZD10" s="52"/>
      <c r="WZE10" s="52"/>
      <c r="WZF10" s="52"/>
      <c r="WZG10" s="52"/>
      <c r="WZH10" s="52"/>
      <c r="WZI10" s="52"/>
      <c r="WZJ10" s="52"/>
      <c r="WZK10" s="52"/>
      <c r="WZL10" s="52"/>
      <c r="WZM10" s="52"/>
      <c r="WZN10" s="52"/>
      <c r="WZO10" s="52"/>
      <c r="WZP10" s="52"/>
      <c r="WZQ10" s="52"/>
      <c r="WZR10" s="52"/>
      <c r="WZS10" s="52"/>
      <c r="WZT10" s="52"/>
      <c r="WZU10" s="52"/>
      <c r="WZV10" s="52"/>
      <c r="WZW10" s="52"/>
      <c r="WZX10" s="52"/>
      <c r="WZY10" s="52"/>
      <c r="WZZ10" s="52"/>
      <c r="XAA10" s="52"/>
      <c r="XAB10" s="52"/>
      <c r="XAC10" s="52"/>
      <c r="XAD10" s="52"/>
      <c r="XAE10" s="52"/>
      <c r="XAF10" s="52"/>
      <c r="XAG10" s="52"/>
      <c r="XAH10" s="52"/>
      <c r="XAI10" s="52"/>
      <c r="XAJ10" s="52"/>
      <c r="XAK10" s="52"/>
      <c r="XAL10" s="52"/>
      <c r="XAM10" s="52"/>
      <c r="XAN10" s="52"/>
      <c r="XAO10" s="52"/>
      <c r="XAP10" s="52"/>
      <c r="XAQ10" s="52"/>
      <c r="XAR10" s="52"/>
      <c r="XAS10" s="52"/>
      <c r="XAT10" s="52"/>
      <c r="XAU10" s="52"/>
      <c r="XAV10" s="52"/>
      <c r="XAW10" s="52"/>
      <c r="XAX10" s="52"/>
      <c r="XAY10" s="52"/>
      <c r="XAZ10" s="52"/>
      <c r="XBA10" s="52"/>
      <c r="XBB10" s="52"/>
      <c r="XBC10" s="52"/>
      <c r="XBD10" s="52"/>
      <c r="XBE10" s="52"/>
      <c r="XBF10" s="52"/>
      <c r="XBG10" s="52"/>
      <c r="XBH10" s="52"/>
      <c r="XBI10" s="52"/>
      <c r="XBJ10" s="52"/>
      <c r="XBK10" s="52"/>
      <c r="XBL10" s="52"/>
      <c r="XBM10" s="52"/>
      <c r="XBN10" s="52"/>
      <c r="XBO10" s="52"/>
      <c r="XBP10" s="52"/>
      <c r="XBQ10" s="52"/>
      <c r="XBR10" s="52"/>
      <c r="XBS10" s="52"/>
      <c r="XBT10" s="52"/>
      <c r="XBU10" s="52"/>
      <c r="XBV10" s="52"/>
      <c r="XBW10" s="52"/>
      <c r="XBX10" s="52"/>
      <c r="XBY10" s="52"/>
      <c r="XBZ10" s="52"/>
      <c r="XCA10" s="52"/>
      <c r="XCB10" s="52"/>
      <c r="XCC10" s="52"/>
      <c r="XCD10" s="52"/>
      <c r="XCE10" s="52"/>
      <c r="XCF10" s="52"/>
      <c r="XCG10" s="52"/>
      <c r="XCH10" s="52"/>
      <c r="XCI10" s="52"/>
      <c r="XCJ10" s="52"/>
      <c r="XCK10" s="52"/>
      <c r="XCL10" s="52"/>
      <c r="XCM10" s="52"/>
      <c r="XCN10" s="52"/>
      <c r="XCO10" s="52"/>
      <c r="XCP10" s="52"/>
      <c r="XCQ10" s="52"/>
      <c r="XCR10" s="52"/>
      <c r="XCS10" s="52"/>
      <c r="XCT10" s="52"/>
      <c r="XCU10" s="52"/>
      <c r="XCV10" s="52"/>
      <c r="XCW10" s="52"/>
      <c r="XCX10" s="52"/>
      <c r="XCY10" s="52"/>
      <c r="XCZ10" s="52"/>
      <c r="XDA10" s="52"/>
      <c r="XDB10" s="52"/>
      <c r="XDC10" s="52"/>
      <c r="XDD10" s="52"/>
      <c r="XDE10" s="52"/>
      <c r="XDF10" s="52"/>
      <c r="XDG10" s="52"/>
      <c r="XDH10" s="52"/>
      <c r="XDI10" s="52"/>
      <c r="XDJ10" s="52"/>
      <c r="XDK10" s="52"/>
      <c r="XDL10" s="52"/>
      <c r="XDM10" s="52"/>
      <c r="XDN10" s="52"/>
      <c r="XDO10" s="52"/>
      <c r="XDP10" s="52"/>
      <c r="XDQ10" s="52"/>
      <c r="XDR10" s="52"/>
      <c r="XDS10" s="52"/>
      <c r="XDT10" s="52"/>
      <c r="XDU10" s="52"/>
      <c r="XDV10" s="52"/>
      <c r="XDW10" s="52"/>
      <c r="XDX10" s="52"/>
      <c r="XDY10" s="52"/>
      <c r="XDZ10" s="52"/>
      <c r="XEA10" s="52"/>
      <c r="XEB10" s="52"/>
      <c r="XEC10" s="52"/>
      <c r="XED10" s="52"/>
      <c r="XEE10" s="52"/>
      <c r="XEF10" s="52"/>
      <c r="XEG10" s="52"/>
      <c r="XEH10" s="52"/>
      <c r="XEI10" s="52"/>
      <c r="XEJ10" s="52"/>
      <c r="XEK10" s="52"/>
      <c r="XEL10" s="52"/>
      <c r="XEM10" s="52"/>
      <c r="XEN10" s="52"/>
      <c r="XEO10" s="52"/>
      <c r="XEP10" s="52"/>
      <c r="XEQ10" s="52"/>
      <c r="XER10" s="52"/>
      <c r="XES10" s="52"/>
      <c r="XET10" s="52"/>
      <c r="XEU10" s="52"/>
      <c r="XEV10" s="52"/>
      <c r="XEW10" s="52"/>
      <c r="XEX10" s="52"/>
      <c r="XEY10" s="52"/>
      <c r="XEZ10" s="52"/>
      <c r="XFA10" s="52"/>
      <c r="XFB10" s="52"/>
      <c r="XFC10" s="52"/>
    </row>
    <row r="11" spans="1:16383" s="56" customFormat="1" ht="18" customHeight="1" thickTop="1" thickBot="1">
      <c r="A11" s="19" t="s">
        <v>105</v>
      </c>
      <c r="J11" s="76"/>
      <c r="K11" s="76"/>
      <c r="L11" s="76"/>
      <c r="M11" s="76"/>
      <c r="N11" s="76"/>
      <c r="O11" s="76"/>
      <c r="P11" s="76"/>
      <c r="Q11" s="76"/>
      <c r="R11" s="76"/>
      <c r="S11" s="76"/>
      <c r="T11" s="76"/>
      <c r="U11" s="76"/>
      <c r="V11" s="76"/>
      <c r="W11" s="76"/>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2"/>
      <c r="CA11" s="52"/>
      <c r="CB11" s="52"/>
      <c r="CC11" s="52"/>
      <c r="CD11" s="52"/>
      <c r="CE11" s="52"/>
      <c r="CF11" s="52"/>
      <c r="CG11" s="52"/>
      <c r="CH11" s="52"/>
      <c r="CI11" s="52"/>
      <c r="CJ11" s="52"/>
      <c r="CK11" s="52"/>
      <c r="CL11" s="52"/>
      <c r="CM11" s="52"/>
      <c r="CN11" s="52"/>
      <c r="CO11" s="52"/>
      <c r="CP11" s="52"/>
      <c r="CQ11" s="52"/>
      <c r="CR11" s="52"/>
      <c r="CS11" s="52"/>
      <c r="CT11" s="52"/>
      <c r="CU11" s="52"/>
      <c r="CV11" s="52"/>
      <c r="CW11" s="52"/>
      <c r="CX11" s="52"/>
      <c r="CY11" s="52"/>
      <c r="CZ11" s="52"/>
      <c r="DA11" s="52"/>
      <c r="DB11" s="52"/>
      <c r="DC11" s="52"/>
      <c r="DD11" s="52"/>
      <c r="DE11" s="52"/>
      <c r="DF11" s="52"/>
      <c r="DG11" s="52"/>
      <c r="DH11" s="52"/>
      <c r="DI11" s="52"/>
      <c r="DJ11" s="52"/>
      <c r="DK11" s="52"/>
      <c r="DL11" s="52"/>
      <c r="DM11" s="52"/>
      <c r="DN11" s="52"/>
      <c r="DO11" s="52"/>
      <c r="DP11" s="52"/>
      <c r="DQ11" s="52"/>
      <c r="DR11" s="52"/>
      <c r="DS11" s="52"/>
      <c r="DT11" s="52"/>
      <c r="DU11" s="52"/>
      <c r="DV11" s="52"/>
      <c r="DW11" s="52"/>
      <c r="DX11" s="52"/>
      <c r="DY11" s="52"/>
      <c r="DZ11" s="52"/>
      <c r="EA11" s="52"/>
      <c r="EB11" s="52"/>
      <c r="EC11" s="52"/>
      <c r="ED11" s="52"/>
      <c r="EE11" s="52"/>
      <c r="EF11" s="52"/>
      <c r="EG11" s="52"/>
      <c r="EH11" s="52"/>
      <c r="EI11" s="52"/>
      <c r="EJ11" s="52"/>
      <c r="EK11" s="52"/>
      <c r="EL11" s="52"/>
      <c r="EM11" s="52"/>
      <c r="EN11" s="52"/>
      <c r="EO11" s="52"/>
      <c r="EP11" s="52"/>
      <c r="EQ11" s="52"/>
      <c r="ER11" s="52"/>
      <c r="ES11" s="52"/>
      <c r="ET11" s="52"/>
      <c r="EU11" s="52"/>
      <c r="EV11" s="52"/>
      <c r="EW11" s="52"/>
      <c r="EX11" s="52"/>
      <c r="EY11" s="52"/>
      <c r="EZ11" s="52"/>
      <c r="FA11" s="52"/>
      <c r="FB11" s="52"/>
      <c r="FC11" s="52"/>
      <c r="FD11" s="52"/>
      <c r="FE11" s="52"/>
      <c r="FF11" s="52"/>
      <c r="FG11" s="52"/>
      <c r="FH11" s="52"/>
      <c r="FI11" s="52"/>
      <c r="FJ11" s="52"/>
      <c r="FK11" s="52"/>
      <c r="FL11" s="52"/>
      <c r="FM11" s="52"/>
      <c r="FN11" s="52"/>
      <c r="FO11" s="52"/>
      <c r="FP11" s="52"/>
      <c r="FQ11" s="52"/>
      <c r="FR11" s="52"/>
      <c r="FS11" s="52"/>
      <c r="FT11" s="52"/>
      <c r="FU11" s="52"/>
      <c r="FV11" s="52"/>
      <c r="FW11" s="52"/>
      <c r="FX11" s="52"/>
      <c r="FY11" s="52"/>
      <c r="FZ11" s="52"/>
      <c r="GA11" s="52"/>
      <c r="GB11" s="52"/>
      <c r="GC11" s="52"/>
      <c r="GD11" s="52"/>
      <c r="GE11" s="52"/>
      <c r="GF11" s="52"/>
      <c r="GG11" s="52"/>
      <c r="GH11" s="52"/>
      <c r="GI11" s="52"/>
      <c r="GJ11" s="52"/>
      <c r="GK11" s="52"/>
      <c r="GL11" s="52"/>
      <c r="GM11" s="52"/>
      <c r="GN11" s="52"/>
      <c r="GO11" s="52"/>
      <c r="GP11" s="52"/>
      <c r="GQ11" s="52"/>
      <c r="GR11" s="52"/>
      <c r="GS11" s="52"/>
      <c r="GT11" s="52"/>
      <c r="GU11" s="52"/>
      <c r="GV11" s="52"/>
      <c r="GW11" s="52"/>
      <c r="GX11" s="52"/>
      <c r="GY11" s="52"/>
      <c r="GZ11" s="52"/>
      <c r="HA11" s="52"/>
      <c r="HB11" s="52"/>
      <c r="HC11" s="52"/>
      <c r="HD11" s="52"/>
      <c r="HE11" s="52"/>
      <c r="HF11" s="52"/>
      <c r="HG11" s="52"/>
      <c r="HH11" s="52"/>
      <c r="HI11" s="52"/>
      <c r="HJ11" s="52"/>
      <c r="HK11" s="52"/>
      <c r="HL11" s="52"/>
      <c r="HM11" s="52"/>
      <c r="HN11" s="52"/>
      <c r="HO11" s="52"/>
      <c r="HP11" s="52"/>
      <c r="HQ11" s="52"/>
      <c r="HR11" s="52"/>
      <c r="HS11" s="52"/>
      <c r="HT11" s="52"/>
      <c r="HU11" s="52"/>
      <c r="HV11" s="52"/>
      <c r="HW11" s="52"/>
      <c r="HX11" s="52"/>
      <c r="HY11" s="52"/>
      <c r="HZ11" s="52"/>
      <c r="IA11" s="52"/>
      <c r="IB11" s="52"/>
      <c r="IC11" s="52"/>
      <c r="ID11" s="52"/>
      <c r="IE11" s="52"/>
      <c r="IF11" s="52"/>
      <c r="IG11" s="52"/>
      <c r="IH11" s="52"/>
      <c r="II11" s="52"/>
      <c r="IJ11" s="52"/>
      <c r="IK11" s="52"/>
      <c r="IL11" s="52"/>
      <c r="IM11" s="52"/>
      <c r="IN11" s="52"/>
      <c r="IO11" s="52"/>
      <c r="IP11" s="52"/>
      <c r="IQ11" s="52"/>
      <c r="IR11" s="52"/>
      <c r="IS11" s="52"/>
      <c r="IT11" s="52"/>
      <c r="IU11" s="52"/>
      <c r="IV11" s="52"/>
      <c r="IW11" s="52"/>
      <c r="IX11" s="52"/>
      <c r="IY11" s="52"/>
      <c r="IZ11" s="52"/>
      <c r="JA11" s="52"/>
      <c r="JB11" s="52"/>
      <c r="JC11" s="52"/>
      <c r="JD11" s="52"/>
      <c r="JE11" s="52"/>
      <c r="JF11" s="52"/>
      <c r="JG11" s="52"/>
      <c r="JH11" s="52"/>
      <c r="JI11" s="52"/>
      <c r="JJ11" s="52"/>
      <c r="JK11" s="52"/>
      <c r="JL11" s="52"/>
      <c r="JM11" s="52"/>
      <c r="JN11" s="52"/>
      <c r="JO11" s="52"/>
      <c r="JP11" s="52"/>
      <c r="JQ11" s="52"/>
      <c r="JR11" s="52"/>
      <c r="JS11" s="52"/>
      <c r="JT11" s="52"/>
      <c r="JU11" s="52"/>
      <c r="JV11" s="52"/>
      <c r="JW11" s="52"/>
      <c r="JX11" s="52"/>
      <c r="JY11" s="52"/>
      <c r="JZ11" s="52"/>
      <c r="KA11" s="52"/>
      <c r="KB11" s="52"/>
      <c r="KC11" s="52"/>
      <c r="KD11" s="52"/>
      <c r="KE11" s="52"/>
      <c r="KF11" s="52"/>
      <c r="KG11" s="52"/>
      <c r="KH11" s="52"/>
      <c r="KI11" s="52"/>
      <c r="KJ11" s="52"/>
      <c r="KK11" s="52"/>
      <c r="KL11" s="52"/>
      <c r="KM11" s="52"/>
      <c r="KN11" s="52"/>
      <c r="KO11" s="52"/>
      <c r="KP11" s="52"/>
      <c r="KQ11" s="52"/>
      <c r="KR11" s="52"/>
      <c r="KS11" s="52"/>
      <c r="KT11" s="52"/>
      <c r="KU11" s="52"/>
      <c r="KV11" s="52"/>
      <c r="KW11" s="52"/>
      <c r="KX11" s="52"/>
      <c r="KY11" s="52"/>
      <c r="KZ11" s="52"/>
      <c r="LA11" s="52"/>
      <c r="LB11" s="52"/>
      <c r="LC11" s="52"/>
      <c r="LD11" s="52"/>
      <c r="LE11" s="52"/>
      <c r="LF11" s="52"/>
      <c r="LG11" s="52"/>
      <c r="LH11" s="52"/>
      <c r="LI11" s="52"/>
      <c r="LJ11" s="52"/>
      <c r="LK11" s="52"/>
      <c r="LL11" s="52"/>
      <c r="LM11" s="52"/>
      <c r="LN11" s="52"/>
      <c r="LO11" s="52"/>
      <c r="LP11" s="52"/>
      <c r="LQ11" s="52"/>
      <c r="LR11" s="52"/>
      <c r="LS11" s="52"/>
      <c r="LT11" s="52"/>
      <c r="LU11" s="52"/>
      <c r="LV11" s="52"/>
      <c r="LW11" s="52"/>
      <c r="LX11" s="52"/>
      <c r="LY11" s="52"/>
      <c r="LZ11" s="52"/>
      <c r="MA11" s="52"/>
      <c r="MB11" s="52"/>
      <c r="MC11" s="52"/>
      <c r="MD11" s="52"/>
      <c r="ME11" s="52"/>
      <c r="MF11" s="52"/>
      <c r="MG11" s="52"/>
      <c r="MH11" s="52"/>
      <c r="MI11" s="52"/>
      <c r="MJ11" s="52"/>
      <c r="MK11" s="52"/>
      <c r="ML11" s="52"/>
      <c r="MM11" s="52"/>
      <c r="MN11" s="52"/>
      <c r="MO11" s="52"/>
      <c r="MP11" s="52"/>
      <c r="MQ11" s="52"/>
      <c r="MR11" s="52"/>
      <c r="MS11" s="52"/>
      <c r="MT11" s="52"/>
      <c r="MU11" s="52"/>
      <c r="MV11" s="52"/>
      <c r="MW11" s="52"/>
      <c r="MX11" s="52"/>
      <c r="MY11" s="52"/>
      <c r="MZ11" s="52"/>
      <c r="NA11" s="52"/>
      <c r="NB11" s="52"/>
      <c r="NC11" s="52"/>
      <c r="ND11" s="52"/>
      <c r="NE11" s="52"/>
      <c r="NF11" s="52"/>
      <c r="NG11" s="52"/>
      <c r="NH11" s="52"/>
      <c r="NI11" s="52"/>
      <c r="NJ11" s="52"/>
      <c r="NK11" s="52"/>
      <c r="NL11" s="52"/>
      <c r="NM11" s="52"/>
      <c r="NN11" s="52"/>
      <c r="NO11" s="52"/>
      <c r="NP11" s="52"/>
      <c r="NQ11" s="52"/>
      <c r="NR11" s="52"/>
      <c r="NS11" s="52"/>
      <c r="NT11" s="52"/>
      <c r="NU11" s="52"/>
      <c r="NV11" s="52"/>
      <c r="NW11" s="52"/>
      <c r="NX11" s="52"/>
      <c r="NY11" s="52"/>
      <c r="NZ11" s="52"/>
      <c r="OA11" s="52"/>
      <c r="OB11" s="52"/>
      <c r="OC11" s="52"/>
      <c r="OD11" s="52"/>
      <c r="OE11" s="52"/>
      <c r="OF11" s="52"/>
      <c r="OG11" s="52"/>
      <c r="OH11" s="52"/>
      <c r="OI11" s="52"/>
      <c r="OJ11" s="52"/>
      <c r="OK11" s="52"/>
      <c r="OL11" s="52"/>
      <c r="OM11" s="52"/>
      <c r="ON11" s="52"/>
      <c r="OO11" s="52"/>
      <c r="OP11" s="52"/>
      <c r="OQ11" s="52"/>
      <c r="OR11" s="52"/>
      <c r="OS11" s="52"/>
      <c r="OT11" s="52"/>
      <c r="OU11" s="52"/>
      <c r="OV11" s="52"/>
      <c r="OW11" s="52"/>
      <c r="OX11" s="52"/>
      <c r="OY11" s="52"/>
      <c r="OZ11" s="52"/>
      <c r="PA11" s="52"/>
      <c r="PB11" s="52"/>
      <c r="PC11" s="52"/>
      <c r="PD11" s="52"/>
      <c r="PE11" s="52"/>
      <c r="PF11" s="52"/>
      <c r="PG11" s="52"/>
      <c r="PH11" s="52"/>
      <c r="PI11" s="52"/>
      <c r="PJ11" s="52"/>
      <c r="PK11" s="52"/>
      <c r="PL11" s="52"/>
      <c r="PM11" s="52"/>
      <c r="PN11" s="52"/>
      <c r="PO11" s="52"/>
      <c r="PP11" s="52"/>
      <c r="PQ11" s="52"/>
      <c r="PR11" s="52"/>
      <c r="PS11" s="52"/>
      <c r="PT11" s="52"/>
      <c r="PU11" s="52"/>
      <c r="PV11" s="52"/>
      <c r="PW11" s="52"/>
      <c r="PX11" s="52"/>
      <c r="PY11" s="52"/>
      <c r="PZ11" s="52"/>
      <c r="QA11" s="52"/>
      <c r="QB11" s="52"/>
      <c r="QC11" s="52"/>
      <c r="QD11" s="52"/>
      <c r="QE11" s="52"/>
      <c r="QF11" s="52"/>
      <c r="QG11" s="52"/>
      <c r="QH11" s="52"/>
      <c r="QI11" s="52"/>
      <c r="QJ11" s="52"/>
      <c r="QK11" s="52"/>
      <c r="QL11" s="52"/>
      <c r="QM11" s="52"/>
      <c r="QN11" s="52"/>
      <c r="QO11" s="52"/>
      <c r="QP11" s="52"/>
      <c r="QQ11" s="52"/>
      <c r="QR11" s="52"/>
      <c r="QS11" s="52"/>
      <c r="QT11" s="52"/>
      <c r="QU11" s="52"/>
      <c r="QV11" s="52"/>
      <c r="QW11" s="52"/>
      <c r="QX11" s="52"/>
      <c r="QY11" s="52"/>
      <c r="QZ11" s="52"/>
      <c r="RA11" s="52"/>
      <c r="RB11" s="52"/>
      <c r="RC11" s="52"/>
      <c r="RD11" s="52"/>
      <c r="RE11" s="52"/>
      <c r="RF11" s="52"/>
      <c r="RG11" s="52"/>
      <c r="RH11" s="52"/>
      <c r="RI11" s="52"/>
      <c r="RJ11" s="52"/>
      <c r="RK11" s="52"/>
      <c r="RL11" s="52"/>
      <c r="RM11" s="52"/>
      <c r="RN11" s="52"/>
      <c r="RO11" s="52"/>
      <c r="RP11" s="52"/>
      <c r="RQ11" s="52"/>
      <c r="RR11" s="52"/>
      <c r="RS11" s="52"/>
      <c r="RT11" s="52"/>
      <c r="RU11" s="52"/>
      <c r="RV11" s="52"/>
      <c r="RW11" s="52"/>
      <c r="RX11" s="52"/>
      <c r="RY11" s="52"/>
      <c r="RZ11" s="52"/>
      <c r="SA11" s="52"/>
      <c r="SB11" s="52"/>
      <c r="SC11" s="52"/>
      <c r="SD11" s="52"/>
      <c r="SE11" s="52"/>
      <c r="SF11" s="52"/>
      <c r="SG11" s="52"/>
      <c r="SH11" s="52"/>
      <c r="SI11" s="52"/>
      <c r="SJ11" s="52"/>
      <c r="SK11" s="52"/>
      <c r="SL11" s="52"/>
      <c r="SM11" s="52"/>
      <c r="SN11" s="52"/>
      <c r="SO11" s="52"/>
      <c r="SP11" s="52"/>
      <c r="SQ11" s="52"/>
      <c r="SR11" s="52"/>
      <c r="SS11" s="52"/>
      <c r="ST11" s="52"/>
      <c r="SU11" s="52"/>
      <c r="SV11" s="52"/>
      <c r="SW11" s="52"/>
      <c r="SX11" s="52"/>
      <c r="SY11" s="52"/>
      <c r="SZ11" s="52"/>
      <c r="TA11" s="52"/>
      <c r="TB11" s="52"/>
      <c r="TC11" s="52"/>
      <c r="TD11" s="52"/>
      <c r="TE11" s="52"/>
      <c r="TF11" s="52"/>
      <c r="TG11" s="52"/>
      <c r="TH11" s="52"/>
      <c r="TI11" s="52"/>
      <c r="TJ11" s="52"/>
      <c r="TK11" s="52"/>
      <c r="TL11" s="52"/>
      <c r="TM11" s="52"/>
      <c r="TN11" s="52"/>
      <c r="TO11" s="52"/>
      <c r="TP11" s="52"/>
      <c r="TQ11" s="52"/>
      <c r="TR11" s="52"/>
      <c r="TS11" s="52"/>
      <c r="TT11" s="52"/>
      <c r="TU11" s="52"/>
      <c r="TV11" s="52"/>
      <c r="TW11" s="52"/>
      <c r="TX11" s="52"/>
      <c r="TY11" s="52"/>
      <c r="TZ11" s="52"/>
      <c r="UA11" s="52"/>
      <c r="UB11" s="52"/>
      <c r="UC11" s="52"/>
      <c r="UD11" s="52"/>
      <c r="UE11" s="52"/>
      <c r="UF11" s="52"/>
      <c r="UG11" s="52"/>
      <c r="UH11" s="52"/>
      <c r="UI11" s="52"/>
      <c r="UJ11" s="52"/>
      <c r="UK11" s="52"/>
      <c r="UL11" s="52"/>
      <c r="UM11" s="52"/>
      <c r="UN11" s="52"/>
      <c r="UO11" s="52"/>
      <c r="UP11" s="52"/>
      <c r="UQ11" s="52"/>
      <c r="UR11" s="52"/>
      <c r="US11" s="52"/>
      <c r="UT11" s="52"/>
      <c r="UU11" s="52"/>
      <c r="UV11" s="52"/>
      <c r="UW11" s="52"/>
      <c r="UX11" s="52"/>
      <c r="UY11" s="52"/>
      <c r="UZ11" s="52"/>
      <c r="VA11" s="52"/>
      <c r="VB11" s="52"/>
      <c r="VC11" s="52"/>
      <c r="VD11" s="52"/>
      <c r="VE11" s="52"/>
      <c r="VF11" s="52"/>
      <c r="VG11" s="52"/>
      <c r="VH11" s="52"/>
      <c r="VI11" s="52"/>
      <c r="VJ11" s="52"/>
      <c r="VK11" s="52"/>
      <c r="VL11" s="52"/>
      <c r="VM11" s="52"/>
      <c r="VN11" s="52"/>
      <c r="VO11" s="52"/>
      <c r="VP11" s="52"/>
      <c r="VQ11" s="52"/>
      <c r="VR11" s="52"/>
      <c r="VS11" s="52"/>
      <c r="VT11" s="52"/>
      <c r="VU11" s="52"/>
      <c r="VV11" s="52"/>
      <c r="VW11" s="52"/>
      <c r="VX11" s="52"/>
      <c r="VY11" s="52"/>
      <c r="VZ11" s="52"/>
      <c r="WA11" s="52"/>
      <c r="WB11" s="52"/>
      <c r="WC11" s="52"/>
      <c r="WD11" s="52"/>
      <c r="WE11" s="52"/>
      <c r="WF11" s="52"/>
      <c r="WG11" s="52"/>
      <c r="WH11" s="52"/>
      <c r="WI11" s="52"/>
      <c r="WJ11" s="52"/>
      <c r="WK11" s="52"/>
      <c r="WL11" s="52"/>
      <c r="WM11" s="52"/>
      <c r="WN11" s="52"/>
      <c r="WO11" s="52"/>
      <c r="WP11" s="52"/>
      <c r="WQ11" s="52"/>
      <c r="WR11" s="52"/>
      <c r="WS11" s="52"/>
      <c r="WT11" s="52"/>
      <c r="WU11" s="52"/>
      <c r="WV11" s="52"/>
      <c r="WW11" s="52"/>
      <c r="WX11" s="52"/>
      <c r="WY11" s="52"/>
      <c r="WZ11" s="52"/>
      <c r="XA11" s="52"/>
      <c r="XB11" s="52"/>
      <c r="XC11" s="52"/>
      <c r="XD11" s="52"/>
      <c r="XE11" s="52"/>
      <c r="XF11" s="52"/>
      <c r="XG11" s="52"/>
      <c r="XH11" s="52"/>
      <c r="XI11" s="52"/>
      <c r="XJ11" s="52"/>
      <c r="XK11" s="52"/>
      <c r="XL11" s="52"/>
      <c r="XM11" s="52"/>
      <c r="XN11" s="52"/>
      <c r="XO11" s="52"/>
      <c r="XP11" s="52"/>
      <c r="XQ11" s="52"/>
      <c r="XR11" s="52"/>
      <c r="XS11" s="52"/>
      <c r="XT11" s="52"/>
      <c r="XU11" s="52"/>
      <c r="XV11" s="52"/>
      <c r="XW11" s="52"/>
      <c r="XX11" s="52"/>
      <c r="XY11" s="52"/>
      <c r="XZ11" s="52"/>
      <c r="YA11" s="52"/>
      <c r="YB11" s="52"/>
      <c r="YC11" s="52"/>
      <c r="YD11" s="52"/>
      <c r="YE11" s="52"/>
      <c r="YF11" s="52"/>
      <c r="YG11" s="52"/>
      <c r="YH11" s="52"/>
      <c r="YI11" s="52"/>
      <c r="YJ11" s="52"/>
      <c r="YK11" s="52"/>
      <c r="YL11" s="52"/>
      <c r="YM11" s="52"/>
      <c r="YN11" s="52"/>
      <c r="YO11" s="52"/>
      <c r="YP11" s="52"/>
      <c r="YQ11" s="52"/>
      <c r="YR11" s="52"/>
      <c r="YS11" s="52"/>
      <c r="YT11" s="52"/>
      <c r="YU11" s="52"/>
      <c r="YV11" s="52"/>
      <c r="YW11" s="52"/>
      <c r="YX11" s="52"/>
      <c r="YY11" s="52"/>
      <c r="YZ11" s="52"/>
      <c r="ZA11" s="52"/>
      <c r="ZB11" s="52"/>
      <c r="ZC11" s="52"/>
      <c r="ZD11" s="52"/>
      <c r="ZE11" s="52"/>
      <c r="ZF11" s="52"/>
      <c r="ZG11" s="52"/>
      <c r="ZH11" s="52"/>
      <c r="ZI11" s="52"/>
      <c r="ZJ11" s="52"/>
      <c r="ZK11" s="52"/>
      <c r="ZL11" s="52"/>
      <c r="ZM11" s="52"/>
      <c r="ZN11" s="52"/>
      <c r="ZO11" s="52"/>
      <c r="ZP11" s="52"/>
      <c r="ZQ11" s="52"/>
      <c r="ZR11" s="52"/>
      <c r="ZS11" s="52"/>
      <c r="ZT11" s="52"/>
      <c r="ZU11" s="52"/>
      <c r="ZV11" s="52"/>
      <c r="ZW11" s="52"/>
      <c r="ZX11" s="52"/>
      <c r="ZY11" s="52"/>
      <c r="ZZ11" s="52"/>
      <c r="AAA11" s="52"/>
      <c r="AAB11" s="52"/>
      <c r="AAC11" s="52"/>
      <c r="AAD11" s="52"/>
      <c r="AAE11" s="52"/>
      <c r="AAF11" s="52"/>
      <c r="AAG11" s="52"/>
      <c r="AAH11" s="52"/>
      <c r="AAI11" s="52"/>
      <c r="AAJ11" s="52"/>
      <c r="AAK11" s="52"/>
      <c r="AAL11" s="52"/>
      <c r="AAM11" s="52"/>
      <c r="AAN11" s="52"/>
      <c r="AAO11" s="52"/>
      <c r="AAP11" s="52"/>
      <c r="AAQ11" s="52"/>
      <c r="AAR11" s="52"/>
      <c r="AAS11" s="52"/>
      <c r="AAT11" s="52"/>
      <c r="AAU11" s="52"/>
      <c r="AAV11" s="52"/>
      <c r="AAW11" s="52"/>
      <c r="AAX11" s="52"/>
      <c r="AAY11" s="52"/>
      <c r="AAZ11" s="52"/>
      <c r="ABA11" s="52"/>
      <c r="ABB11" s="52"/>
      <c r="ABC11" s="52"/>
      <c r="ABD11" s="52"/>
      <c r="ABE11" s="52"/>
      <c r="ABF11" s="52"/>
      <c r="ABG11" s="52"/>
      <c r="ABH11" s="52"/>
      <c r="ABI11" s="52"/>
      <c r="ABJ11" s="52"/>
      <c r="ABK11" s="52"/>
      <c r="ABL11" s="52"/>
      <c r="ABM11" s="52"/>
      <c r="ABN11" s="52"/>
      <c r="ABO11" s="52"/>
      <c r="ABP11" s="52"/>
      <c r="ABQ11" s="52"/>
      <c r="ABR11" s="52"/>
      <c r="ABS11" s="52"/>
      <c r="ABT11" s="52"/>
      <c r="ABU11" s="52"/>
      <c r="ABV11" s="52"/>
      <c r="ABW11" s="52"/>
      <c r="ABX11" s="52"/>
      <c r="ABY11" s="52"/>
      <c r="ABZ11" s="52"/>
      <c r="ACA11" s="52"/>
      <c r="ACB11" s="52"/>
      <c r="ACC11" s="52"/>
      <c r="ACD11" s="52"/>
      <c r="ACE11" s="52"/>
      <c r="ACF11" s="52"/>
      <c r="ACG11" s="52"/>
      <c r="ACH11" s="52"/>
      <c r="ACI11" s="52"/>
      <c r="ACJ11" s="52"/>
      <c r="ACK11" s="52"/>
      <c r="ACL11" s="52"/>
      <c r="ACM11" s="52"/>
      <c r="ACN11" s="52"/>
      <c r="ACO11" s="52"/>
      <c r="ACP11" s="52"/>
      <c r="ACQ11" s="52"/>
      <c r="ACR11" s="52"/>
      <c r="ACS11" s="52"/>
      <c r="ACT11" s="52"/>
      <c r="ACU11" s="52"/>
      <c r="ACV11" s="52"/>
      <c r="ACW11" s="52"/>
      <c r="ACX11" s="52"/>
      <c r="ACY11" s="52"/>
      <c r="ACZ11" s="52"/>
      <c r="ADA11" s="52"/>
      <c r="ADB11" s="52"/>
      <c r="ADC11" s="52"/>
      <c r="ADD11" s="52"/>
      <c r="ADE11" s="52"/>
      <c r="ADF11" s="52"/>
      <c r="ADG11" s="52"/>
      <c r="ADH11" s="52"/>
      <c r="ADI11" s="52"/>
      <c r="ADJ11" s="52"/>
      <c r="ADK11" s="52"/>
      <c r="ADL11" s="52"/>
      <c r="ADM11" s="52"/>
      <c r="ADN11" s="52"/>
      <c r="ADO11" s="52"/>
      <c r="ADP11" s="52"/>
      <c r="ADQ11" s="52"/>
      <c r="ADR11" s="52"/>
      <c r="ADS11" s="52"/>
      <c r="ADT11" s="52"/>
      <c r="ADU11" s="52"/>
      <c r="ADV11" s="52"/>
      <c r="ADW11" s="52"/>
      <c r="ADX11" s="52"/>
      <c r="ADY11" s="52"/>
      <c r="ADZ11" s="52"/>
      <c r="AEA11" s="52"/>
      <c r="AEB11" s="52"/>
      <c r="AEC11" s="52"/>
      <c r="AED11" s="52"/>
      <c r="AEE11" s="52"/>
      <c r="AEF11" s="52"/>
      <c r="AEG11" s="52"/>
      <c r="AEH11" s="52"/>
      <c r="AEI11" s="52"/>
      <c r="AEJ11" s="52"/>
      <c r="AEK11" s="52"/>
      <c r="AEL11" s="52"/>
      <c r="AEM11" s="52"/>
      <c r="AEN11" s="52"/>
      <c r="AEO11" s="52"/>
      <c r="AEP11" s="52"/>
      <c r="AEQ11" s="52"/>
      <c r="AER11" s="52"/>
      <c r="AES11" s="52"/>
      <c r="AET11" s="52"/>
      <c r="AEU11" s="52"/>
      <c r="AEV11" s="52"/>
      <c r="AEW11" s="52"/>
      <c r="AEX11" s="52"/>
      <c r="AEY11" s="52"/>
      <c r="AEZ11" s="52"/>
      <c r="AFA11" s="52"/>
      <c r="AFB11" s="52"/>
      <c r="AFC11" s="52"/>
      <c r="AFD11" s="52"/>
      <c r="AFE11" s="52"/>
      <c r="AFF11" s="52"/>
      <c r="AFG11" s="52"/>
      <c r="AFH11" s="52"/>
      <c r="AFI11" s="52"/>
      <c r="AFJ11" s="52"/>
      <c r="AFK11" s="52"/>
      <c r="AFL11" s="52"/>
      <c r="AFM11" s="52"/>
      <c r="AFN11" s="52"/>
      <c r="AFO11" s="52"/>
      <c r="AFP11" s="52"/>
      <c r="AFQ11" s="52"/>
      <c r="AFR11" s="52"/>
      <c r="AFS11" s="52"/>
      <c r="AFT11" s="52"/>
      <c r="AFU11" s="52"/>
      <c r="AFV11" s="52"/>
      <c r="AFW11" s="52"/>
      <c r="AFX11" s="52"/>
      <c r="AFY11" s="52"/>
      <c r="AFZ11" s="52"/>
      <c r="AGA11" s="52"/>
      <c r="AGB11" s="52"/>
      <c r="AGC11" s="52"/>
      <c r="AGD11" s="52"/>
      <c r="AGE11" s="52"/>
      <c r="AGF11" s="52"/>
      <c r="AGG11" s="52"/>
      <c r="AGH11" s="52"/>
      <c r="AGI11" s="52"/>
      <c r="AGJ11" s="52"/>
      <c r="AGK11" s="52"/>
      <c r="AGL11" s="52"/>
      <c r="AGM11" s="52"/>
      <c r="AGN11" s="52"/>
      <c r="AGO11" s="52"/>
      <c r="AGP11" s="52"/>
      <c r="AGQ11" s="52"/>
      <c r="AGR11" s="52"/>
      <c r="AGS11" s="52"/>
      <c r="AGT11" s="52"/>
      <c r="AGU11" s="52"/>
      <c r="AGV11" s="52"/>
      <c r="AGW11" s="52"/>
      <c r="AGX11" s="52"/>
      <c r="AGY11" s="52"/>
      <c r="AGZ11" s="52"/>
      <c r="AHA11" s="52"/>
      <c r="AHB11" s="52"/>
      <c r="AHC11" s="52"/>
      <c r="AHD11" s="52"/>
      <c r="AHE11" s="52"/>
      <c r="AHF11" s="52"/>
      <c r="AHG11" s="52"/>
      <c r="AHH11" s="52"/>
      <c r="AHI11" s="52"/>
      <c r="AHJ11" s="52"/>
      <c r="AHK11" s="52"/>
      <c r="AHL11" s="52"/>
      <c r="AHM11" s="52"/>
      <c r="AHN11" s="52"/>
      <c r="AHO11" s="52"/>
      <c r="AHP11" s="52"/>
      <c r="AHQ11" s="52"/>
      <c r="AHR11" s="52"/>
      <c r="AHS11" s="52"/>
      <c r="AHT11" s="52"/>
      <c r="AHU11" s="52"/>
      <c r="AHV11" s="52"/>
      <c r="AHW11" s="52"/>
      <c r="AHX11" s="52"/>
      <c r="AHY11" s="52"/>
      <c r="AHZ11" s="52"/>
      <c r="AIA11" s="52"/>
      <c r="AIB11" s="52"/>
      <c r="AIC11" s="52"/>
      <c r="AID11" s="52"/>
      <c r="AIE11" s="52"/>
      <c r="AIF11" s="52"/>
      <c r="AIG11" s="52"/>
      <c r="AIH11" s="52"/>
      <c r="AII11" s="52"/>
      <c r="AIJ11" s="52"/>
      <c r="AIK11" s="52"/>
      <c r="AIL11" s="52"/>
      <c r="AIM11" s="52"/>
      <c r="AIN11" s="52"/>
      <c r="AIO11" s="52"/>
      <c r="AIP11" s="52"/>
      <c r="AIQ11" s="52"/>
      <c r="AIR11" s="52"/>
      <c r="AIS11" s="52"/>
      <c r="AIT11" s="52"/>
      <c r="AIU11" s="52"/>
      <c r="AIV11" s="52"/>
      <c r="AIW11" s="52"/>
      <c r="AIX11" s="52"/>
      <c r="AIY11" s="52"/>
      <c r="AIZ11" s="52"/>
      <c r="AJA11" s="52"/>
      <c r="AJB11" s="52"/>
      <c r="AJC11" s="52"/>
      <c r="AJD11" s="52"/>
      <c r="AJE11" s="52"/>
      <c r="AJF11" s="52"/>
      <c r="AJG11" s="52"/>
      <c r="AJH11" s="52"/>
      <c r="AJI11" s="52"/>
      <c r="AJJ11" s="52"/>
      <c r="AJK11" s="52"/>
      <c r="AJL11" s="52"/>
      <c r="AJM11" s="52"/>
      <c r="AJN11" s="52"/>
      <c r="AJO11" s="52"/>
      <c r="AJP11" s="52"/>
      <c r="AJQ11" s="52"/>
      <c r="AJR11" s="52"/>
      <c r="AJS11" s="52"/>
      <c r="AJT11" s="52"/>
      <c r="AJU11" s="52"/>
      <c r="AJV11" s="52"/>
      <c r="AJW11" s="52"/>
      <c r="AJX11" s="52"/>
      <c r="AJY11" s="52"/>
      <c r="AJZ11" s="52"/>
      <c r="AKA11" s="52"/>
      <c r="AKB11" s="52"/>
      <c r="AKC11" s="52"/>
      <c r="AKD11" s="52"/>
      <c r="AKE11" s="52"/>
      <c r="AKF11" s="52"/>
      <c r="AKG11" s="52"/>
      <c r="AKH11" s="52"/>
      <c r="AKI11" s="52"/>
      <c r="AKJ11" s="52"/>
      <c r="AKK11" s="52"/>
      <c r="AKL11" s="52"/>
      <c r="AKM11" s="52"/>
      <c r="AKN11" s="52"/>
      <c r="AKO11" s="52"/>
      <c r="AKP11" s="52"/>
      <c r="AKQ11" s="52"/>
      <c r="AKR11" s="52"/>
      <c r="AKS11" s="52"/>
      <c r="AKT11" s="52"/>
      <c r="AKU11" s="52"/>
      <c r="AKV11" s="52"/>
      <c r="AKW11" s="52"/>
      <c r="AKX11" s="52"/>
      <c r="AKY11" s="52"/>
      <c r="AKZ11" s="52"/>
      <c r="ALA11" s="52"/>
      <c r="ALB11" s="52"/>
      <c r="ALC11" s="52"/>
      <c r="ALD11" s="52"/>
      <c r="ALE11" s="52"/>
      <c r="ALF11" s="52"/>
      <c r="ALG11" s="52"/>
      <c r="ALH11" s="52"/>
      <c r="ALI11" s="52"/>
      <c r="ALJ11" s="52"/>
      <c r="ALK11" s="52"/>
      <c r="ALL11" s="52"/>
      <c r="ALM11" s="52"/>
      <c r="ALN11" s="52"/>
      <c r="ALO11" s="52"/>
      <c r="ALP11" s="52"/>
      <c r="ALQ11" s="52"/>
      <c r="ALR11" s="52"/>
      <c r="ALS11" s="52"/>
      <c r="ALT11" s="52"/>
      <c r="ALU11" s="52"/>
      <c r="ALV11" s="52"/>
      <c r="ALW11" s="52"/>
      <c r="ALX11" s="52"/>
      <c r="ALY11" s="52"/>
      <c r="ALZ11" s="52"/>
      <c r="AMA11" s="52"/>
      <c r="AMB11" s="52"/>
      <c r="AMC11" s="52"/>
      <c r="AMD11" s="52"/>
      <c r="AME11" s="52"/>
      <c r="AMF11" s="52"/>
      <c r="AMG11" s="52"/>
      <c r="AMH11" s="52"/>
      <c r="AMI11" s="52"/>
      <c r="AMJ11" s="52"/>
      <c r="AMK11" s="52"/>
      <c r="AML11" s="52"/>
      <c r="AMM11" s="52"/>
      <c r="AMN11" s="52"/>
      <c r="AMO11" s="52"/>
      <c r="AMP11" s="52"/>
      <c r="AMQ11" s="52"/>
      <c r="AMR11" s="52"/>
      <c r="AMS11" s="52"/>
      <c r="AMT11" s="52"/>
      <c r="AMU11" s="52"/>
      <c r="AMV11" s="52"/>
      <c r="AMW11" s="52"/>
      <c r="AMX11" s="52"/>
      <c r="AMY11" s="52"/>
      <c r="AMZ11" s="52"/>
      <c r="ANA11" s="52"/>
      <c r="ANB11" s="52"/>
      <c r="ANC11" s="52"/>
      <c r="AND11" s="52"/>
      <c r="ANE11" s="52"/>
      <c r="ANF11" s="52"/>
      <c r="ANG11" s="52"/>
      <c r="ANH11" s="52"/>
      <c r="ANI11" s="52"/>
      <c r="ANJ11" s="52"/>
      <c r="ANK11" s="52"/>
      <c r="ANL11" s="52"/>
      <c r="ANM11" s="52"/>
      <c r="ANN11" s="52"/>
      <c r="ANO11" s="52"/>
      <c r="ANP11" s="52"/>
      <c r="ANQ11" s="52"/>
      <c r="ANR11" s="52"/>
      <c r="ANS11" s="52"/>
      <c r="ANT11" s="52"/>
      <c r="ANU11" s="52"/>
      <c r="ANV11" s="52"/>
      <c r="ANW11" s="52"/>
      <c r="ANX11" s="52"/>
      <c r="ANY11" s="52"/>
      <c r="ANZ11" s="52"/>
      <c r="AOA11" s="52"/>
      <c r="AOB11" s="52"/>
      <c r="AOC11" s="52"/>
      <c r="AOD11" s="52"/>
      <c r="AOE11" s="52"/>
      <c r="AOF11" s="52"/>
      <c r="AOG11" s="52"/>
      <c r="AOH11" s="52"/>
      <c r="AOI11" s="52"/>
      <c r="AOJ11" s="52"/>
      <c r="AOK11" s="52"/>
      <c r="AOL11" s="52"/>
      <c r="AOM11" s="52"/>
      <c r="AON11" s="52"/>
      <c r="AOO11" s="52"/>
      <c r="AOP11" s="52"/>
      <c r="AOQ11" s="52"/>
      <c r="AOR11" s="52"/>
      <c r="AOS11" s="52"/>
      <c r="AOT11" s="52"/>
      <c r="AOU11" s="52"/>
      <c r="AOV11" s="52"/>
      <c r="AOW11" s="52"/>
      <c r="AOX11" s="52"/>
      <c r="AOY11" s="52"/>
      <c r="AOZ11" s="52"/>
      <c r="APA11" s="52"/>
      <c r="APB11" s="52"/>
      <c r="APC11" s="52"/>
      <c r="APD11" s="52"/>
      <c r="APE11" s="52"/>
      <c r="APF11" s="52"/>
      <c r="APG11" s="52"/>
      <c r="APH11" s="52"/>
      <c r="API11" s="52"/>
      <c r="APJ11" s="52"/>
      <c r="APK11" s="52"/>
      <c r="APL11" s="52"/>
      <c r="APM11" s="52"/>
      <c r="APN11" s="52"/>
      <c r="APO11" s="52"/>
      <c r="APP11" s="52"/>
      <c r="APQ11" s="52"/>
      <c r="APR11" s="52"/>
      <c r="APS11" s="52"/>
      <c r="APT11" s="52"/>
      <c r="APU11" s="52"/>
      <c r="APV11" s="52"/>
      <c r="APW11" s="52"/>
      <c r="APX11" s="52"/>
      <c r="APY11" s="52"/>
      <c r="APZ11" s="52"/>
      <c r="AQA11" s="52"/>
      <c r="AQB11" s="52"/>
      <c r="AQC11" s="52"/>
      <c r="AQD11" s="52"/>
      <c r="AQE11" s="52"/>
      <c r="AQF11" s="52"/>
      <c r="AQG11" s="52"/>
      <c r="AQH11" s="52"/>
      <c r="AQI11" s="52"/>
      <c r="AQJ11" s="52"/>
      <c r="AQK11" s="52"/>
      <c r="AQL11" s="52"/>
      <c r="AQM11" s="52"/>
      <c r="AQN11" s="52"/>
      <c r="AQO11" s="52"/>
      <c r="AQP11" s="52"/>
      <c r="AQQ11" s="52"/>
      <c r="AQR11" s="52"/>
      <c r="AQS11" s="52"/>
      <c r="AQT11" s="52"/>
      <c r="AQU11" s="52"/>
      <c r="AQV11" s="52"/>
      <c r="AQW11" s="52"/>
      <c r="AQX11" s="52"/>
      <c r="AQY11" s="52"/>
      <c r="AQZ11" s="52"/>
      <c r="ARA11" s="52"/>
      <c r="ARB11" s="52"/>
      <c r="ARC11" s="52"/>
      <c r="ARD11" s="52"/>
      <c r="ARE11" s="52"/>
      <c r="ARF11" s="52"/>
      <c r="ARG11" s="52"/>
      <c r="ARH11" s="52"/>
      <c r="ARI11" s="52"/>
      <c r="ARJ11" s="52"/>
      <c r="ARK11" s="52"/>
      <c r="ARL11" s="52"/>
      <c r="ARM11" s="52"/>
      <c r="ARN11" s="52"/>
      <c r="ARO11" s="52"/>
      <c r="ARP11" s="52"/>
      <c r="ARQ11" s="52"/>
      <c r="ARR11" s="52"/>
      <c r="ARS11" s="52"/>
      <c r="ART11" s="52"/>
      <c r="ARU11" s="52"/>
      <c r="ARV11" s="52"/>
      <c r="ARW11" s="52"/>
      <c r="ARX11" s="52"/>
      <c r="ARY11" s="52"/>
      <c r="ARZ11" s="52"/>
      <c r="ASA11" s="52"/>
      <c r="ASB11" s="52"/>
      <c r="ASC11" s="52"/>
      <c r="ASD11" s="52"/>
      <c r="ASE11" s="52"/>
      <c r="ASF11" s="52"/>
      <c r="ASG11" s="52"/>
      <c r="ASH11" s="52"/>
      <c r="ASI11" s="52"/>
      <c r="ASJ11" s="52"/>
      <c r="ASK11" s="52"/>
      <c r="ASL11" s="52"/>
      <c r="ASM11" s="52"/>
      <c r="ASN11" s="52"/>
      <c r="ASO11" s="52"/>
      <c r="ASP11" s="52"/>
      <c r="ASQ11" s="52"/>
      <c r="ASR11" s="52"/>
      <c r="ASS11" s="52"/>
      <c r="AST11" s="52"/>
      <c r="ASU11" s="52"/>
      <c r="ASV11" s="52"/>
      <c r="ASW11" s="52"/>
      <c r="ASX11" s="52"/>
      <c r="ASY11" s="52"/>
      <c r="ASZ11" s="52"/>
      <c r="ATA11" s="52"/>
      <c r="ATB11" s="52"/>
      <c r="ATC11" s="52"/>
      <c r="ATD11" s="52"/>
      <c r="ATE11" s="52"/>
      <c r="ATF11" s="52"/>
      <c r="ATG11" s="52"/>
      <c r="ATH11" s="52"/>
      <c r="ATI11" s="52"/>
      <c r="ATJ11" s="52"/>
      <c r="ATK11" s="52"/>
      <c r="ATL11" s="52"/>
      <c r="ATM11" s="52"/>
      <c r="ATN11" s="52"/>
      <c r="ATO11" s="52"/>
      <c r="ATP11" s="52"/>
      <c r="ATQ11" s="52"/>
      <c r="ATR11" s="52"/>
      <c r="ATS11" s="52"/>
      <c r="ATT11" s="52"/>
      <c r="ATU11" s="52"/>
      <c r="ATV11" s="52"/>
      <c r="ATW11" s="52"/>
      <c r="ATX11" s="52"/>
      <c r="ATY11" s="52"/>
      <c r="ATZ11" s="52"/>
      <c r="AUA11" s="52"/>
      <c r="AUB11" s="52"/>
      <c r="AUC11" s="52"/>
      <c r="AUD11" s="52"/>
      <c r="AUE11" s="52"/>
      <c r="AUF11" s="52"/>
      <c r="AUG11" s="52"/>
      <c r="AUH11" s="52"/>
      <c r="AUI11" s="52"/>
      <c r="AUJ11" s="52"/>
      <c r="AUK11" s="52"/>
      <c r="AUL11" s="52"/>
      <c r="AUM11" s="52"/>
      <c r="AUN11" s="52"/>
      <c r="AUO11" s="52"/>
      <c r="AUP11" s="52"/>
      <c r="AUQ11" s="52"/>
      <c r="AUR11" s="52"/>
      <c r="AUS11" s="52"/>
      <c r="AUT11" s="52"/>
      <c r="AUU11" s="52"/>
      <c r="AUV11" s="52"/>
      <c r="AUW11" s="52"/>
      <c r="AUX11" s="52"/>
      <c r="AUY11" s="52"/>
      <c r="AUZ11" s="52"/>
      <c r="AVA11" s="52"/>
      <c r="AVB11" s="52"/>
      <c r="AVC11" s="52"/>
      <c r="AVD11" s="52"/>
      <c r="AVE11" s="52"/>
      <c r="AVF11" s="52"/>
      <c r="AVG11" s="52"/>
      <c r="AVH11" s="52"/>
      <c r="AVI11" s="52"/>
      <c r="AVJ11" s="52"/>
      <c r="AVK11" s="52"/>
      <c r="AVL11" s="52"/>
      <c r="AVM11" s="52"/>
      <c r="AVN11" s="52"/>
      <c r="AVO11" s="52"/>
      <c r="AVP11" s="52"/>
      <c r="AVQ11" s="52"/>
      <c r="AVR11" s="52"/>
      <c r="AVS11" s="52"/>
      <c r="AVT11" s="52"/>
      <c r="AVU11" s="52"/>
      <c r="AVV11" s="52"/>
      <c r="AVW11" s="52"/>
      <c r="AVX11" s="52"/>
      <c r="AVY11" s="52"/>
      <c r="AVZ11" s="52"/>
      <c r="AWA11" s="52"/>
      <c r="AWB11" s="52"/>
      <c r="AWC11" s="52"/>
      <c r="AWD11" s="52"/>
      <c r="AWE11" s="52"/>
      <c r="AWF11" s="52"/>
      <c r="AWG11" s="52"/>
      <c r="AWH11" s="52"/>
      <c r="AWI11" s="52"/>
      <c r="AWJ11" s="52"/>
      <c r="AWK11" s="52"/>
      <c r="AWL11" s="52"/>
      <c r="AWM11" s="52"/>
      <c r="AWN11" s="52"/>
      <c r="AWO11" s="52"/>
      <c r="AWP11" s="52"/>
      <c r="AWQ11" s="52"/>
      <c r="AWR11" s="52"/>
      <c r="AWS11" s="52"/>
      <c r="AWT11" s="52"/>
      <c r="AWU11" s="52"/>
      <c r="AWV11" s="52"/>
      <c r="AWW11" s="52"/>
      <c r="AWX11" s="52"/>
      <c r="AWY11" s="52"/>
      <c r="AWZ11" s="52"/>
      <c r="AXA11" s="52"/>
      <c r="AXB11" s="52"/>
      <c r="AXC11" s="52"/>
      <c r="AXD11" s="52"/>
      <c r="AXE11" s="52"/>
      <c r="AXF11" s="52"/>
      <c r="AXG11" s="52"/>
      <c r="AXH11" s="52"/>
      <c r="AXI11" s="52"/>
      <c r="AXJ11" s="52"/>
      <c r="AXK11" s="52"/>
      <c r="AXL11" s="52"/>
      <c r="AXM11" s="52"/>
      <c r="AXN11" s="52"/>
      <c r="AXO11" s="52"/>
      <c r="AXP11" s="52"/>
      <c r="AXQ11" s="52"/>
      <c r="AXR11" s="52"/>
      <c r="AXS11" s="52"/>
      <c r="AXT11" s="52"/>
      <c r="AXU11" s="52"/>
      <c r="AXV11" s="52"/>
      <c r="AXW11" s="52"/>
      <c r="AXX11" s="52"/>
      <c r="AXY11" s="52"/>
      <c r="AXZ11" s="52"/>
      <c r="AYA11" s="52"/>
      <c r="AYB11" s="52"/>
      <c r="AYC11" s="52"/>
      <c r="AYD11" s="52"/>
      <c r="AYE11" s="52"/>
      <c r="AYF11" s="52"/>
      <c r="AYG11" s="52"/>
      <c r="AYH11" s="52"/>
      <c r="AYI11" s="52"/>
      <c r="AYJ11" s="52"/>
      <c r="AYK11" s="52"/>
      <c r="AYL11" s="52"/>
      <c r="AYM11" s="52"/>
      <c r="AYN11" s="52"/>
      <c r="AYO11" s="52"/>
      <c r="AYP11" s="52"/>
      <c r="AYQ11" s="52"/>
      <c r="AYR11" s="52"/>
      <c r="AYS11" s="52"/>
      <c r="AYT11" s="52"/>
      <c r="AYU11" s="52"/>
      <c r="AYV11" s="52"/>
      <c r="AYW11" s="52"/>
      <c r="AYX11" s="52"/>
      <c r="AYY11" s="52"/>
      <c r="AYZ11" s="52"/>
      <c r="AZA11" s="52"/>
      <c r="AZB11" s="52"/>
      <c r="AZC11" s="52"/>
      <c r="AZD11" s="52"/>
      <c r="AZE11" s="52"/>
      <c r="AZF11" s="52"/>
      <c r="AZG11" s="52"/>
      <c r="AZH11" s="52"/>
      <c r="AZI11" s="52"/>
      <c r="AZJ11" s="52"/>
      <c r="AZK11" s="52"/>
      <c r="AZL11" s="52"/>
      <c r="AZM11" s="52"/>
      <c r="AZN11" s="52"/>
      <c r="AZO11" s="52"/>
      <c r="AZP11" s="52"/>
      <c r="AZQ11" s="52"/>
      <c r="AZR11" s="52"/>
      <c r="AZS11" s="52"/>
      <c r="AZT11" s="52"/>
      <c r="AZU11" s="52"/>
      <c r="AZV11" s="52"/>
      <c r="AZW11" s="52"/>
      <c r="AZX11" s="52"/>
      <c r="AZY11" s="52"/>
      <c r="AZZ11" s="52"/>
      <c r="BAA11" s="52"/>
      <c r="BAB11" s="52"/>
      <c r="BAC11" s="52"/>
      <c r="BAD11" s="52"/>
      <c r="BAE11" s="52"/>
      <c r="BAF11" s="52"/>
      <c r="BAG11" s="52"/>
      <c r="BAH11" s="52"/>
      <c r="BAI11" s="52"/>
      <c r="BAJ11" s="52"/>
      <c r="BAK11" s="52"/>
      <c r="BAL11" s="52"/>
      <c r="BAM11" s="52"/>
      <c r="BAN11" s="52"/>
      <c r="BAO11" s="52"/>
      <c r="BAP11" s="52"/>
      <c r="BAQ11" s="52"/>
      <c r="BAR11" s="52"/>
      <c r="BAS11" s="52"/>
      <c r="BAT11" s="52"/>
      <c r="BAU11" s="52"/>
      <c r="BAV11" s="52"/>
      <c r="BAW11" s="52"/>
      <c r="BAX11" s="52"/>
      <c r="BAY11" s="52"/>
      <c r="BAZ11" s="52"/>
      <c r="BBA11" s="52"/>
      <c r="BBB11" s="52"/>
      <c r="BBC11" s="52"/>
      <c r="BBD11" s="52"/>
      <c r="BBE11" s="52"/>
      <c r="BBF11" s="52"/>
      <c r="BBG11" s="52"/>
      <c r="BBH11" s="52"/>
      <c r="BBI11" s="52"/>
      <c r="BBJ11" s="52"/>
      <c r="BBK11" s="52"/>
      <c r="BBL11" s="52"/>
      <c r="BBM11" s="52"/>
      <c r="BBN11" s="52"/>
      <c r="BBO11" s="52"/>
      <c r="BBP11" s="52"/>
      <c r="BBQ11" s="52"/>
      <c r="BBR11" s="52"/>
      <c r="BBS11" s="52"/>
      <c r="BBT11" s="52"/>
      <c r="BBU11" s="52"/>
      <c r="BBV11" s="52"/>
      <c r="BBW11" s="52"/>
      <c r="BBX11" s="52"/>
      <c r="BBY11" s="52"/>
      <c r="BBZ11" s="52"/>
      <c r="BCA11" s="52"/>
      <c r="BCB11" s="52"/>
      <c r="BCC11" s="52"/>
      <c r="BCD11" s="52"/>
      <c r="BCE11" s="52"/>
      <c r="BCF11" s="52"/>
      <c r="BCG11" s="52"/>
      <c r="BCH11" s="52"/>
      <c r="BCI11" s="52"/>
      <c r="BCJ11" s="52"/>
      <c r="BCK11" s="52"/>
      <c r="BCL11" s="52"/>
      <c r="BCM11" s="52"/>
      <c r="BCN11" s="52"/>
      <c r="BCO11" s="52"/>
      <c r="BCP11" s="52"/>
      <c r="BCQ11" s="52"/>
      <c r="BCR11" s="52"/>
      <c r="BCS11" s="52"/>
      <c r="BCT11" s="52"/>
      <c r="BCU11" s="52"/>
      <c r="BCV11" s="52"/>
      <c r="BCW11" s="52"/>
      <c r="BCX11" s="52"/>
      <c r="BCY11" s="52"/>
      <c r="BCZ11" s="52"/>
      <c r="BDA11" s="52"/>
      <c r="BDB11" s="52"/>
      <c r="BDC11" s="52"/>
      <c r="BDD11" s="52"/>
      <c r="BDE11" s="52"/>
      <c r="BDF11" s="52"/>
      <c r="BDG11" s="52"/>
      <c r="BDH11" s="52"/>
      <c r="BDI11" s="52"/>
      <c r="BDJ11" s="52"/>
      <c r="BDK11" s="52"/>
      <c r="BDL11" s="52"/>
      <c r="BDM11" s="52"/>
      <c r="BDN11" s="52"/>
      <c r="BDO11" s="52"/>
      <c r="BDP11" s="52"/>
      <c r="BDQ11" s="52"/>
      <c r="BDR11" s="52"/>
      <c r="BDS11" s="52"/>
      <c r="BDT11" s="52"/>
      <c r="BDU11" s="52"/>
      <c r="BDV11" s="52"/>
      <c r="BDW11" s="52"/>
      <c r="BDX11" s="52"/>
      <c r="BDY11" s="52"/>
      <c r="BDZ11" s="52"/>
      <c r="BEA11" s="52"/>
      <c r="BEB11" s="52"/>
      <c r="BEC11" s="52"/>
      <c r="BED11" s="52"/>
      <c r="BEE11" s="52"/>
      <c r="BEF11" s="52"/>
      <c r="BEG11" s="52"/>
      <c r="BEH11" s="52"/>
      <c r="BEI11" s="52"/>
      <c r="BEJ11" s="52"/>
      <c r="BEK11" s="52"/>
      <c r="BEL11" s="52"/>
      <c r="BEM11" s="52"/>
      <c r="BEN11" s="52"/>
      <c r="BEO11" s="52"/>
      <c r="BEP11" s="52"/>
      <c r="BEQ11" s="52"/>
      <c r="BER11" s="52"/>
      <c r="BES11" s="52"/>
      <c r="BET11" s="52"/>
      <c r="BEU11" s="52"/>
      <c r="BEV11" s="52"/>
      <c r="BEW11" s="52"/>
      <c r="BEX11" s="52"/>
      <c r="BEY11" s="52"/>
      <c r="BEZ11" s="52"/>
      <c r="BFA11" s="52"/>
      <c r="BFB11" s="52"/>
      <c r="BFC11" s="52"/>
      <c r="BFD11" s="52"/>
      <c r="BFE11" s="52"/>
      <c r="BFF11" s="52"/>
      <c r="BFG11" s="52"/>
      <c r="BFH11" s="52"/>
      <c r="BFI11" s="52"/>
      <c r="BFJ11" s="52"/>
      <c r="BFK11" s="52"/>
      <c r="BFL11" s="52"/>
      <c r="BFM11" s="52"/>
      <c r="BFN11" s="52"/>
      <c r="BFO11" s="52"/>
      <c r="BFP11" s="52"/>
      <c r="BFQ11" s="52"/>
      <c r="BFR11" s="52"/>
      <c r="BFS11" s="52"/>
      <c r="BFT11" s="52"/>
      <c r="BFU11" s="52"/>
      <c r="BFV11" s="52"/>
      <c r="BFW11" s="52"/>
      <c r="BFX11" s="52"/>
      <c r="BFY11" s="52"/>
      <c r="BFZ11" s="52"/>
      <c r="BGA11" s="52"/>
      <c r="BGB11" s="52"/>
      <c r="BGC11" s="52"/>
      <c r="BGD11" s="52"/>
      <c r="BGE11" s="52"/>
      <c r="BGF11" s="52"/>
      <c r="BGG11" s="52"/>
      <c r="BGH11" s="52"/>
      <c r="BGI11" s="52"/>
      <c r="BGJ11" s="52"/>
      <c r="BGK11" s="52"/>
      <c r="BGL11" s="52"/>
      <c r="BGM11" s="52"/>
      <c r="BGN11" s="52"/>
      <c r="BGO11" s="52"/>
      <c r="BGP11" s="52"/>
      <c r="BGQ11" s="52"/>
      <c r="BGR11" s="52"/>
      <c r="BGS11" s="52"/>
      <c r="BGT11" s="52"/>
      <c r="BGU11" s="52"/>
      <c r="BGV11" s="52"/>
      <c r="BGW11" s="52"/>
      <c r="BGX11" s="52"/>
      <c r="BGY11" s="52"/>
      <c r="BGZ11" s="52"/>
      <c r="BHA11" s="52"/>
      <c r="BHB11" s="52"/>
      <c r="BHC11" s="52"/>
      <c r="BHD11" s="52"/>
      <c r="BHE11" s="52"/>
      <c r="BHF11" s="52"/>
      <c r="BHG11" s="52"/>
      <c r="BHH11" s="52"/>
      <c r="BHI11" s="52"/>
      <c r="BHJ11" s="52"/>
      <c r="BHK11" s="52"/>
      <c r="BHL11" s="52"/>
      <c r="BHM11" s="52"/>
      <c r="BHN11" s="52"/>
      <c r="BHO11" s="52"/>
      <c r="BHP11" s="52"/>
      <c r="BHQ11" s="52"/>
      <c r="BHR11" s="52"/>
      <c r="BHS11" s="52"/>
      <c r="BHT11" s="52"/>
      <c r="BHU11" s="52"/>
      <c r="BHV11" s="52"/>
      <c r="BHW11" s="52"/>
      <c r="BHX11" s="52"/>
      <c r="BHY11" s="52"/>
      <c r="BHZ11" s="52"/>
      <c r="BIA11" s="52"/>
      <c r="BIB11" s="52"/>
      <c r="BIC11" s="52"/>
      <c r="BID11" s="52"/>
      <c r="BIE11" s="52"/>
      <c r="BIF11" s="52"/>
      <c r="BIG11" s="52"/>
      <c r="BIH11" s="52"/>
      <c r="BII11" s="52"/>
      <c r="BIJ11" s="52"/>
      <c r="BIK11" s="52"/>
      <c r="BIL11" s="52"/>
      <c r="BIM11" s="52"/>
      <c r="BIN11" s="52"/>
      <c r="BIO11" s="52"/>
      <c r="BIP11" s="52"/>
      <c r="BIQ11" s="52"/>
      <c r="BIR11" s="52"/>
      <c r="BIS11" s="52"/>
      <c r="BIT11" s="52"/>
      <c r="BIU11" s="52"/>
      <c r="BIV11" s="52"/>
      <c r="BIW11" s="52"/>
      <c r="BIX11" s="52"/>
      <c r="BIY11" s="52"/>
      <c r="BIZ11" s="52"/>
      <c r="BJA11" s="52"/>
      <c r="BJB11" s="52"/>
      <c r="BJC11" s="52"/>
      <c r="BJD11" s="52"/>
      <c r="BJE11" s="52"/>
      <c r="BJF11" s="52"/>
      <c r="BJG11" s="52"/>
      <c r="BJH11" s="52"/>
      <c r="BJI11" s="52"/>
      <c r="BJJ11" s="52"/>
      <c r="BJK11" s="52"/>
      <c r="BJL11" s="52"/>
      <c r="BJM11" s="52"/>
      <c r="BJN11" s="52"/>
      <c r="BJO11" s="52"/>
      <c r="BJP11" s="52"/>
      <c r="BJQ11" s="52"/>
      <c r="BJR11" s="52"/>
      <c r="BJS11" s="52"/>
      <c r="BJT11" s="52"/>
      <c r="BJU11" s="52"/>
      <c r="BJV11" s="52"/>
      <c r="BJW11" s="52"/>
      <c r="BJX11" s="52"/>
      <c r="BJY11" s="52"/>
      <c r="BJZ11" s="52"/>
      <c r="BKA11" s="52"/>
      <c r="BKB11" s="52"/>
      <c r="BKC11" s="52"/>
      <c r="BKD11" s="52"/>
      <c r="BKE11" s="52"/>
      <c r="BKF11" s="52"/>
      <c r="BKG11" s="52"/>
      <c r="BKH11" s="52"/>
      <c r="BKI11" s="52"/>
      <c r="BKJ11" s="52"/>
      <c r="BKK11" s="52"/>
      <c r="BKL11" s="52"/>
      <c r="BKM11" s="52"/>
      <c r="BKN11" s="52"/>
      <c r="BKO11" s="52"/>
      <c r="BKP11" s="52"/>
      <c r="BKQ11" s="52"/>
      <c r="BKR11" s="52"/>
      <c r="BKS11" s="52"/>
      <c r="BKT11" s="52"/>
      <c r="BKU11" s="52"/>
      <c r="BKV11" s="52"/>
      <c r="BKW11" s="52"/>
      <c r="BKX11" s="52"/>
      <c r="BKY11" s="52"/>
      <c r="BKZ11" s="52"/>
      <c r="BLA11" s="52"/>
      <c r="BLB11" s="52"/>
      <c r="BLC11" s="52"/>
      <c r="BLD11" s="52"/>
      <c r="BLE11" s="52"/>
      <c r="BLF11" s="52"/>
      <c r="BLG11" s="52"/>
      <c r="BLH11" s="52"/>
      <c r="BLI11" s="52"/>
      <c r="BLJ11" s="52"/>
      <c r="BLK11" s="52"/>
      <c r="BLL11" s="52"/>
      <c r="BLM11" s="52"/>
      <c r="BLN11" s="52"/>
      <c r="BLO11" s="52"/>
      <c r="BLP11" s="52"/>
      <c r="BLQ11" s="52"/>
      <c r="BLR11" s="52"/>
      <c r="BLS11" s="52"/>
      <c r="BLT11" s="52"/>
      <c r="BLU11" s="52"/>
      <c r="BLV11" s="52"/>
      <c r="BLW11" s="52"/>
      <c r="BLX11" s="52"/>
      <c r="BLY11" s="52"/>
      <c r="BLZ11" s="52"/>
      <c r="BMA11" s="52"/>
      <c r="BMB11" s="52"/>
      <c r="BMC11" s="52"/>
      <c r="BMD11" s="52"/>
      <c r="BME11" s="52"/>
      <c r="BMF11" s="52"/>
      <c r="BMG11" s="52"/>
      <c r="BMH11" s="52"/>
      <c r="BMI11" s="52"/>
      <c r="BMJ11" s="52"/>
      <c r="BMK11" s="52"/>
      <c r="BML11" s="52"/>
      <c r="BMM11" s="52"/>
      <c r="BMN11" s="52"/>
      <c r="BMO11" s="52"/>
      <c r="BMP11" s="52"/>
      <c r="BMQ11" s="52"/>
      <c r="BMR11" s="52"/>
      <c r="BMS11" s="52"/>
      <c r="BMT11" s="52"/>
      <c r="BMU11" s="52"/>
      <c r="BMV11" s="52"/>
      <c r="BMW11" s="52"/>
      <c r="BMX11" s="52"/>
      <c r="BMY11" s="52"/>
      <c r="BMZ11" s="52"/>
      <c r="BNA11" s="52"/>
      <c r="BNB11" s="52"/>
      <c r="BNC11" s="52"/>
      <c r="BND11" s="52"/>
      <c r="BNE11" s="52"/>
      <c r="BNF11" s="52"/>
      <c r="BNG11" s="52"/>
      <c r="BNH11" s="52"/>
      <c r="BNI11" s="52"/>
      <c r="BNJ11" s="52"/>
      <c r="BNK11" s="52"/>
      <c r="BNL11" s="52"/>
      <c r="BNM11" s="52"/>
      <c r="BNN11" s="52"/>
      <c r="BNO11" s="52"/>
      <c r="BNP11" s="52"/>
      <c r="BNQ11" s="52"/>
      <c r="BNR11" s="52"/>
      <c r="BNS11" s="52"/>
      <c r="BNT11" s="52"/>
      <c r="BNU11" s="52"/>
      <c r="BNV11" s="52"/>
      <c r="BNW11" s="52"/>
      <c r="BNX11" s="52"/>
      <c r="BNY11" s="52"/>
      <c r="BNZ11" s="52"/>
      <c r="BOA11" s="52"/>
      <c r="BOB11" s="52"/>
      <c r="BOC11" s="52"/>
      <c r="BOD11" s="52"/>
      <c r="BOE11" s="52"/>
      <c r="BOF11" s="52"/>
      <c r="BOG11" s="52"/>
      <c r="BOH11" s="52"/>
      <c r="BOI11" s="52"/>
      <c r="BOJ11" s="52"/>
      <c r="BOK11" s="52"/>
      <c r="BOL11" s="52"/>
      <c r="BOM11" s="52"/>
      <c r="BON11" s="52"/>
      <c r="BOO11" s="52"/>
      <c r="BOP11" s="52"/>
      <c r="BOQ11" s="52"/>
      <c r="BOR11" s="52"/>
      <c r="BOS11" s="52"/>
      <c r="BOT11" s="52"/>
      <c r="BOU11" s="52"/>
      <c r="BOV11" s="52"/>
      <c r="BOW11" s="52"/>
      <c r="BOX11" s="52"/>
      <c r="BOY11" s="52"/>
      <c r="BOZ11" s="52"/>
      <c r="BPA11" s="52"/>
      <c r="BPB11" s="52"/>
      <c r="BPC11" s="52"/>
      <c r="BPD11" s="52"/>
      <c r="BPE11" s="52"/>
      <c r="BPF11" s="52"/>
      <c r="BPG11" s="52"/>
      <c r="BPH11" s="52"/>
      <c r="BPI11" s="52"/>
      <c r="BPJ11" s="52"/>
      <c r="BPK11" s="52"/>
      <c r="BPL11" s="52"/>
      <c r="BPM11" s="52"/>
      <c r="BPN11" s="52"/>
      <c r="BPO11" s="52"/>
      <c r="BPP11" s="52"/>
      <c r="BPQ11" s="52"/>
      <c r="BPR11" s="52"/>
      <c r="BPS11" s="52"/>
      <c r="BPT11" s="52"/>
      <c r="BPU11" s="52"/>
      <c r="BPV11" s="52"/>
      <c r="BPW11" s="52"/>
      <c r="BPX11" s="52"/>
      <c r="BPY11" s="52"/>
      <c r="BPZ11" s="52"/>
      <c r="BQA11" s="52"/>
      <c r="BQB11" s="52"/>
      <c r="BQC11" s="52"/>
      <c r="BQD11" s="52"/>
      <c r="BQE11" s="52"/>
      <c r="BQF11" s="52"/>
      <c r="BQG11" s="52"/>
      <c r="BQH11" s="52"/>
      <c r="BQI11" s="52"/>
      <c r="BQJ11" s="52"/>
      <c r="BQK11" s="52"/>
      <c r="BQL11" s="52"/>
      <c r="BQM11" s="52"/>
      <c r="BQN11" s="52"/>
      <c r="BQO11" s="52"/>
      <c r="BQP11" s="52"/>
      <c r="BQQ11" s="52"/>
      <c r="BQR11" s="52"/>
      <c r="BQS11" s="52"/>
      <c r="BQT11" s="52"/>
      <c r="BQU11" s="52"/>
      <c r="BQV11" s="52"/>
      <c r="BQW11" s="52"/>
      <c r="BQX11" s="52"/>
      <c r="BQY11" s="52"/>
      <c r="BQZ11" s="52"/>
      <c r="BRA11" s="52"/>
      <c r="BRB11" s="52"/>
      <c r="BRC11" s="52"/>
      <c r="BRD11" s="52"/>
      <c r="BRE11" s="52"/>
      <c r="BRF11" s="52"/>
      <c r="BRG11" s="52"/>
      <c r="BRH11" s="52"/>
      <c r="BRI11" s="52"/>
      <c r="BRJ11" s="52"/>
      <c r="BRK11" s="52"/>
      <c r="BRL11" s="52"/>
      <c r="BRM11" s="52"/>
      <c r="BRN11" s="52"/>
      <c r="BRO11" s="52"/>
      <c r="BRP11" s="52"/>
      <c r="BRQ11" s="52"/>
      <c r="BRR11" s="52"/>
      <c r="BRS11" s="52"/>
      <c r="BRT11" s="52"/>
      <c r="BRU11" s="52"/>
      <c r="BRV11" s="52"/>
      <c r="BRW11" s="52"/>
      <c r="BRX11" s="52"/>
      <c r="BRY11" s="52"/>
      <c r="BRZ11" s="52"/>
      <c r="BSA11" s="52"/>
      <c r="BSB11" s="52"/>
      <c r="BSC11" s="52"/>
      <c r="BSD11" s="52"/>
      <c r="BSE11" s="52"/>
      <c r="BSF11" s="52"/>
      <c r="BSG11" s="52"/>
      <c r="BSH11" s="52"/>
      <c r="BSI11" s="52"/>
      <c r="BSJ11" s="52"/>
      <c r="BSK11" s="52"/>
      <c r="BSL11" s="52"/>
      <c r="BSM11" s="52"/>
      <c r="BSN11" s="52"/>
      <c r="BSO11" s="52"/>
      <c r="BSP11" s="52"/>
      <c r="BSQ11" s="52"/>
      <c r="BSR11" s="52"/>
      <c r="BSS11" s="52"/>
      <c r="BST11" s="52"/>
      <c r="BSU11" s="52"/>
      <c r="BSV11" s="52"/>
      <c r="BSW11" s="52"/>
      <c r="BSX11" s="52"/>
      <c r="BSY11" s="52"/>
      <c r="BSZ11" s="52"/>
      <c r="BTA11" s="52"/>
      <c r="BTB11" s="52"/>
      <c r="BTC11" s="52"/>
      <c r="BTD11" s="52"/>
      <c r="BTE11" s="52"/>
      <c r="BTF11" s="52"/>
      <c r="BTG11" s="52"/>
      <c r="BTH11" s="52"/>
      <c r="BTI11" s="52"/>
      <c r="BTJ11" s="52"/>
      <c r="BTK11" s="52"/>
      <c r="BTL11" s="52"/>
      <c r="BTM11" s="52"/>
      <c r="BTN11" s="52"/>
      <c r="BTO11" s="52"/>
      <c r="BTP11" s="52"/>
      <c r="BTQ11" s="52"/>
      <c r="BTR11" s="52"/>
      <c r="BTS11" s="52"/>
      <c r="BTT11" s="52"/>
      <c r="BTU11" s="52"/>
      <c r="BTV11" s="52"/>
      <c r="BTW11" s="52"/>
      <c r="BTX11" s="52"/>
      <c r="BTY11" s="52"/>
      <c r="BTZ11" s="52"/>
      <c r="BUA11" s="52"/>
      <c r="BUB11" s="52"/>
      <c r="BUC11" s="52"/>
      <c r="BUD11" s="52"/>
      <c r="BUE11" s="52"/>
      <c r="BUF11" s="52"/>
      <c r="BUG11" s="52"/>
      <c r="BUH11" s="52"/>
      <c r="BUI11" s="52"/>
      <c r="BUJ11" s="52"/>
      <c r="BUK11" s="52"/>
      <c r="BUL11" s="52"/>
      <c r="BUM11" s="52"/>
      <c r="BUN11" s="52"/>
      <c r="BUO11" s="52"/>
      <c r="BUP11" s="52"/>
      <c r="BUQ11" s="52"/>
      <c r="BUR11" s="52"/>
      <c r="BUS11" s="52"/>
      <c r="BUT11" s="52"/>
      <c r="BUU11" s="52"/>
      <c r="BUV11" s="52"/>
      <c r="BUW11" s="52"/>
      <c r="BUX11" s="52"/>
      <c r="BUY11" s="52"/>
      <c r="BUZ11" s="52"/>
      <c r="BVA11" s="52"/>
      <c r="BVB11" s="52"/>
      <c r="BVC11" s="52"/>
      <c r="BVD11" s="52"/>
      <c r="BVE11" s="52"/>
      <c r="BVF11" s="52"/>
      <c r="BVG11" s="52"/>
      <c r="BVH11" s="52"/>
      <c r="BVI11" s="52"/>
      <c r="BVJ11" s="52"/>
      <c r="BVK11" s="52"/>
      <c r="BVL11" s="52"/>
      <c r="BVM11" s="52"/>
      <c r="BVN11" s="52"/>
      <c r="BVO11" s="52"/>
      <c r="BVP11" s="52"/>
      <c r="BVQ11" s="52"/>
      <c r="BVR11" s="52"/>
      <c r="BVS11" s="52"/>
      <c r="BVT11" s="52"/>
      <c r="BVU11" s="52"/>
      <c r="BVV11" s="52"/>
      <c r="BVW11" s="52"/>
      <c r="BVX11" s="52"/>
      <c r="BVY11" s="52"/>
      <c r="BVZ11" s="52"/>
      <c r="BWA11" s="52"/>
      <c r="BWB11" s="52"/>
      <c r="BWC11" s="52"/>
      <c r="BWD11" s="52"/>
      <c r="BWE11" s="52"/>
      <c r="BWF11" s="52"/>
      <c r="BWG11" s="52"/>
      <c r="BWH11" s="52"/>
      <c r="BWI11" s="52"/>
      <c r="BWJ11" s="52"/>
      <c r="BWK11" s="52"/>
      <c r="BWL11" s="52"/>
      <c r="BWM11" s="52"/>
      <c r="BWN11" s="52"/>
      <c r="BWO11" s="52"/>
      <c r="BWP11" s="52"/>
      <c r="BWQ11" s="52"/>
      <c r="BWR11" s="52"/>
      <c r="BWS11" s="52"/>
      <c r="BWT11" s="52"/>
      <c r="BWU11" s="52"/>
      <c r="BWV11" s="52"/>
      <c r="BWW11" s="52"/>
      <c r="BWX11" s="52"/>
      <c r="BWY11" s="52"/>
      <c r="BWZ11" s="52"/>
      <c r="BXA11" s="52"/>
      <c r="BXB11" s="52"/>
      <c r="BXC11" s="52"/>
      <c r="BXD11" s="52"/>
      <c r="BXE11" s="52"/>
      <c r="BXF11" s="52"/>
      <c r="BXG11" s="52"/>
      <c r="BXH11" s="52"/>
      <c r="BXI11" s="52"/>
      <c r="BXJ11" s="52"/>
      <c r="BXK11" s="52"/>
      <c r="BXL11" s="52"/>
      <c r="BXM11" s="52"/>
      <c r="BXN11" s="52"/>
      <c r="BXO11" s="52"/>
      <c r="BXP11" s="52"/>
      <c r="BXQ11" s="52"/>
      <c r="BXR11" s="52"/>
      <c r="BXS11" s="52"/>
      <c r="BXT11" s="52"/>
      <c r="BXU11" s="52"/>
      <c r="BXV11" s="52"/>
      <c r="BXW11" s="52"/>
      <c r="BXX11" s="52"/>
      <c r="BXY11" s="52"/>
      <c r="BXZ11" s="52"/>
      <c r="BYA11" s="52"/>
      <c r="BYB11" s="52"/>
      <c r="BYC11" s="52"/>
      <c r="BYD11" s="52"/>
      <c r="BYE11" s="52"/>
      <c r="BYF11" s="52"/>
      <c r="BYG11" s="52"/>
      <c r="BYH11" s="52"/>
      <c r="BYI11" s="52"/>
      <c r="BYJ11" s="52"/>
      <c r="BYK11" s="52"/>
      <c r="BYL11" s="52"/>
      <c r="BYM11" s="52"/>
      <c r="BYN11" s="52"/>
      <c r="BYO11" s="52"/>
      <c r="BYP11" s="52"/>
      <c r="BYQ11" s="52"/>
      <c r="BYR11" s="52"/>
      <c r="BYS11" s="52"/>
      <c r="BYT11" s="52"/>
      <c r="BYU11" s="52"/>
      <c r="BYV11" s="52"/>
      <c r="BYW11" s="52"/>
      <c r="BYX11" s="52"/>
      <c r="BYY11" s="52"/>
      <c r="BYZ11" s="52"/>
      <c r="BZA11" s="52"/>
      <c r="BZB11" s="52"/>
      <c r="BZC11" s="52"/>
      <c r="BZD11" s="52"/>
      <c r="BZE11" s="52"/>
      <c r="BZF11" s="52"/>
      <c r="BZG11" s="52"/>
      <c r="BZH11" s="52"/>
      <c r="BZI11" s="52"/>
      <c r="BZJ11" s="52"/>
      <c r="BZK11" s="52"/>
      <c r="BZL11" s="52"/>
      <c r="BZM11" s="52"/>
      <c r="BZN11" s="52"/>
      <c r="BZO11" s="52"/>
      <c r="BZP11" s="52"/>
      <c r="BZQ11" s="52"/>
      <c r="BZR11" s="52"/>
      <c r="BZS11" s="52"/>
      <c r="BZT11" s="52"/>
      <c r="BZU11" s="52"/>
      <c r="BZV11" s="52"/>
      <c r="BZW11" s="52"/>
      <c r="BZX11" s="52"/>
      <c r="BZY11" s="52"/>
      <c r="BZZ11" s="52"/>
      <c r="CAA11" s="52"/>
      <c r="CAB11" s="52"/>
      <c r="CAC11" s="52"/>
      <c r="CAD11" s="52"/>
      <c r="CAE11" s="52"/>
      <c r="CAF11" s="52"/>
      <c r="CAG11" s="52"/>
      <c r="CAH11" s="52"/>
      <c r="CAI11" s="52"/>
      <c r="CAJ11" s="52"/>
      <c r="CAK11" s="52"/>
      <c r="CAL11" s="52"/>
      <c r="CAM11" s="52"/>
      <c r="CAN11" s="52"/>
      <c r="CAO11" s="52"/>
      <c r="CAP11" s="52"/>
      <c r="CAQ11" s="52"/>
      <c r="CAR11" s="52"/>
      <c r="CAS11" s="52"/>
      <c r="CAT11" s="52"/>
      <c r="CAU11" s="52"/>
      <c r="CAV11" s="52"/>
      <c r="CAW11" s="52"/>
      <c r="CAX11" s="52"/>
      <c r="CAY11" s="52"/>
      <c r="CAZ11" s="52"/>
      <c r="CBA11" s="52"/>
      <c r="CBB11" s="52"/>
      <c r="CBC11" s="52"/>
      <c r="CBD11" s="52"/>
      <c r="CBE11" s="52"/>
      <c r="CBF11" s="52"/>
      <c r="CBG11" s="52"/>
      <c r="CBH11" s="52"/>
      <c r="CBI11" s="52"/>
      <c r="CBJ11" s="52"/>
      <c r="CBK11" s="52"/>
      <c r="CBL11" s="52"/>
      <c r="CBM11" s="52"/>
      <c r="CBN11" s="52"/>
      <c r="CBO11" s="52"/>
      <c r="CBP11" s="52"/>
      <c r="CBQ11" s="52"/>
      <c r="CBR11" s="52"/>
      <c r="CBS11" s="52"/>
      <c r="CBT11" s="52"/>
      <c r="CBU11" s="52"/>
      <c r="CBV11" s="52"/>
      <c r="CBW11" s="52"/>
      <c r="CBX11" s="52"/>
      <c r="CBY11" s="52"/>
      <c r="CBZ11" s="52"/>
      <c r="CCA11" s="52"/>
      <c r="CCB11" s="52"/>
      <c r="CCC11" s="52"/>
      <c r="CCD11" s="52"/>
      <c r="CCE11" s="52"/>
      <c r="CCF11" s="52"/>
      <c r="CCG11" s="52"/>
      <c r="CCH11" s="52"/>
      <c r="CCI11" s="52"/>
      <c r="CCJ11" s="52"/>
      <c r="CCK11" s="52"/>
      <c r="CCL11" s="52"/>
      <c r="CCM11" s="52"/>
      <c r="CCN11" s="52"/>
      <c r="CCO11" s="52"/>
      <c r="CCP11" s="52"/>
      <c r="CCQ11" s="52"/>
      <c r="CCR11" s="52"/>
      <c r="CCS11" s="52"/>
      <c r="CCT11" s="52"/>
      <c r="CCU11" s="52"/>
      <c r="CCV11" s="52"/>
      <c r="CCW11" s="52"/>
      <c r="CCX11" s="52"/>
      <c r="CCY11" s="52"/>
      <c r="CCZ11" s="52"/>
      <c r="CDA11" s="52"/>
      <c r="CDB11" s="52"/>
      <c r="CDC11" s="52"/>
      <c r="CDD11" s="52"/>
      <c r="CDE11" s="52"/>
      <c r="CDF11" s="52"/>
      <c r="CDG11" s="52"/>
      <c r="CDH11" s="52"/>
      <c r="CDI11" s="52"/>
      <c r="CDJ11" s="52"/>
      <c r="CDK11" s="52"/>
      <c r="CDL11" s="52"/>
      <c r="CDM11" s="52"/>
      <c r="CDN11" s="52"/>
      <c r="CDO11" s="52"/>
      <c r="CDP11" s="52"/>
      <c r="CDQ11" s="52"/>
      <c r="CDR11" s="52"/>
      <c r="CDS11" s="52"/>
      <c r="CDT11" s="52"/>
      <c r="CDU11" s="52"/>
      <c r="CDV11" s="52"/>
      <c r="CDW11" s="52"/>
      <c r="CDX11" s="52"/>
      <c r="CDY11" s="52"/>
      <c r="CDZ11" s="52"/>
      <c r="CEA11" s="52"/>
      <c r="CEB11" s="52"/>
      <c r="CEC11" s="52"/>
      <c r="CED11" s="52"/>
      <c r="CEE11" s="52"/>
      <c r="CEF11" s="52"/>
      <c r="CEG11" s="52"/>
      <c r="CEH11" s="52"/>
      <c r="CEI11" s="52"/>
      <c r="CEJ11" s="52"/>
      <c r="CEK11" s="52"/>
      <c r="CEL11" s="52"/>
      <c r="CEM11" s="52"/>
      <c r="CEN11" s="52"/>
      <c r="CEO11" s="52"/>
      <c r="CEP11" s="52"/>
      <c r="CEQ11" s="52"/>
      <c r="CER11" s="52"/>
      <c r="CES11" s="52"/>
      <c r="CET11" s="52"/>
      <c r="CEU11" s="52"/>
      <c r="CEV11" s="52"/>
      <c r="CEW11" s="52"/>
      <c r="CEX11" s="52"/>
      <c r="CEY11" s="52"/>
      <c r="CEZ11" s="52"/>
      <c r="CFA11" s="52"/>
      <c r="CFB11" s="52"/>
      <c r="CFC11" s="52"/>
      <c r="CFD11" s="52"/>
      <c r="CFE11" s="52"/>
      <c r="CFF11" s="52"/>
      <c r="CFG11" s="52"/>
      <c r="CFH11" s="52"/>
      <c r="CFI11" s="52"/>
      <c r="CFJ11" s="52"/>
      <c r="CFK11" s="52"/>
      <c r="CFL11" s="52"/>
      <c r="CFM11" s="52"/>
      <c r="CFN11" s="52"/>
      <c r="CFO11" s="52"/>
      <c r="CFP11" s="52"/>
      <c r="CFQ11" s="52"/>
      <c r="CFR11" s="52"/>
      <c r="CFS11" s="52"/>
      <c r="CFT11" s="52"/>
      <c r="CFU11" s="52"/>
      <c r="CFV11" s="52"/>
      <c r="CFW11" s="52"/>
      <c r="CFX11" s="52"/>
      <c r="CFY11" s="52"/>
      <c r="CFZ11" s="52"/>
      <c r="CGA11" s="52"/>
      <c r="CGB11" s="52"/>
      <c r="CGC11" s="52"/>
      <c r="CGD11" s="52"/>
      <c r="CGE11" s="52"/>
      <c r="CGF11" s="52"/>
      <c r="CGG11" s="52"/>
      <c r="CGH11" s="52"/>
      <c r="CGI11" s="52"/>
      <c r="CGJ11" s="52"/>
      <c r="CGK11" s="52"/>
      <c r="CGL11" s="52"/>
      <c r="CGM11" s="52"/>
      <c r="CGN11" s="52"/>
      <c r="CGO11" s="52"/>
      <c r="CGP11" s="52"/>
      <c r="CGQ11" s="52"/>
      <c r="CGR11" s="52"/>
      <c r="CGS11" s="52"/>
      <c r="CGT11" s="52"/>
      <c r="CGU11" s="52"/>
      <c r="CGV11" s="52"/>
      <c r="CGW11" s="52"/>
      <c r="CGX11" s="52"/>
      <c r="CGY11" s="52"/>
      <c r="CGZ11" s="52"/>
      <c r="CHA11" s="52"/>
      <c r="CHB11" s="52"/>
      <c r="CHC11" s="52"/>
      <c r="CHD11" s="52"/>
      <c r="CHE11" s="52"/>
      <c r="CHF11" s="52"/>
      <c r="CHG11" s="52"/>
      <c r="CHH11" s="52"/>
      <c r="CHI11" s="52"/>
      <c r="CHJ11" s="52"/>
      <c r="CHK11" s="52"/>
      <c r="CHL11" s="52"/>
      <c r="CHM11" s="52"/>
      <c r="CHN11" s="52"/>
      <c r="CHO11" s="52"/>
      <c r="CHP11" s="52"/>
      <c r="CHQ11" s="52"/>
      <c r="CHR11" s="52"/>
      <c r="CHS11" s="52"/>
      <c r="CHT11" s="52"/>
      <c r="CHU11" s="52"/>
      <c r="CHV11" s="52"/>
      <c r="CHW11" s="52"/>
      <c r="CHX11" s="52"/>
      <c r="CHY11" s="52"/>
      <c r="CHZ11" s="52"/>
      <c r="CIA11" s="52"/>
      <c r="CIB11" s="52"/>
      <c r="CIC11" s="52"/>
      <c r="CID11" s="52"/>
      <c r="CIE11" s="52"/>
      <c r="CIF11" s="52"/>
      <c r="CIG11" s="52"/>
      <c r="CIH11" s="52"/>
      <c r="CII11" s="52"/>
      <c r="CIJ11" s="52"/>
      <c r="CIK11" s="52"/>
      <c r="CIL11" s="52"/>
      <c r="CIM11" s="52"/>
      <c r="CIN11" s="52"/>
      <c r="CIO11" s="52"/>
      <c r="CIP11" s="52"/>
      <c r="CIQ11" s="52"/>
      <c r="CIR11" s="52"/>
      <c r="CIS11" s="52"/>
      <c r="CIT11" s="52"/>
      <c r="CIU11" s="52"/>
      <c r="CIV11" s="52"/>
      <c r="CIW11" s="52"/>
      <c r="CIX11" s="52"/>
      <c r="CIY11" s="52"/>
      <c r="CIZ11" s="52"/>
      <c r="CJA11" s="52"/>
      <c r="CJB11" s="52"/>
      <c r="CJC11" s="52"/>
      <c r="CJD11" s="52"/>
      <c r="CJE11" s="52"/>
      <c r="CJF11" s="52"/>
      <c r="CJG11" s="52"/>
      <c r="CJH11" s="52"/>
      <c r="CJI11" s="52"/>
      <c r="CJJ11" s="52"/>
      <c r="CJK11" s="52"/>
      <c r="CJL11" s="52"/>
      <c r="CJM11" s="52"/>
      <c r="CJN11" s="52"/>
      <c r="CJO11" s="52"/>
      <c r="CJP11" s="52"/>
      <c r="CJQ11" s="52"/>
      <c r="CJR11" s="52"/>
      <c r="CJS11" s="52"/>
      <c r="CJT11" s="52"/>
      <c r="CJU11" s="52"/>
      <c r="CJV11" s="52"/>
      <c r="CJW11" s="52"/>
      <c r="CJX11" s="52"/>
      <c r="CJY11" s="52"/>
      <c r="CJZ11" s="52"/>
      <c r="CKA11" s="52"/>
      <c r="CKB11" s="52"/>
      <c r="CKC11" s="52"/>
      <c r="CKD11" s="52"/>
      <c r="CKE11" s="52"/>
      <c r="CKF11" s="52"/>
      <c r="CKG11" s="52"/>
      <c r="CKH11" s="52"/>
      <c r="CKI11" s="52"/>
      <c r="CKJ11" s="52"/>
      <c r="CKK11" s="52"/>
      <c r="CKL11" s="52"/>
      <c r="CKM11" s="52"/>
      <c r="CKN11" s="52"/>
      <c r="CKO11" s="52"/>
      <c r="CKP11" s="52"/>
      <c r="CKQ11" s="52"/>
      <c r="CKR11" s="52"/>
      <c r="CKS11" s="52"/>
      <c r="CKT11" s="52"/>
      <c r="CKU11" s="52"/>
      <c r="CKV11" s="52"/>
      <c r="CKW11" s="52"/>
      <c r="CKX11" s="52"/>
      <c r="CKY11" s="52"/>
      <c r="CKZ11" s="52"/>
      <c r="CLA11" s="52"/>
      <c r="CLB11" s="52"/>
      <c r="CLC11" s="52"/>
      <c r="CLD11" s="52"/>
      <c r="CLE11" s="52"/>
      <c r="CLF11" s="52"/>
      <c r="CLG11" s="52"/>
      <c r="CLH11" s="52"/>
      <c r="CLI11" s="52"/>
      <c r="CLJ11" s="52"/>
      <c r="CLK11" s="52"/>
      <c r="CLL11" s="52"/>
      <c r="CLM11" s="52"/>
      <c r="CLN11" s="52"/>
      <c r="CLO11" s="52"/>
      <c r="CLP11" s="52"/>
      <c r="CLQ11" s="52"/>
      <c r="CLR11" s="52"/>
      <c r="CLS11" s="52"/>
      <c r="CLT11" s="52"/>
      <c r="CLU11" s="52"/>
      <c r="CLV11" s="52"/>
      <c r="CLW11" s="52"/>
      <c r="CLX11" s="52"/>
      <c r="CLY11" s="52"/>
      <c r="CLZ11" s="52"/>
      <c r="CMA11" s="52"/>
      <c r="CMB11" s="52"/>
      <c r="CMC11" s="52"/>
      <c r="CMD11" s="52"/>
      <c r="CME11" s="52"/>
      <c r="CMF11" s="52"/>
      <c r="CMG11" s="52"/>
      <c r="CMH11" s="52"/>
      <c r="CMI11" s="52"/>
      <c r="CMJ11" s="52"/>
      <c r="CMK11" s="52"/>
      <c r="CML11" s="52"/>
      <c r="CMM11" s="52"/>
      <c r="CMN11" s="52"/>
      <c r="CMO11" s="52"/>
      <c r="CMP11" s="52"/>
      <c r="CMQ11" s="52"/>
      <c r="CMR11" s="52"/>
      <c r="CMS11" s="52"/>
      <c r="CMT11" s="52"/>
      <c r="CMU11" s="52"/>
      <c r="CMV11" s="52"/>
      <c r="CMW11" s="52"/>
      <c r="CMX11" s="52"/>
      <c r="CMY11" s="52"/>
      <c r="CMZ11" s="52"/>
      <c r="CNA11" s="52"/>
      <c r="CNB11" s="52"/>
      <c r="CNC11" s="52"/>
      <c r="CND11" s="52"/>
      <c r="CNE11" s="52"/>
      <c r="CNF11" s="52"/>
      <c r="CNG11" s="52"/>
      <c r="CNH11" s="52"/>
      <c r="CNI11" s="52"/>
      <c r="CNJ11" s="52"/>
      <c r="CNK11" s="52"/>
      <c r="CNL11" s="52"/>
      <c r="CNM11" s="52"/>
      <c r="CNN11" s="52"/>
      <c r="CNO11" s="52"/>
      <c r="CNP11" s="52"/>
      <c r="CNQ11" s="52"/>
      <c r="CNR11" s="52"/>
      <c r="CNS11" s="52"/>
      <c r="CNT11" s="52"/>
      <c r="CNU11" s="52"/>
      <c r="CNV11" s="52"/>
      <c r="CNW11" s="52"/>
      <c r="CNX11" s="52"/>
      <c r="CNY11" s="52"/>
      <c r="CNZ11" s="52"/>
      <c r="COA11" s="52"/>
      <c r="COB11" s="52"/>
      <c r="COC11" s="52"/>
      <c r="COD11" s="52"/>
      <c r="COE11" s="52"/>
      <c r="COF11" s="52"/>
      <c r="COG11" s="52"/>
      <c r="COH11" s="52"/>
      <c r="COI11" s="52"/>
      <c r="COJ11" s="52"/>
      <c r="COK11" s="52"/>
      <c r="COL11" s="52"/>
      <c r="COM11" s="52"/>
      <c r="CON11" s="52"/>
      <c r="COO11" s="52"/>
      <c r="COP11" s="52"/>
      <c r="COQ11" s="52"/>
      <c r="COR11" s="52"/>
      <c r="COS11" s="52"/>
      <c r="COT11" s="52"/>
      <c r="COU11" s="52"/>
      <c r="COV11" s="52"/>
      <c r="COW11" s="52"/>
      <c r="COX11" s="52"/>
      <c r="COY11" s="52"/>
      <c r="COZ11" s="52"/>
      <c r="CPA11" s="52"/>
      <c r="CPB11" s="52"/>
      <c r="CPC11" s="52"/>
      <c r="CPD11" s="52"/>
      <c r="CPE11" s="52"/>
      <c r="CPF11" s="52"/>
      <c r="CPG11" s="52"/>
      <c r="CPH11" s="52"/>
      <c r="CPI11" s="52"/>
      <c r="CPJ11" s="52"/>
      <c r="CPK11" s="52"/>
      <c r="CPL11" s="52"/>
      <c r="CPM11" s="52"/>
      <c r="CPN11" s="52"/>
      <c r="CPO11" s="52"/>
      <c r="CPP11" s="52"/>
      <c r="CPQ11" s="52"/>
      <c r="CPR11" s="52"/>
      <c r="CPS11" s="52"/>
      <c r="CPT11" s="52"/>
      <c r="CPU11" s="52"/>
      <c r="CPV11" s="52"/>
      <c r="CPW11" s="52"/>
      <c r="CPX11" s="52"/>
      <c r="CPY11" s="52"/>
      <c r="CPZ11" s="52"/>
      <c r="CQA11" s="52"/>
      <c r="CQB11" s="52"/>
      <c r="CQC11" s="52"/>
      <c r="CQD11" s="52"/>
      <c r="CQE11" s="52"/>
      <c r="CQF11" s="52"/>
      <c r="CQG11" s="52"/>
      <c r="CQH11" s="52"/>
      <c r="CQI11" s="52"/>
      <c r="CQJ11" s="52"/>
      <c r="CQK11" s="52"/>
      <c r="CQL11" s="52"/>
      <c r="CQM11" s="52"/>
      <c r="CQN11" s="52"/>
      <c r="CQO11" s="52"/>
      <c r="CQP11" s="52"/>
      <c r="CQQ11" s="52"/>
      <c r="CQR11" s="52"/>
      <c r="CQS11" s="52"/>
      <c r="CQT11" s="52"/>
      <c r="CQU11" s="52"/>
      <c r="CQV11" s="52"/>
      <c r="CQW11" s="52"/>
      <c r="CQX11" s="52"/>
      <c r="CQY11" s="52"/>
      <c r="CQZ11" s="52"/>
      <c r="CRA11" s="52"/>
      <c r="CRB11" s="52"/>
      <c r="CRC11" s="52"/>
      <c r="CRD11" s="52"/>
      <c r="CRE11" s="52"/>
      <c r="CRF11" s="52"/>
      <c r="CRG11" s="52"/>
      <c r="CRH11" s="52"/>
      <c r="CRI11" s="52"/>
      <c r="CRJ11" s="52"/>
      <c r="CRK11" s="52"/>
      <c r="CRL11" s="52"/>
      <c r="CRM11" s="52"/>
      <c r="CRN11" s="52"/>
      <c r="CRO11" s="52"/>
      <c r="CRP11" s="52"/>
      <c r="CRQ11" s="52"/>
      <c r="CRR11" s="52"/>
      <c r="CRS11" s="52"/>
      <c r="CRT11" s="52"/>
      <c r="CRU11" s="52"/>
      <c r="CRV11" s="52"/>
      <c r="CRW11" s="52"/>
      <c r="CRX11" s="52"/>
      <c r="CRY11" s="52"/>
      <c r="CRZ11" s="52"/>
      <c r="CSA11" s="52"/>
      <c r="CSB11" s="52"/>
      <c r="CSC11" s="52"/>
      <c r="CSD11" s="52"/>
      <c r="CSE11" s="52"/>
      <c r="CSF11" s="52"/>
      <c r="CSG11" s="52"/>
      <c r="CSH11" s="52"/>
      <c r="CSI11" s="52"/>
      <c r="CSJ11" s="52"/>
      <c r="CSK11" s="52"/>
      <c r="CSL11" s="52"/>
      <c r="CSM11" s="52"/>
      <c r="CSN11" s="52"/>
      <c r="CSO11" s="52"/>
      <c r="CSP11" s="52"/>
      <c r="CSQ11" s="52"/>
      <c r="CSR11" s="52"/>
      <c r="CSS11" s="52"/>
      <c r="CST11" s="52"/>
      <c r="CSU11" s="52"/>
      <c r="CSV11" s="52"/>
      <c r="CSW11" s="52"/>
      <c r="CSX11" s="52"/>
      <c r="CSY11" s="52"/>
      <c r="CSZ11" s="52"/>
      <c r="CTA11" s="52"/>
      <c r="CTB11" s="52"/>
      <c r="CTC11" s="52"/>
      <c r="CTD11" s="52"/>
      <c r="CTE11" s="52"/>
      <c r="CTF11" s="52"/>
      <c r="CTG11" s="52"/>
      <c r="CTH11" s="52"/>
      <c r="CTI11" s="52"/>
      <c r="CTJ11" s="52"/>
      <c r="CTK11" s="52"/>
      <c r="CTL11" s="52"/>
      <c r="CTM11" s="52"/>
      <c r="CTN11" s="52"/>
      <c r="CTO11" s="52"/>
      <c r="CTP11" s="52"/>
      <c r="CTQ11" s="52"/>
      <c r="CTR11" s="52"/>
      <c r="CTS11" s="52"/>
      <c r="CTT11" s="52"/>
      <c r="CTU11" s="52"/>
      <c r="CTV11" s="52"/>
      <c r="CTW11" s="52"/>
      <c r="CTX11" s="52"/>
      <c r="CTY11" s="52"/>
      <c r="CTZ11" s="52"/>
      <c r="CUA11" s="52"/>
      <c r="CUB11" s="52"/>
      <c r="CUC11" s="52"/>
      <c r="CUD11" s="52"/>
      <c r="CUE11" s="52"/>
      <c r="CUF11" s="52"/>
      <c r="CUG11" s="52"/>
      <c r="CUH11" s="52"/>
      <c r="CUI11" s="52"/>
      <c r="CUJ11" s="52"/>
      <c r="CUK11" s="52"/>
      <c r="CUL11" s="52"/>
      <c r="CUM11" s="52"/>
      <c r="CUN11" s="52"/>
      <c r="CUO11" s="52"/>
      <c r="CUP11" s="52"/>
      <c r="CUQ11" s="52"/>
      <c r="CUR11" s="52"/>
      <c r="CUS11" s="52"/>
      <c r="CUT11" s="52"/>
      <c r="CUU11" s="52"/>
      <c r="CUV11" s="52"/>
      <c r="CUW11" s="52"/>
      <c r="CUX11" s="52"/>
      <c r="CUY11" s="52"/>
      <c r="CUZ11" s="52"/>
      <c r="CVA11" s="52"/>
      <c r="CVB11" s="52"/>
      <c r="CVC11" s="52"/>
      <c r="CVD11" s="52"/>
      <c r="CVE11" s="52"/>
      <c r="CVF11" s="52"/>
      <c r="CVG11" s="52"/>
      <c r="CVH11" s="52"/>
      <c r="CVI11" s="52"/>
      <c r="CVJ11" s="52"/>
      <c r="CVK11" s="52"/>
      <c r="CVL11" s="52"/>
      <c r="CVM11" s="52"/>
      <c r="CVN11" s="52"/>
      <c r="CVO11" s="52"/>
      <c r="CVP11" s="52"/>
      <c r="CVQ11" s="52"/>
      <c r="CVR11" s="52"/>
      <c r="CVS11" s="52"/>
      <c r="CVT11" s="52"/>
      <c r="CVU11" s="52"/>
      <c r="CVV11" s="52"/>
      <c r="CVW11" s="52"/>
      <c r="CVX11" s="52"/>
      <c r="CVY11" s="52"/>
      <c r="CVZ11" s="52"/>
      <c r="CWA11" s="52"/>
      <c r="CWB11" s="52"/>
      <c r="CWC11" s="52"/>
      <c r="CWD11" s="52"/>
      <c r="CWE11" s="52"/>
      <c r="CWF11" s="52"/>
      <c r="CWG11" s="52"/>
      <c r="CWH11" s="52"/>
      <c r="CWI11" s="52"/>
      <c r="CWJ11" s="52"/>
      <c r="CWK11" s="52"/>
      <c r="CWL11" s="52"/>
      <c r="CWM11" s="52"/>
      <c r="CWN11" s="52"/>
      <c r="CWO11" s="52"/>
      <c r="CWP11" s="52"/>
      <c r="CWQ11" s="52"/>
      <c r="CWR11" s="52"/>
      <c r="CWS11" s="52"/>
      <c r="CWT11" s="52"/>
      <c r="CWU11" s="52"/>
      <c r="CWV11" s="52"/>
      <c r="CWW11" s="52"/>
      <c r="CWX11" s="52"/>
      <c r="CWY11" s="52"/>
      <c r="CWZ11" s="52"/>
      <c r="CXA11" s="52"/>
      <c r="CXB11" s="52"/>
      <c r="CXC11" s="52"/>
      <c r="CXD11" s="52"/>
      <c r="CXE11" s="52"/>
      <c r="CXF11" s="52"/>
      <c r="CXG11" s="52"/>
      <c r="CXH11" s="52"/>
      <c r="CXI11" s="52"/>
      <c r="CXJ11" s="52"/>
      <c r="CXK11" s="52"/>
      <c r="CXL11" s="52"/>
      <c r="CXM11" s="52"/>
      <c r="CXN11" s="52"/>
      <c r="CXO11" s="52"/>
      <c r="CXP11" s="52"/>
      <c r="CXQ11" s="52"/>
      <c r="CXR11" s="52"/>
      <c r="CXS11" s="52"/>
      <c r="CXT11" s="52"/>
      <c r="CXU11" s="52"/>
      <c r="CXV11" s="52"/>
      <c r="CXW11" s="52"/>
      <c r="CXX11" s="52"/>
      <c r="CXY11" s="52"/>
      <c r="CXZ11" s="52"/>
      <c r="CYA11" s="52"/>
      <c r="CYB11" s="52"/>
      <c r="CYC11" s="52"/>
      <c r="CYD11" s="52"/>
      <c r="CYE11" s="52"/>
      <c r="CYF11" s="52"/>
      <c r="CYG11" s="52"/>
      <c r="CYH11" s="52"/>
      <c r="CYI11" s="52"/>
      <c r="CYJ11" s="52"/>
      <c r="CYK11" s="52"/>
      <c r="CYL11" s="52"/>
      <c r="CYM11" s="52"/>
      <c r="CYN11" s="52"/>
      <c r="CYO11" s="52"/>
      <c r="CYP11" s="52"/>
      <c r="CYQ11" s="52"/>
      <c r="CYR11" s="52"/>
      <c r="CYS11" s="52"/>
      <c r="CYT11" s="52"/>
      <c r="CYU11" s="52"/>
      <c r="CYV11" s="52"/>
      <c r="CYW11" s="52"/>
      <c r="CYX11" s="52"/>
      <c r="CYY11" s="52"/>
      <c r="CYZ11" s="52"/>
      <c r="CZA11" s="52"/>
      <c r="CZB11" s="52"/>
      <c r="CZC11" s="52"/>
      <c r="CZD11" s="52"/>
      <c r="CZE11" s="52"/>
      <c r="CZF11" s="52"/>
      <c r="CZG11" s="52"/>
      <c r="CZH11" s="52"/>
      <c r="CZI11" s="52"/>
      <c r="CZJ11" s="52"/>
      <c r="CZK11" s="52"/>
      <c r="CZL11" s="52"/>
      <c r="CZM11" s="52"/>
      <c r="CZN11" s="52"/>
      <c r="CZO11" s="52"/>
      <c r="CZP11" s="52"/>
      <c r="CZQ11" s="52"/>
      <c r="CZR11" s="52"/>
      <c r="CZS11" s="52"/>
      <c r="CZT11" s="52"/>
      <c r="CZU11" s="52"/>
      <c r="CZV11" s="52"/>
      <c r="CZW11" s="52"/>
      <c r="CZX11" s="52"/>
      <c r="CZY11" s="52"/>
      <c r="CZZ11" s="52"/>
      <c r="DAA11" s="52"/>
      <c r="DAB11" s="52"/>
      <c r="DAC11" s="52"/>
      <c r="DAD11" s="52"/>
      <c r="DAE11" s="52"/>
      <c r="DAF11" s="52"/>
      <c r="DAG11" s="52"/>
      <c r="DAH11" s="52"/>
      <c r="DAI11" s="52"/>
      <c r="DAJ11" s="52"/>
      <c r="DAK11" s="52"/>
      <c r="DAL11" s="52"/>
      <c r="DAM11" s="52"/>
      <c r="DAN11" s="52"/>
      <c r="DAO11" s="52"/>
      <c r="DAP11" s="52"/>
      <c r="DAQ11" s="52"/>
      <c r="DAR11" s="52"/>
      <c r="DAS11" s="52"/>
      <c r="DAT11" s="52"/>
      <c r="DAU11" s="52"/>
      <c r="DAV11" s="52"/>
      <c r="DAW11" s="52"/>
      <c r="DAX11" s="52"/>
      <c r="DAY11" s="52"/>
      <c r="DAZ11" s="52"/>
      <c r="DBA11" s="52"/>
      <c r="DBB11" s="52"/>
      <c r="DBC11" s="52"/>
      <c r="DBD11" s="52"/>
      <c r="DBE11" s="52"/>
      <c r="DBF11" s="52"/>
      <c r="DBG11" s="52"/>
      <c r="DBH11" s="52"/>
      <c r="DBI11" s="52"/>
      <c r="DBJ11" s="52"/>
      <c r="DBK11" s="52"/>
      <c r="DBL11" s="52"/>
      <c r="DBM11" s="52"/>
      <c r="DBN11" s="52"/>
      <c r="DBO11" s="52"/>
      <c r="DBP11" s="52"/>
      <c r="DBQ11" s="52"/>
      <c r="DBR11" s="52"/>
      <c r="DBS11" s="52"/>
      <c r="DBT11" s="52"/>
      <c r="DBU11" s="52"/>
      <c r="DBV11" s="52"/>
      <c r="DBW11" s="52"/>
      <c r="DBX11" s="52"/>
      <c r="DBY11" s="52"/>
      <c r="DBZ11" s="52"/>
      <c r="DCA11" s="52"/>
      <c r="DCB11" s="52"/>
      <c r="DCC11" s="52"/>
      <c r="DCD11" s="52"/>
      <c r="DCE11" s="52"/>
      <c r="DCF11" s="52"/>
      <c r="DCG11" s="52"/>
      <c r="DCH11" s="52"/>
      <c r="DCI11" s="52"/>
      <c r="DCJ11" s="52"/>
      <c r="DCK11" s="52"/>
      <c r="DCL11" s="52"/>
      <c r="DCM11" s="52"/>
      <c r="DCN11" s="52"/>
      <c r="DCO11" s="52"/>
      <c r="DCP11" s="52"/>
      <c r="DCQ11" s="52"/>
      <c r="DCR11" s="52"/>
      <c r="DCS11" s="52"/>
      <c r="DCT11" s="52"/>
      <c r="DCU11" s="52"/>
      <c r="DCV11" s="52"/>
      <c r="DCW11" s="52"/>
      <c r="DCX11" s="52"/>
      <c r="DCY11" s="52"/>
      <c r="DCZ11" s="52"/>
      <c r="DDA11" s="52"/>
      <c r="DDB11" s="52"/>
      <c r="DDC11" s="52"/>
      <c r="DDD11" s="52"/>
      <c r="DDE11" s="52"/>
      <c r="DDF11" s="52"/>
      <c r="DDG11" s="52"/>
      <c r="DDH11" s="52"/>
      <c r="DDI11" s="52"/>
      <c r="DDJ11" s="52"/>
      <c r="DDK11" s="52"/>
      <c r="DDL11" s="52"/>
      <c r="DDM11" s="52"/>
      <c r="DDN11" s="52"/>
      <c r="DDO11" s="52"/>
      <c r="DDP11" s="52"/>
      <c r="DDQ11" s="52"/>
      <c r="DDR11" s="52"/>
      <c r="DDS11" s="52"/>
      <c r="DDT11" s="52"/>
      <c r="DDU11" s="52"/>
      <c r="DDV11" s="52"/>
      <c r="DDW11" s="52"/>
      <c r="DDX11" s="52"/>
      <c r="DDY11" s="52"/>
      <c r="DDZ11" s="52"/>
      <c r="DEA11" s="52"/>
      <c r="DEB11" s="52"/>
      <c r="DEC11" s="52"/>
      <c r="DED11" s="52"/>
      <c r="DEE11" s="52"/>
      <c r="DEF11" s="52"/>
      <c r="DEG11" s="52"/>
      <c r="DEH11" s="52"/>
      <c r="DEI11" s="52"/>
      <c r="DEJ11" s="52"/>
      <c r="DEK11" s="52"/>
      <c r="DEL11" s="52"/>
      <c r="DEM11" s="52"/>
      <c r="DEN11" s="52"/>
      <c r="DEO11" s="52"/>
      <c r="DEP11" s="52"/>
      <c r="DEQ11" s="52"/>
      <c r="DER11" s="52"/>
      <c r="DES11" s="52"/>
      <c r="DET11" s="52"/>
      <c r="DEU11" s="52"/>
      <c r="DEV11" s="52"/>
      <c r="DEW11" s="52"/>
      <c r="DEX11" s="52"/>
      <c r="DEY11" s="52"/>
      <c r="DEZ11" s="52"/>
      <c r="DFA11" s="52"/>
      <c r="DFB11" s="52"/>
      <c r="DFC11" s="52"/>
      <c r="DFD11" s="52"/>
      <c r="DFE11" s="52"/>
      <c r="DFF11" s="52"/>
      <c r="DFG11" s="52"/>
      <c r="DFH11" s="52"/>
      <c r="DFI11" s="52"/>
      <c r="DFJ11" s="52"/>
      <c r="DFK11" s="52"/>
      <c r="DFL11" s="52"/>
      <c r="DFM11" s="52"/>
      <c r="DFN11" s="52"/>
      <c r="DFO11" s="52"/>
      <c r="DFP11" s="52"/>
      <c r="DFQ11" s="52"/>
      <c r="DFR11" s="52"/>
      <c r="DFS11" s="52"/>
      <c r="DFT11" s="52"/>
      <c r="DFU11" s="52"/>
      <c r="DFV11" s="52"/>
      <c r="DFW11" s="52"/>
      <c r="DFX11" s="52"/>
      <c r="DFY11" s="52"/>
      <c r="DFZ11" s="52"/>
      <c r="DGA11" s="52"/>
      <c r="DGB11" s="52"/>
      <c r="DGC11" s="52"/>
      <c r="DGD11" s="52"/>
      <c r="DGE11" s="52"/>
      <c r="DGF11" s="52"/>
      <c r="DGG11" s="52"/>
      <c r="DGH11" s="52"/>
      <c r="DGI11" s="52"/>
      <c r="DGJ11" s="52"/>
      <c r="DGK11" s="52"/>
      <c r="DGL11" s="52"/>
      <c r="DGM11" s="52"/>
      <c r="DGN11" s="52"/>
      <c r="DGO11" s="52"/>
      <c r="DGP11" s="52"/>
      <c r="DGQ11" s="52"/>
      <c r="DGR11" s="52"/>
      <c r="DGS11" s="52"/>
      <c r="DGT11" s="52"/>
      <c r="DGU11" s="52"/>
      <c r="DGV11" s="52"/>
      <c r="DGW11" s="52"/>
      <c r="DGX11" s="52"/>
      <c r="DGY11" s="52"/>
      <c r="DGZ11" s="52"/>
      <c r="DHA11" s="52"/>
      <c r="DHB11" s="52"/>
      <c r="DHC11" s="52"/>
      <c r="DHD11" s="52"/>
      <c r="DHE11" s="52"/>
      <c r="DHF11" s="52"/>
      <c r="DHG11" s="52"/>
      <c r="DHH11" s="52"/>
      <c r="DHI11" s="52"/>
      <c r="DHJ11" s="52"/>
      <c r="DHK11" s="52"/>
      <c r="DHL11" s="52"/>
      <c r="DHM11" s="52"/>
      <c r="DHN11" s="52"/>
      <c r="DHO11" s="52"/>
      <c r="DHP11" s="52"/>
      <c r="DHQ11" s="52"/>
      <c r="DHR11" s="52"/>
      <c r="DHS11" s="52"/>
      <c r="DHT11" s="52"/>
      <c r="DHU11" s="52"/>
      <c r="DHV11" s="52"/>
      <c r="DHW11" s="52"/>
      <c r="DHX11" s="52"/>
      <c r="DHY11" s="52"/>
      <c r="DHZ11" s="52"/>
      <c r="DIA11" s="52"/>
      <c r="DIB11" s="52"/>
      <c r="DIC11" s="52"/>
      <c r="DID11" s="52"/>
      <c r="DIE11" s="52"/>
      <c r="DIF11" s="52"/>
      <c r="DIG11" s="52"/>
      <c r="DIH11" s="52"/>
      <c r="DII11" s="52"/>
      <c r="DIJ11" s="52"/>
      <c r="DIK11" s="52"/>
      <c r="DIL11" s="52"/>
      <c r="DIM11" s="52"/>
      <c r="DIN11" s="52"/>
      <c r="DIO11" s="52"/>
      <c r="DIP11" s="52"/>
      <c r="DIQ11" s="52"/>
      <c r="DIR11" s="52"/>
      <c r="DIS11" s="52"/>
      <c r="DIT11" s="52"/>
      <c r="DIU11" s="52"/>
      <c r="DIV11" s="52"/>
      <c r="DIW11" s="52"/>
      <c r="DIX11" s="52"/>
      <c r="DIY11" s="52"/>
      <c r="DIZ11" s="52"/>
      <c r="DJA11" s="52"/>
      <c r="DJB11" s="52"/>
      <c r="DJC11" s="52"/>
      <c r="DJD11" s="52"/>
      <c r="DJE11" s="52"/>
      <c r="DJF11" s="52"/>
      <c r="DJG11" s="52"/>
      <c r="DJH11" s="52"/>
      <c r="DJI11" s="52"/>
      <c r="DJJ11" s="52"/>
      <c r="DJK11" s="52"/>
      <c r="DJL11" s="52"/>
      <c r="DJM11" s="52"/>
      <c r="DJN11" s="52"/>
      <c r="DJO11" s="52"/>
      <c r="DJP11" s="52"/>
      <c r="DJQ11" s="52"/>
      <c r="DJR11" s="52"/>
      <c r="DJS11" s="52"/>
      <c r="DJT11" s="52"/>
      <c r="DJU11" s="52"/>
      <c r="DJV11" s="52"/>
      <c r="DJW11" s="52"/>
      <c r="DJX11" s="52"/>
      <c r="DJY11" s="52"/>
      <c r="DJZ11" s="52"/>
      <c r="DKA11" s="52"/>
      <c r="DKB11" s="52"/>
      <c r="DKC11" s="52"/>
      <c r="DKD11" s="52"/>
      <c r="DKE11" s="52"/>
      <c r="DKF11" s="52"/>
      <c r="DKG11" s="52"/>
      <c r="DKH11" s="52"/>
      <c r="DKI11" s="52"/>
      <c r="DKJ11" s="52"/>
      <c r="DKK11" s="52"/>
      <c r="DKL11" s="52"/>
      <c r="DKM11" s="52"/>
      <c r="DKN11" s="52"/>
      <c r="DKO11" s="52"/>
      <c r="DKP11" s="52"/>
      <c r="DKQ11" s="52"/>
      <c r="DKR11" s="52"/>
      <c r="DKS11" s="52"/>
      <c r="DKT11" s="52"/>
      <c r="DKU11" s="52"/>
      <c r="DKV11" s="52"/>
      <c r="DKW11" s="52"/>
      <c r="DKX11" s="52"/>
      <c r="DKY11" s="52"/>
      <c r="DKZ11" s="52"/>
      <c r="DLA11" s="52"/>
      <c r="DLB11" s="52"/>
      <c r="DLC11" s="52"/>
      <c r="DLD11" s="52"/>
      <c r="DLE11" s="52"/>
      <c r="DLF11" s="52"/>
      <c r="DLG11" s="52"/>
      <c r="DLH11" s="52"/>
      <c r="DLI11" s="52"/>
      <c r="DLJ11" s="52"/>
      <c r="DLK11" s="52"/>
      <c r="DLL11" s="52"/>
      <c r="DLM11" s="52"/>
      <c r="DLN11" s="52"/>
      <c r="DLO11" s="52"/>
      <c r="DLP11" s="52"/>
      <c r="DLQ11" s="52"/>
      <c r="DLR11" s="52"/>
      <c r="DLS11" s="52"/>
      <c r="DLT11" s="52"/>
      <c r="DLU11" s="52"/>
      <c r="DLV11" s="52"/>
      <c r="DLW11" s="52"/>
      <c r="DLX11" s="52"/>
      <c r="DLY11" s="52"/>
      <c r="DLZ11" s="52"/>
      <c r="DMA11" s="52"/>
      <c r="DMB11" s="52"/>
      <c r="DMC11" s="52"/>
      <c r="DMD11" s="52"/>
      <c r="DME11" s="52"/>
      <c r="DMF11" s="52"/>
      <c r="DMG11" s="52"/>
      <c r="DMH11" s="52"/>
      <c r="DMI11" s="52"/>
      <c r="DMJ11" s="52"/>
      <c r="DMK11" s="52"/>
      <c r="DML11" s="52"/>
      <c r="DMM11" s="52"/>
      <c r="DMN11" s="52"/>
      <c r="DMO11" s="52"/>
      <c r="DMP11" s="52"/>
      <c r="DMQ11" s="52"/>
      <c r="DMR11" s="52"/>
      <c r="DMS11" s="52"/>
      <c r="DMT11" s="52"/>
      <c r="DMU11" s="52"/>
      <c r="DMV11" s="52"/>
      <c r="DMW11" s="52"/>
      <c r="DMX11" s="52"/>
      <c r="DMY11" s="52"/>
      <c r="DMZ11" s="52"/>
      <c r="DNA11" s="52"/>
      <c r="DNB11" s="52"/>
      <c r="DNC11" s="52"/>
      <c r="DND11" s="52"/>
      <c r="DNE11" s="52"/>
      <c r="DNF11" s="52"/>
      <c r="DNG11" s="52"/>
      <c r="DNH11" s="52"/>
      <c r="DNI11" s="52"/>
      <c r="DNJ11" s="52"/>
      <c r="DNK11" s="52"/>
      <c r="DNL11" s="52"/>
      <c r="DNM11" s="52"/>
      <c r="DNN11" s="52"/>
      <c r="DNO11" s="52"/>
      <c r="DNP11" s="52"/>
      <c r="DNQ11" s="52"/>
      <c r="DNR11" s="52"/>
      <c r="DNS11" s="52"/>
      <c r="DNT11" s="52"/>
      <c r="DNU11" s="52"/>
      <c r="DNV11" s="52"/>
      <c r="DNW11" s="52"/>
      <c r="DNX11" s="52"/>
      <c r="DNY11" s="52"/>
      <c r="DNZ11" s="52"/>
      <c r="DOA11" s="52"/>
      <c r="DOB11" s="52"/>
      <c r="DOC11" s="52"/>
      <c r="DOD11" s="52"/>
      <c r="DOE11" s="52"/>
      <c r="DOF11" s="52"/>
      <c r="DOG11" s="52"/>
      <c r="DOH11" s="52"/>
      <c r="DOI11" s="52"/>
      <c r="DOJ11" s="52"/>
      <c r="DOK11" s="52"/>
      <c r="DOL11" s="52"/>
      <c r="DOM11" s="52"/>
      <c r="DON11" s="52"/>
      <c r="DOO11" s="52"/>
      <c r="DOP11" s="52"/>
      <c r="DOQ11" s="52"/>
      <c r="DOR11" s="52"/>
      <c r="DOS11" s="52"/>
      <c r="DOT11" s="52"/>
      <c r="DOU11" s="52"/>
      <c r="DOV11" s="52"/>
      <c r="DOW11" s="52"/>
      <c r="DOX11" s="52"/>
      <c r="DOY11" s="52"/>
      <c r="DOZ11" s="52"/>
      <c r="DPA11" s="52"/>
      <c r="DPB11" s="52"/>
      <c r="DPC11" s="52"/>
      <c r="DPD11" s="52"/>
      <c r="DPE11" s="52"/>
      <c r="DPF11" s="52"/>
      <c r="DPG11" s="52"/>
      <c r="DPH11" s="52"/>
      <c r="DPI11" s="52"/>
      <c r="DPJ11" s="52"/>
      <c r="DPK11" s="52"/>
      <c r="DPL11" s="52"/>
      <c r="DPM11" s="52"/>
      <c r="DPN11" s="52"/>
      <c r="DPO11" s="52"/>
      <c r="DPP11" s="52"/>
      <c r="DPQ11" s="52"/>
      <c r="DPR11" s="52"/>
      <c r="DPS11" s="52"/>
      <c r="DPT11" s="52"/>
      <c r="DPU11" s="52"/>
      <c r="DPV11" s="52"/>
      <c r="DPW11" s="52"/>
      <c r="DPX11" s="52"/>
      <c r="DPY11" s="52"/>
      <c r="DPZ11" s="52"/>
      <c r="DQA11" s="52"/>
      <c r="DQB11" s="52"/>
      <c r="DQC11" s="52"/>
      <c r="DQD11" s="52"/>
      <c r="DQE11" s="52"/>
      <c r="DQF11" s="52"/>
      <c r="DQG11" s="52"/>
      <c r="DQH11" s="52"/>
      <c r="DQI11" s="52"/>
      <c r="DQJ11" s="52"/>
      <c r="DQK11" s="52"/>
      <c r="DQL11" s="52"/>
      <c r="DQM11" s="52"/>
      <c r="DQN11" s="52"/>
      <c r="DQO11" s="52"/>
      <c r="DQP11" s="52"/>
      <c r="DQQ11" s="52"/>
      <c r="DQR11" s="52"/>
      <c r="DQS11" s="52"/>
      <c r="DQT11" s="52"/>
      <c r="DQU11" s="52"/>
      <c r="DQV11" s="52"/>
      <c r="DQW11" s="52"/>
      <c r="DQX11" s="52"/>
      <c r="DQY11" s="52"/>
      <c r="DQZ11" s="52"/>
      <c r="DRA11" s="52"/>
      <c r="DRB11" s="52"/>
      <c r="DRC11" s="52"/>
      <c r="DRD11" s="52"/>
      <c r="DRE11" s="52"/>
      <c r="DRF11" s="52"/>
      <c r="DRG11" s="52"/>
      <c r="DRH11" s="52"/>
      <c r="DRI11" s="52"/>
      <c r="DRJ11" s="52"/>
      <c r="DRK11" s="52"/>
      <c r="DRL11" s="52"/>
      <c r="DRM11" s="52"/>
      <c r="DRN11" s="52"/>
      <c r="DRO11" s="52"/>
      <c r="DRP11" s="52"/>
      <c r="DRQ11" s="52"/>
      <c r="DRR11" s="52"/>
      <c r="DRS11" s="52"/>
      <c r="DRT11" s="52"/>
      <c r="DRU11" s="52"/>
      <c r="DRV11" s="52"/>
      <c r="DRW11" s="52"/>
      <c r="DRX11" s="52"/>
      <c r="DRY11" s="52"/>
      <c r="DRZ11" s="52"/>
      <c r="DSA11" s="52"/>
      <c r="DSB11" s="52"/>
      <c r="DSC11" s="52"/>
      <c r="DSD11" s="52"/>
      <c r="DSE11" s="52"/>
      <c r="DSF11" s="52"/>
      <c r="DSG11" s="52"/>
      <c r="DSH11" s="52"/>
      <c r="DSI11" s="52"/>
      <c r="DSJ11" s="52"/>
      <c r="DSK11" s="52"/>
      <c r="DSL11" s="52"/>
      <c r="DSM11" s="52"/>
      <c r="DSN11" s="52"/>
      <c r="DSO11" s="52"/>
      <c r="DSP11" s="52"/>
      <c r="DSQ11" s="52"/>
      <c r="DSR11" s="52"/>
      <c r="DSS11" s="52"/>
      <c r="DST11" s="52"/>
      <c r="DSU11" s="52"/>
      <c r="DSV11" s="52"/>
      <c r="DSW11" s="52"/>
      <c r="DSX11" s="52"/>
      <c r="DSY11" s="52"/>
      <c r="DSZ11" s="52"/>
      <c r="DTA11" s="52"/>
      <c r="DTB11" s="52"/>
      <c r="DTC11" s="52"/>
      <c r="DTD11" s="52"/>
      <c r="DTE11" s="52"/>
      <c r="DTF11" s="52"/>
      <c r="DTG11" s="52"/>
      <c r="DTH11" s="52"/>
      <c r="DTI11" s="52"/>
      <c r="DTJ11" s="52"/>
      <c r="DTK11" s="52"/>
      <c r="DTL11" s="52"/>
      <c r="DTM11" s="52"/>
      <c r="DTN11" s="52"/>
      <c r="DTO11" s="52"/>
      <c r="DTP11" s="52"/>
      <c r="DTQ11" s="52"/>
      <c r="DTR11" s="52"/>
      <c r="DTS11" s="52"/>
      <c r="DTT11" s="52"/>
      <c r="DTU11" s="52"/>
      <c r="DTV11" s="52"/>
      <c r="DTW11" s="52"/>
      <c r="DTX11" s="52"/>
      <c r="DTY11" s="52"/>
      <c r="DTZ11" s="52"/>
      <c r="DUA11" s="52"/>
      <c r="DUB11" s="52"/>
      <c r="DUC11" s="52"/>
      <c r="DUD11" s="52"/>
      <c r="DUE11" s="52"/>
      <c r="DUF11" s="52"/>
      <c r="DUG11" s="52"/>
      <c r="DUH11" s="52"/>
      <c r="DUI11" s="52"/>
      <c r="DUJ11" s="52"/>
      <c r="DUK11" s="52"/>
      <c r="DUL11" s="52"/>
      <c r="DUM11" s="52"/>
      <c r="DUN11" s="52"/>
      <c r="DUO11" s="52"/>
      <c r="DUP11" s="52"/>
      <c r="DUQ11" s="52"/>
      <c r="DUR11" s="52"/>
      <c r="DUS11" s="52"/>
      <c r="DUT11" s="52"/>
      <c r="DUU11" s="52"/>
      <c r="DUV11" s="52"/>
      <c r="DUW11" s="52"/>
      <c r="DUX11" s="52"/>
      <c r="DUY11" s="52"/>
      <c r="DUZ11" s="52"/>
      <c r="DVA11" s="52"/>
      <c r="DVB11" s="52"/>
      <c r="DVC11" s="52"/>
      <c r="DVD11" s="52"/>
      <c r="DVE11" s="52"/>
      <c r="DVF11" s="52"/>
      <c r="DVG11" s="52"/>
      <c r="DVH11" s="52"/>
      <c r="DVI11" s="52"/>
      <c r="DVJ11" s="52"/>
      <c r="DVK11" s="52"/>
      <c r="DVL11" s="52"/>
      <c r="DVM11" s="52"/>
      <c r="DVN11" s="52"/>
      <c r="DVO11" s="52"/>
      <c r="DVP11" s="52"/>
      <c r="DVQ11" s="52"/>
      <c r="DVR11" s="52"/>
      <c r="DVS11" s="52"/>
      <c r="DVT11" s="52"/>
      <c r="DVU11" s="52"/>
      <c r="DVV11" s="52"/>
      <c r="DVW11" s="52"/>
      <c r="DVX11" s="52"/>
      <c r="DVY11" s="52"/>
      <c r="DVZ11" s="52"/>
      <c r="DWA11" s="52"/>
      <c r="DWB11" s="52"/>
      <c r="DWC11" s="52"/>
      <c r="DWD11" s="52"/>
      <c r="DWE11" s="52"/>
      <c r="DWF11" s="52"/>
      <c r="DWG11" s="52"/>
      <c r="DWH11" s="52"/>
      <c r="DWI11" s="52"/>
      <c r="DWJ11" s="52"/>
      <c r="DWK11" s="52"/>
      <c r="DWL11" s="52"/>
      <c r="DWM11" s="52"/>
      <c r="DWN11" s="52"/>
      <c r="DWO11" s="52"/>
      <c r="DWP11" s="52"/>
      <c r="DWQ11" s="52"/>
      <c r="DWR11" s="52"/>
      <c r="DWS11" s="52"/>
      <c r="DWT11" s="52"/>
      <c r="DWU11" s="52"/>
      <c r="DWV11" s="52"/>
      <c r="DWW11" s="52"/>
      <c r="DWX11" s="52"/>
      <c r="DWY11" s="52"/>
      <c r="DWZ11" s="52"/>
      <c r="DXA11" s="52"/>
      <c r="DXB11" s="52"/>
      <c r="DXC11" s="52"/>
      <c r="DXD11" s="52"/>
      <c r="DXE11" s="52"/>
      <c r="DXF11" s="52"/>
      <c r="DXG11" s="52"/>
      <c r="DXH11" s="52"/>
      <c r="DXI11" s="52"/>
      <c r="DXJ11" s="52"/>
      <c r="DXK11" s="52"/>
      <c r="DXL11" s="52"/>
      <c r="DXM11" s="52"/>
      <c r="DXN11" s="52"/>
      <c r="DXO11" s="52"/>
      <c r="DXP11" s="52"/>
      <c r="DXQ11" s="52"/>
      <c r="DXR11" s="52"/>
      <c r="DXS11" s="52"/>
      <c r="DXT11" s="52"/>
      <c r="DXU11" s="52"/>
      <c r="DXV11" s="52"/>
      <c r="DXW11" s="52"/>
      <c r="DXX11" s="52"/>
      <c r="DXY11" s="52"/>
      <c r="DXZ11" s="52"/>
      <c r="DYA11" s="52"/>
      <c r="DYB11" s="52"/>
      <c r="DYC11" s="52"/>
      <c r="DYD11" s="52"/>
      <c r="DYE11" s="52"/>
      <c r="DYF11" s="52"/>
      <c r="DYG11" s="52"/>
      <c r="DYH11" s="52"/>
      <c r="DYI11" s="52"/>
      <c r="DYJ11" s="52"/>
      <c r="DYK11" s="52"/>
      <c r="DYL11" s="52"/>
      <c r="DYM11" s="52"/>
      <c r="DYN11" s="52"/>
      <c r="DYO11" s="52"/>
      <c r="DYP11" s="52"/>
      <c r="DYQ11" s="52"/>
      <c r="DYR11" s="52"/>
      <c r="DYS11" s="52"/>
      <c r="DYT11" s="52"/>
      <c r="DYU11" s="52"/>
      <c r="DYV11" s="52"/>
      <c r="DYW11" s="52"/>
      <c r="DYX11" s="52"/>
      <c r="DYY11" s="52"/>
      <c r="DYZ11" s="52"/>
      <c r="DZA11" s="52"/>
      <c r="DZB11" s="52"/>
      <c r="DZC11" s="52"/>
      <c r="DZD11" s="52"/>
      <c r="DZE11" s="52"/>
      <c r="DZF11" s="52"/>
      <c r="DZG11" s="52"/>
      <c r="DZH11" s="52"/>
      <c r="DZI11" s="52"/>
      <c r="DZJ11" s="52"/>
      <c r="DZK11" s="52"/>
      <c r="DZL11" s="52"/>
      <c r="DZM11" s="52"/>
      <c r="DZN11" s="52"/>
      <c r="DZO11" s="52"/>
      <c r="DZP11" s="52"/>
      <c r="DZQ11" s="52"/>
      <c r="DZR11" s="52"/>
      <c r="DZS11" s="52"/>
      <c r="DZT11" s="52"/>
      <c r="DZU11" s="52"/>
      <c r="DZV11" s="52"/>
      <c r="DZW11" s="52"/>
      <c r="DZX11" s="52"/>
      <c r="DZY11" s="52"/>
      <c r="DZZ11" s="52"/>
      <c r="EAA11" s="52"/>
      <c r="EAB11" s="52"/>
      <c r="EAC11" s="52"/>
      <c r="EAD11" s="52"/>
      <c r="EAE11" s="52"/>
      <c r="EAF11" s="52"/>
      <c r="EAG11" s="52"/>
      <c r="EAH11" s="52"/>
      <c r="EAI11" s="52"/>
      <c r="EAJ11" s="52"/>
      <c r="EAK11" s="52"/>
      <c r="EAL11" s="52"/>
      <c r="EAM11" s="52"/>
      <c r="EAN11" s="52"/>
      <c r="EAO11" s="52"/>
      <c r="EAP11" s="52"/>
      <c r="EAQ11" s="52"/>
      <c r="EAR11" s="52"/>
      <c r="EAS11" s="52"/>
      <c r="EAT11" s="52"/>
      <c r="EAU11" s="52"/>
      <c r="EAV11" s="52"/>
      <c r="EAW11" s="52"/>
      <c r="EAX11" s="52"/>
      <c r="EAY11" s="52"/>
      <c r="EAZ11" s="52"/>
      <c r="EBA11" s="52"/>
      <c r="EBB11" s="52"/>
      <c r="EBC11" s="52"/>
      <c r="EBD11" s="52"/>
      <c r="EBE11" s="52"/>
      <c r="EBF11" s="52"/>
      <c r="EBG11" s="52"/>
      <c r="EBH11" s="52"/>
      <c r="EBI11" s="52"/>
      <c r="EBJ11" s="52"/>
      <c r="EBK11" s="52"/>
      <c r="EBL11" s="52"/>
      <c r="EBM11" s="52"/>
      <c r="EBN11" s="52"/>
      <c r="EBO11" s="52"/>
      <c r="EBP11" s="52"/>
      <c r="EBQ11" s="52"/>
      <c r="EBR11" s="52"/>
      <c r="EBS11" s="52"/>
      <c r="EBT11" s="52"/>
      <c r="EBU11" s="52"/>
      <c r="EBV11" s="52"/>
      <c r="EBW11" s="52"/>
      <c r="EBX11" s="52"/>
      <c r="EBY11" s="52"/>
      <c r="EBZ11" s="52"/>
      <c r="ECA11" s="52"/>
      <c r="ECB11" s="52"/>
      <c r="ECC11" s="52"/>
      <c r="ECD11" s="52"/>
      <c r="ECE11" s="52"/>
      <c r="ECF11" s="52"/>
      <c r="ECG11" s="52"/>
      <c r="ECH11" s="52"/>
      <c r="ECI11" s="52"/>
      <c r="ECJ11" s="52"/>
      <c r="ECK11" s="52"/>
      <c r="ECL11" s="52"/>
      <c r="ECM11" s="52"/>
      <c r="ECN11" s="52"/>
      <c r="ECO11" s="52"/>
      <c r="ECP11" s="52"/>
      <c r="ECQ11" s="52"/>
      <c r="ECR11" s="52"/>
      <c r="ECS11" s="52"/>
      <c r="ECT11" s="52"/>
      <c r="ECU11" s="52"/>
      <c r="ECV11" s="52"/>
      <c r="ECW11" s="52"/>
      <c r="ECX11" s="52"/>
      <c r="ECY11" s="52"/>
      <c r="ECZ11" s="52"/>
      <c r="EDA11" s="52"/>
      <c r="EDB11" s="52"/>
      <c r="EDC11" s="52"/>
      <c r="EDD11" s="52"/>
      <c r="EDE11" s="52"/>
      <c r="EDF11" s="52"/>
      <c r="EDG11" s="52"/>
      <c r="EDH11" s="52"/>
      <c r="EDI11" s="52"/>
      <c r="EDJ11" s="52"/>
      <c r="EDK11" s="52"/>
      <c r="EDL11" s="52"/>
      <c r="EDM11" s="52"/>
      <c r="EDN11" s="52"/>
      <c r="EDO11" s="52"/>
      <c r="EDP11" s="52"/>
      <c r="EDQ11" s="52"/>
      <c r="EDR11" s="52"/>
      <c r="EDS11" s="52"/>
      <c r="EDT11" s="52"/>
      <c r="EDU11" s="52"/>
      <c r="EDV11" s="52"/>
      <c r="EDW11" s="52"/>
      <c r="EDX11" s="52"/>
      <c r="EDY11" s="52"/>
      <c r="EDZ11" s="52"/>
      <c r="EEA11" s="52"/>
      <c r="EEB11" s="52"/>
      <c r="EEC11" s="52"/>
      <c r="EED11" s="52"/>
      <c r="EEE11" s="52"/>
      <c r="EEF11" s="52"/>
      <c r="EEG11" s="52"/>
      <c r="EEH11" s="52"/>
      <c r="EEI11" s="52"/>
      <c r="EEJ11" s="52"/>
      <c r="EEK11" s="52"/>
      <c r="EEL11" s="52"/>
      <c r="EEM11" s="52"/>
      <c r="EEN11" s="52"/>
      <c r="EEO11" s="52"/>
      <c r="EEP11" s="52"/>
      <c r="EEQ11" s="52"/>
      <c r="EER11" s="52"/>
      <c r="EES11" s="52"/>
      <c r="EET11" s="52"/>
      <c r="EEU11" s="52"/>
      <c r="EEV11" s="52"/>
      <c r="EEW11" s="52"/>
      <c r="EEX11" s="52"/>
      <c r="EEY11" s="52"/>
      <c r="EEZ11" s="52"/>
      <c r="EFA11" s="52"/>
      <c r="EFB11" s="52"/>
      <c r="EFC11" s="52"/>
      <c r="EFD11" s="52"/>
      <c r="EFE11" s="52"/>
      <c r="EFF11" s="52"/>
      <c r="EFG11" s="52"/>
      <c r="EFH11" s="52"/>
      <c r="EFI11" s="52"/>
      <c r="EFJ11" s="52"/>
      <c r="EFK11" s="52"/>
      <c r="EFL11" s="52"/>
      <c r="EFM11" s="52"/>
      <c r="EFN11" s="52"/>
      <c r="EFO11" s="52"/>
      <c r="EFP11" s="52"/>
      <c r="EFQ11" s="52"/>
      <c r="EFR11" s="52"/>
      <c r="EFS11" s="52"/>
      <c r="EFT11" s="52"/>
      <c r="EFU11" s="52"/>
      <c r="EFV11" s="52"/>
      <c r="EFW11" s="52"/>
      <c r="EFX11" s="52"/>
      <c r="EFY11" s="52"/>
      <c r="EFZ11" s="52"/>
      <c r="EGA11" s="52"/>
      <c r="EGB11" s="52"/>
      <c r="EGC11" s="52"/>
      <c r="EGD11" s="52"/>
      <c r="EGE11" s="52"/>
      <c r="EGF11" s="52"/>
      <c r="EGG11" s="52"/>
      <c r="EGH11" s="52"/>
      <c r="EGI11" s="52"/>
      <c r="EGJ11" s="52"/>
      <c r="EGK11" s="52"/>
      <c r="EGL11" s="52"/>
      <c r="EGM11" s="52"/>
      <c r="EGN11" s="52"/>
      <c r="EGO11" s="52"/>
      <c r="EGP11" s="52"/>
      <c r="EGQ11" s="52"/>
      <c r="EGR11" s="52"/>
      <c r="EGS11" s="52"/>
      <c r="EGT11" s="52"/>
      <c r="EGU11" s="52"/>
      <c r="EGV11" s="52"/>
      <c r="EGW11" s="52"/>
      <c r="EGX11" s="52"/>
      <c r="EGY11" s="52"/>
      <c r="EGZ11" s="52"/>
      <c r="EHA11" s="52"/>
      <c r="EHB11" s="52"/>
      <c r="EHC11" s="52"/>
      <c r="EHD11" s="52"/>
      <c r="EHE11" s="52"/>
      <c r="EHF11" s="52"/>
      <c r="EHG11" s="52"/>
      <c r="EHH11" s="52"/>
      <c r="EHI11" s="52"/>
      <c r="EHJ11" s="52"/>
      <c r="EHK11" s="52"/>
      <c r="EHL11" s="52"/>
      <c r="EHM11" s="52"/>
      <c r="EHN11" s="52"/>
      <c r="EHO11" s="52"/>
      <c r="EHP11" s="52"/>
      <c r="EHQ11" s="52"/>
      <c r="EHR11" s="52"/>
      <c r="EHS11" s="52"/>
      <c r="EHT11" s="52"/>
      <c r="EHU11" s="52"/>
      <c r="EHV11" s="52"/>
      <c r="EHW11" s="52"/>
      <c r="EHX11" s="52"/>
      <c r="EHY11" s="52"/>
      <c r="EHZ11" s="52"/>
      <c r="EIA11" s="52"/>
      <c r="EIB11" s="52"/>
      <c r="EIC11" s="52"/>
      <c r="EID11" s="52"/>
      <c r="EIE11" s="52"/>
      <c r="EIF11" s="52"/>
      <c r="EIG11" s="52"/>
      <c r="EIH11" s="52"/>
      <c r="EII11" s="52"/>
      <c r="EIJ11" s="52"/>
      <c r="EIK11" s="52"/>
      <c r="EIL11" s="52"/>
      <c r="EIM11" s="52"/>
      <c r="EIN11" s="52"/>
      <c r="EIO11" s="52"/>
      <c r="EIP11" s="52"/>
      <c r="EIQ11" s="52"/>
      <c r="EIR11" s="52"/>
      <c r="EIS11" s="52"/>
      <c r="EIT11" s="52"/>
      <c r="EIU11" s="52"/>
      <c r="EIV11" s="52"/>
      <c r="EIW11" s="52"/>
      <c r="EIX11" s="52"/>
      <c r="EIY11" s="52"/>
      <c r="EIZ11" s="52"/>
      <c r="EJA11" s="52"/>
      <c r="EJB11" s="52"/>
      <c r="EJC11" s="52"/>
      <c r="EJD11" s="52"/>
      <c r="EJE11" s="52"/>
      <c r="EJF11" s="52"/>
      <c r="EJG11" s="52"/>
      <c r="EJH11" s="52"/>
      <c r="EJI11" s="52"/>
      <c r="EJJ11" s="52"/>
      <c r="EJK11" s="52"/>
      <c r="EJL11" s="52"/>
      <c r="EJM11" s="52"/>
      <c r="EJN11" s="52"/>
      <c r="EJO11" s="52"/>
      <c r="EJP11" s="52"/>
      <c r="EJQ11" s="52"/>
      <c r="EJR11" s="52"/>
      <c r="EJS11" s="52"/>
      <c r="EJT11" s="52"/>
      <c r="EJU11" s="52"/>
      <c r="EJV11" s="52"/>
      <c r="EJW11" s="52"/>
      <c r="EJX11" s="52"/>
      <c r="EJY11" s="52"/>
      <c r="EJZ11" s="52"/>
      <c r="EKA11" s="52"/>
      <c r="EKB11" s="52"/>
      <c r="EKC11" s="52"/>
      <c r="EKD11" s="52"/>
      <c r="EKE11" s="52"/>
      <c r="EKF11" s="52"/>
      <c r="EKG11" s="52"/>
      <c r="EKH11" s="52"/>
      <c r="EKI11" s="52"/>
      <c r="EKJ11" s="52"/>
      <c r="EKK11" s="52"/>
      <c r="EKL11" s="52"/>
      <c r="EKM11" s="52"/>
      <c r="EKN11" s="52"/>
      <c r="EKO11" s="52"/>
      <c r="EKP11" s="52"/>
      <c r="EKQ11" s="52"/>
      <c r="EKR11" s="52"/>
      <c r="EKS11" s="52"/>
      <c r="EKT11" s="52"/>
      <c r="EKU11" s="52"/>
      <c r="EKV11" s="52"/>
      <c r="EKW11" s="52"/>
      <c r="EKX11" s="52"/>
      <c r="EKY11" s="52"/>
      <c r="EKZ11" s="52"/>
      <c r="ELA11" s="52"/>
      <c r="ELB11" s="52"/>
      <c r="ELC11" s="52"/>
      <c r="ELD11" s="52"/>
      <c r="ELE11" s="52"/>
      <c r="ELF11" s="52"/>
      <c r="ELG11" s="52"/>
      <c r="ELH11" s="52"/>
      <c r="ELI11" s="52"/>
      <c r="ELJ11" s="52"/>
      <c r="ELK11" s="52"/>
      <c r="ELL11" s="52"/>
      <c r="ELM11" s="52"/>
      <c r="ELN11" s="52"/>
      <c r="ELO11" s="52"/>
      <c r="ELP11" s="52"/>
      <c r="ELQ11" s="52"/>
      <c r="ELR11" s="52"/>
      <c r="ELS11" s="52"/>
      <c r="ELT11" s="52"/>
      <c r="ELU11" s="52"/>
      <c r="ELV11" s="52"/>
      <c r="ELW11" s="52"/>
      <c r="ELX11" s="52"/>
      <c r="ELY11" s="52"/>
      <c r="ELZ11" s="52"/>
      <c r="EMA11" s="52"/>
      <c r="EMB11" s="52"/>
      <c r="EMC11" s="52"/>
      <c r="EMD11" s="52"/>
      <c r="EME11" s="52"/>
      <c r="EMF11" s="52"/>
      <c r="EMG11" s="52"/>
      <c r="EMH11" s="52"/>
      <c r="EMI11" s="52"/>
      <c r="EMJ11" s="52"/>
      <c r="EMK11" s="52"/>
      <c r="EML11" s="52"/>
      <c r="EMM11" s="52"/>
      <c r="EMN11" s="52"/>
      <c r="EMO11" s="52"/>
      <c r="EMP11" s="52"/>
      <c r="EMQ11" s="52"/>
      <c r="EMR11" s="52"/>
      <c r="EMS11" s="52"/>
      <c r="EMT11" s="52"/>
      <c r="EMU11" s="52"/>
      <c r="EMV11" s="52"/>
      <c r="EMW11" s="52"/>
      <c r="EMX11" s="52"/>
      <c r="EMY11" s="52"/>
      <c r="EMZ11" s="52"/>
      <c r="ENA11" s="52"/>
      <c r="ENB11" s="52"/>
      <c r="ENC11" s="52"/>
      <c r="END11" s="52"/>
      <c r="ENE11" s="52"/>
      <c r="ENF11" s="52"/>
      <c r="ENG11" s="52"/>
      <c r="ENH11" s="52"/>
      <c r="ENI11" s="52"/>
      <c r="ENJ11" s="52"/>
      <c r="ENK11" s="52"/>
      <c r="ENL11" s="52"/>
      <c r="ENM11" s="52"/>
      <c r="ENN11" s="52"/>
      <c r="ENO11" s="52"/>
      <c r="ENP11" s="52"/>
      <c r="ENQ11" s="52"/>
      <c r="ENR11" s="52"/>
      <c r="ENS11" s="52"/>
      <c r="ENT11" s="52"/>
      <c r="ENU11" s="52"/>
      <c r="ENV11" s="52"/>
      <c r="ENW11" s="52"/>
      <c r="ENX11" s="52"/>
      <c r="ENY11" s="52"/>
      <c r="ENZ11" s="52"/>
      <c r="EOA11" s="52"/>
      <c r="EOB11" s="52"/>
      <c r="EOC11" s="52"/>
      <c r="EOD11" s="52"/>
      <c r="EOE11" s="52"/>
      <c r="EOF11" s="52"/>
      <c r="EOG11" s="52"/>
      <c r="EOH11" s="52"/>
      <c r="EOI11" s="52"/>
      <c r="EOJ11" s="52"/>
      <c r="EOK11" s="52"/>
      <c r="EOL11" s="52"/>
      <c r="EOM11" s="52"/>
      <c r="EON11" s="52"/>
      <c r="EOO11" s="52"/>
      <c r="EOP11" s="52"/>
      <c r="EOQ11" s="52"/>
      <c r="EOR11" s="52"/>
      <c r="EOS11" s="52"/>
      <c r="EOT11" s="52"/>
      <c r="EOU11" s="52"/>
      <c r="EOV11" s="52"/>
      <c r="EOW11" s="52"/>
      <c r="EOX11" s="52"/>
      <c r="EOY11" s="52"/>
      <c r="EOZ11" s="52"/>
      <c r="EPA11" s="52"/>
      <c r="EPB11" s="52"/>
      <c r="EPC11" s="52"/>
      <c r="EPD11" s="52"/>
      <c r="EPE11" s="52"/>
      <c r="EPF11" s="52"/>
      <c r="EPG11" s="52"/>
      <c r="EPH11" s="52"/>
      <c r="EPI11" s="52"/>
      <c r="EPJ11" s="52"/>
      <c r="EPK11" s="52"/>
      <c r="EPL11" s="52"/>
      <c r="EPM11" s="52"/>
      <c r="EPN11" s="52"/>
      <c r="EPO11" s="52"/>
      <c r="EPP11" s="52"/>
      <c r="EPQ11" s="52"/>
      <c r="EPR11" s="52"/>
      <c r="EPS11" s="52"/>
      <c r="EPT11" s="52"/>
      <c r="EPU11" s="52"/>
      <c r="EPV11" s="52"/>
      <c r="EPW11" s="52"/>
      <c r="EPX11" s="52"/>
      <c r="EPY11" s="52"/>
      <c r="EPZ11" s="52"/>
      <c r="EQA11" s="52"/>
      <c r="EQB11" s="52"/>
      <c r="EQC11" s="52"/>
      <c r="EQD11" s="52"/>
      <c r="EQE11" s="52"/>
      <c r="EQF11" s="52"/>
      <c r="EQG11" s="52"/>
      <c r="EQH11" s="52"/>
      <c r="EQI11" s="52"/>
      <c r="EQJ11" s="52"/>
      <c r="EQK11" s="52"/>
      <c r="EQL11" s="52"/>
      <c r="EQM11" s="52"/>
      <c r="EQN11" s="52"/>
      <c r="EQO11" s="52"/>
      <c r="EQP11" s="52"/>
      <c r="EQQ11" s="52"/>
      <c r="EQR11" s="52"/>
      <c r="EQS11" s="52"/>
      <c r="EQT11" s="52"/>
      <c r="EQU11" s="52"/>
      <c r="EQV11" s="52"/>
      <c r="EQW11" s="52"/>
      <c r="EQX11" s="52"/>
      <c r="EQY11" s="52"/>
      <c r="EQZ11" s="52"/>
      <c r="ERA11" s="52"/>
      <c r="ERB11" s="52"/>
      <c r="ERC11" s="52"/>
      <c r="ERD11" s="52"/>
      <c r="ERE11" s="52"/>
      <c r="ERF11" s="52"/>
      <c r="ERG11" s="52"/>
      <c r="ERH11" s="52"/>
      <c r="ERI11" s="52"/>
      <c r="ERJ11" s="52"/>
      <c r="ERK11" s="52"/>
      <c r="ERL11" s="52"/>
      <c r="ERM11" s="52"/>
      <c r="ERN11" s="52"/>
      <c r="ERO11" s="52"/>
      <c r="ERP11" s="52"/>
      <c r="ERQ11" s="52"/>
      <c r="ERR11" s="52"/>
      <c r="ERS11" s="52"/>
      <c r="ERT11" s="52"/>
      <c r="ERU11" s="52"/>
      <c r="ERV11" s="52"/>
      <c r="ERW11" s="52"/>
      <c r="ERX11" s="52"/>
      <c r="ERY11" s="52"/>
      <c r="ERZ11" s="52"/>
      <c r="ESA11" s="52"/>
      <c r="ESB11" s="52"/>
      <c r="ESC11" s="52"/>
      <c r="ESD11" s="52"/>
      <c r="ESE11" s="52"/>
      <c r="ESF11" s="52"/>
      <c r="ESG11" s="52"/>
      <c r="ESH11" s="52"/>
      <c r="ESI11" s="52"/>
      <c r="ESJ11" s="52"/>
      <c r="ESK11" s="52"/>
      <c r="ESL11" s="52"/>
      <c r="ESM11" s="52"/>
      <c r="ESN11" s="52"/>
      <c r="ESO11" s="52"/>
      <c r="ESP11" s="52"/>
      <c r="ESQ11" s="52"/>
      <c r="ESR11" s="52"/>
      <c r="ESS11" s="52"/>
      <c r="EST11" s="52"/>
      <c r="ESU11" s="52"/>
      <c r="ESV11" s="52"/>
      <c r="ESW11" s="52"/>
      <c r="ESX11" s="52"/>
      <c r="ESY11" s="52"/>
      <c r="ESZ11" s="52"/>
      <c r="ETA11" s="52"/>
      <c r="ETB11" s="52"/>
      <c r="ETC11" s="52"/>
      <c r="ETD11" s="52"/>
      <c r="ETE11" s="52"/>
      <c r="ETF11" s="52"/>
      <c r="ETG11" s="52"/>
      <c r="ETH11" s="52"/>
      <c r="ETI11" s="52"/>
      <c r="ETJ11" s="52"/>
      <c r="ETK11" s="52"/>
      <c r="ETL11" s="52"/>
      <c r="ETM11" s="52"/>
      <c r="ETN11" s="52"/>
      <c r="ETO11" s="52"/>
      <c r="ETP11" s="52"/>
      <c r="ETQ11" s="52"/>
      <c r="ETR11" s="52"/>
      <c r="ETS11" s="52"/>
      <c r="ETT11" s="52"/>
      <c r="ETU11" s="52"/>
      <c r="ETV11" s="52"/>
      <c r="ETW11" s="52"/>
      <c r="ETX11" s="52"/>
      <c r="ETY11" s="52"/>
      <c r="ETZ11" s="52"/>
      <c r="EUA11" s="52"/>
      <c r="EUB11" s="52"/>
      <c r="EUC11" s="52"/>
      <c r="EUD11" s="52"/>
      <c r="EUE11" s="52"/>
      <c r="EUF11" s="52"/>
      <c r="EUG11" s="52"/>
      <c r="EUH11" s="52"/>
      <c r="EUI11" s="52"/>
      <c r="EUJ11" s="52"/>
      <c r="EUK11" s="52"/>
      <c r="EUL11" s="52"/>
      <c r="EUM11" s="52"/>
      <c r="EUN11" s="52"/>
      <c r="EUO11" s="52"/>
      <c r="EUP11" s="52"/>
      <c r="EUQ11" s="52"/>
      <c r="EUR11" s="52"/>
      <c r="EUS11" s="52"/>
      <c r="EUT11" s="52"/>
      <c r="EUU11" s="52"/>
      <c r="EUV11" s="52"/>
      <c r="EUW11" s="52"/>
      <c r="EUX11" s="52"/>
      <c r="EUY11" s="52"/>
      <c r="EUZ11" s="52"/>
      <c r="EVA11" s="52"/>
      <c r="EVB11" s="52"/>
      <c r="EVC11" s="52"/>
      <c r="EVD11" s="52"/>
      <c r="EVE11" s="52"/>
      <c r="EVF11" s="52"/>
      <c r="EVG11" s="52"/>
      <c r="EVH11" s="52"/>
      <c r="EVI11" s="52"/>
      <c r="EVJ11" s="52"/>
      <c r="EVK11" s="52"/>
      <c r="EVL11" s="52"/>
      <c r="EVM11" s="52"/>
      <c r="EVN11" s="52"/>
      <c r="EVO11" s="52"/>
      <c r="EVP11" s="52"/>
      <c r="EVQ11" s="52"/>
      <c r="EVR11" s="52"/>
      <c r="EVS11" s="52"/>
      <c r="EVT11" s="52"/>
      <c r="EVU11" s="52"/>
      <c r="EVV11" s="52"/>
      <c r="EVW11" s="52"/>
      <c r="EVX11" s="52"/>
      <c r="EVY11" s="52"/>
      <c r="EVZ11" s="52"/>
      <c r="EWA11" s="52"/>
      <c r="EWB11" s="52"/>
      <c r="EWC11" s="52"/>
      <c r="EWD11" s="52"/>
      <c r="EWE11" s="52"/>
      <c r="EWF11" s="52"/>
      <c r="EWG11" s="52"/>
      <c r="EWH11" s="52"/>
      <c r="EWI11" s="52"/>
      <c r="EWJ11" s="52"/>
      <c r="EWK11" s="52"/>
      <c r="EWL11" s="52"/>
      <c r="EWM11" s="52"/>
      <c r="EWN11" s="52"/>
      <c r="EWO11" s="52"/>
      <c r="EWP11" s="52"/>
      <c r="EWQ11" s="52"/>
      <c r="EWR11" s="52"/>
      <c r="EWS11" s="52"/>
      <c r="EWT11" s="52"/>
      <c r="EWU11" s="52"/>
      <c r="EWV11" s="52"/>
      <c r="EWW11" s="52"/>
      <c r="EWX11" s="52"/>
      <c r="EWY11" s="52"/>
      <c r="EWZ11" s="52"/>
      <c r="EXA11" s="52"/>
      <c r="EXB11" s="52"/>
      <c r="EXC11" s="52"/>
      <c r="EXD11" s="52"/>
      <c r="EXE11" s="52"/>
      <c r="EXF11" s="52"/>
      <c r="EXG11" s="52"/>
      <c r="EXH11" s="52"/>
      <c r="EXI11" s="52"/>
      <c r="EXJ11" s="52"/>
      <c r="EXK11" s="52"/>
      <c r="EXL11" s="52"/>
      <c r="EXM11" s="52"/>
      <c r="EXN11" s="52"/>
      <c r="EXO11" s="52"/>
      <c r="EXP11" s="52"/>
      <c r="EXQ11" s="52"/>
      <c r="EXR11" s="52"/>
      <c r="EXS11" s="52"/>
      <c r="EXT11" s="52"/>
      <c r="EXU11" s="52"/>
      <c r="EXV11" s="52"/>
      <c r="EXW11" s="52"/>
      <c r="EXX11" s="52"/>
      <c r="EXY11" s="52"/>
      <c r="EXZ11" s="52"/>
      <c r="EYA11" s="52"/>
      <c r="EYB11" s="52"/>
      <c r="EYC11" s="52"/>
      <c r="EYD11" s="52"/>
      <c r="EYE11" s="52"/>
      <c r="EYF11" s="52"/>
      <c r="EYG11" s="52"/>
      <c r="EYH11" s="52"/>
      <c r="EYI11" s="52"/>
      <c r="EYJ11" s="52"/>
      <c r="EYK11" s="52"/>
      <c r="EYL11" s="52"/>
      <c r="EYM11" s="52"/>
      <c r="EYN11" s="52"/>
      <c r="EYO11" s="52"/>
      <c r="EYP11" s="52"/>
      <c r="EYQ11" s="52"/>
      <c r="EYR11" s="52"/>
      <c r="EYS11" s="52"/>
      <c r="EYT11" s="52"/>
      <c r="EYU11" s="52"/>
      <c r="EYV11" s="52"/>
      <c r="EYW11" s="52"/>
      <c r="EYX11" s="52"/>
      <c r="EYY11" s="52"/>
      <c r="EYZ11" s="52"/>
      <c r="EZA11" s="52"/>
      <c r="EZB11" s="52"/>
      <c r="EZC11" s="52"/>
      <c r="EZD11" s="52"/>
      <c r="EZE11" s="52"/>
      <c r="EZF11" s="52"/>
      <c r="EZG11" s="52"/>
      <c r="EZH11" s="52"/>
      <c r="EZI11" s="52"/>
      <c r="EZJ11" s="52"/>
      <c r="EZK11" s="52"/>
      <c r="EZL11" s="52"/>
      <c r="EZM11" s="52"/>
      <c r="EZN11" s="52"/>
      <c r="EZO11" s="52"/>
      <c r="EZP11" s="52"/>
      <c r="EZQ11" s="52"/>
      <c r="EZR11" s="52"/>
      <c r="EZS11" s="52"/>
      <c r="EZT11" s="52"/>
      <c r="EZU11" s="52"/>
      <c r="EZV11" s="52"/>
      <c r="EZW11" s="52"/>
      <c r="EZX11" s="52"/>
      <c r="EZY11" s="52"/>
      <c r="EZZ11" s="52"/>
      <c r="FAA11" s="52"/>
      <c r="FAB11" s="52"/>
      <c r="FAC11" s="52"/>
      <c r="FAD11" s="52"/>
      <c r="FAE11" s="52"/>
      <c r="FAF11" s="52"/>
      <c r="FAG11" s="52"/>
      <c r="FAH11" s="52"/>
      <c r="FAI11" s="52"/>
      <c r="FAJ11" s="52"/>
      <c r="FAK11" s="52"/>
      <c r="FAL11" s="52"/>
      <c r="FAM11" s="52"/>
      <c r="FAN11" s="52"/>
      <c r="FAO11" s="52"/>
      <c r="FAP11" s="52"/>
      <c r="FAQ11" s="52"/>
      <c r="FAR11" s="52"/>
      <c r="FAS11" s="52"/>
      <c r="FAT11" s="52"/>
      <c r="FAU11" s="52"/>
      <c r="FAV11" s="52"/>
      <c r="FAW11" s="52"/>
      <c r="FAX11" s="52"/>
      <c r="FAY11" s="52"/>
      <c r="FAZ11" s="52"/>
      <c r="FBA11" s="52"/>
      <c r="FBB11" s="52"/>
      <c r="FBC11" s="52"/>
      <c r="FBD11" s="52"/>
      <c r="FBE11" s="52"/>
      <c r="FBF11" s="52"/>
      <c r="FBG11" s="52"/>
      <c r="FBH11" s="52"/>
      <c r="FBI11" s="52"/>
      <c r="FBJ11" s="52"/>
      <c r="FBK11" s="52"/>
      <c r="FBL11" s="52"/>
      <c r="FBM11" s="52"/>
      <c r="FBN11" s="52"/>
      <c r="FBO11" s="52"/>
      <c r="FBP11" s="52"/>
      <c r="FBQ11" s="52"/>
      <c r="FBR11" s="52"/>
      <c r="FBS11" s="52"/>
      <c r="FBT11" s="52"/>
      <c r="FBU11" s="52"/>
      <c r="FBV11" s="52"/>
      <c r="FBW11" s="52"/>
      <c r="FBX11" s="52"/>
      <c r="FBY11" s="52"/>
      <c r="FBZ11" s="52"/>
      <c r="FCA11" s="52"/>
      <c r="FCB11" s="52"/>
      <c r="FCC11" s="52"/>
      <c r="FCD11" s="52"/>
      <c r="FCE11" s="52"/>
      <c r="FCF11" s="52"/>
      <c r="FCG11" s="52"/>
      <c r="FCH11" s="52"/>
      <c r="FCI11" s="52"/>
      <c r="FCJ11" s="52"/>
      <c r="FCK11" s="52"/>
      <c r="FCL11" s="52"/>
      <c r="FCM11" s="52"/>
      <c r="FCN11" s="52"/>
      <c r="FCO11" s="52"/>
      <c r="FCP11" s="52"/>
      <c r="FCQ11" s="52"/>
      <c r="FCR11" s="52"/>
      <c r="FCS11" s="52"/>
      <c r="FCT11" s="52"/>
      <c r="FCU11" s="52"/>
      <c r="FCV11" s="52"/>
      <c r="FCW11" s="52"/>
      <c r="FCX11" s="52"/>
      <c r="FCY11" s="52"/>
      <c r="FCZ11" s="52"/>
      <c r="FDA11" s="52"/>
      <c r="FDB11" s="52"/>
      <c r="FDC11" s="52"/>
      <c r="FDD11" s="52"/>
      <c r="FDE11" s="52"/>
      <c r="FDF11" s="52"/>
      <c r="FDG11" s="52"/>
      <c r="FDH11" s="52"/>
      <c r="FDI11" s="52"/>
      <c r="FDJ11" s="52"/>
      <c r="FDK11" s="52"/>
      <c r="FDL11" s="52"/>
      <c r="FDM11" s="52"/>
      <c r="FDN11" s="52"/>
      <c r="FDO11" s="52"/>
      <c r="FDP11" s="52"/>
      <c r="FDQ11" s="52"/>
      <c r="FDR11" s="52"/>
      <c r="FDS11" s="52"/>
      <c r="FDT11" s="52"/>
      <c r="FDU11" s="52"/>
      <c r="FDV11" s="52"/>
      <c r="FDW11" s="52"/>
      <c r="FDX11" s="52"/>
      <c r="FDY11" s="52"/>
      <c r="FDZ11" s="52"/>
      <c r="FEA11" s="52"/>
      <c r="FEB11" s="52"/>
      <c r="FEC11" s="52"/>
      <c r="FED11" s="52"/>
      <c r="FEE11" s="52"/>
      <c r="FEF11" s="52"/>
      <c r="FEG11" s="52"/>
      <c r="FEH11" s="52"/>
      <c r="FEI11" s="52"/>
      <c r="FEJ11" s="52"/>
      <c r="FEK11" s="52"/>
      <c r="FEL11" s="52"/>
      <c r="FEM11" s="52"/>
      <c r="FEN11" s="52"/>
      <c r="FEO11" s="52"/>
      <c r="FEP11" s="52"/>
      <c r="FEQ11" s="52"/>
      <c r="FER11" s="52"/>
      <c r="FES11" s="52"/>
      <c r="FET11" s="52"/>
      <c r="FEU11" s="52"/>
      <c r="FEV11" s="52"/>
      <c r="FEW11" s="52"/>
      <c r="FEX11" s="52"/>
      <c r="FEY11" s="52"/>
      <c r="FEZ11" s="52"/>
      <c r="FFA11" s="52"/>
      <c r="FFB11" s="52"/>
      <c r="FFC11" s="52"/>
      <c r="FFD11" s="52"/>
      <c r="FFE11" s="52"/>
      <c r="FFF11" s="52"/>
      <c r="FFG11" s="52"/>
      <c r="FFH11" s="52"/>
      <c r="FFI11" s="52"/>
      <c r="FFJ11" s="52"/>
      <c r="FFK11" s="52"/>
      <c r="FFL11" s="52"/>
      <c r="FFM11" s="52"/>
      <c r="FFN11" s="52"/>
      <c r="FFO11" s="52"/>
      <c r="FFP11" s="52"/>
      <c r="FFQ11" s="52"/>
      <c r="FFR11" s="52"/>
      <c r="FFS11" s="52"/>
      <c r="FFT11" s="52"/>
      <c r="FFU11" s="52"/>
      <c r="FFV11" s="52"/>
      <c r="FFW11" s="52"/>
      <c r="FFX11" s="52"/>
      <c r="FFY11" s="52"/>
      <c r="FFZ11" s="52"/>
      <c r="FGA11" s="52"/>
      <c r="FGB11" s="52"/>
      <c r="FGC11" s="52"/>
      <c r="FGD11" s="52"/>
      <c r="FGE11" s="52"/>
      <c r="FGF11" s="52"/>
      <c r="FGG11" s="52"/>
      <c r="FGH11" s="52"/>
      <c r="FGI11" s="52"/>
      <c r="FGJ11" s="52"/>
      <c r="FGK11" s="52"/>
      <c r="FGL11" s="52"/>
      <c r="FGM11" s="52"/>
      <c r="FGN11" s="52"/>
      <c r="FGO11" s="52"/>
      <c r="FGP11" s="52"/>
      <c r="FGQ11" s="52"/>
      <c r="FGR11" s="52"/>
      <c r="FGS11" s="52"/>
      <c r="FGT11" s="52"/>
      <c r="FGU11" s="52"/>
      <c r="FGV11" s="52"/>
      <c r="FGW11" s="52"/>
      <c r="FGX11" s="52"/>
      <c r="FGY11" s="52"/>
      <c r="FGZ11" s="52"/>
      <c r="FHA11" s="52"/>
      <c r="FHB11" s="52"/>
      <c r="FHC11" s="52"/>
      <c r="FHD11" s="52"/>
      <c r="FHE11" s="52"/>
      <c r="FHF11" s="52"/>
      <c r="FHG11" s="52"/>
      <c r="FHH11" s="52"/>
      <c r="FHI11" s="52"/>
      <c r="FHJ11" s="52"/>
      <c r="FHK11" s="52"/>
      <c r="FHL11" s="52"/>
      <c r="FHM11" s="52"/>
      <c r="FHN11" s="52"/>
      <c r="FHO11" s="52"/>
      <c r="FHP11" s="52"/>
      <c r="FHQ11" s="52"/>
      <c r="FHR11" s="52"/>
      <c r="FHS11" s="52"/>
      <c r="FHT11" s="52"/>
      <c r="FHU11" s="52"/>
      <c r="FHV11" s="52"/>
      <c r="FHW11" s="52"/>
      <c r="FHX11" s="52"/>
      <c r="FHY11" s="52"/>
      <c r="FHZ11" s="52"/>
      <c r="FIA11" s="52"/>
      <c r="FIB11" s="52"/>
      <c r="FIC11" s="52"/>
      <c r="FID11" s="52"/>
      <c r="FIE11" s="52"/>
      <c r="FIF11" s="52"/>
      <c r="FIG11" s="52"/>
      <c r="FIH11" s="52"/>
      <c r="FII11" s="52"/>
      <c r="FIJ11" s="52"/>
      <c r="FIK11" s="52"/>
      <c r="FIL11" s="52"/>
      <c r="FIM11" s="52"/>
      <c r="FIN11" s="52"/>
      <c r="FIO11" s="52"/>
      <c r="FIP11" s="52"/>
      <c r="FIQ11" s="52"/>
      <c r="FIR11" s="52"/>
      <c r="FIS11" s="52"/>
      <c r="FIT11" s="52"/>
      <c r="FIU11" s="52"/>
      <c r="FIV11" s="52"/>
      <c r="FIW11" s="52"/>
      <c r="FIX11" s="52"/>
      <c r="FIY11" s="52"/>
      <c r="FIZ11" s="52"/>
      <c r="FJA11" s="52"/>
      <c r="FJB11" s="52"/>
      <c r="FJC11" s="52"/>
      <c r="FJD11" s="52"/>
      <c r="FJE11" s="52"/>
      <c r="FJF11" s="52"/>
      <c r="FJG11" s="52"/>
      <c r="FJH11" s="52"/>
      <c r="FJI11" s="52"/>
      <c r="FJJ11" s="52"/>
      <c r="FJK11" s="52"/>
      <c r="FJL11" s="52"/>
      <c r="FJM11" s="52"/>
      <c r="FJN11" s="52"/>
      <c r="FJO11" s="52"/>
      <c r="FJP11" s="52"/>
      <c r="FJQ11" s="52"/>
      <c r="FJR11" s="52"/>
      <c r="FJS11" s="52"/>
      <c r="FJT11" s="52"/>
      <c r="FJU11" s="52"/>
      <c r="FJV11" s="52"/>
      <c r="FJW11" s="52"/>
      <c r="FJX11" s="52"/>
      <c r="FJY11" s="52"/>
      <c r="FJZ11" s="52"/>
      <c r="FKA11" s="52"/>
      <c r="FKB11" s="52"/>
      <c r="FKC11" s="52"/>
      <c r="FKD11" s="52"/>
      <c r="FKE11" s="52"/>
      <c r="FKF11" s="52"/>
      <c r="FKG11" s="52"/>
      <c r="FKH11" s="52"/>
      <c r="FKI11" s="52"/>
      <c r="FKJ11" s="52"/>
      <c r="FKK11" s="52"/>
      <c r="FKL11" s="52"/>
      <c r="FKM11" s="52"/>
      <c r="FKN11" s="52"/>
      <c r="FKO11" s="52"/>
      <c r="FKP11" s="52"/>
      <c r="FKQ11" s="52"/>
      <c r="FKR11" s="52"/>
      <c r="FKS11" s="52"/>
      <c r="FKT11" s="52"/>
      <c r="FKU11" s="52"/>
      <c r="FKV11" s="52"/>
      <c r="FKW11" s="52"/>
      <c r="FKX11" s="52"/>
      <c r="FKY11" s="52"/>
      <c r="FKZ11" s="52"/>
      <c r="FLA11" s="52"/>
      <c r="FLB11" s="52"/>
      <c r="FLC11" s="52"/>
      <c r="FLD11" s="52"/>
      <c r="FLE11" s="52"/>
      <c r="FLF11" s="52"/>
      <c r="FLG11" s="52"/>
      <c r="FLH11" s="52"/>
      <c r="FLI11" s="52"/>
      <c r="FLJ11" s="52"/>
      <c r="FLK11" s="52"/>
      <c r="FLL11" s="52"/>
      <c r="FLM11" s="52"/>
      <c r="FLN11" s="52"/>
      <c r="FLO11" s="52"/>
      <c r="FLP11" s="52"/>
      <c r="FLQ11" s="52"/>
      <c r="FLR11" s="52"/>
      <c r="FLS11" s="52"/>
      <c r="FLT11" s="52"/>
      <c r="FLU11" s="52"/>
      <c r="FLV11" s="52"/>
      <c r="FLW11" s="52"/>
      <c r="FLX11" s="52"/>
      <c r="FLY11" s="52"/>
      <c r="FLZ11" s="52"/>
      <c r="FMA11" s="52"/>
      <c r="FMB11" s="52"/>
      <c r="FMC11" s="52"/>
      <c r="FMD11" s="52"/>
      <c r="FME11" s="52"/>
      <c r="FMF11" s="52"/>
      <c r="FMG11" s="52"/>
      <c r="FMH11" s="52"/>
      <c r="FMI11" s="52"/>
      <c r="FMJ11" s="52"/>
      <c r="FMK11" s="52"/>
      <c r="FML11" s="52"/>
      <c r="FMM11" s="52"/>
      <c r="FMN11" s="52"/>
      <c r="FMO11" s="52"/>
      <c r="FMP11" s="52"/>
      <c r="FMQ11" s="52"/>
      <c r="FMR11" s="52"/>
      <c r="FMS11" s="52"/>
      <c r="FMT11" s="52"/>
      <c r="FMU11" s="52"/>
      <c r="FMV11" s="52"/>
      <c r="FMW11" s="52"/>
      <c r="FMX11" s="52"/>
      <c r="FMY11" s="52"/>
      <c r="FMZ11" s="52"/>
      <c r="FNA11" s="52"/>
      <c r="FNB11" s="52"/>
      <c r="FNC11" s="52"/>
      <c r="FND11" s="52"/>
      <c r="FNE11" s="52"/>
      <c r="FNF11" s="52"/>
      <c r="FNG11" s="52"/>
      <c r="FNH11" s="52"/>
      <c r="FNI11" s="52"/>
      <c r="FNJ11" s="52"/>
      <c r="FNK11" s="52"/>
      <c r="FNL11" s="52"/>
      <c r="FNM11" s="52"/>
      <c r="FNN11" s="52"/>
      <c r="FNO11" s="52"/>
      <c r="FNP11" s="52"/>
      <c r="FNQ11" s="52"/>
      <c r="FNR11" s="52"/>
      <c r="FNS11" s="52"/>
      <c r="FNT11" s="52"/>
      <c r="FNU11" s="52"/>
      <c r="FNV11" s="52"/>
      <c r="FNW11" s="52"/>
      <c r="FNX11" s="52"/>
      <c r="FNY11" s="52"/>
      <c r="FNZ11" s="52"/>
      <c r="FOA11" s="52"/>
      <c r="FOB11" s="52"/>
      <c r="FOC11" s="52"/>
      <c r="FOD11" s="52"/>
      <c r="FOE11" s="52"/>
      <c r="FOF11" s="52"/>
      <c r="FOG11" s="52"/>
      <c r="FOH11" s="52"/>
      <c r="FOI11" s="52"/>
      <c r="FOJ11" s="52"/>
      <c r="FOK11" s="52"/>
      <c r="FOL11" s="52"/>
      <c r="FOM11" s="52"/>
      <c r="FON11" s="52"/>
      <c r="FOO11" s="52"/>
      <c r="FOP11" s="52"/>
      <c r="FOQ11" s="52"/>
      <c r="FOR11" s="52"/>
      <c r="FOS11" s="52"/>
      <c r="FOT11" s="52"/>
      <c r="FOU11" s="52"/>
      <c r="FOV11" s="52"/>
      <c r="FOW11" s="52"/>
      <c r="FOX11" s="52"/>
      <c r="FOY11" s="52"/>
      <c r="FOZ11" s="52"/>
      <c r="FPA11" s="52"/>
      <c r="FPB11" s="52"/>
      <c r="FPC11" s="52"/>
      <c r="FPD11" s="52"/>
      <c r="FPE11" s="52"/>
      <c r="FPF11" s="52"/>
      <c r="FPG11" s="52"/>
      <c r="FPH11" s="52"/>
      <c r="FPI11" s="52"/>
      <c r="FPJ11" s="52"/>
      <c r="FPK11" s="52"/>
      <c r="FPL11" s="52"/>
      <c r="FPM11" s="52"/>
      <c r="FPN11" s="52"/>
      <c r="FPO11" s="52"/>
      <c r="FPP11" s="52"/>
      <c r="FPQ11" s="52"/>
      <c r="FPR11" s="52"/>
      <c r="FPS11" s="52"/>
      <c r="FPT11" s="52"/>
      <c r="FPU11" s="52"/>
      <c r="FPV11" s="52"/>
      <c r="FPW11" s="52"/>
      <c r="FPX11" s="52"/>
      <c r="FPY11" s="52"/>
      <c r="FPZ11" s="52"/>
      <c r="FQA11" s="52"/>
      <c r="FQB11" s="52"/>
      <c r="FQC11" s="52"/>
      <c r="FQD11" s="52"/>
      <c r="FQE11" s="52"/>
      <c r="FQF11" s="52"/>
      <c r="FQG11" s="52"/>
      <c r="FQH11" s="52"/>
      <c r="FQI11" s="52"/>
      <c r="FQJ11" s="52"/>
      <c r="FQK11" s="52"/>
      <c r="FQL11" s="52"/>
      <c r="FQM11" s="52"/>
      <c r="FQN11" s="52"/>
      <c r="FQO11" s="52"/>
      <c r="FQP11" s="52"/>
      <c r="FQQ11" s="52"/>
      <c r="FQR11" s="52"/>
      <c r="FQS11" s="52"/>
      <c r="FQT11" s="52"/>
      <c r="FQU11" s="52"/>
      <c r="FQV11" s="52"/>
      <c r="FQW11" s="52"/>
      <c r="FQX11" s="52"/>
      <c r="FQY11" s="52"/>
      <c r="FQZ11" s="52"/>
      <c r="FRA11" s="52"/>
      <c r="FRB11" s="52"/>
      <c r="FRC11" s="52"/>
      <c r="FRD11" s="52"/>
      <c r="FRE11" s="52"/>
      <c r="FRF11" s="52"/>
      <c r="FRG11" s="52"/>
      <c r="FRH11" s="52"/>
      <c r="FRI11" s="52"/>
      <c r="FRJ11" s="52"/>
      <c r="FRK11" s="52"/>
      <c r="FRL11" s="52"/>
      <c r="FRM11" s="52"/>
      <c r="FRN11" s="52"/>
      <c r="FRO11" s="52"/>
      <c r="FRP11" s="52"/>
      <c r="FRQ11" s="52"/>
      <c r="FRR11" s="52"/>
      <c r="FRS11" s="52"/>
      <c r="FRT11" s="52"/>
      <c r="FRU11" s="52"/>
      <c r="FRV11" s="52"/>
      <c r="FRW11" s="52"/>
      <c r="FRX11" s="52"/>
      <c r="FRY11" s="52"/>
      <c r="FRZ11" s="52"/>
      <c r="FSA11" s="52"/>
      <c r="FSB11" s="52"/>
      <c r="FSC11" s="52"/>
      <c r="FSD11" s="52"/>
      <c r="FSE11" s="52"/>
      <c r="FSF11" s="52"/>
      <c r="FSG11" s="52"/>
      <c r="FSH11" s="52"/>
      <c r="FSI11" s="52"/>
      <c r="FSJ11" s="52"/>
      <c r="FSK11" s="52"/>
      <c r="FSL11" s="52"/>
      <c r="FSM11" s="52"/>
      <c r="FSN11" s="52"/>
      <c r="FSO11" s="52"/>
      <c r="FSP11" s="52"/>
      <c r="FSQ11" s="52"/>
      <c r="FSR11" s="52"/>
      <c r="FSS11" s="52"/>
      <c r="FST11" s="52"/>
      <c r="FSU11" s="52"/>
      <c r="FSV11" s="52"/>
      <c r="FSW11" s="52"/>
      <c r="FSX11" s="52"/>
      <c r="FSY11" s="52"/>
      <c r="FSZ11" s="52"/>
      <c r="FTA11" s="52"/>
      <c r="FTB11" s="52"/>
      <c r="FTC11" s="52"/>
      <c r="FTD11" s="52"/>
      <c r="FTE11" s="52"/>
      <c r="FTF11" s="52"/>
      <c r="FTG11" s="52"/>
      <c r="FTH11" s="52"/>
      <c r="FTI11" s="52"/>
      <c r="FTJ11" s="52"/>
      <c r="FTK11" s="52"/>
      <c r="FTL11" s="52"/>
      <c r="FTM11" s="52"/>
      <c r="FTN11" s="52"/>
      <c r="FTO11" s="52"/>
      <c r="FTP11" s="52"/>
      <c r="FTQ11" s="52"/>
      <c r="FTR11" s="52"/>
      <c r="FTS11" s="52"/>
      <c r="FTT11" s="52"/>
      <c r="FTU11" s="52"/>
      <c r="FTV11" s="52"/>
      <c r="FTW11" s="52"/>
      <c r="FTX11" s="52"/>
      <c r="FTY11" s="52"/>
      <c r="FTZ11" s="52"/>
      <c r="FUA11" s="52"/>
      <c r="FUB11" s="52"/>
      <c r="FUC11" s="52"/>
      <c r="FUD11" s="52"/>
      <c r="FUE11" s="52"/>
      <c r="FUF11" s="52"/>
      <c r="FUG11" s="52"/>
      <c r="FUH11" s="52"/>
      <c r="FUI11" s="52"/>
      <c r="FUJ11" s="52"/>
      <c r="FUK11" s="52"/>
      <c r="FUL11" s="52"/>
      <c r="FUM11" s="52"/>
      <c r="FUN11" s="52"/>
      <c r="FUO11" s="52"/>
      <c r="FUP11" s="52"/>
      <c r="FUQ11" s="52"/>
      <c r="FUR11" s="52"/>
      <c r="FUS11" s="52"/>
      <c r="FUT11" s="52"/>
      <c r="FUU11" s="52"/>
      <c r="FUV11" s="52"/>
      <c r="FUW11" s="52"/>
      <c r="FUX11" s="52"/>
      <c r="FUY11" s="52"/>
      <c r="FUZ11" s="52"/>
      <c r="FVA11" s="52"/>
      <c r="FVB11" s="52"/>
      <c r="FVC11" s="52"/>
      <c r="FVD11" s="52"/>
      <c r="FVE11" s="52"/>
      <c r="FVF11" s="52"/>
      <c r="FVG11" s="52"/>
      <c r="FVH11" s="52"/>
      <c r="FVI11" s="52"/>
      <c r="FVJ11" s="52"/>
      <c r="FVK11" s="52"/>
      <c r="FVL11" s="52"/>
      <c r="FVM11" s="52"/>
      <c r="FVN11" s="52"/>
      <c r="FVO11" s="52"/>
      <c r="FVP11" s="52"/>
      <c r="FVQ11" s="52"/>
      <c r="FVR11" s="52"/>
      <c r="FVS11" s="52"/>
      <c r="FVT11" s="52"/>
      <c r="FVU11" s="52"/>
      <c r="FVV11" s="52"/>
      <c r="FVW11" s="52"/>
      <c r="FVX11" s="52"/>
      <c r="FVY11" s="52"/>
      <c r="FVZ11" s="52"/>
      <c r="FWA11" s="52"/>
      <c r="FWB11" s="52"/>
      <c r="FWC11" s="52"/>
      <c r="FWD11" s="52"/>
      <c r="FWE11" s="52"/>
      <c r="FWF11" s="52"/>
      <c r="FWG11" s="52"/>
      <c r="FWH11" s="52"/>
      <c r="FWI11" s="52"/>
      <c r="FWJ11" s="52"/>
      <c r="FWK11" s="52"/>
      <c r="FWL11" s="52"/>
      <c r="FWM11" s="52"/>
      <c r="FWN11" s="52"/>
      <c r="FWO11" s="52"/>
      <c r="FWP11" s="52"/>
      <c r="FWQ11" s="52"/>
      <c r="FWR11" s="52"/>
      <c r="FWS11" s="52"/>
      <c r="FWT11" s="52"/>
      <c r="FWU11" s="52"/>
      <c r="FWV11" s="52"/>
      <c r="FWW11" s="52"/>
      <c r="FWX11" s="52"/>
      <c r="FWY11" s="52"/>
      <c r="FWZ11" s="52"/>
      <c r="FXA11" s="52"/>
      <c r="FXB11" s="52"/>
      <c r="FXC11" s="52"/>
      <c r="FXD11" s="52"/>
      <c r="FXE11" s="52"/>
      <c r="FXF11" s="52"/>
      <c r="FXG11" s="52"/>
      <c r="FXH11" s="52"/>
      <c r="FXI11" s="52"/>
      <c r="FXJ11" s="52"/>
      <c r="FXK11" s="52"/>
      <c r="FXL11" s="52"/>
      <c r="FXM11" s="52"/>
      <c r="FXN11" s="52"/>
      <c r="FXO11" s="52"/>
      <c r="FXP11" s="52"/>
      <c r="FXQ11" s="52"/>
      <c r="FXR11" s="52"/>
      <c r="FXS11" s="52"/>
      <c r="FXT11" s="52"/>
      <c r="FXU11" s="52"/>
      <c r="FXV11" s="52"/>
      <c r="FXW11" s="52"/>
      <c r="FXX11" s="52"/>
      <c r="FXY11" s="52"/>
      <c r="FXZ11" s="52"/>
      <c r="FYA11" s="52"/>
      <c r="FYB11" s="52"/>
      <c r="FYC11" s="52"/>
      <c r="FYD11" s="52"/>
      <c r="FYE11" s="52"/>
      <c r="FYF11" s="52"/>
      <c r="FYG11" s="52"/>
      <c r="FYH11" s="52"/>
      <c r="FYI11" s="52"/>
      <c r="FYJ11" s="52"/>
      <c r="FYK11" s="52"/>
      <c r="FYL11" s="52"/>
      <c r="FYM11" s="52"/>
      <c r="FYN11" s="52"/>
      <c r="FYO11" s="52"/>
      <c r="FYP11" s="52"/>
      <c r="FYQ11" s="52"/>
      <c r="FYR11" s="52"/>
      <c r="FYS11" s="52"/>
      <c r="FYT11" s="52"/>
      <c r="FYU11" s="52"/>
      <c r="FYV11" s="52"/>
      <c r="FYW11" s="52"/>
      <c r="FYX11" s="52"/>
      <c r="FYY11" s="52"/>
      <c r="FYZ11" s="52"/>
      <c r="FZA11" s="52"/>
      <c r="FZB11" s="52"/>
      <c r="FZC11" s="52"/>
      <c r="FZD11" s="52"/>
      <c r="FZE11" s="52"/>
      <c r="FZF11" s="52"/>
      <c r="FZG11" s="52"/>
      <c r="FZH11" s="52"/>
      <c r="FZI11" s="52"/>
      <c r="FZJ11" s="52"/>
      <c r="FZK11" s="52"/>
      <c r="FZL11" s="52"/>
      <c r="FZM11" s="52"/>
      <c r="FZN11" s="52"/>
      <c r="FZO11" s="52"/>
      <c r="FZP11" s="52"/>
      <c r="FZQ11" s="52"/>
      <c r="FZR11" s="52"/>
      <c r="FZS11" s="52"/>
      <c r="FZT11" s="52"/>
      <c r="FZU11" s="52"/>
      <c r="FZV11" s="52"/>
      <c r="FZW11" s="52"/>
      <c r="FZX11" s="52"/>
      <c r="FZY11" s="52"/>
      <c r="FZZ11" s="52"/>
      <c r="GAA11" s="52"/>
      <c r="GAB11" s="52"/>
      <c r="GAC11" s="52"/>
      <c r="GAD11" s="52"/>
      <c r="GAE11" s="52"/>
      <c r="GAF11" s="52"/>
      <c r="GAG11" s="52"/>
      <c r="GAH11" s="52"/>
      <c r="GAI11" s="52"/>
      <c r="GAJ11" s="52"/>
      <c r="GAK11" s="52"/>
      <c r="GAL11" s="52"/>
      <c r="GAM11" s="52"/>
      <c r="GAN11" s="52"/>
      <c r="GAO11" s="52"/>
      <c r="GAP11" s="52"/>
      <c r="GAQ11" s="52"/>
      <c r="GAR11" s="52"/>
      <c r="GAS11" s="52"/>
      <c r="GAT11" s="52"/>
      <c r="GAU11" s="52"/>
      <c r="GAV11" s="52"/>
      <c r="GAW11" s="52"/>
      <c r="GAX11" s="52"/>
      <c r="GAY11" s="52"/>
      <c r="GAZ11" s="52"/>
      <c r="GBA11" s="52"/>
      <c r="GBB11" s="52"/>
      <c r="GBC11" s="52"/>
      <c r="GBD11" s="52"/>
      <c r="GBE11" s="52"/>
      <c r="GBF11" s="52"/>
      <c r="GBG11" s="52"/>
      <c r="GBH11" s="52"/>
      <c r="GBI11" s="52"/>
      <c r="GBJ11" s="52"/>
      <c r="GBK11" s="52"/>
      <c r="GBL11" s="52"/>
      <c r="GBM11" s="52"/>
      <c r="GBN11" s="52"/>
      <c r="GBO11" s="52"/>
      <c r="GBP11" s="52"/>
      <c r="GBQ11" s="52"/>
      <c r="GBR11" s="52"/>
      <c r="GBS11" s="52"/>
      <c r="GBT11" s="52"/>
      <c r="GBU11" s="52"/>
      <c r="GBV11" s="52"/>
      <c r="GBW11" s="52"/>
      <c r="GBX11" s="52"/>
      <c r="GBY11" s="52"/>
      <c r="GBZ11" s="52"/>
      <c r="GCA11" s="52"/>
      <c r="GCB11" s="52"/>
      <c r="GCC11" s="52"/>
      <c r="GCD11" s="52"/>
      <c r="GCE11" s="52"/>
      <c r="GCF11" s="52"/>
      <c r="GCG11" s="52"/>
      <c r="GCH11" s="52"/>
      <c r="GCI11" s="52"/>
      <c r="GCJ11" s="52"/>
      <c r="GCK11" s="52"/>
      <c r="GCL11" s="52"/>
      <c r="GCM11" s="52"/>
      <c r="GCN11" s="52"/>
      <c r="GCO11" s="52"/>
      <c r="GCP11" s="52"/>
      <c r="GCQ11" s="52"/>
      <c r="GCR11" s="52"/>
      <c r="GCS11" s="52"/>
      <c r="GCT11" s="52"/>
      <c r="GCU11" s="52"/>
      <c r="GCV11" s="52"/>
      <c r="GCW11" s="52"/>
      <c r="GCX11" s="52"/>
      <c r="GCY11" s="52"/>
      <c r="GCZ11" s="52"/>
      <c r="GDA11" s="52"/>
      <c r="GDB11" s="52"/>
      <c r="GDC11" s="52"/>
      <c r="GDD11" s="52"/>
      <c r="GDE11" s="52"/>
      <c r="GDF11" s="52"/>
      <c r="GDG11" s="52"/>
      <c r="GDH11" s="52"/>
      <c r="GDI11" s="52"/>
      <c r="GDJ11" s="52"/>
      <c r="GDK11" s="52"/>
      <c r="GDL11" s="52"/>
      <c r="GDM11" s="52"/>
      <c r="GDN11" s="52"/>
      <c r="GDO11" s="52"/>
      <c r="GDP11" s="52"/>
      <c r="GDQ11" s="52"/>
      <c r="GDR11" s="52"/>
      <c r="GDS11" s="52"/>
      <c r="GDT11" s="52"/>
      <c r="GDU11" s="52"/>
      <c r="GDV11" s="52"/>
      <c r="GDW11" s="52"/>
      <c r="GDX11" s="52"/>
      <c r="GDY11" s="52"/>
      <c r="GDZ11" s="52"/>
      <c r="GEA11" s="52"/>
      <c r="GEB11" s="52"/>
      <c r="GEC11" s="52"/>
      <c r="GED11" s="52"/>
      <c r="GEE11" s="52"/>
      <c r="GEF11" s="52"/>
      <c r="GEG11" s="52"/>
      <c r="GEH11" s="52"/>
      <c r="GEI11" s="52"/>
      <c r="GEJ11" s="52"/>
      <c r="GEK11" s="52"/>
      <c r="GEL11" s="52"/>
      <c r="GEM11" s="52"/>
      <c r="GEN11" s="52"/>
      <c r="GEO11" s="52"/>
      <c r="GEP11" s="52"/>
      <c r="GEQ11" s="52"/>
      <c r="GER11" s="52"/>
      <c r="GES11" s="52"/>
      <c r="GET11" s="52"/>
      <c r="GEU11" s="52"/>
      <c r="GEV11" s="52"/>
      <c r="GEW11" s="52"/>
      <c r="GEX11" s="52"/>
      <c r="GEY11" s="52"/>
      <c r="GEZ11" s="52"/>
      <c r="GFA11" s="52"/>
      <c r="GFB11" s="52"/>
      <c r="GFC11" s="52"/>
      <c r="GFD11" s="52"/>
      <c r="GFE11" s="52"/>
      <c r="GFF11" s="52"/>
      <c r="GFG11" s="52"/>
      <c r="GFH11" s="52"/>
      <c r="GFI11" s="52"/>
      <c r="GFJ11" s="52"/>
      <c r="GFK11" s="52"/>
      <c r="GFL11" s="52"/>
      <c r="GFM11" s="52"/>
      <c r="GFN11" s="52"/>
      <c r="GFO11" s="52"/>
      <c r="GFP11" s="52"/>
      <c r="GFQ11" s="52"/>
      <c r="GFR11" s="52"/>
      <c r="GFS11" s="52"/>
      <c r="GFT11" s="52"/>
      <c r="GFU11" s="52"/>
      <c r="GFV11" s="52"/>
      <c r="GFW11" s="52"/>
      <c r="GFX11" s="52"/>
      <c r="GFY11" s="52"/>
      <c r="GFZ11" s="52"/>
      <c r="GGA11" s="52"/>
      <c r="GGB11" s="52"/>
      <c r="GGC11" s="52"/>
      <c r="GGD11" s="52"/>
      <c r="GGE11" s="52"/>
      <c r="GGF11" s="52"/>
      <c r="GGG11" s="52"/>
      <c r="GGH11" s="52"/>
      <c r="GGI11" s="52"/>
      <c r="GGJ11" s="52"/>
      <c r="GGK11" s="52"/>
      <c r="GGL11" s="52"/>
      <c r="GGM11" s="52"/>
      <c r="GGN11" s="52"/>
      <c r="GGO11" s="52"/>
      <c r="GGP11" s="52"/>
      <c r="GGQ11" s="52"/>
      <c r="GGR11" s="52"/>
      <c r="GGS11" s="52"/>
      <c r="GGT11" s="52"/>
      <c r="GGU11" s="52"/>
      <c r="GGV11" s="52"/>
      <c r="GGW11" s="52"/>
      <c r="GGX11" s="52"/>
      <c r="GGY11" s="52"/>
      <c r="GGZ11" s="52"/>
      <c r="GHA11" s="52"/>
      <c r="GHB11" s="52"/>
      <c r="GHC11" s="52"/>
      <c r="GHD11" s="52"/>
      <c r="GHE11" s="52"/>
      <c r="GHF11" s="52"/>
      <c r="GHG11" s="52"/>
      <c r="GHH11" s="52"/>
      <c r="GHI11" s="52"/>
      <c r="GHJ11" s="52"/>
      <c r="GHK11" s="52"/>
      <c r="GHL11" s="52"/>
      <c r="GHM11" s="52"/>
      <c r="GHN11" s="52"/>
      <c r="GHO11" s="52"/>
      <c r="GHP11" s="52"/>
      <c r="GHQ11" s="52"/>
      <c r="GHR11" s="52"/>
      <c r="GHS11" s="52"/>
      <c r="GHT11" s="52"/>
      <c r="GHU11" s="52"/>
      <c r="GHV11" s="52"/>
      <c r="GHW11" s="52"/>
      <c r="GHX11" s="52"/>
      <c r="GHY11" s="52"/>
      <c r="GHZ11" s="52"/>
      <c r="GIA11" s="52"/>
      <c r="GIB11" s="52"/>
      <c r="GIC11" s="52"/>
      <c r="GID11" s="52"/>
      <c r="GIE11" s="52"/>
      <c r="GIF11" s="52"/>
      <c r="GIG11" s="52"/>
      <c r="GIH11" s="52"/>
      <c r="GII11" s="52"/>
      <c r="GIJ11" s="52"/>
      <c r="GIK11" s="52"/>
      <c r="GIL11" s="52"/>
      <c r="GIM11" s="52"/>
      <c r="GIN11" s="52"/>
      <c r="GIO11" s="52"/>
      <c r="GIP11" s="52"/>
      <c r="GIQ11" s="52"/>
      <c r="GIR11" s="52"/>
      <c r="GIS11" s="52"/>
      <c r="GIT11" s="52"/>
      <c r="GIU11" s="52"/>
      <c r="GIV11" s="52"/>
      <c r="GIW11" s="52"/>
      <c r="GIX11" s="52"/>
      <c r="GIY11" s="52"/>
      <c r="GIZ11" s="52"/>
      <c r="GJA11" s="52"/>
      <c r="GJB11" s="52"/>
      <c r="GJC11" s="52"/>
      <c r="GJD11" s="52"/>
      <c r="GJE11" s="52"/>
      <c r="GJF11" s="52"/>
      <c r="GJG11" s="52"/>
      <c r="GJH11" s="52"/>
      <c r="GJI11" s="52"/>
      <c r="GJJ11" s="52"/>
      <c r="GJK11" s="52"/>
      <c r="GJL11" s="52"/>
      <c r="GJM11" s="52"/>
      <c r="GJN11" s="52"/>
      <c r="GJO11" s="52"/>
      <c r="GJP11" s="52"/>
      <c r="GJQ11" s="52"/>
      <c r="GJR11" s="52"/>
      <c r="GJS11" s="52"/>
      <c r="GJT11" s="52"/>
      <c r="GJU11" s="52"/>
      <c r="GJV11" s="52"/>
      <c r="GJW11" s="52"/>
      <c r="GJX11" s="52"/>
      <c r="GJY11" s="52"/>
      <c r="GJZ11" s="52"/>
      <c r="GKA11" s="52"/>
      <c r="GKB11" s="52"/>
      <c r="GKC11" s="52"/>
      <c r="GKD11" s="52"/>
      <c r="GKE11" s="52"/>
      <c r="GKF11" s="52"/>
      <c r="GKG11" s="52"/>
      <c r="GKH11" s="52"/>
      <c r="GKI11" s="52"/>
      <c r="GKJ11" s="52"/>
      <c r="GKK11" s="52"/>
      <c r="GKL11" s="52"/>
      <c r="GKM11" s="52"/>
      <c r="GKN11" s="52"/>
      <c r="GKO11" s="52"/>
      <c r="GKP11" s="52"/>
      <c r="GKQ11" s="52"/>
      <c r="GKR11" s="52"/>
      <c r="GKS11" s="52"/>
      <c r="GKT11" s="52"/>
      <c r="GKU11" s="52"/>
      <c r="GKV11" s="52"/>
      <c r="GKW11" s="52"/>
      <c r="GKX11" s="52"/>
      <c r="GKY11" s="52"/>
      <c r="GKZ11" s="52"/>
      <c r="GLA11" s="52"/>
      <c r="GLB11" s="52"/>
      <c r="GLC11" s="52"/>
      <c r="GLD11" s="52"/>
      <c r="GLE11" s="52"/>
      <c r="GLF11" s="52"/>
      <c r="GLG11" s="52"/>
      <c r="GLH11" s="52"/>
      <c r="GLI11" s="52"/>
      <c r="GLJ11" s="52"/>
      <c r="GLK11" s="52"/>
      <c r="GLL11" s="52"/>
      <c r="GLM11" s="52"/>
      <c r="GLN11" s="52"/>
      <c r="GLO11" s="52"/>
      <c r="GLP11" s="52"/>
      <c r="GLQ11" s="52"/>
      <c r="GLR11" s="52"/>
      <c r="GLS11" s="52"/>
      <c r="GLT11" s="52"/>
      <c r="GLU11" s="52"/>
      <c r="GLV11" s="52"/>
      <c r="GLW11" s="52"/>
      <c r="GLX11" s="52"/>
      <c r="GLY11" s="52"/>
      <c r="GLZ11" s="52"/>
      <c r="GMA11" s="52"/>
      <c r="GMB11" s="52"/>
      <c r="GMC11" s="52"/>
      <c r="GMD11" s="52"/>
      <c r="GME11" s="52"/>
      <c r="GMF11" s="52"/>
      <c r="GMG11" s="52"/>
      <c r="GMH11" s="52"/>
      <c r="GMI11" s="52"/>
      <c r="GMJ11" s="52"/>
      <c r="GMK11" s="52"/>
      <c r="GML11" s="52"/>
      <c r="GMM11" s="52"/>
      <c r="GMN11" s="52"/>
      <c r="GMO11" s="52"/>
      <c r="GMP11" s="52"/>
      <c r="GMQ11" s="52"/>
      <c r="GMR11" s="52"/>
      <c r="GMS11" s="52"/>
      <c r="GMT11" s="52"/>
      <c r="GMU11" s="52"/>
      <c r="GMV11" s="52"/>
      <c r="GMW11" s="52"/>
      <c r="GMX11" s="52"/>
      <c r="GMY11" s="52"/>
      <c r="GMZ11" s="52"/>
      <c r="GNA11" s="52"/>
      <c r="GNB11" s="52"/>
      <c r="GNC11" s="52"/>
      <c r="GND11" s="52"/>
      <c r="GNE11" s="52"/>
      <c r="GNF11" s="52"/>
      <c r="GNG11" s="52"/>
      <c r="GNH11" s="52"/>
      <c r="GNI11" s="52"/>
      <c r="GNJ11" s="52"/>
      <c r="GNK11" s="52"/>
      <c r="GNL11" s="52"/>
      <c r="GNM11" s="52"/>
      <c r="GNN11" s="52"/>
      <c r="GNO11" s="52"/>
      <c r="GNP11" s="52"/>
      <c r="GNQ11" s="52"/>
      <c r="GNR11" s="52"/>
      <c r="GNS11" s="52"/>
      <c r="GNT11" s="52"/>
      <c r="GNU11" s="52"/>
      <c r="GNV11" s="52"/>
      <c r="GNW11" s="52"/>
      <c r="GNX11" s="52"/>
      <c r="GNY11" s="52"/>
      <c r="GNZ11" s="52"/>
      <c r="GOA11" s="52"/>
      <c r="GOB11" s="52"/>
      <c r="GOC11" s="52"/>
      <c r="GOD11" s="52"/>
      <c r="GOE11" s="52"/>
      <c r="GOF11" s="52"/>
      <c r="GOG11" s="52"/>
      <c r="GOH11" s="52"/>
      <c r="GOI11" s="52"/>
      <c r="GOJ11" s="52"/>
      <c r="GOK11" s="52"/>
      <c r="GOL11" s="52"/>
      <c r="GOM11" s="52"/>
      <c r="GON11" s="52"/>
      <c r="GOO11" s="52"/>
      <c r="GOP11" s="52"/>
      <c r="GOQ11" s="52"/>
      <c r="GOR11" s="52"/>
      <c r="GOS11" s="52"/>
      <c r="GOT11" s="52"/>
      <c r="GOU11" s="52"/>
      <c r="GOV11" s="52"/>
      <c r="GOW11" s="52"/>
      <c r="GOX11" s="52"/>
      <c r="GOY11" s="52"/>
      <c r="GOZ11" s="52"/>
      <c r="GPA11" s="52"/>
      <c r="GPB11" s="52"/>
      <c r="GPC11" s="52"/>
      <c r="GPD11" s="52"/>
      <c r="GPE11" s="52"/>
      <c r="GPF11" s="52"/>
      <c r="GPG11" s="52"/>
      <c r="GPH11" s="52"/>
      <c r="GPI11" s="52"/>
      <c r="GPJ11" s="52"/>
      <c r="GPK11" s="52"/>
      <c r="GPL11" s="52"/>
      <c r="GPM11" s="52"/>
      <c r="GPN11" s="52"/>
      <c r="GPO11" s="52"/>
      <c r="GPP11" s="52"/>
      <c r="GPQ11" s="52"/>
      <c r="GPR11" s="52"/>
      <c r="GPS11" s="52"/>
      <c r="GPT11" s="52"/>
      <c r="GPU11" s="52"/>
      <c r="GPV11" s="52"/>
      <c r="GPW11" s="52"/>
      <c r="GPX11" s="52"/>
      <c r="GPY11" s="52"/>
      <c r="GPZ11" s="52"/>
      <c r="GQA11" s="52"/>
      <c r="GQB11" s="52"/>
      <c r="GQC11" s="52"/>
      <c r="GQD11" s="52"/>
      <c r="GQE11" s="52"/>
      <c r="GQF11" s="52"/>
      <c r="GQG11" s="52"/>
      <c r="GQH11" s="52"/>
      <c r="GQI11" s="52"/>
      <c r="GQJ11" s="52"/>
      <c r="GQK11" s="52"/>
      <c r="GQL11" s="52"/>
      <c r="GQM11" s="52"/>
      <c r="GQN11" s="52"/>
      <c r="GQO11" s="52"/>
      <c r="GQP11" s="52"/>
      <c r="GQQ11" s="52"/>
      <c r="GQR11" s="52"/>
      <c r="GQS11" s="52"/>
      <c r="GQT11" s="52"/>
      <c r="GQU11" s="52"/>
      <c r="GQV11" s="52"/>
      <c r="GQW11" s="52"/>
      <c r="GQX11" s="52"/>
      <c r="GQY11" s="52"/>
      <c r="GQZ11" s="52"/>
      <c r="GRA11" s="52"/>
      <c r="GRB11" s="52"/>
      <c r="GRC11" s="52"/>
      <c r="GRD11" s="52"/>
      <c r="GRE11" s="52"/>
      <c r="GRF11" s="52"/>
      <c r="GRG11" s="52"/>
      <c r="GRH11" s="52"/>
      <c r="GRI11" s="52"/>
      <c r="GRJ11" s="52"/>
      <c r="GRK11" s="52"/>
      <c r="GRL11" s="52"/>
      <c r="GRM11" s="52"/>
      <c r="GRN11" s="52"/>
      <c r="GRO11" s="52"/>
      <c r="GRP11" s="52"/>
      <c r="GRQ11" s="52"/>
      <c r="GRR11" s="52"/>
      <c r="GRS11" s="52"/>
      <c r="GRT11" s="52"/>
      <c r="GRU11" s="52"/>
      <c r="GRV11" s="52"/>
      <c r="GRW11" s="52"/>
      <c r="GRX11" s="52"/>
      <c r="GRY11" s="52"/>
      <c r="GRZ11" s="52"/>
      <c r="GSA11" s="52"/>
      <c r="GSB11" s="52"/>
      <c r="GSC11" s="52"/>
      <c r="GSD11" s="52"/>
      <c r="GSE11" s="52"/>
      <c r="GSF11" s="52"/>
      <c r="GSG11" s="52"/>
      <c r="GSH11" s="52"/>
      <c r="GSI11" s="52"/>
      <c r="GSJ11" s="52"/>
      <c r="GSK11" s="52"/>
      <c r="GSL11" s="52"/>
      <c r="GSM11" s="52"/>
      <c r="GSN11" s="52"/>
      <c r="GSO11" s="52"/>
      <c r="GSP11" s="52"/>
      <c r="GSQ11" s="52"/>
      <c r="GSR11" s="52"/>
      <c r="GSS11" s="52"/>
      <c r="GST11" s="52"/>
      <c r="GSU11" s="52"/>
      <c r="GSV11" s="52"/>
      <c r="GSW11" s="52"/>
      <c r="GSX11" s="52"/>
      <c r="GSY11" s="52"/>
      <c r="GSZ11" s="52"/>
      <c r="GTA11" s="52"/>
      <c r="GTB11" s="52"/>
      <c r="GTC11" s="52"/>
      <c r="GTD11" s="52"/>
      <c r="GTE11" s="52"/>
      <c r="GTF11" s="52"/>
      <c r="GTG11" s="52"/>
      <c r="GTH11" s="52"/>
      <c r="GTI11" s="52"/>
      <c r="GTJ11" s="52"/>
      <c r="GTK11" s="52"/>
      <c r="GTL11" s="52"/>
      <c r="GTM11" s="52"/>
      <c r="GTN11" s="52"/>
      <c r="GTO11" s="52"/>
      <c r="GTP11" s="52"/>
      <c r="GTQ11" s="52"/>
      <c r="GTR11" s="52"/>
      <c r="GTS11" s="52"/>
      <c r="GTT11" s="52"/>
      <c r="GTU11" s="52"/>
      <c r="GTV11" s="52"/>
      <c r="GTW11" s="52"/>
      <c r="GTX11" s="52"/>
      <c r="GTY11" s="52"/>
      <c r="GTZ11" s="52"/>
      <c r="GUA11" s="52"/>
      <c r="GUB11" s="52"/>
      <c r="GUC11" s="52"/>
      <c r="GUD11" s="52"/>
      <c r="GUE11" s="52"/>
      <c r="GUF11" s="52"/>
      <c r="GUG11" s="52"/>
      <c r="GUH11" s="52"/>
      <c r="GUI11" s="52"/>
      <c r="GUJ11" s="52"/>
      <c r="GUK11" s="52"/>
      <c r="GUL11" s="52"/>
      <c r="GUM11" s="52"/>
      <c r="GUN11" s="52"/>
      <c r="GUO11" s="52"/>
      <c r="GUP11" s="52"/>
      <c r="GUQ11" s="52"/>
      <c r="GUR11" s="52"/>
      <c r="GUS11" s="52"/>
      <c r="GUT11" s="52"/>
      <c r="GUU11" s="52"/>
      <c r="GUV11" s="52"/>
      <c r="GUW11" s="52"/>
      <c r="GUX11" s="52"/>
      <c r="GUY11" s="52"/>
      <c r="GUZ11" s="52"/>
      <c r="GVA11" s="52"/>
      <c r="GVB11" s="52"/>
      <c r="GVC11" s="52"/>
      <c r="GVD11" s="52"/>
      <c r="GVE11" s="52"/>
      <c r="GVF11" s="52"/>
      <c r="GVG11" s="52"/>
      <c r="GVH11" s="52"/>
      <c r="GVI11" s="52"/>
      <c r="GVJ11" s="52"/>
      <c r="GVK11" s="52"/>
      <c r="GVL11" s="52"/>
      <c r="GVM11" s="52"/>
      <c r="GVN11" s="52"/>
      <c r="GVO11" s="52"/>
      <c r="GVP11" s="52"/>
      <c r="GVQ11" s="52"/>
      <c r="GVR11" s="52"/>
      <c r="GVS11" s="52"/>
      <c r="GVT11" s="52"/>
      <c r="GVU11" s="52"/>
      <c r="GVV11" s="52"/>
      <c r="GVW11" s="52"/>
      <c r="GVX11" s="52"/>
      <c r="GVY11" s="52"/>
      <c r="GVZ11" s="52"/>
      <c r="GWA11" s="52"/>
      <c r="GWB11" s="52"/>
      <c r="GWC11" s="52"/>
      <c r="GWD11" s="52"/>
      <c r="GWE11" s="52"/>
      <c r="GWF11" s="52"/>
      <c r="GWG11" s="52"/>
      <c r="GWH11" s="52"/>
      <c r="GWI11" s="52"/>
      <c r="GWJ11" s="52"/>
      <c r="GWK11" s="52"/>
      <c r="GWL11" s="52"/>
      <c r="GWM11" s="52"/>
      <c r="GWN11" s="52"/>
      <c r="GWO11" s="52"/>
      <c r="GWP11" s="52"/>
      <c r="GWQ11" s="52"/>
      <c r="GWR11" s="52"/>
      <c r="GWS11" s="52"/>
      <c r="GWT11" s="52"/>
      <c r="GWU11" s="52"/>
      <c r="GWV11" s="52"/>
      <c r="GWW11" s="52"/>
      <c r="GWX11" s="52"/>
      <c r="GWY11" s="52"/>
      <c r="GWZ11" s="52"/>
      <c r="GXA11" s="52"/>
      <c r="GXB11" s="52"/>
      <c r="GXC11" s="52"/>
      <c r="GXD11" s="52"/>
      <c r="GXE11" s="52"/>
      <c r="GXF11" s="52"/>
      <c r="GXG11" s="52"/>
      <c r="GXH11" s="52"/>
      <c r="GXI11" s="52"/>
      <c r="GXJ11" s="52"/>
      <c r="GXK11" s="52"/>
      <c r="GXL11" s="52"/>
      <c r="GXM11" s="52"/>
      <c r="GXN11" s="52"/>
      <c r="GXO11" s="52"/>
      <c r="GXP11" s="52"/>
      <c r="GXQ11" s="52"/>
      <c r="GXR11" s="52"/>
      <c r="GXS11" s="52"/>
      <c r="GXT11" s="52"/>
      <c r="GXU11" s="52"/>
      <c r="GXV11" s="52"/>
      <c r="GXW11" s="52"/>
      <c r="GXX11" s="52"/>
      <c r="GXY11" s="52"/>
      <c r="GXZ11" s="52"/>
      <c r="GYA11" s="52"/>
      <c r="GYB11" s="52"/>
      <c r="GYC11" s="52"/>
      <c r="GYD11" s="52"/>
      <c r="GYE11" s="52"/>
      <c r="GYF11" s="52"/>
      <c r="GYG11" s="52"/>
      <c r="GYH11" s="52"/>
      <c r="GYI11" s="52"/>
      <c r="GYJ11" s="52"/>
      <c r="GYK11" s="52"/>
      <c r="GYL11" s="52"/>
      <c r="GYM11" s="52"/>
      <c r="GYN11" s="52"/>
      <c r="GYO11" s="52"/>
      <c r="GYP11" s="52"/>
      <c r="GYQ11" s="52"/>
      <c r="GYR11" s="52"/>
      <c r="GYS11" s="52"/>
      <c r="GYT11" s="52"/>
      <c r="GYU11" s="52"/>
      <c r="GYV11" s="52"/>
      <c r="GYW11" s="52"/>
      <c r="GYX11" s="52"/>
      <c r="GYY11" s="52"/>
      <c r="GYZ11" s="52"/>
      <c r="GZA11" s="52"/>
      <c r="GZB11" s="52"/>
      <c r="GZC11" s="52"/>
      <c r="GZD11" s="52"/>
      <c r="GZE11" s="52"/>
      <c r="GZF11" s="52"/>
      <c r="GZG11" s="52"/>
      <c r="GZH11" s="52"/>
      <c r="GZI11" s="52"/>
      <c r="GZJ11" s="52"/>
      <c r="GZK11" s="52"/>
      <c r="GZL11" s="52"/>
      <c r="GZM11" s="52"/>
      <c r="GZN11" s="52"/>
      <c r="GZO11" s="52"/>
      <c r="GZP11" s="52"/>
      <c r="GZQ11" s="52"/>
      <c r="GZR11" s="52"/>
      <c r="GZS11" s="52"/>
      <c r="GZT11" s="52"/>
      <c r="GZU11" s="52"/>
      <c r="GZV11" s="52"/>
      <c r="GZW11" s="52"/>
      <c r="GZX11" s="52"/>
      <c r="GZY11" s="52"/>
      <c r="GZZ11" s="52"/>
      <c r="HAA11" s="52"/>
      <c r="HAB11" s="52"/>
      <c r="HAC11" s="52"/>
      <c r="HAD11" s="52"/>
      <c r="HAE11" s="52"/>
      <c r="HAF11" s="52"/>
      <c r="HAG11" s="52"/>
      <c r="HAH11" s="52"/>
      <c r="HAI11" s="52"/>
      <c r="HAJ11" s="52"/>
      <c r="HAK11" s="52"/>
      <c r="HAL11" s="52"/>
      <c r="HAM11" s="52"/>
      <c r="HAN11" s="52"/>
      <c r="HAO11" s="52"/>
      <c r="HAP11" s="52"/>
      <c r="HAQ11" s="52"/>
      <c r="HAR11" s="52"/>
      <c r="HAS11" s="52"/>
      <c r="HAT11" s="52"/>
      <c r="HAU11" s="52"/>
      <c r="HAV11" s="52"/>
      <c r="HAW11" s="52"/>
      <c r="HAX11" s="52"/>
      <c r="HAY11" s="52"/>
      <c r="HAZ11" s="52"/>
      <c r="HBA11" s="52"/>
      <c r="HBB11" s="52"/>
      <c r="HBC11" s="52"/>
      <c r="HBD11" s="52"/>
      <c r="HBE11" s="52"/>
      <c r="HBF11" s="52"/>
      <c r="HBG11" s="52"/>
      <c r="HBH11" s="52"/>
      <c r="HBI11" s="52"/>
      <c r="HBJ11" s="52"/>
      <c r="HBK11" s="52"/>
      <c r="HBL11" s="52"/>
      <c r="HBM11" s="52"/>
      <c r="HBN11" s="52"/>
      <c r="HBO11" s="52"/>
      <c r="HBP11" s="52"/>
      <c r="HBQ11" s="52"/>
      <c r="HBR11" s="52"/>
      <c r="HBS11" s="52"/>
      <c r="HBT11" s="52"/>
      <c r="HBU11" s="52"/>
      <c r="HBV11" s="52"/>
      <c r="HBW11" s="52"/>
      <c r="HBX11" s="52"/>
      <c r="HBY11" s="52"/>
      <c r="HBZ11" s="52"/>
      <c r="HCA11" s="52"/>
      <c r="HCB11" s="52"/>
      <c r="HCC11" s="52"/>
      <c r="HCD11" s="52"/>
      <c r="HCE11" s="52"/>
      <c r="HCF11" s="52"/>
      <c r="HCG11" s="52"/>
      <c r="HCH11" s="52"/>
      <c r="HCI11" s="52"/>
      <c r="HCJ11" s="52"/>
      <c r="HCK11" s="52"/>
      <c r="HCL11" s="52"/>
      <c r="HCM11" s="52"/>
      <c r="HCN11" s="52"/>
      <c r="HCO11" s="52"/>
      <c r="HCP11" s="52"/>
      <c r="HCQ11" s="52"/>
      <c r="HCR11" s="52"/>
      <c r="HCS11" s="52"/>
      <c r="HCT11" s="52"/>
      <c r="HCU11" s="52"/>
      <c r="HCV11" s="52"/>
      <c r="HCW11" s="52"/>
      <c r="HCX11" s="52"/>
      <c r="HCY11" s="52"/>
      <c r="HCZ11" s="52"/>
      <c r="HDA11" s="52"/>
      <c r="HDB11" s="52"/>
      <c r="HDC11" s="52"/>
      <c r="HDD11" s="52"/>
      <c r="HDE11" s="52"/>
      <c r="HDF11" s="52"/>
      <c r="HDG11" s="52"/>
      <c r="HDH11" s="52"/>
      <c r="HDI11" s="52"/>
      <c r="HDJ11" s="52"/>
      <c r="HDK11" s="52"/>
      <c r="HDL11" s="52"/>
      <c r="HDM11" s="52"/>
      <c r="HDN11" s="52"/>
      <c r="HDO11" s="52"/>
      <c r="HDP11" s="52"/>
      <c r="HDQ11" s="52"/>
      <c r="HDR11" s="52"/>
      <c r="HDS11" s="52"/>
      <c r="HDT11" s="52"/>
      <c r="HDU11" s="52"/>
      <c r="HDV11" s="52"/>
      <c r="HDW11" s="52"/>
      <c r="HDX11" s="52"/>
      <c r="HDY11" s="52"/>
      <c r="HDZ11" s="52"/>
      <c r="HEA11" s="52"/>
      <c r="HEB11" s="52"/>
      <c r="HEC11" s="52"/>
      <c r="HED11" s="52"/>
      <c r="HEE11" s="52"/>
      <c r="HEF11" s="52"/>
      <c r="HEG11" s="52"/>
      <c r="HEH11" s="52"/>
      <c r="HEI11" s="52"/>
      <c r="HEJ11" s="52"/>
      <c r="HEK11" s="52"/>
      <c r="HEL11" s="52"/>
      <c r="HEM11" s="52"/>
      <c r="HEN11" s="52"/>
      <c r="HEO11" s="52"/>
      <c r="HEP11" s="52"/>
      <c r="HEQ11" s="52"/>
      <c r="HER11" s="52"/>
      <c r="HES11" s="52"/>
      <c r="HET11" s="52"/>
      <c r="HEU11" s="52"/>
      <c r="HEV11" s="52"/>
      <c r="HEW11" s="52"/>
      <c r="HEX11" s="52"/>
      <c r="HEY11" s="52"/>
      <c r="HEZ11" s="52"/>
      <c r="HFA11" s="52"/>
      <c r="HFB11" s="52"/>
      <c r="HFC11" s="52"/>
      <c r="HFD11" s="52"/>
      <c r="HFE11" s="52"/>
      <c r="HFF11" s="52"/>
      <c r="HFG11" s="52"/>
      <c r="HFH11" s="52"/>
      <c r="HFI11" s="52"/>
      <c r="HFJ11" s="52"/>
      <c r="HFK11" s="52"/>
      <c r="HFL11" s="52"/>
      <c r="HFM11" s="52"/>
      <c r="HFN11" s="52"/>
      <c r="HFO11" s="52"/>
      <c r="HFP11" s="52"/>
      <c r="HFQ11" s="52"/>
      <c r="HFR11" s="52"/>
      <c r="HFS11" s="52"/>
      <c r="HFT11" s="52"/>
      <c r="HFU11" s="52"/>
      <c r="HFV11" s="52"/>
      <c r="HFW11" s="52"/>
      <c r="HFX11" s="52"/>
      <c r="HFY11" s="52"/>
      <c r="HFZ11" s="52"/>
      <c r="HGA11" s="52"/>
      <c r="HGB11" s="52"/>
      <c r="HGC11" s="52"/>
      <c r="HGD11" s="52"/>
      <c r="HGE11" s="52"/>
      <c r="HGF11" s="52"/>
      <c r="HGG11" s="52"/>
      <c r="HGH11" s="52"/>
      <c r="HGI11" s="52"/>
      <c r="HGJ11" s="52"/>
      <c r="HGK11" s="52"/>
      <c r="HGL11" s="52"/>
      <c r="HGM11" s="52"/>
      <c r="HGN11" s="52"/>
      <c r="HGO11" s="52"/>
      <c r="HGP11" s="52"/>
      <c r="HGQ11" s="52"/>
      <c r="HGR11" s="52"/>
      <c r="HGS11" s="52"/>
      <c r="HGT11" s="52"/>
      <c r="HGU11" s="52"/>
      <c r="HGV11" s="52"/>
      <c r="HGW11" s="52"/>
      <c r="HGX11" s="52"/>
      <c r="HGY11" s="52"/>
      <c r="HGZ11" s="52"/>
      <c r="HHA11" s="52"/>
      <c r="HHB11" s="52"/>
      <c r="HHC11" s="52"/>
      <c r="HHD11" s="52"/>
      <c r="HHE11" s="52"/>
      <c r="HHF11" s="52"/>
      <c r="HHG11" s="52"/>
      <c r="HHH11" s="52"/>
      <c r="HHI11" s="52"/>
      <c r="HHJ11" s="52"/>
      <c r="HHK11" s="52"/>
      <c r="HHL11" s="52"/>
      <c r="HHM11" s="52"/>
      <c r="HHN11" s="52"/>
      <c r="HHO11" s="52"/>
      <c r="HHP11" s="52"/>
      <c r="HHQ11" s="52"/>
      <c r="HHR11" s="52"/>
      <c r="HHS11" s="52"/>
      <c r="HHT11" s="52"/>
      <c r="HHU11" s="52"/>
      <c r="HHV11" s="52"/>
      <c r="HHW11" s="52"/>
      <c r="HHX11" s="52"/>
      <c r="HHY11" s="52"/>
      <c r="HHZ11" s="52"/>
      <c r="HIA11" s="52"/>
      <c r="HIB11" s="52"/>
      <c r="HIC11" s="52"/>
      <c r="HID11" s="52"/>
      <c r="HIE11" s="52"/>
      <c r="HIF11" s="52"/>
      <c r="HIG11" s="52"/>
      <c r="HIH11" s="52"/>
      <c r="HII11" s="52"/>
      <c r="HIJ11" s="52"/>
      <c r="HIK11" s="52"/>
      <c r="HIL11" s="52"/>
      <c r="HIM11" s="52"/>
      <c r="HIN11" s="52"/>
      <c r="HIO11" s="52"/>
      <c r="HIP11" s="52"/>
      <c r="HIQ11" s="52"/>
      <c r="HIR11" s="52"/>
      <c r="HIS11" s="52"/>
      <c r="HIT11" s="52"/>
      <c r="HIU11" s="52"/>
      <c r="HIV11" s="52"/>
      <c r="HIW11" s="52"/>
      <c r="HIX11" s="52"/>
      <c r="HIY11" s="52"/>
      <c r="HIZ11" s="52"/>
      <c r="HJA11" s="52"/>
      <c r="HJB11" s="52"/>
      <c r="HJC11" s="52"/>
      <c r="HJD11" s="52"/>
      <c r="HJE11" s="52"/>
      <c r="HJF11" s="52"/>
      <c r="HJG11" s="52"/>
      <c r="HJH11" s="52"/>
      <c r="HJI11" s="52"/>
      <c r="HJJ11" s="52"/>
      <c r="HJK11" s="52"/>
      <c r="HJL11" s="52"/>
      <c r="HJM11" s="52"/>
      <c r="HJN11" s="52"/>
      <c r="HJO11" s="52"/>
      <c r="HJP11" s="52"/>
      <c r="HJQ11" s="52"/>
      <c r="HJR11" s="52"/>
      <c r="HJS11" s="52"/>
      <c r="HJT11" s="52"/>
      <c r="HJU11" s="52"/>
      <c r="HJV11" s="52"/>
      <c r="HJW11" s="52"/>
      <c r="HJX11" s="52"/>
      <c r="HJY11" s="52"/>
      <c r="HJZ11" s="52"/>
      <c r="HKA11" s="52"/>
      <c r="HKB11" s="52"/>
      <c r="HKC11" s="52"/>
      <c r="HKD11" s="52"/>
      <c r="HKE11" s="52"/>
      <c r="HKF11" s="52"/>
      <c r="HKG11" s="52"/>
      <c r="HKH11" s="52"/>
      <c r="HKI11" s="52"/>
      <c r="HKJ11" s="52"/>
      <c r="HKK11" s="52"/>
      <c r="HKL11" s="52"/>
      <c r="HKM11" s="52"/>
      <c r="HKN11" s="52"/>
      <c r="HKO11" s="52"/>
      <c r="HKP11" s="52"/>
      <c r="HKQ11" s="52"/>
      <c r="HKR11" s="52"/>
      <c r="HKS11" s="52"/>
      <c r="HKT11" s="52"/>
      <c r="HKU11" s="52"/>
      <c r="HKV11" s="52"/>
      <c r="HKW11" s="52"/>
      <c r="HKX11" s="52"/>
      <c r="HKY11" s="52"/>
      <c r="HKZ11" s="52"/>
      <c r="HLA11" s="52"/>
      <c r="HLB11" s="52"/>
      <c r="HLC11" s="52"/>
      <c r="HLD11" s="52"/>
      <c r="HLE11" s="52"/>
      <c r="HLF11" s="52"/>
      <c r="HLG11" s="52"/>
      <c r="HLH11" s="52"/>
      <c r="HLI11" s="52"/>
      <c r="HLJ11" s="52"/>
      <c r="HLK11" s="52"/>
      <c r="HLL11" s="52"/>
      <c r="HLM11" s="52"/>
      <c r="HLN11" s="52"/>
      <c r="HLO11" s="52"/>
      <c r="HLP11" s="52"/>
      <c r="HLQ11" s="52"/>
      <c r="HLR11" s="52"/>
      <c r="HLS11" s="52"/>
      <c r="HLT11" s="52"/>
      <c r="HLU11" s="52"/>
      <c r="HLV11" s="52"/>
      <c r="HLW11" s="52"/>
      <c r="HLX11" s="52"/>
      <c r="HLY11" s="52"/>
      <c r="HLZ11" s="52"/>
      <c r="HMA11" s="52"/>
      <c r="HMB11" s="52"/>
      <c r="HMC11" s="52"/>
      <c r="HMD11" s="52"/>
      <c r="HME11" s="52"/>
      <c r="HMF11" s="52"/>
      <c r="HMG11" s="52"/>
      <c r="HMH11" s="52"/>
      <c r="HMI11" s="52"/>
      <c r="HMJ11" s="52"/>
      <c r="HMK11" s="52"/>
      <c r="HML11" s="52"/>
      <c r="HMM11" s="52"/>
      <c r="HMN11" s="52"/>
      <c r="HMO11" s="52"/>
      <c r="HMP11" s="52"/>
      <c r="HMQ11" s="52"/>
      <c r="HMR11" s="52"/>
      <c r="HMS11" s="52"/>
      <c r="HMT11" s="52"/>
      <c r="HMU11" s="52"/>
      <c r="HMV11" s="52"/>
      <c r="HMW11" s="52"/>
      <c r="HMX11" s="52"/>
      <c r="HMY11" s="52"/>
      <c r="HMZ11" s="52"/>
      <c r="HNA11" s="52"/>
      <c r="HNB11" s="52"/>
      <c r="HNC11" s="52"/>
      <c r="HND11" s="52"/>
      <c r="HNE11" s="52"/>
      <c r="HNF11" s="52"/>
      <c r="HNG11" s="52"/>
      <c r="HNH11" s="52"/>
      <c r="HNI11" s="52"/>
      <c r="HNJ11" s="52"/>
      <c r="HNK11" s="52"/>
      <c r="HNL11" s="52"/>
      <c r="HNM11" s="52"/>
      <c r="HNN11" s="52"/>
      <c r="HNO11" s="52"/>
      <c r="HNP11" s="52"/>
      <c r="HNQ11" s="52"/>
      <c r="HNR11" s="52"/>
      <c r="HNS11" s="52"/>
      <c r="HNT11" s="52"/>
      <c r="HNU11" s="52"/>
      <c r="HNV11" s="52"/>
      <c r="HNW11" s="52"/>
      <c r="HNX11" s="52"/>
      <c r="HNY11" s="52"/>
      <c r="HNZ11" s="52"/>
      <c r="HOA11" s="52"/>
      <c r="HOB11" s="52"/>
      <c r="HOC11" s="52"/>
      <c r="HOD11" s="52"/>
      <c r="HOE11" s="52"/>
      <c r="HOF11" s="52"/>
      <c r="HOG11" s="52"/>
      <c r="HOH11" s="52"/>
      <c r="HOI11" s="52"/>
      <c r="HOJ11" s="52"/>
      <c r="HOK11" s="52"/>
      <c r="HOL11" s="52"/>
      <c r="HOM11" s="52"/>
      <c r="HON11" s="52"/>
      <c r="HOO11" s="52"/>
      <c r="HOP11" s="52"/>
      <c r="HOQ11" s="52"/>
      <c r="HOR11" s="52"/>
      <c r="HOS11" s="52"/>
      <c r="HOT11" s="52"/>
      <c r="HOU11" s="52"/>
      <c r="HOV11" s="52"/>
      <c r="HOW11" s="52"/>
      <c r="HOX11" s="52"/>
      <c r="HOY11" s="52"/>
      <c r="HOZ11" s="52"/>
      <c r="HPA11" s="52"/>
      <c r="HPB11" s="52"/>
      <c r="HPC11" s="52"/>
      <c r="HPD11" s="52"/>
      <c r="HPE11" s="52"/>
      <c r="HPF11" s="52"/>
      <c r="HPG11" s="52"/>
      <c r="HPH11" s="52"/>
      <c r="HPI11" s="52"/>
      <c r="HPJ11" s="52"/>
      <c r="HPK11" s="52"/>
      <c r="HPL11" s="52"/>
      <c r="HPM11" s="52"/>
      <c r="HPN11" s="52"/>
      <c r="HPO11" s="52"/>
      <c r="HPP11" s="52"/>
      <c r="HPQ11" s="52"/>
      <c r="HPR11" s="52"/>
      <c r="HPS11" s="52"/>
      <c r="HPT11" s="52"/>
      <c r="HPU11" s="52"/>
      <c r="HPV11" s="52"/>
      <c r="HPW11" s="52"/>
      <c r="HPX11" s="52"/>
      <c r="HPY11" s="52"/>
      <c r="HPZ11" s="52"/>
      <c r="HQA11" s="52"/>
      <c r="HQB11" s="52"/>
      <c r="HQC11" s="52"/>
      <c r="HQD11" s="52"/>
      <c r="HQE11" s="52"/>
      <c r="HQF11" s="52"/>
      <c r="HQG11" s="52"/>
      <c r="HQH11" s="52"/>
      <c r="HQI11" s="52"/>
      <c r="HQJ11" s="52"/>
      <c r="HQK11" s="52"/>
      <c r="HQL11" s="52"/>
      <c r="HQM11" s="52"/>
      <c r="HQN11" s="52"/>
      <c r="HQO11" s="52"/>
      <c r="HQP11" s="52"/>
      <c r="HQQ11" s="52"/>
      <c r="HQR11" s="52"/>
      <c r="HQS11" s="52"/>
      <c r="HQT11" s="52"/>
      <c r="HQU11" s="52"/>
      <c r="HQV11" s="52"/>
      <c r="HQW11" s="52"/>
      <c r="HQX11" s="52"/>
      <c r="HQY11" s="52"/>
      <c r="HQZ11" s="52"/>
      <c r="HRA11" s="52"/>
      <c r="HRB11" s="52"/>
      <c r="HRC11" s="52"/>
      <c r="HRD11" s="52"/>
      <c r="HRE11" s="52"/>
      <c r="HRF11" s="52"/>
      <c r="HRG11" s="52"/>
      <c r="HRH11" s="52"/>
      <c r="HRI11" s="52"/>
      <c r="HRJ11" s="52"/>
      <c r="HRK11" s="52"/>
      <c r="HRL11" s="52"/>
      <c r="HRM11" s="52"/>
      <c r="HRN11" s="52"/>
      <c r="HRO11" s="52"/>
      <c r="HRP11" s="52"/>
      <c r="HRQ11" s="52"/>
      <c r="HRR11" s="52"/>
      <c r="HRS11" s="52"/>
      <c r="HRT11" s="52"/>
      <c r="HRU11" s="52"/>
      <c r="HRV11" s="52"/>
      <c r="HRW11" s="52"/>
      <c r="HRX11" s="52"/>
      <c r="HRY11" s="52"/>
      <c r="HRZ11" s="52"/>
      <c r="HSA11" s="52"/>
      <c r="HSB11" s="52"/>
      <c r="HSC11" s="52"/>
      <c r="HSD11" s="52"/>
      <c r="HSE11" s="52"/>
      <c r="HSF11" s="52"/>
      <c r="HSG11" s="52"/>
      <c r="HSH11" s="52"/>
      <c r="HSI11" s="52"/>
      <c r="HSJ11" s="52"/>
      <c r="HSK11" s="52"/>
      <c r="HSL11" s="52"/>
      <c r="HSM11" s="52"/>
      <c r="HSN11" s="52"/>
      <c r="HSO11" s="52"/>
      <c r="HSP11" s="52"/>
      <c r="HSQ11" s="52"/>
      <c r="HSR11" s="52"/>
      <c r="HSS11" s="52"/>
      <c r="HST11" s="52"/>
      <c r="HSU11" s="52"/>
      <c r="HSV11" s="52"/>
      <c r="HSW11" s="52"/>
      <c r="HSX11" s="52"/>
      <c r="HSY11" s="52"/>
      <c r="HSZ11" s="52"/>
      <c r="HTA11" s="52"/>
      <c r="HTB11" s="52"/>
      <c r="HTC11" s="52"/>
      <c r="HTD11" s="52"/>
      <c r="HTE11" s="52"/>
      <c r="HTF11" s="52"/>
      <c r="HTG11" s="52"/>
      <c r="HTH11" s="52"/>
      <c r="HTI11" s="52"/>
      <c r="HTJ11" s="52"/>
      <c r="HTK11" s="52"/>
      <c r="HTL11" s="52"/>
      <c r="HTM11" s="52"/>
      <c r="HTN11" s="52"/>
      <c r="HTO11" s="52"/>
      <c r="HTP11" s="52"/>
      <c r="HTQ11" s="52"/>
      <c r="HTR11" s="52"/>
      <c r="HTS11" s="52"/>
      <c r="HTT11" s="52"/>
      <c r="HTU11" s="52"/>
      <c r="HTV11" s="52"/>
      <c r="HTW11" s="52"/>
      <c r="HTX11" s="52"/>
      <c r="HTY11" s="52"/>
      <c r="HTZ11" s="52"/>
      <c r="HUA11" s="52"/>
      <c r="HUB11" s="52"/>
      <c r="HUC11" s="52"/>
      <c r="HUD11" s="52"/>
      <c r="HUE11" s="52"/>
      <c r="HUF11" s="52"/>
      <c r="HUG11" s="52"/>
      <c r="HUH11" s="52"/>
      <c r="HUI11" s="52"/>
      <c r="HUJ11" s="52"/>
      <c r="HUK11" s="52"/>
      <c r="HUL11" s="52"/>
      <c r="HUM11" s="52"/>
      <c r="HUN11" s="52"/>
      <c r="HUO11" s="52"/>
      <c r="HUP11" s="52"/>
      <c r="HUQ11" s="52"/>
      <c r="HUR11" s="52"/>
      <c r="HUS11" s="52"/>
      <c r="HUT11" s="52"/>
      <c r="HUU11" s="52"/>
      <c r="HUV11" s="52"/>
      <c r="HUW11" s="52"/>
      <c r="HUX11" s="52"/>
      <c r="HUY11" s="52"/>
      <c r="HUZ11" s="52"/>
      <c r="HVA11" s="52"/>
      <c r="HVB11" s="52"/>
      <c r="HVC11" s="52"/>
      <c r="HVD11" s="52"/>
      <c r="HVE11" s="52"/>
      <c r="HVF11" s="52"/>
      <c r="HVG11" s="52"/>
      <c r="HVH11" s="52"/>
      <c r="HVI11" s="52"/>
      <c r="HVJ11" s="52"/>
      <c r="HVK11" s="52"/>
      <c r="HVL11" s="52"/>
      <c r="HVM11" s="52"/>
      <c r="HVN11" s="52"/>
      <c r="HVO11" s="52"/>
      <c r="HVP11" s="52"/>
      <c r="HVQ11" s="52"/>
      <c r="HVR11" s="52"/>
      <c r="HVS11" s="52"/>
      <c r="HVT11" s="52"/>
      <c r="HVU11" s="52"/>
      <c r="HVV11" s="52"/>
      <c r="HVW11" s="52"/>
      <c r="HVX11" s="52"/>
      <c r="HVY11" s="52"/>
      <c r="HVZ11" s="52"/>
      <c r="HWA11" s="52"/>
      <c r="HWB11" s="52"/>
      <c r="HWC11" s="52"/>
      <c r="HWD11" s="52"/>
      <c r="HWE11" s="52"/>
      <c r="HWF11" s="52"/>
      <c r="HWG11" s="52"/>
      <c r="HWH11" s="52"/>
      <c r="HWI11" s="52"/>
      <c r="HWJ11" s="52"/>
      <c r="HWK11" s="52"/>
      <c r="HWL11" s="52"/>
      <c r="HWM11" s="52"/>
      <c r="HWN11" s="52"/>
      <c r="HWO11" s="52"/>
      <c r="HWP11" s="52"/>
      <c r="HWQ11" s="52"/>
      <c r="HWR11" s="52"/>
      <c r="HWS11" s="52"/>
      <c r="HWT11" s="52"/>
      <c r="HWU11" s="52"/>
      <c r="HWV11" s="52"/>
      <c r="HWW11" s="52"/>
      <c r="HWX11" s="52"/>
      <c r="HWY11" s="52"/>
      <c r="HWZ11" s="52"/>
      <c r="HXA11" s="52"/>
      <c r="HXB11" s="52"/>
      <c r="HXC11" s="52"/>
      <c r="HXD11" s="52"/>
      <c r="HXE11" s="52"/>
      <c r="HXF11" s="52"/>
      <c r="HXG11" s="52"/>
      <c r="HXH11" s="52"/>
      <c r="HXI11" s="52"/>
      <c r="HXJ11" s="52"/>
      <c r="HXK11" s="52"/>
      <c r="HXL11" s="52"/>
      <c r="HXM11" s="52"/>
      <c r="HXN11" s="52"/>
      <c r="HXO11" s="52"/>
      <c r="HXP11" s="52"/>
      <c r="HXQ11" s="52"/>
      <c r="HXR11" s="52"/>
      <c r="HXS11" s="52"/>
      <c r="HXT11" s="52"/>
      <c r="HXU11" s="52"/>
      <c r="HXV11" s="52"/>
      <c r="HXW11" s="52"/>
      <c r="HXX11" s="52"/>
      <c r="HXY11" s="52"/>
      <c r="HXZ11" s="52"/>
      <c r="HYA11" s="52"/>
      <c r="HYB11" s="52"/>
      <c r="HYC11" s="52"/>
      <c r="HYD11" s="52"/>
      <c r="HYE11" s="52"/>
      <c r="HYF11" s="52"/>
      <c r="HYG11" s="52"/>
      <c r="HYH11" s="52"/>
      <c r="HYI11" s="52"/>
      <c r="HYJ11" s="52"/>
      <c r="HYK11" s="52"/>
      <c r="HYL11" s="52"/>
      <c r="HYM11" s="52"/>
      <c r="HYN11" s="52"/>
      <c r="HYO11" s="52"/>
      <c r="HYP11" s="52"/>
      <c r="HYQ11" s="52"/>
      <c r="HYR11" s="52"/>
      <c r="HYS11" s="52"/>
      <c r="HYT11" s="52"/>
      <c r="HYU11" s="52"/>
      <c r="HYV11" s="52"/>
      <c r="HYW11" s="52"/>
      <c r="HYX11" s="52"/>
      <c r="HYY11" s="52"/>
      <c r="HYZ11" s="52"/>
      <c r="HZA11" s="52"/>
      <c r="HZB11" s="52"/>
      <c r="HZC11" s="52"/>
      <c r="HZD11" s="52"/>
      <c r="HZE11" s="52"/>
      <c r="HZF11" s="52"/>
      <c r="HZG11" s="52"/>
      <c r="HZH11" s="52"/>
      <c r="HZI11" s="52"/>
      <c r="HZJ11" s="52"/>
      <c r="HZK11" s="52"/>
      <c r="HZL11" s="52"/>
      <c r="HZM11" s="52"/>
      <c r="HZN11" s="52"/>
      <c r="HZO11" s="52"/>
      <c r="HZP11" s="52"/>
      <c r="HZQ11" s="52"/>
      <c r="HZR11" s="52"/>
      <c r="HZS11" s="52"/>
      <c r="HZT11" s="52"/>
      <c r="HZU11" s="52"/>
      <c r="HZV11" s="52"/>
      <c r="HZW11" s="52"/>
      <c r="HZX11" s="52"/>
      <c r="HZY11" s="52"/>
      <c r="HZZ11" s="52"/>
      <c r="IAA11" s="52"/>
      <c r="IAB11" s="52"/>
      <c r="IAC11" s="52"/>
      <c r="IAD11" s="52"/>
      <c r="IAE11" s="52"/>
      <c r="IAF11" s="52"/>
      <c r="IAG11" s="52"/>
      <c r="IAH11" s="52"/>
      <c r="IAI11" s="52"/>
      <c r="IAJ11" s="52"/>
      <c r="IAK11" s="52"/>
      <c r="IAL11" s="52"/>
      <c r="IAM11" s="52"/>
      <c r="IAN11" s="52"/>
      <c r="IAO11" s="52"/>
      <c r="IAP11" s="52"/>
      <c r="IAQ11" s="52"/>
      <c r="IAR11" s="52"/>
      <c r="IAS11" s="52"/>
      <c r="IAT11" s="52"/>
      <c r="IAU11" s="52"/>
      <c r="IAV11" s="52"/>
      <c r="IAW11" s="52"/>
      <c r="IAX11" s="52"/>
      <c r="IAY11" s="52"/>
      <c r="IAZ11" s="52"/>
      <c r="IBA11" s="52"/>
      <c r="IBB11" s="52"/>
      <c r="IBC11" s="52"/>
      <c r="IBD11" s="52"/>
      <c r="IBE11" s="52"/>
      <c r="IBF11" s="52"/>
      <c r="IBG11" s="52"/>
      <c r="IBH11" s="52"/>
      <c r="IBI11" s="52"/>
      <c r="IBJ11" s="52"/>
      <c r="IBK11" s="52"/>
      <c r="IBL11" s="52"/>
      <c r="IBM11" s="52"/>
      <c r="IBN11" s="52"/>
      <c r="IBO11" s="52"/>
      <c r="IBP11" s="52"/>
      <c r="IBQ11" s="52"/>
      <c r="IBR11" s="52"/>
      <c r="IBS11" s="52"/>
      <c r="IBT11" s="52"/>
      <c r="IBU11" s="52"/>
      <c r="IBV11" s="52"/>
      <c r="IBW11" s="52"/>
      <c r="IBX11" s="52"/>
      <c r="IBY11" s="52"/>
      <c r="IBZ11" s="52"/>
      <c r="ICA11" s="52"/>
      <c r="ICB11" s="52"/>
      <c r="ICC11" s="52"/>
      <c r="ICD11" s="52"/>
      <c r="ICE11" s="52"/>
      <c r="ICF11" s="52"/>
      <c r="ICG11" s="52"/>
      <c r="ICH11" s="52"/>
      <c r="ICI11" s="52"/>
      <c r="ICJ11" s="52"/>
      <c r="ICK11" s="52"/>
      <c r="ICL11" s="52"/>
      <c r="ICM11" s="52"/>
      <c r="ICN11" s="52"/>
      <c r="ICO11" s="52"/>
      <c r="ICP11" s="52"/>
      <c r="ICQ11" s="52"/>
      <c r="ICR11" s="52"/>
      <c r="ICS11" s="52"/>
      <c r="ICT11" s="52"/>
      <c r="ICU11" s="52"/>
      <c r="ICV11" s="52"/>
      <c r="ICW11" s="52"/>
      <c r="ICX11" s="52"/>
      <c r="ICY11" s="52"/>
      <c r="ICZ11" s="52"/>
      <c r="IDA11" s="52"/>
      <c r="IDB11" s="52"/>
      <c r="IDC11" s="52"/>
      <c r="IDD11" s="52"/>
      <c r="IDE11" s="52"/>
      <c r="IDF11" s="52"/>
      <c r="IDG11" s="52"/>
      <c r="IDH11" s="52"/>
      <c r="IDI11" s="52"/>
      <c r="IDJ11" s="52"/>
      <c r="IDK11" s="52"/>
      <c r="IDL11" s="52"/>
      <c r="IDM11" s="52"/>
      <c r="IDN11" s="52"/>
      <c r="IDO11" s="52"/>
      <c r="IDP11" s="52"/>
      <c r="IDQ11" s="52"/>
      <c r="IDR11" s="52"/>
      <c r="IDS11" s="52"/>
      <c r="IDT11" s="52"/>
      <c r="IDU11" s="52"/>
      <c r="IDV11" s="52"/>
      <c r="IDW11" s="52"/>
      <c r="IDX11" s="52"/>
      <c r="IDY11" s="52"/>
      <c r="IDZ11" s="52"/>
      <c r="IEA11" s="52"/>
      <c r="IEB11" s="52"/>
      <c r="IEC11" s="52"/>
      <c r="IED11" s="52"/>
      <c r="IEE11" s="52"/>
      <c r="IEF11" s="52"/>
      <c r="IEG11" s="52"/>
      <c r="IEH11" s="52"/>
      <c r="IEI11" s="52"/>
      <c r="IEJ11" s="52"/>
      <c r="IEK11" s="52"/>
      <c r="IEL11" s="52"/>
      <c r="IEM11" s="52"/>
      <c r="IEN11" s="52"/>
      <c r="IEO11" s="52"/>
      <c r="IEP11" s="52"/>
      <c r="IEQ11" s="52"/>
      <c r="IER11" s="52"/>
      <c r="IES11" s="52"/>
      <c r="IET11" s="52"/>
      <c r="IEU11" s="52"/>
      <c r="IEV11" s="52"/>
      <c r="IEW11" s="52"/>
      <c r="IEX11" s="52"/>
      <c r="IEY11" s="52"/>
      <c r="IEZ11" s="52"/>
      <c r="IFA11" s="52"/>
      <c r="IFB11" s="52"/>
      <c r="IFC11" s="52"/>
      <c r="IFD11" s="52"/>
      <c r="IFE11" s="52"/>
      <c r="IFF11" s="52"/>
      <c r="IFG11" s="52"/>
      <c r="IFH11" s="52"/>
      <c r="IFI11" s="52"/>
      <c r="IFJ11" s="52"/>
      <c r="IFK11" s="52"/>
      <c r="IFL11" s="52"/>
      <c r="IFM11" s="52"/>
      <c r="IFN11" s="52"/>
      <c r="IFO11" s="52"/>
      <c r="IFP11" s="52"/>
      <c r="IFQ11" s="52"/>
      <c r="IFR11" s="52"/>
      <c r="IFS11" s="52"/>
      <c r="IFT11" s="52"/>
      <c r="IFU11" s="52"/>
      <c r="IFV11" s="52"/>
      <c r="IFW11" s="52"/>
      <c r="IFX11" s="52"/>
      <c r="IFY11" s="52"/>
      <c r="IFZ11" s="52"/>
      <c r="IGA11" s="52"/>
      <c r="IGB11" s="52"/>
      <c r="IGC11" s="52"/>
      <c r="IGD11" s="52"/>
      <c r="IGE11" s="52"/>
      <c r="IGF11" s="52"/>
      <c r="IGG11" s="52"/>
      <c r="IGH11" s="52"/>
      <c r="IGI11" s="52"/>
      <c r="IGJ11" s="52"/>
      <c r="IGK11" s="52"/>
      <c r="IGL11" s="52"/>
      <c r="IGM11" s="52"/>
      <c r="IGN11" s="52"/>
      <c r="IGO11" s="52"/>
      <c r="IGP11" s="52"/>
      <c r="IGQ11" s="52"/>
      <c r="IGR11" s="52"/>
      <c r="IGS11" s="52"/>
      <c r="IGT11" s="52"/>
      <c r="IGU11" s="52"/>
      <c r="IGV11" s="52"/>
      <c r="IGW11" s="52"/>
      <c r="IGX11" s="52"/>
      <c r="IGY11" s="52"/>
      <c r="IGZ11" s="52"/>
      <c r="IHA11" s="52"/>
      <c r="IHB11" s="52"/>
      <c r="IHC11" s="52"/>
      <c r="IHD11" s="52"/>
      <c r="IHE11" s="52"/>
      <c r="IHF11" s="52"/>
      <c r="IHG11" s="52"/>
      <c r="IHH11" s="52"/>
      <c r="IHI11" s="52"/>
      <c r="IHJ11" s="52"/>
      <c r="IHK11" s="52"/>
      <c r="IHL11" s="52"/>
      <c r="IHM11" s="52"/>
      <c r="IHN11" s="52"/>
      <c r="IHO11" s="52"/>
      <c r="IHP11" s="52"/>
      <c r="IHQ11" s="52"/>
      <c r="IHR11" s="52"/>
      <c r="IHS11" s="52"/>
      <c r="IHT11" s="52"/>
      <c r="IHU11" s="52"/>
      <c r="IHV11" s="52"/>
      <c r="IHW11" s="52"/>
      <c r="IHX11" s="52"/>
      <c r="IHY11" s="52"/>
      <c r="IHZ11" s="52"/>
      <c r="IIA11" s="52"/>
      <c r="IIB11" s="52"/>
      <c r="IIC11" s="52"/>
      <c r="IID11" s="52"/>
      <c r="IIE11" s="52"/>
      <c r="IIF11" s="52"/>
      <c r="IIG11" s="52"/>
      <c r="IIH11" s="52"/>
      <c r="III11" s="52"/>
      <c r="IIJ11" s="52"/>
      <c r="IIK11" s="52"/>
      <c r="IIL11" s="52"/>
      <c r="IIM11" s="52"/>
      <c r="IIN11" s="52"/>
      <c r="IIO11" s="52"/>
      <c r="IIP11" s="52"/>
      <c r="IIQ11" s="52"/>
      <c r="IIR11" s="52"/>
      <c r="IIS11" s="52"/>
      <c r="IIT11" s="52"/>
      <c r="IIU11" s="52"/>
      <c r="IIV11" s="52"/>
      <c r="IIW11" s="52"/>
      <c r="IIX11" s="52"/>
      <c r="IIY11" s="52"/>
      <c r="IIZ11" s="52"/>
      <c r="IJA11" s="52"/>
      <c r="IJB11" s="52"/>
      <c r="IJC11" s="52"/>
      <c r="IJD11" s="52"/>
      <c r="IJE11" s="52"/>
      <c r="IJF11" s="52"/>
      <c r="IJG11" s="52"/>
      <c r="IJH11" s="52"/>
      <c r="IJI11" s="52"/>
      <c r="IJJ11" s="52"/>
      <c r="IJK11" s="52"/>
      <c r="IJL11" s="52"/>
      <c r="IJM11" s="52"/>
      <c r="IJN11" s="52"/>
      <c r="IJO11" s="52"/>
      <c r="IJP11" s="52"/>
      <c r="IJQ11" s="52"/>
      <c r="IJR11" s="52"/>
      <c r="IJS11" s="52"/>
      <c r="IJT11" s="52"/>
      <c r="IJU11" s="52"/>
      <c r="IJV11" s="52"/>
      <c r="IJW11" s="52"/>
      <c r="IJX11" s="52"/>
      <c r="IJY11" s="52"/>
      <c r="IJZ11" s="52"/>
      <c r="IKA11" s="52"/>
      <c r="IKB11" s="52"/>
      <c r="IKC11" s="52"/>
      <c r="IKD11" s="52"/>
      <c r="IKE11" s="52"/>
      <c r="IKF11" s="52"/>
      <c r="IKG11" s="52"/>
      <c r="IKH11" s="52"/>
      <c r="IKI11" s="52"/>
      <c r="IKJ11" s="52"/>
      <c r="IKK11" s="52"/>
      <c r="IKL11" s="52"/>
      <c r="IKM11" s="52"/>
      <c r="IKN11" s="52"/>
      <c r="IKO11" s="52"/>
      <c r="IKP11" s="52"/>
      <c r="IKQ11" s="52"/>
      <c r="IKR11" s="52"/>
      <c r="IKS11" s="52"/>
      <c r="IKT11" s="52"/>
      <c r="IKU11" s="52"/>
      <c r="IKV11" s="52"/>
      <c r="IKW11" s="52"/>
      <c r="IKX11" s="52"/>
      <c r="IKY11" s="52"/>
      <c r="IKZ11" s="52"/>
      <c r="ILA11" s="52"/>
      <c r="ILB11" s="52"/>
      <c r="ILC11" s="52"/>
      <c r="ILD11" s="52"/>
      <c r="ILE11" s="52"/>
      <c r="ILF11" s="52"/>
      <c r="ILG11" s="52"/>
      <c r="ILH11" s="52"/>
      <c r="ILI11" s="52"/>
      <c r="ILJ11" s="52"/>
      <c r="ILK11" s="52"/>
      <c r="ILL11" s="52"/>
      <c r="ILM11" s="52"/>
      <c r="ILN11" s="52"/>
      <c r="ILO11" s="52"/>
      <c r="ILP11" s="52"/>
      <c r="ILQ11" s="52"/>
      <c r="ILR11" s="52"/>
      <c r="ILS11" s="52"/>
      <c r="ILT11" s="52"/>
      <c r="ILU11" s="52"/>
      <c r="ILV11" s="52"/>
      <c r="ILW11" s="52"/>
      <c r="ILX11" s="52"/>
      <c r="ILY11" s="52"/>
      <c r="ILZ11" s="52"/>
      <c r="IMA11" s="52"/>
      <c r="IMB11" s="52"/>
      <c r="IMC11" s="52"/>
      <c r="IMD11" s="52"/>
      <c r="IME11" s="52"/>
      <c r="IMF11" s="52"/>
      <c r="IMG11" s="52"/>
      <c r="IMH11" s="52"/>
      <c r="IMI11" s="52"/>
      <c r="IMJ11" s="52"/>
      <c r="IMK11" s="52"/>
      <c r="IML11" s="52"/>
      <c r="IMM11" s="52"/>
      <c r="IMN11" s="52"/>
      <c r="IMO11" s="52"/>
      <c r="IMP11" s="52"/>
      <c r="IMQ11" s="52"/>
      <c r="IMR11" s="52"/>
      <c r="IMS11" s="52"/>
      <c r="IMT11" s="52"/>
      <c r="IMU11" s="52"/>
      <c r="IMV11" s="52"/>
      <c r="IMW11" s="52"/>
      <c r="IMX11" s="52"/>
      <c r="IMY11" s="52"/>
      <c r="IMZ11" s="52"/>
      <c r="INA11" s="52"/>
      <c r="INB11" s="52"/>
      <c r="INC11" s="52"/>
      <c r="IND11" s="52"/>
      <c r="INE11" s="52"/>
      <c r="INF11" s="52"/>
      <c r="ING11" s="52"/>
      <c r="INH11" s="52"/>
      <c r="INI11" s="52"/>
      <c r="INJ11" s="52"/>
      <c r="INK11" s="52"/>
      <c r="INL11" s="52"/>
      <c r="INM11" s="52"/>
      <c r="INN11" s="52"/>
      <c r="INO11" s="52"/>
      <c r="INP11" s="52"/>
      <c r="INQ11" s="52"/>
      <c r="INR11" s="52"/>
      <c r="INS11" s="52"/>
      <c r="INT11" s="52"/>
      <c r="INU11" s="52"/>
      <c r="INV11" s="52"/>
      <c r="INW11" s="52"/>
      <c r="INX11" s="52"/>
      <c r="INY11" s="52"/>
      <c r="INZ11" s="52"/>
      <c r="IOA11" s="52"/>
      <c r="IOB11" s="52"/>
      <c r="IOC11" s="52"/>
      <c r="IOD11" s="52"/>
      <c r="IOE11" s="52"/>
      <c r="IOF11" s="52"/>
      <c r="IOG11" s="52"/>
      <c r="IOH11" s="52"/>
      <c r="IOI11" s="52"/>
      <c r="IOJ11" s="52"/>
      <c r="IOK11" s="52"/>
      <c r="IOL11" s="52"/>
      <c r="IOM11" s="52"/>
      <c r="ION11" s="52"/>
      <c r="IOO11" s="52"/>
      <c r="IOP11" s="52"/>
      <c r="IOQ11" s="52"/>
      <c r="IOR11" s="52"/>
      <c r="IOS11" s="52"/>
      <c r="IOT11" s="52"/>
      <c r="IOU11" s="52"/>
      <c r="IOV11" s="52"/>
      <c r="IOW11" s="52"/>
      <c r="IOX11" s="52"/>
      <c r="IOY11" s="52"/>
      <c r="IOZ11" s="52"/>
      <c r="IPA11" s="52"/>
      <c r="IPB11" s="52"/>
      <c r="IPC11" s="52"/>
      <c r="IPD11" s="52"/>
      <c r="IPE11" s="52"/>
      <c r="IPF11" s="52"/>
      <c r="IPG11" s="52"/>
      <c r="IPH11" s="52"/>
      <c r="IPI11" s="52"/>
      <c r="IPJ11" s="52"/>
      <c r="IPK11" s="52"/>
      <c r="IPL11" s="52"/>
      <c r="IPM11" s="52"/>
      <c r="IPN11" s="52"/>
      <c r="IPO11" s="52"/>
      <c r="IPP11" s="52"/>
      <c r="IPQ11" s="52"/>
      <c r="IPR11" s="52"/>
      <c r="IPS11" s="52"/>
      <c r="IPT11" s="52"/>
      <c r="IPU11" s="52"/>
      <c r="IPV11" s="52"/>
      <c r="IPW11" s="52"/>
      <c r="IPX11" s="52"/>
      <c r="IPY11" s="52"/>
      <c r="IPZ11" s="52"/>
      <c r="IQA11" s="52"/>
      <c r="IQB11" s="52"/>
      <c r="IQC11" s="52"/>
      <c r="IQD11" s="52"/>
      <c r="IQE11" s="52"/>
      <c r="IQF11" s="52"/>
      <c r="IQG11" s="52"/>
      <c r="IQH11" s="52"/>
      <c r="IQI11" s="52"/>
      <c r="IQJ11" s="52"/>
      <c r="IQK11" s="52"/>
      <c r="IQL11" s="52"/>
      <c r="IQM11" s="52"/>
      <c r="IQN11" s="52"/>
      <c r="IQO11" s="52"/>
      <c r="IQP11" s="52"/>
      <c r="IQQ11" s="52"/>
      <c r="IQR11" s="52"/>
      <c r="IQS11" s="52"/>
      <c r="IQT11" s="52"/>
      <c r="IQU11" s="52"/>
      <c r="IQV11" s="52"/>
      <c r="IQW11" s="52"/>
      <c r="IQX11" s="52"/>
      <c r="IQY11" s="52"/>
      <c r="IQZ11" s="52"/>
      <c r="IRA11" s="52"/>
      <c r="IRB11" s="52"/>
      <c r="IRC11" s="52"/>
      <c r="IRD11" s="52"/>
      <c r="IRE11" s="52"/>
      <c r="IRF11" s="52"/>
      <c r="IRG11" s="52"/>
      <c r="IRH11" s="52"/>
      <c r="IRI11" s="52"/>
      <c r="IRJ11" s="52"/>
      <c r="IRK11" s="52"/>
      <c r="IRL11" s="52"/>
      <c r="IRM11" s="52"/>
      <c r="IRN11" s="52"/>
      <c r="IRO11" s="52"/>
      <c r="IRP11" s="52"/>
      <c r="IRQ11" s="52"/>
      <c r="IRR11" s="52"/>
      <c r="IRS11" s="52"/>
      <c r="IRT11" s="52"/>
      <c r="IRU11" s="52"/>
      <c r="IRV11" s="52"/>
      <c r="IRW11" s="52"/>
      <c r="IRX11" s="52"/>
      <c r="IRY11" s="52"/>
      <c r="IRZ11" s="52"/>
      <c r="ISA11" s="52"/>
      <c r="ISB11" s="52"/>
      <c r="ISC11" s="52"/>
      <c r="ISD11" s="52"/>
      <c r="ISE11" s="52"/>
      <c r="ISF11" s="52"/>
      <c r="ISG11" s="52"/>
      <c r="ISH11" s="52"/>
      <c r="ISI11" s="52"/>
      <c r="ISJ11" s="52"/>
      <c r="ISK11" s="52"/>
      <c r="ISL11" s="52"/>
      <c r="ISM11" s="52"/>
      <c r="ISN11" s="52"/>
      <c r="ISO11" s="52"/>
      <c r="ISP11" s="52"/>
      <c r="ISQ11" s="52"/>
      <c r="ISR11" s="52"/>
      <c r="ISS11" s="52"/>
      <c r="IST11" s="52"/>
      <c r="ISU11" s="52"/>
      <c r="ISV11" s="52"/>
      <c r="ISW11" s="52"/>
      <c r="ISX11" s="52"/>
      <c r="ISY11" s="52"/>
      <c r="ISZ11" s="52"/>
      <c r="ITA11" s="52"/>
      <c r="ITB11" s="52"/>
      <c r="ITC11" s="52"/>
      <c r="ITD11" s="52"/>
      <c r="ITE11" s="52"/>
      <c r="ITF11" s="52"/>
      <c r="ITG11" s="52"/>
      <c r="ITH11" s="52"/>
      <c r="ITI11" s="52"/>
      <c r="ITJ11" s="52"/>
      <c r="ITK11" s="52"/>
      <c r="ITL11" s="52"/>
      <c r="ITM11" s="52"/>
      <c r="ITN11" s="52"/>
      <c r="ITO11" s="52"/>
      <c r="ITP11" s="52"/>
      <c r="ITQ11" s="52"/>
      <c r="ITR11" s="52"/>
      <c r="ITS11" s="52"/>
      <c r="ITT11" s="52"/>
      <c r="ITU11" s="52"/>
      <c r="ITV11" s="52"/>
      <c r="ITW11" s="52"/>
      <c r="ITX11" s="52"/>
      <c r="ITY11" s="52"/>
      <c r="ITZ11" s="52"/>
      <c r="IUA11" s="52"/>
      <c r="IUB11" s="52"/>
      <c r="IUC11" s="52"/>
      <c r="IUD11" s="52"/>
      <c r="IUE11" s="52"/>
      <c r="IUF11" s="52"/>
      <c r="IUG11" s="52"/>
      <c r="IUH11" s="52"/>
      <c r="IUI11" s="52"/>
      <c r="IUJ11" s="52"/>
      <c r="IUK11" s="52"/>
      <c r="IUL11" s="52"/>
      <c r="IUM11" s="52"/>
      <c r="IUN11" s="52"/>
      <c r="IUO11" s="52"/>
      <c r="IUP11" s="52"/>
      <c r="IUQ11" s="52"/>
      <c r="IUR11" s="52"/>
      <c r="IUS11" s="52"/>
      <c r="IUT11" s="52"/>
      <c r="IUU11" s="52"/>
      <c r="IUV11" s="52"/>
      <c r="IUW11" s="52"/>
      <c r="IUX11" s="52"/>
      <c r="IUY11" s="52"/>
      <c r="IUZ11" s="52"/>
      <c r="IVA11" s="52"/>
      <c r="IVB11" s="52"/>
      <c r="IVC11" s="52"/>
      <c r="IVD11" s="52"/>
      <c r="IVE11" s="52"/>
      <c r="IVF11" s="52"/>
      <c r="IVG11" s="52"/>
      <c r="IVH11" s="52"/>
      <c r="IVI11" s="52"/>
      <c r="IVJ11" s="52"/>
      <c r="IVK11" s="52"/>
      <c r="IVL11" s="52"/>
      <c r="IVM11" s="52"/>
      <c r="IVN11" s="52"/>
      <c r="IVO11" s="52"/>
      <c r="IVP11" s="52"/>
      <c r="IVQ11" s="52"/>
      <c r="IVR11" s="52"/>
      <c r="IVS11" s="52"/>
      <c r="IVT11" s="52"/>
      <c r="IVU11" s="52"/>
      <c r="IVV11" s="52"/>
      <c r="IVW11" s="52"/>
      <c r="IVX11" s="52"/>
      <c r="IVY11" s="52"/>
      <c r="IVZ11" s="52"/>
      <c r="IWA11" s="52"/>
      <c r="IWB11" s="52"/>
      <c r="IWC11" s="52"/>
      <c r="IWD11" s="52"/>
      <c r="IWE11" s="52"/>
      <c r="IWF11" s="52"/>
      <c r="IWG11" s="52"/>
      <c r="IWH11" s="52"/>
      <c r="IWI11" s="52"/>
      <c r="IWJ11" s="52"/>
      <c r="IWK11" s="52"/>
      <c r="IWL11" s="52"/>
      <c r="IWM11" s="52"/>
      <c r="IWN11" s="52"/>
      <c r="IWO11" s="52"/>
      <c r="IWP11" s="52"/>
      <c r="IWQ11" s="52"/>
      <c r="IWR11" s="52"/>
      <c r="IWS11" s="52"/>
      <c r="IWT11" s="52"/>
      <c r="IWU11" s="52"/>
      <c r="IWV11" s="52"/>
      <c r="IWW11" s="52"/>
      <c r="IWX11" s="52"/>
      <c r="IWY11" s="52"/>
      <c r="IWZ11" s="52"/>
      <c r="IXA11" s="52"/>
      <c r="IXB11" s="52"/>
      <c r="IXC11" s="52"/>
      <c r="IXD11" s="52"/>
      <c r="IXE11" s="52"/>
      <c r="IXF11" s="52"/>
      <c r="IXG11" s="52"/>
      <c r="IXH11" s="52"/>
      <c r="IXI11" s="52"/>
      <c r="IXJ11" s="52"/>
      <c r="IXK11" s="52"/>
      <c r="IXL11" s="52"/>
      <c r="IXM11" s="52"/>
      <c r="IXN11" s="52"/>
      <c r="IXO11" s="52"/>
      <c r="IXP11" s="52"/>
      <c r="IXQ11" s="52"/>
      <c r="IXR11" s="52"/>
      <c r="IXS11" s="52"/>
      <c r="IXT11" s="52"/>
      <c r="IXU11" s="52"/>
      <c r="IXV11" s="52"/>
      <c r="IXW11" s="52"/>
      <c r="IXX11" s="52"/>
      <c r="IXY11" s="52"/>
      <c r="IXZ11" s="52"/>
      <c r="IYA11" s="52"/>
      <c r="IYB11" s="52"/>
      <c r="IYC11" s="52"/>
      <c r="IYD11" s="52"/>
      <c r="IYE11" s="52"/>
      <c r="IYF11" s="52"/>
      <c r="IYG11" s="52"/>
      <c r="IYH11" s="52"/>
      <c r="IYI11" s="52"/>
      <c r="IYJ11" s="52"/>
      <c r="IYK11" s="52"/>
      <c r="IYL11" s="52"/>
      <c r="IYM11" s="52"/>
      <c r="IYN11" s="52"/>
      <c r="IYO11" s="52"/>
      <c r="IYP11" s="52"/>
      <c r="IYQ11" s="52"/>
      <c r="IYR11" s="52"/>
      <c r="IYS11" s="52"/>
      <c r="IYT11" s="52"/>
      <c r="IYU11" s="52"/>
      <c r="IYV11" s="52"/>
      <c r="IYW11" s="52"/>
      <c r="IYX11" s="52"/>
      <c r="IYY11" s="52"/>
      <c r="IYZ11" s="52"/>
      <c r="IZA11" s="52"/>
      <c r="IZB11" s="52"/>
      <c r="IZC11" s="52"/>
      <c r="IZD11" s="52"/>
      <c r="IZE11" s="52"/>
      <c r="IZF11" s="52"/>
      <c r="IZG11" s="52"/>
      <c r="IZH11" s="52"/>
      <c r="IZI11" s="52"/>
      <c r="IZJ11" s="52"/>
      <c r="IZK11" s="52"/>
      <c r="IZL11" s="52"/>
      <c r="IZM11" s="52"/>
      <c r="IZN11" s="52"/>
      <c r="IZO11" s="52"/>
      <c r="IZP11" s="52"/>
      <c r="IZQ11" s="52"/>
      <c r="IZR11" s="52"/>
      <c r="IZS11" s="52"/>
      <c r="IZT11" s="52"/>
      <c r="IZU11" s="52"/>
      <c r="IZV11" s="52"/>
      <c r="IZW11" s="52"/>
      <c r="IZX11" s="52"/>
      <c r="IZY11" s="52"/>
      <c r="IZZ11" s="52"/>
      <c r="JAA11" s="52"/>
      <c r="JAB11" s="52"/>
      <c r="JAC11" s="52"/>
      <c r="JAD11" s="52"/>
      <c r="JAE11" s="52"/>
      <c r="JAF11" s="52"/>
      <c r="JAG11" s="52"/>
      <c r="JAH11" s="52"/>
      <c r="JAI11" s="52"/>
      <c r="JAJ11" s="52"/>
      <c r="JAK11" s="52"/>
      <c r="JAL11" s="52"/>
      <c r="JAM11" s="52"/>
      <c r="JAN11" s="52"/>
      <c r="JAO11" s="52"/>
      <c r="JAP11" s="52"/>
      <c r="JAQ11" s="52"/>
      <c r="JAR11" s="52"/>
      <c r="JAS11" s="52"/>
      <c r="JAT11" s="52"/>
      <c r="JAU11" s="52"/>
      <c r="JAV11" s="52"/>
      <c r="JAW11" s="52"/>
      <c r="JAX11" s="52"/>
      <c r="JAY11" s="52"/>
      <c r="JAZ11" s="52"/>
      <c r="JBA11" s="52"/>
      <c r="JBB11" s="52"/>
      <c r="JBC11" s="52"/>
      <c r="JBD11" s="52"/>
      <c r="JBE11" s="52"/>
      <c r="JBF11" s="52"/>
      <c r="JBG11" s="52"/>
      <c r="JBH11" s="52"/>
      <c r="JBI11" s="52"/>
      <c r="JBJ11" s="52"/>
      <c r="JBK11" s="52"/>
      <c r="JBL11" s="52"/>
      <c r="JBM11" s="52"/>
      <c r="JBN11" s="52"/>
      <c r="JBO11" s="52"/>
      <c r="JBP11" s="52"/>
      <c r="JBQ11" s="52"/>
      <c r="JBR11" s="52"/>
      <c r="JBS11" s="52"/>
      <c r="JBT11" s="52"/>
      <c r="JBU11" s="52"/>
      <c r="JBV11" s="52"/>
      <c r="JBW11" s="52"/>
      <c r="JBX11" s="52"/>
      <c r="JBY11" s="52"/>
      <c r="JBZ11" s="52"/>
      <c r="JCA11" s="52"/>
      <c r="JCB11" s="52"/>
      <c r="JCC11" s="52"/>
      <c r="JCD11" s="52"/>
      <c r="JCE11" s="52"/>
      <c r="JCF11" s="52"/>
      <c r="JCG11" s="52"/>
      <c r="JCH11" s="52"/>
      <c r="JCI11" s="52"/>
      <c r="JCJ11" s="52"/>
      <c r="JCK11" s="52"/>
      <c r="JCL11" s="52"/>
      <c r="JCM11" s="52"/>
      <c r="JCN11" s="52"/>
      <c r="JCO11" s="52"/>
      <c r="JCP11" s="52"/>
      <c r="JCQ11" s="52"/>
      <c r="JCR11" s="52"/>
      <c r="JCS11" s="52"/>
      <c r="JCT11" s="52"/>
      <c r="JCU11" s="52"/>
      <c r="JCV11" s="52"/>
      <c r="JCW11" s="52"/>
      <c r="JCX11" s="52"/>
      <c r="JCY11" s="52"/>
      <c r="JCZ11" s="52"/>
      <c r="JDA11" s="52"/>
      <c r="JDB11" s="52"/>
      <c r="JDC11" s="52"/>
      <c r="JDD11" s="52"/>
      <c r="JDE11" s="52"/>
      <c r="JDF11" s="52"/>
      <c r="JDG11" s="52"/>
      <c r="JDH11" s="52"/>
      <c r="JDI11" s="52"/>
      <c r="JDJ11" s="52"/>
      <c r="JDK11" s="52"/>
      <c r="JDL11" s="52"/>
      <c r="JDM11" s="52"/>
      <c r="JDN11" s="52"/>
      <c r="JDO11" s="52"/>
      <c r="JDP11" s="52"/>
      <c r="JDQ11" s="52"/>
      <c r="JDR11" s="52"/>
      <c r="JDS11" s="52"/>
      <c r="JDT11" s="52"/>
      <c r="JDU11" s="52"/>
      <c r="JDV11" s="52"/>
      <c r="JDW11" s="52"/>
      <c r="JDX11" s="52"/>
      <c r="JDY11" s="52"/>
      <c r="JDZ11" s="52"/>
      <c r="JEA11" s="52"/>
      <c r="JEB11" s="52"/>
      <c r="JEC11" s="52"/>
      <c r="JED11" s="52"/>
      <c r="JEE11" s="52"/>
      <c r="JEF11" s="52"/>
      <c r="JEG11" s="52"/>
      <c r="JEH11" s="52"/>
      <c r="JEI11" s="52"/>
      <c r="JEJ11" s="52"/>
      <c r="JEK11" s="52"/>
      <c r="JEL11" s="52"/>
      <c r="JEM11" s="52"/>
      <c r="JEN11" s="52"/>
      <c r="JEO11" s="52"/>
      <c r="JEP11" s="52"/>
      <c r="JEQ11" s="52"/>
      <c r="JER11" s="52"/>
      <c r="JES11" s="52"/>
      <c r="JET11" s="52"/>
      <c r="JEU11" s="52"/>
      <c r="JEV11" s="52"/>
      <c r="JEW11" s="52"/>
      <c r="JEX11" s="52"/>
      <c r="JEY11" s="52"/>
      <c r="JEZ11" s="52"/>
      <c r="JFA11" s="52"/>
      <c r="JFB11" s="52"/>
      <c r="JFC11" s="52"/>
      <c r="JFD11" s="52"/>
      <c r="JFE11" s="52"/>
      <c r="JFF11" s="52"/>
      <c r="JFG11" s="52"/>
      <c r="JFH11" s="52"/>
      <c r="JFI11" s="52"/>
      <c r="JFJ11" s="52"/>
      <c r="JFK11" s="52"/>
      <c r="JFL11" s="52"/>
      <c r="JFM11" s="52"/>
      <c r="JFN11" s="52"/>
      <c r="JFO11" s="52"/>
      <c r="JFP11" s="52"/>
      <c r="JFQ11" s="52"/>
      <c r="JFR11" s="52"/>
      <c r="JFS11" s="52"/>
      <c r="JFT11" s="52"/>
      <c r="JFU11" s="52"/>
      <c r="JFV11" s="52"/>
      <c r="JFW11" s="52"/>
      <c r="JFX11" s="52"/>
      <c r="JFY11" s="52"/>
      <c r="JFZ11" s="52"/>
      <c r="JGA11" s="52"/>
      <c r="JGB11" s="52"/>
      <c r="JGC11" s="52"/>
      <c r="JGD11" s="52"/>
      <c r="JGE11" s="52"/>
      <c r="JGF11" s="52"/>
      <c r="JGG11" s="52"/>
      <c r="JGH11" s="52"/>
      <c r="JGI11" s="52"/>
      <c r="JGJ11" s="52"/>
      <c r="JGK11" s="52"/>
      <c r="JGL11" s="52"/>
      <c r="JGM11" s="52"/>
      <c r="JGN11" s="52"/>
      <c r="JGO11" s="52"/>
      <c r="JGP11" s="52"/>
      <c r="JGQ11" s="52"/>
      <c r="JGR11" s="52"/>
      <c r="JGS11" s="52"/>
      <c r="JGT11" s="52"/>
      <c r="JGU11" s="52"/>
      <c r="JGV11" s="52"/>
      <c r="JGW11" s="52"/>
      <c r="JGX11" s="52"/>
      <c r="JGY11" s="52"/>
      <c r="JGZ11" s="52"/>
      <c r="JHA11" s="52"/>
      <c r="JHB11" s="52"/>
      <c r="JHC11" s="52"/>
      <c r="JHD11" s="52"/>
      <c r="JHE11" s="52"/>
      <c r="JHF11" s="52"/>
      <c r="JHG11" s="52"/>
      <c r="JHH11" s="52"/>
      <c r="JHI11" s="52"/>
      <c r="JHJ11" s="52"/>
      <c r="JHK11" s="52"/>
      <c r="JHL11" s="52"/>
      <c r="JHM11" s="52"/>
      <c r="JHN11" s="52"/>
      <c r="JHO11" s="52"/>
      <c r="JHP11" s="52"/>
      <c r="JHQ11" s="52"/>
      <c r="JHR11" s="52"/>
      <c r="JHS11" s="52"/>
      <c r="JHT11" s="52"/>
      <c r="JHU11" s="52"/>
      <c r="JHV11" s="52"/>
      <c r="JHW11" s="52"/>
      <c r="JHX11" s="52"/>
      <c r="JHY11" s="52"/>
      <c r="JHZ11" s="52"/>
      <c r="JIA11" s="52"/>
      <c r="JIB11" s="52"/>
      <c r="JIC11" s="52"/>
      <c r="JID11" s="52"/>
      <c r="JIE11" s="52"/>
      <c r="JIF11" s="52"/>
      <c r="JIG11" s="52"/>
      <c r="JIH11" s="52"/>
      <c r="JII11" s="52"/>
      <c r="JIJ11" s="52"/>
      <c r="JIK11" s="52"/>
      <c r="JIL11" s="52"/>
      <c r="JIM11" s="52"/>
      <c r="JIN11" s="52"/>
      <c r="JIO11" s="52"/>
      <c r="JIP11" s="52"/>
      <c r="JIQ11" s="52"/>
      <c r="JIR11" s="52"/>
      <c r="JIS11" s="52"/>
      <c r="JIT11" s="52"/>
      <c r="JIU11" s="52"/>
      <c r="JIV11" s="52"/>
      <c r="JIW11" s="52"/>
      <c r="JIX11" s="52"/>
      <c r="JIY11" s="52"/>
      <c r="JIZ11" s="52"/>
      <c r="JJA11" s="52"/>
      <c r="JJB11" s="52"/>
      <c r="JJC11" s="52"/>
      <c r="JJD11" s="52"/>
      <c r="JJE11" s="52"/>
      <c r="JJF11" s="52"/>
      <c r="JJG11" s="52"/>
      <c r="JJH11" s="52"/>
      <c r="JJI11" s="52"/>
      <c r="JJJ11" s="52"/>
      <c r="JJK11" s="52"/>
      <c r="JJL11" s="52"/>
      <c r="JJM11" s="52"/>
      <c r="JJN11" s="52"/>
      <c r="JJO11" s="52"/>
      <c r="JJP11" s="52"/>
      <c r="JJQ11" s="52"/>
      <c r="JJR11" s="52"/>
      <c r="JJS11" s="52"/>
      <c r="JJT11" s="52"/>
      <c r="JJU11" s="52"/>
      <c r="JJV11" s="52"/>
      <c r="JJW11" s="52"/>
      <c r="JJX11" s="52"/>
      <c r="JJY11" s="52"/>
      <c r="JJZ11" s="52"/>
      <c r="JKA11" s="52"/>
      <c r="JKB11" s="52"/>
      <c r="JKC11" s="52"/>
      <c r="JKD11" s="52"/>
      <c r="JKE11" s="52"/>
      <c r="JKF11" s="52"/>
      <c r="JKG11" s="52"/>
      <c r="JKH11" s="52"/>
      <c r="JKI11" s="52"/>
      <c r="JKJ11" s="52"/>
      <c r="JKK11" s="52"/>
      <c r="JKL11" s="52"/>
      <c r="JKM11" s="52"/>
      <c r="JKN11" s="52"/>
      <c r="JKO11" s="52"/>
      <c r="JKP11" s="52"/>
      <c r="JKQ11" s="52"/>
      <c r="JKR11" s="52"/>
      <c r="JKS11" s="52"/>
      <c r="JKT11" s="52"/>
      <c r="JKU11" s="52"/>
      <c r="JKV11" s="52"/>
      <c r="JKW11" s="52"/>
      <c r="JKX11" s="52"/>
      <c r="JKY11" s="52"/>
      <c r="JKZ11" s="52"/>
      <c r="JLA11" s="52"/>
      <c r="JLB11" s="52"/>
      <c r="JLC11" s="52"/>
      <c r="JLD11" s="52"/>
      <c r="JLE11" s="52"/>
      <c r="JLF11" s="52"/>
      <c r="JLG11" s="52"/>
      <c r="JLH11" s="52"/>
      <c r="JLI11" s="52"/>
      <c r="JLJ11" s="52"/>
      <c r="JLK11" s="52"/>
      <c r="JLL11" s="52"/>
      <c r="JLM11" s="52"/>
      <c r="JLN11" s="52"/>
      <c r="JLO11" s="52"/>
      <c r="JLP11" s="52"/>
      <c r="JLQ11" s="52"/>
      <c r="JLR11" s="52"/>
      <c r="JLS11" s="52"/>
      <c r="JLT11" s="52"/>
      <c r="JLU11" s="52"/>
      <c r="JLV11" s="52"/>
      <c r="JLW11" s="52"/>
      <c r="JLX11" s="52"/>
      <c r="JLY11" s="52"/>
      <c r="JLZ11" s="52"/>
      <c r="JMA11" s="52"/>
      <c r="JMB11" s="52"/>
      <c r="JMC11" s="52"/>
      <c r="JMD11" s="52"/>
      <c r="JME11" s="52"/>
      <c r="JMF11" s="52"/>
      <c r="JMG11" s="52"/>
      <c r="JMH11" s="52"/>
      <c r="JMI11" s="52"/>
      <c r="JMJ11" s="52"/>
      <c r="JMK11" s="52"/>
      <c r="JML11" s="52"/>
      <c r="JMM11" s="52"/>
      <c r="JMN11" s="52"/>
      <c r="JMO11" s="52"/>
      <c r="JMP11" s="52"/>
      <c r="JMQ11" s="52"/>
      <c r="JMR11" s="52"/>
      <c r="JMS11" s="52"/>
      <c r="JMT11" s="52"/>
      <c r="JMU11" s="52"/>
      <c r="JMV11" s="52"/>
      <c r="JMW11" s="52"/>
      <c r="JMX11" s="52"/>
      <c r="JMY11" s="52"/>
      <c r="JMZ11" s="52"/>
      <c r="JNA11" s="52"/>
      <c r="JNB11" s="52"/>
      <c r="JNC11" s="52"/>
      <c r="JND11" s="52"/>
      <c r="JNE11" s="52"/>
      <c r="JNF11" s="52"/>
      <c r="JNG11" s="52"/>
      <c r="JNH11" s="52"/>
      <c r="JNI11" s="52"/>
      <c r="JNJ11" s="52"/>
      <c r="JNK11" s="52"/>
      <c r="JNL11" s="52"/>
      <c r="JNM11" s="52"/>
      <c r="JNN11" s="52"/>
      <c r="JNO11" s="52"/>
      <c r="JNP11" s="52"/>
      <c r="JNQ11" s="52"/>
      <c r="JNR11" s="52"/>
      <c r="JNS11" s="52"/>
      <c r="JNT11" s="52"/>
      <c r="JNU11" s="52"/>
      <c r="JNV11" s="52"/>
      <c r="JNW11" s="52"/>
      <c r="JNX11" s="52"/>
      <c r="JNY11" s="52"/>
      <c r="JNZ11" s="52"/>
      <c r="JOA11" s="52"/>
      <c r="JOB11" s="52"/>
      <c r="JOC11" s="52"/>
      <c r="JOD11" s="52"/>
      <c r="JOE11" s="52"/>
      <c r="JOF11" s="52"/>
      <c r="JOG11" s="52"/>
      <c r="JOH11" s="52"/>
      <c r="JOI11" s="52"/>
      <c r="JOJ11" s="52"/>
      <c r="JOK11" s="52"/>
      <c r="JOL11" s="52"/>
      <c r="JOM11" s="52"/>
      <c r="JON11" s="52"/>
      <c r="JOO11" s="52"/>
      <c r="JOP11" s="52"/>
      <c r="JOQ11" s="52"/>
      <c r="JOR11" s="52"/>
      <c r="JOS11" s="52"/>
      <c r="JOT11" s="52"/>
      <c r="JOU11" s="52"/>
      <c r="JOV11" s="52"/>
      <c r="JOW11" s="52"/>
      <c r="JOX11" s="52"/>
      <c r="JOY11" s="52"/>
      <c r="JOZ11" s="52"/>
      <c r="JPA11" s="52"/>
      <c r="JPB11" s="52"/>
      <c r="JPC11" s="52"/>
      <c r="JPD11" s="52"/>
      <c r="JPE11" s="52"/>
      <c r="JPF11" s="52"/>
      <c r="JPG11" s="52"/>
      <c r="JPH11" s="52"/>
      <c r="JPI11" s="52"/>
      <c r="JPJ11" s="52"/>
      <c r="JPK11" s="52"/>
      <c r="JPL11" s="52"/>
      <c r="JPM11" s="52"/>
      <c r="JPN11" s="52"/>
      <c r="JPO11" s="52"/>
      <c r="JPP11" s="52"/>
      <c r="JPQ11" s="52"/>
      <c r="JPR11" s="52"/>
      <c r="JPS11" s="52"/>
      <c r="JPT11" s="52"/>
      <c r="JPU11" s="52"/>
      <c r="JPV11" s="52"/>
      <c r="JPW11" s="52"/>
      <c r="JPX11" s="52"/>
      <c r="JPY11" s="52"/>
      <c r="JPZ11" s="52"/>
      <c r="JQA11" s="52"/>
      <c r="JQB11" s="52"/>
      <c r="JQC11" s="52"/>
      <c r="JQD11" s="52"/>
      <c r="JQE11" s="52"/>
      <c r="JQF11" s="52"/>
      <c r="JQG11" s="52"/>
      <c r="JQH11" s="52"/>
      <c r="JQI11" s="52"/>
      <c r="JQJ11" s="52"/>
      <c r="JQK11" s="52"/>
      <c r="JQL11" s="52"/>
      <c r="JQM11" s="52"/>
      <c r="JQN11" s="52"/>
      <c r="JQO11" s="52"/>
      <c r="JQP11" s="52"/>
      <c r="JQQ11" s="52"/>
      <c r="JQR11" s="52"/>
      <c r="JQS11" s="52"/>
      <c r="JQT11" s="52"/>
      <c r="JQU11" s="52"/>
      <c r="JQV11" s="52"/>
      <c r="JQW11" s="52"/>
      <c r="JQX11" s="52"/>
      <c r="JQY11" s="52"/>
      <c r="JQZ11" s="52"/>
      <c r="JRA11" s="52"/>
      <c r="JRB11" s="52"/>
      <c r="JRC11" s="52"/>
      <c r="JRD11" s="52"/>
      <c r="JRE11" s="52"/>
      <c r="JRF11" s="52"/>
      <c r="JRG11" s="52"/>
      <c r="JRH11" s="52"/>
      <c r="JRI11" s="52"/>
      <c r="JRJ11" s="52"/>
      <c r="JRK11" s="52"/>
      <c r="JRL11" s="52"/>
      <c r="JRM11" s="52"/>
      <c r="JRN11" s="52"/>
      <c r="JRO11" s="52"/>
      <c r="JRP11" s="52"/>
      <c r="JRQ11" s="52"/>
      <c r="JRR11" s="52"/>
      <c r="JRS11" s="52"/>
      <c r="JRT11" s="52"/>
      <c r="JRU11" s="52"/>
      <c r="JRV11" s="52"/>
      <c r="JRW11" s="52"/>
      <c r="JRX11" s="52"/>
      <c r="JRY11" s="52"/>
      <c r="JRZ11" s="52"/>
      <c r="JSA11" s="52"/>
      <c r="JSB11" s="52"/>
      <c r="JSC11" s="52"/>
      <c r="JSD11" s="52"/>
      <c r="JSE11" s="52"/>
      <c r="JSF11" s="52"/>
      <c r="JSG11" s="52"/>
      <c r="JSH11" s="52"/>
      <c r="JSI11" s="52"/>
      <c r="JSJ11" s="52"/>
      <c r="JSK11" s="52"/>
      <c r="JSL11" s="52"/>
      <c r="JSM11" s="52"/>
      <c r="JSN11" s="52"/>
      <c r="JSO11" s="52"/>
      <c r="JSP11" s="52"/>
      <c r="JSQ11" s="52"/>
      <c r="JSR11" s="52"/>
      <c r="JSS11" s="52"/>
      <c r="JST11" s="52"/>
      <c r="JSU11" s="52"/>
      <c r="JSV11" s="52"/>
      <c r="JSW11" s="52"/>
      <c r="JSX11" s="52"/>
      <c r="JSY11" s="52"/>
      <c r="JSZ11" s="52"/>
      <c r="JTA11" s="52"/>
      <c r="JTB11" s="52"/>
      <c r="JTC11" s="52"/>
      <c r="JTD11" s="52"/>
      <c r="JTE11" s="52"/>
      <c r="JTF11" s="52"/>
      <c r="JTG11" s="52"/>
      <c r="JTH11" s="52"/>
      <c r="JTI11" s="52"/>
      <c r="JTJ11" s="52"/>
      <c r="JTK11" s="52"/>
      <c r="JTL11" s="52"/>
      <c r="JTM11" s="52"/>
      <c r="JTN11" s="52"/>
      <c r="JTO11" s="52"/>
      <c r="JTP11" s="52"/>
      <c r="JTQ11" s="52"/>
      <c r="JTR11" s="52"/>
      <c r="JTS11" s="52"/>
      <c r="JTT11" s="52"/>
      <c r="JTU11" s="52"/>
      <c r="JTV11" s="52"/>
      <c r="JTW11" s="52"/>
      <c r="JTX11" s="52"/>
      <c r="JTY11" s="52"/>
      <c r="JTZ11" s="52"/>
      <c r="JUA11" s="52"/>
      <c r="JUB11" s="52"/>
      <c r="JUC11" s="52"/>
      <c r="JUD11" s="52"/>
      <c r="JUE11" s="52"/>
      <c r="JUF11" s="52"/>
      <c r="JUG11" s="52"/>
      <c r="JUH11" s="52"/>
      <c r="JUI11" s="52"/>
      <c r="JUJ11" s="52"/>
      <c r="JUK11" s="52"/>
      <c r="JUL11" s="52"/>
      <c r="JUM11" s="52"/>
      <c r="JUN11" s="52"/>
      <c r="JUO11" s="52"/>
      <c r="JUP11" s="52"/>
      <c r="JUQ11" s="52"/>
      <c r="JUR11" s="52"/>
      <c r="JUS11" s="52"/>
      <c r="JUT11" s="52"/>
      <c r="JUU11" s="52"/>
      <c r="JUV11" s="52"/>
      <c r="JUW11" s="52"/>
      <c r="JUX11" s="52"/>
      <c r="JUY11" s="52"/>
      <c r="JUZ11" s="52"/>
      <c r="JVA11" s="52"/>
      <c r="JVB11" s="52"/>
      <c r="JVC11" s="52"/>
      <c r="JVD11" s="52"/>
      <c r="JVE11" s="52"/>
      <c r="JVF11" s="52"/>
      <c r="JVG11" s="52"/>
      <c r="JVH11" s="52"/>
      <c r="JVI11" s="52"/>
      <c r="JVJ11" s="52"/>
      <c r="JVK11" s="52"/>
      <c r="JVL11" s="52"/>
      <c r="JVM11" s="52"/>
      <c r="JVN11" s="52"/>
      <c r="JVO11" s="52"/>
      <c r="JVP11" s="52"/>
      <c r="JVQ11" s="52"/>
      <c r="JVR11" s="52"/>
      <c r="JVS11" s="52"/>
      <c r="JVT11" s="52"/>
      <c r="JVU11" s="52"/>
      <c r="JVV11" s="52"/>
      <c r="JVW11" s="52"/>
      <c r="JVX11" s="52"/>
      <c r="JVY11" s="52"/>
      <c r="JVZ11" s="52"/>
      <c r="JWA11" s="52"/>
      <c r="JWB11" s="52"/>
      <c r="JWC11" s="52"/>
      <c r="JWD11" s="52"/>
      <c r="JWE11" s="52"/>
      <c r="JWF11" s="52"/>
      <c r="JWG11" s="52"/>
      <c r="JWH11" s="52"/>
      <c r="JWI11" s="52"/>
      <c r="JWJ11" s="52"/>
      <c r="JWK11" s="52"/>
      <c r="JWL11" s="52"/>
      <c r="JWM11" s="52"/>
      <c r="JWN11" s="52"/>
      <c r="JWO11" s="52"/>
      <c r="JWP11" s="52"/>
      <c r="JWQ11" s="52"/>
      <c r="JWR11" s="52"/>
      <c r="JWS11" s="52"/>
      <c r="JWT11" s="52"/>
      <c r="JWU11" s="52"/>
      <c r="JWV11" s="52"/>
      <c r="JWW11" s="52"/>
      <c r="JWX11" s="52"/>
      <c r="JWY11" s="52"/>
      <c r="JWZ11" s="52"/>
      <c r="JXA11" s="52"/>
      <c r="JXB11" s="52"/>
      <c r="JXC11" s="52"/>
      <c r="JXD11" s="52"/>
      <c r="JXE11" s="52"/>
      <c r="JXF11" s="52"/>
      <c r="JXG11" s="52"/>
      <c r="JXH11" s="52"/>
      <c r="JXI11" s="52"/>
      <c r="JXJ11" s="52"/>
      <c r="JXK11" s="52"/>
      <c r="JXL11" s="52"/>
      <c r="JXM11" s="52"/>
      <c r="JXN11" s="52"/>
      <c r="JXO11" s="52"/>
      <c r="JXP11" s="52"/>
      <c r="JXQ11" s="52"/>
      <c r="JXR11" s="52"/>
      <c r="JXS11" s="52"/>
      <c r="JXT11" s="52"/>
      <c r="JXU11" s="52"/>
      <c r="JXV11" s="52"/>
      <c r="JXW11" s="52"/>
      <c r="JXX11" s="52"/>
      <c r="JXY11" s="52"/>
      <c r="JXZ11" s="52"/>
      <c r="JYA11" s="52"/>
      <c r="JYB11" s="52"/>
      <c r="JYC11" s="52"/>
      <c r="JYD11" s="52"/>
      <c r="JYE11" s="52"/>
      <c r="JYF11" s="52"/>
      <c r="JYG11" s="52"/>
      <c r="JYH11" s="52"/>
      <c r="JYI11" s="52"/>
      <c r="JYJ11" s="52"/>
      <c r="JYK11" s="52"/>
      <c r="JYL11" s="52"/>
      <c r="JYM11" s="52"/>
      <c r="JYN11" s="52"/>
      <c r="JYO11" s="52"/>
      <c r="JYP11" s="52"/>
      <c r="JYQ11" s="52"/>
      <c r="JYR11" s="52"/>
      <c r="JYS11" s="52"/>
      <c r="JYT11" s="52"/>
      <c r="JYU11" s="52"/>
      <c r="JYV11" s="52"/>
      <c r="JYW11" s="52"/>
      <c r="JYX11" s="52"/>
      <c r="JYY11" s="52"/>
      <c r="JYZ11" s="52"/>
      <c r="JZA11" s="52"/>
      <c r="JZB11" s="52"/>
      <c r="JZC11" s="52"/>
      <c r="JZD11" s="52"/>
      <c r="JZE11" s="52"/>
      <c r="JZF11" s="52"/>
      <c r="JZG11" s="52"/>
      <c r="JZH11" s="52"/>
      <c r="JZI11" s="52"/>
      <c r="JZJ11" s="52"/>
      <c r="JZK11" s="52"/>
      <c r="JZL11" s="52"/>
      <c r="JZM11" s="52"/>
      <c r="JZN11" s="52"/>
      <c r="JZO11" s="52"/>
      <c r="JZP11" s="52"/>
      <c r="JZQ11" s="52"/>
      <c r="JZR11" s="52"/>
      <c r="JZS11" s="52"/>
      <c r="JZT11" s="52"/>
      <c r="JZU11" s="52"/>
      <c r="JZV11" s="52"/>
      <c r="JZW11" s="52"/>
      <c r="JZX11" s="52"/>
      <c r="JZY11" s="52"/>
      <c r="JZZ11" s="52"/>
      <c r="KAA11" s="52"/>
      <c r="KAB11" s="52"/>
      <c r="KAC11" s="52"/>
      <c r="KAD11" s="52"/>
      <c r="KAE11" s="52"/>
      <c r="KAF11" s="52"/>
      <c r="KAG11" s="52"/>
      <c r="KAH11" s="52"/>
      <c r="KAI11" s="52"/>
      <c r="KAJ11" s="52"/>
      <c r="KAK11" s="52"/>
      <c r="KAL11" s="52"/>
      <c r="KAM11" s="52"/>
      <c r="KAN11" s="52"/>
      <c r="KAO11" s="52"/>
      <c r="KAP11" s="52"/>
      <c r="KAQ11" s="52"/>
      <c r="KAR11" s="52"/>
      <c r="KAS11" s="52"/>
      <c r="KAT11" s="52"/>
      <c r="KAU11" s="52"/>
      <c r="KAV11" s="52"/>
      <c r="KAW11" s="52"/>
      <c r="KAX11" s="52"/>
      <c r="KAY11" s="52"/>
      <c r="KAZ11" s="52"/>
      <c r="KBA11" s="52"/>
      <c r="KBB11" s="52"/>
      <c r="KBC11" s="52"/>
      <c r="KBD11" s="52"/>
      <c r="KBE11" s="52"/>
      <c r="KBF11" s="52"/>
      <c r="KBG11" s="52"/>
      <c r="KBH11" s="52"/>
      <c r="KBI11" s="52"/>
      <c r="KBJ11" s="52"/>
      <c r="KBK11" s="52"/>
      <c r="KBL11" s="52"/>
      <c r="KBM11" s="52"/>
      <c r="KBN11" s="52"/>
      <c r="KBO11" s="52"/>
      <c r="KBP11" s="52"/>
      <c r="KBQ11" s="52"/>
      <c r="KBR11" s="52"/>
      <c r="KBS11" s="52"/>
      <c r="KBT11" s="52"/>
      <c r="KBU11" s="52"/>
      <c r="KBV11" s="52"/>
      <c r="KBW11" s="52"/>
      <c r="KBX11" s="52"/>
      <c r="KBY11" s="52"/>
      <c r="KBZ11" s="52"/>
      <c r="KCA11" s="52"/>
      <c r="KCB11" s="52"/>
      <c r="KCC11" s="52"/>
      <c r="KCD11" s="52"/>
      <c r="KCE11" s="52"/>
      <c r="KCF11" s="52"/>
      <c r="KCG11" s="52"/>
      <c r="KCH11" s="52"/>
      <c r="KCI11" s="52"/>
      <c r="KCJ11" s="52"/>
      <c r="KCK11" s="52"/>
      <c r="KCL11" s="52"/>
      <c r="KCM11" s="52"/>
      <c r="KCN11" s="52"/>
      <c r="KCO11" s="52"/>
      <c r="KCP11" s="52"/>
      <c r="KCQ11" s="52"/>
      <c r="KCR11" s="52"/>
      <c r="KCS11" s="52"/>
      <c r="KCT11" s="52"/>
      <c r="KCU11" s="52"/>
      <c r="KCV11" s="52"/>
      <c r="KCW11" s="52"/>
      <c r="KCX11" s="52"/>
      <c r="KCY11" s="52"/>
      <c r="KCZ11" s="52"/>
      <c r="KDA11" s="52"/>
      <c r="KDB11" s="52"/>
      <c r="KDC11" s="52"/>
      <c r="KDD11" s="52"/>
      <c r="KDE11" s="52"/>
      <c r="KDF11" s="52"/>
      <c r="KDG11" s="52"/>
      <c r="KDH11" s="52"/>
      <c r="KDI11" s="52"/>
      <c r="KDJ11" s="52"/>
      <c r="KDK11" s="52"/>
      <c r="KDL11" s="52"/>
      <c r="KDM11" s="52"/>
      <c r="KDN11" s="52"/>
      <c r="KDO11" s="52"/>
      <c r="KDP11" s="52"/>
      <c r="KDQ11" s="52"/>
      <c r="KDR11" s="52"/>
      <c r="KDS11" s="52"/>
      <c r="KDT11" s="52"/>
      <c r="KDU11" s="52"/>
      <c r="KDV11" s="52"/>
      <c r="KDW11" s="52"/>
      <c r="KDX11" s="52"/>
      <c r="KDY11" s="52"/>
      <c r="KDZ11" s="52"/>
      <c r="KEA11" s="52"/>
      <c r="KEB11" s="52"/>
      <c r="KEC11" s="52"/>
      <c r="KED11" s="52"/>
      <c r="KEE11" s="52"/>
      <c r="KEF11" s="52"/>
      <c r="KEG11" s="52"/>
      <c r="KEH11" s="52"/>
      <c r="KEI11" s="52"/>
      <c r="KEJ11" s="52"/>
      <c r="KEK11" s="52"/>
      <c r="KEL11" s="52"/>
      <c r="KEM11" s="52"/>
      <c r="KEN11" s="52"/>
      <c r="KEO11" s="52"/>
      <c r="KEP11" s="52"/>
      <c r="KEQ11" s="52"/>
      <c r="KER11" s="52"/>
      <c r="KES11" s="52"/>
      <c r="KET11" s="52"/>
      <c r="KEU11" s="52"/>
      <c r="KEV11" s="52"/>
      <c r="KEW11" s="52"/>
      <c r="KEX11" s="52"/>
      <c r="KEY11" s="52"/>
      <c r="KEZ11" s="52"/>
      <c r="KFA11" s="52"/>
      <c r="KFB11" s="52"/>
      <c r="KFC11" s="52"/>
      <c r="KFD11" s="52"/>
      <c r="KFE11" s="52"/>
      <c r="KFF11" s="52"/>
      <c r="KFG11" s="52"/>
      <c r="KFH11" s="52"/>
      <c r="KFI11" s="52"/>
      <c r="KFJ11" s="52"/>
      <c r="KFK11" s="52"/>
      <c r="KFL11" s="52"/>
      <c r="KFM11" s="52"/>
      <c r="KFN11" s="52"/>
      <c r="KFO11" s="52"/>
      <c r="KFP11" s="52"/>
      <c r="KFQ11" s="52"/>
      <c r="KFR11" s="52"/>
      <c r="KFS11" s="52"/>
      <c r="KFT11" s="52"/>
      <c r="KFU11" s="52"/>
      <c r="KFV11" s="52"/>
      <c r="KFW11" s="52"/>
      <c r="KFX11" s="52"/>
      <c r="KFY11" s="52"/>
      <c r="KFZ11" s="52"/>
      <c r="KGA11" s="52"/>
      <c r="KGB11" s="52"/>
      <c r="KGC11" s="52"/>
      <c r="KGD11" s="52"/>
      <c r="KGE11" s="52"/>
      <c r="KGF11" s="52"/>
      <c r="KGG11" s="52"/>
      <c r="KGH11" s="52"/>
      <c r="KGI11" s="52"/>
      <c r="KGJ11" s="52"/>
      <c r="KGK11" s="52"/>
      <c r="KGL11" s="52"/>
      <c r="KGM11" s="52"/>
      <c r="KGN11" s="52"/>
      <c r="KGO11" s="52"/>
      <c r="KGP11" s="52"/>
      <c r="KGQ11" s="52"/>
      <c r="KGR11" s="52"/>
      <c r="KGS11" s="52"/>
      <c r="KGT11" s="52"/>
      <c r="KGU11" s="52"/>
      <c r="KGV11" s="52"/>
      <c r="KGW11" s="52"/>
      <c r="KGX11" s="52"/>
      <c r="KGY11" s="52"/>
      <c r="KGZ11" s="52"/>
      <c r="KHA11" s="52"/>
      <c r="KHB11" s="52"/>
      <c r="KHC11" s="52"/>
      <c r="KHD11" s="52"/>
      <c r="KHE11" s="52"/>
      <c r="KHF11" s="52"/>
      <c r="KHG11" s="52"/>
      <c r="KHH11" s="52"/>
      <c r="KHI11" s="52"/>
      <c r="KHJ11" s="52"/>
      <c r="KHK11" s="52"/>
      <c r="KHL11" s="52"/>
      <c r="KHM11" s="52"/>
      <c r="KHN11" s="52"/>
      <c r="KHO11" s="52"/>
      <c r="KHP11" s="52"/>
      <c r="KHQ11" s="52"/>
      <c r="KHR11" s="52"/>
      <c r="KHS11" s="52"/>
      <c r="KHT11" s="52"/>
      <c r="KHU11" s="52"/>
      <c r="KHV11" s="52"/>
      <c r="KHW11" s="52"/>
      <c r="KHX11" s="52"/>
      <c r="KHY11" s="52"/>
      <c r="KHZ11" s="52"/>
      <c r="KIA11" s="52"/>
      <c r="KIB11" s="52"/>
      <c r="KIC11" s="52"/>
      <c r="KID11" s="52"/>
      <c r="KIE11" s="52"/>
      <c r="KIF11" s="52"/>
      <c r="KIG11" s="52"/>
      <c r="KIH11" s="52"/>
      <c r="KII11" s="52"/>
      <c r="KIJ11" s="52"/>
      <c r="KIK11" s="52"/>
      <c r="KIL11" s="52"/>
      <c r="KIM11" s="52"/>
      <c r="KIN11" s="52"/>
      <c r="KIO11" s="52"/>
      <c r="KIP11" s="52"/>
      <c r="KIQ11" s="52"/>
      <c r="KIR11" s="52"/>
      <c r="KIS11" s="52"/>
      <c r="KIT11" s="52"/>
      <c r="KIU11" s="52"/>
      <c r="KIV11" s="52"/>
      <c r="KIW11" s="52"/>
      <c r="KIX11" s="52"/>
      <c r="KIY11" s="52"/>
      <c r="KIZ11" s="52"/>
      <c r="KJA11" s="52"/>
      <c r="KJB11" s="52"/>
      <c r="KJC11" s="52"/>
      <c r="KJD11" s="52"/>
      <c r="KJE11" s="52"/>
      <c r="KJF11" s="52"/>
      <c r="KJG11" s="52"/>
      <c r="KJH11" s="52"/>
      <c r="KJI11" s="52"/>
      <c r="KJJ11" s="52"/>
      <c r="KJK11" s="52"/>
      <c r="KJL11" s="52"/>
      <c r="KJM11" s="52"/>
      <c r="KJN11" s="52"/>
      <c r="KJO11" s="52"/>
      <c r="KJP11" s="52"/>
      <c r="KJQ11" s="52"/>
      <c r="KJR11" s="52"/>
      <c r="KJS11" s="52"/>
      <c r="KJT11" s="52"/>
      <c r="KJU11" s="52"/>
      <c r="KJV11" s="52"/>
      <c r="KJW11" s="52"/>
      <c r="KJX11" s="52"/>
      <c r="KJY11" s="52"/>
      <c r="KJZ11" s="52"/>
      <c r="KKA11" s="52"/>
      <c r="KKB11" s="52"/>
      <c r="KKC11" s="52"/>
      <c r="KKD11" s="52"/>
      <c r="KKE11" s="52"/>
      <c r="KKF11" s="52"/>
      <c r="KKG11" s="52"/>
      <c r="KKH11" s="52"/>
      <c r="KKI11" s="52"/>
      <c r="KKJ11" s="52"/>
      <c r="KKK11" s="52"/>
      <c r="KKL11" s="52"/>
      <c r="KKM11" s="52"/>
      <c r="KKN11" s="52"/>
      <c r="KKO11" s="52"/>
      <c r="KKP11" s="52"/>
      <c r="KKQ11" s="52"/>
      <c r="KKR11" s="52"/>
      <c r="KKS11" s="52"/>
      <c r="KKT11" s="52"/>
      <c r="KKU11" s="52"/>
      <c r="KKV11" s="52"/>
      <c r="KKW11" s="52"/>
      <c r="KKX11" s="52"/>
      <c r="KKY11" s="52"/>
      <c r="KKZ11" s="52"/>
      <c r="KLA11" s="52"/>
      <c r="KLB11" s="52"/>
      <c r="KLC11" s="52"/>
      <c r="KLD11" s="52"/>
      <c r="KLE11" s="52"/>
      <c r="KLF11" s="52"/>
      <c r="KLG11" s="52"/>
      <c r="KLH11" s="52"/>
      <c r="KLI11" s="52"/>
      <c r="KLJ11" s="52"/>
      <c r="KLK11" s="52"/>
      <c r="KLL11" s="52"/>
      <c r="KLM11" s="52"/>
      <c r="KLN11" s="52"/>
      <c r="KLO11" s="52"/>
      <c r="KLP11" s="52"/>
      <c r="KLQ11" s="52"/>
      <c r="KLR11" s="52"/>
      <c r="KLS11" s="52"/>
      <c r="KLT11" s="52"/>
      <c r="KLU11" s="52"/>
      <c r="KLV11" s="52"/>
      <c r="KLW11" s="52"/>
      <c r="KLX11" s="52"/>
      <c r="KLY11" s="52"/>
      <c r="KLZ11" s="52"/>
      <c r="KMA11" s="52"/>
      <c r="KMB11" s="52"/>
      <c r="KMC11" s="52"/>
      <c r="KMD11" s="52"/>
      <c r="KME11" s="52"/>
      <c r="KMF11" s="52"/>
      <c r="KMG11" s="52"/>
      <c r="KMH11" s="52"/>
      <c r="KMI11" s="52"/>
      <c r="KMJ11" s="52"/>
      <c r="KMK11" s="52"/>
      <c r="KML11" s="52"/>
      <c r="KMM11" s="52"/>
      <c r="KMN11" s="52"/>
      <c r="KMO11" s="52"/>
      <c r="KMP11" s="52"/>
      <c r="KMQ11" s="52"/>
      <c r="KMR11" s="52"/>
      <c r="KMS11" s="52"/>
      <c r="KMT11" s="52"/>
      <c r="KMU11" s="52"/>
      <c r="KMV11" s="52"/>
      <c r="KMW11" s="52"/>
      <c r="KMX11" s="52"/>
      <c r="KMY11" s="52"/>
      <c r="KMZ11" s="52"/>
      <c r="KNA11" s="52"/>
      <c r="KNB11" s="52"/>
      <c r="KNC11" s="52"/>
      <c r="KND11" s="52"/>
      <c r="KNE11" s="52"/>
      <c r="KNF11" s="52"/>
      <c r="KNG11" s="52"/>
      <c r="KNH11" s="52"/>
      <c r="KNI11" s="52"/>
      <c r="KNJ11" s="52"/>
      <c r="KNK11" s="52"/>
      <c r="KNL11" s="52"/>
      <c r="KNM11" s="52"/>
      <c r="KNN11" s="52"/>
      <c r="KNO11" s="52"/>
      <c r="KNP11" s="52"/>
      <c r="KNQ11" s="52"/>
      <c r="KNR11" s="52"/>
      <c r="KNS11" s="52"/>
      <c r="KNT11" s="52"/>
      <c r="KNU11" s="52"/>
      <c r="KNV11" s="52"/>
      <c r="KNW11" s="52"/>
      <c r="KNX11" s="52"/>
      <c r="KNY11" s="52"/>
      <c r="KNZ11" s="52"/>
      <c r="KOA11" s="52"/>
      <c r="KOB11" s="52"/>
      <c r="KOC11" s="52"/>
      <c r="KOD11" s="52"/>
      <c r="KOE11" s="52"/>
      <c r="KOF11" s="52"/>
      <c r="KOG11" s="52"/>
      <c r="KOH11" s="52"/>
      <c r="KOI11" s="52"/>
      <c r="KOJ11" s="52"/>
      <c r="KOK11" s="52"/>
      <c r="KOL11" s="52"/>
      <c r="KOM11" s="52"/>
      <c r="KON11" s="52"/>
      <c r="KOO11" s="52"/>
      <c r="KOP11" s="52"/>
      <c r="KOQ11" s="52"/>
      <c r="KOR11" s="52"/>
      <c r="KOS11" s="52"/>
      <c r="KOT11" s="52"/>
      <c r="KOU11" s="52"/>
      <c r="KOV11" s="52"/>
      <c r="KOW11" s="52"/>
      <c r="KOX11" s="52"/>
      <c r="KOY11" s="52"/>
      <c r="KOZ11" s="52"/>
      <c r="KPA11" s="52"/>
      <c r="KPB11" s="52"/>
      <c r="KPC11" s="52"/>
      <c r="KPD11" s="52"/>
      <c r="KPE11" s="52"/>
      <c r="KPF11" s="52"/>
      <c r="KPG11" s="52"/>
      <c r="KPH11" s="52"/>
      <c r="KPI11" s="52"/>
      <c r="KPJ11" s="52"/>
      <c r="KPK11" s="52"/>
      <c r="KPL11" s="52"/>
      <c r="KPM11" s="52"/>
      <c r="KPN11" s="52"/>
      <c r="KPO11" s="52"/>
      <c r="KPP11" s="52"/>
      <c r="KPQ11" s="52"/>
      <c r="KPR11" s="52"/>
      <c r="KPS11" s="52"/>
      <c r="KPT11" s="52"/>
      <c r="KPU11" s="52"/>
      <c r="KPV11" s="52"/>
      <c r="KPW11" s="52"/>
      <c r="KPX11" s="52"/>
      <c r="KPY11" s="52"/>
      <c r="KPZ11" s="52"/>
      <c r="KQA11" s="52"/>
      <c r="KQB11" s="52"/>
      <c r="KQC11" s="52"/>
      <c r="KQD11" s="52"/>
      <c r="KQE11" s="52"/>
      <c r="KQF11" s="52"/>
      <c r="KQG11" s="52"/>
      <c r="KQH11" s="52"/>
      <c r="KQI11" s="52"/>
      <c r="KQJ11" s="52"/>
      <c r="KQK11" s="52"/>
      <c r="KQL11" s="52"/>
      <c r="KQM11" s="52"/>
      <c r="KQN11" s="52"/>
      <c r="KQO11" s="52"/>
      <c r="KQP11" s="52"/>
      <c r="KQQ11" s="52"/>
      <c r="KQR11" s="52"/>
      <c r="KQS11" s="52"/>
      <c r="KQT11" s="52"/>
      <c r="KQU11" s="52"/>
      <c r="KQV11" s="52"/>
      <c r="KQW11" s="52"/>
      <c r="KQX11" s="52"/>
      <c r="KQY11" s="52"/>
      <c r="KQZ11" s="52"/>
      <c r="KRA11" s="52"/>
      <c r="KRB11" s="52"/>
      <c r="KRC11" s="52"/>
      <c r="KRD11" s="52"/>
      <c r="KRE11" s="52"/>
      <c r="KRF11" s="52"/>
      <c r="KRG11" s="52"/>
      <c r="KRH11" s="52"/>
      <c r="KRI11" s="52"/>
      <c r="KRJ11" s="52"/>
      <c r="KRK11" s="52"/>
      <c r="KRL11" s="52"/>
      <c r="KRM11" s="52"/>
      <c r="KRN11" s="52"/>
      <c r="KRO11" s="52"/>
      <c r="KRP11" s="52"/>
      <c r="KRQ11" s="52"/>
      <c r="KRR11" s="52"/>
      <c r="KRS11" s="52"/>
      <c r="KRT11" s="52"/>
      <c r="KRU11" s="52"/>
      <c r="KRV11" s="52"/>
      <c r="KRW11" s="52"/>
      <c r="KRX11" s="52"/>
      <c r="KRY11" s="52"/>
      <c r="KRZ11" s="52"/>
      <c r="KSA11" s="52"/>
      <c r="KSB11" s="52"/>
      <c r="KSC11" s="52"/>
      <c r="KSD11" s="52"/>
      <c r="KSE11" s="52"/>
      <c r="KSF11" s="52"/>
      <c r="KSG11" s="52"/>
      <c r="KSH11" s="52"/>
      <c r="KSI11" s="52"/>
      <c r="KSJ11" s="52"/>
      <c r="KSK11" s="52"/>
      <c r="KSL11" s="52"/>
      <c r="KSM11" s="52"/>
      <c r="KSN11" s="52"/>
      <c r="KSO11" s="52"/>
      <c r="KSP11" s="52"/>
      <c r="KSQ11" s="52"/>
      <c r="KSR11" s="52"/>
      <c r="KSS11" s="52"/>
      <c r="KST11" s="52"/>
      <c r="KSU11" s="52"/>
      <c r="KSV11" s="52"/>
      <c r="KSW11" s="52"/>
      <c r="KSX11" s="52"/>
      <c r="KSY11" s="52"/>
      <c r="KSZ11" s="52"/>
      <c r="KTA11" s="52"/>
      <c r="KTB11" s="52"/>
      <c r="KTC11" s="52"/>
      <c r="KTD11" s="52"/>
      <c r="KTE11" s="52"/>
      <c r="KTF11" s="52"/>
      <c r="KTG11" s="52"/>
      <c r="KTH11" s="52"/>
      <c r="KTI11" s="52"/>
      <c r="KTJ11" s="52"/>
      <c r="KTK11" s="52"/>
      <c r="KTL11" s="52"/>
      <c r="KTM11" s="52"/>
      <c r="KTN11" s="52"/>
      <c r="KTO11" s="52"/>
      <c r="KTP11" s="52"/>
      <c r="KTQ11" s="52"/>
      <c r="KTR11" s="52"/>
      <c r="KTS11" s="52"/>
      <c r="KTT11" s="52"/>
      <c r="KTU11" s="52"/>
      <c r="KTV11" s="52"/>
      <c r="KTW11" s="52"/>
      <c r="KTX11" s="52"/>
      <c r="KTY11" s="52"/>
      <c r="KTZ11" s="52"/>
      <c r="KUA11" s="52"/>
      <c r="KUB11" s="52"/>
      <c r="KUC11" s="52"/>
      <c r="KUD11" s="52"/>
      <c r="KUE11" s="52"/>
      <c r="KUF11" s="52"/>
      <c r="KUG11" s="52"/>
      <c r="KUH11" s="52"/>
      <c r="KUI11" s="52"/>
      <c r="KUJ11" s="52"/>
      <c r="KUK11" s="52"/>
      <c r="KUL11" s="52"/>
      <c r="KUM11" s="52"/>
      <c r="KUN11" s="52"/>
      <c r="KUO11" s="52"/>
      <c r="KUP11" s="52"/>
      <c r="KUQ11" s="52"/>
      <c r="KUR11" s="52"/>
      <c r="KUS11" s="52"/>
      <c r="KUT11" s="52"/>
      <c r="KUU11" s="52"/>
      <c r="KUV11" s="52"/>
      <c r="KUW11" s="52"/>
      <c r="KUX11" s="52"/>
      <c r="KUY11" s="52"/>
      <c r="KUZ11" s="52"/>
      <c r="KVA11" s="52"/>
      <c r="KVB11" s="52"/>
      <c r="KVC11" s="52"/>
      <c r="KVD11" s="52"/>
      <c r="KVE11" s="52"/>
      <c r="KVF11" s="52"/>
      <c r="KVG11" s="52"/>
      <c r="KVH11" s="52"/>
      <c r="KVI11" s="52"/>
      <c r="KVJ11" s="52"/>
      <c r="KVK11" s="52"/>
      <c r="KVL11" s="52"/>
      <c r="KVM11" s="52"/>
      <c r="KVN11" s="52"/>
      <c r="KVO11" s="52"/>
      <c r="KVP11" s="52"/>
      <c r="KVQ11" s="52"/>
      <c r="KVR11" s="52"/>
      <c r="KVS11" s="52"/>
      <c r="KVT11" s="52"/>
      <c r="KVU11" s="52"/>
      <c r="KVV11" s="52"/>
      <c r="KVW11" s="52"/>
      <c r="KVX11" s="52"/>
      <c r="KVY11" s="52"/>
      <c r="KVZ11" s="52"/>
      <c r="KWA11" s="52"/>
      <c r="KWB11" s="52"/>
      <c r="KWC11" s="52"/>
      <c r="KWD11" s="52"/>
      <c r="KWE11" s="52"/>
      <c r="KWF11" s="52"/>
      <c r="KWG11" s="52"/>
      <c r="KWH11" s="52"/>
      <c r="KWI11" s="52"/>
      <c r="KWJ11" s="52"/>
      <c r="KWK11" s="52"/>
      <c r="KWL11" s="52"/>
      <c r="KWM11" s="52"/>
      <c r="KWN11" s="52"/>
      <c r="KWO11" s="52"/>
      <c r="KWP11" s="52"/>
      <c r="KWQ11" s="52"/>
      <c r="KWR11" s="52"/>
      <c r="KWS11" s="52"/>
      <c r="KWT11" s="52"/>
      <c r="KWU11" s="52"/>
      <c r="KWV11" s="52"/>
      <c r="KWW11" s="52"/>
      <c r="KWX11" s="52"/>
      <c r="KWY11" s="52"/>
      <c r="KWZ11" s="52"/>
      <c r="KXA11" s="52"/>
      <c r="KXB11" s="52"/>
      <c r="KXC11" s="52"/>
      <c r="KXD11" s="52"/>
      <c r="KXE11" s="52"/>
      <c r="KXF11" s="52"/>
      <c r="KXG11" s="52"/>
      <c r="KXH11" s="52"/>
      <c r="KXI11" s="52"/>
      <c r="KXJ11" s="52"/>
      <c r="KXK11" s="52"/>
      <c r="KXL11" s="52"/>
      <c r="KXM11" s="52"/>
      <c r="KXN11" s="52"/>
      <c r="KXO11" s="52"/>
      <c r="KXP11" s="52"/>
      <c r="KXQ11" s="52"/>
      <c r="KXR11" s="52"/>
      <c r="KXS11" s="52"/>
      <c r="KXT11" s="52"/>
      <c r="KXU11" s="52"/>
      <c r="KXV11" s="52"/>
      <c r="KXW11" s="52"/>
      <c r="KXX11" s="52"/>
      <c r="KXY11" s="52"/>
      <c r="KXZ11" s="52"/>
      <c r="KYA11" s="52"/>
      <c r="KYB11" s="52"/>
      <c r="KYC11" s="52"/>
      <c r="KYD11" s="52"/>
      <c r="KYE11" s="52"/>
      <c r="KYF11" s="52"/>
      <c r="KYG11" s="52"/>
      <c r="KYH11" s="52"/>
      <c r="KYI11" s="52"/>
      <c r="KYJ11" s="52"/>
      <c r="KYK11" s="52"/>
      <c r="KYL11" s="52"/>
      <c r="KYM11" s="52"/>
      <c r="KYN11" s="52"/>
      <c r="KYO11" s="52"/>
      <c r="KYP11" s="52"/>
      <c r="KYQ11" s="52"/>
      <c r="KYR11" s="52"/>
      <c r="KYS11" s="52"/>
      <c r="KYT11" s="52"/>
      <c r="KYU11" s="52"/>
      <c r="KYV11" s="52"/>
      <c r="KYW11" s="52"/>
      <c r="KYX11" s="52"/>
      <c r="KYY11" s="52"/>
      <c r="KYZ11" s="52"/>
      <c r="KZA11" s="52"/>
      <c r="KZB11" s="52"/>
      <c r="KZC11" s="52"/>
      <c r="KZD11" s="52"/>
      <c r="KZE11" s="52"/>
      <c r="KZF11" s="52"/>
      <c r="KZG11" s="52"/>
      <c r="KZH11" s="52"/>
      <c r="KZI11" s="52"/>
      <c r="KZJ11" s="52"/>
      <c r="KZK11" s="52"/>
      <c r="KZL11" s="52"/>
      <c r="KZM11" s="52"/>
      <c r="KZN11" s="52"/>
      <c r="KZO11" s="52"/>
      <c r="KZP11" s="52"/>
      <c r="KZQ11" s="52"/>
      <c r="KZR11" s="52"/>
      <c r="KZS11" s="52"/>
      <c r="KZT11" s="52"/>
      <c r="KZU11" s="52"/>
      <c r="KZV11" s="52"/>
      <c r="KZW11" s="52"/>
      <c r="KZX11" s="52"/>
      <c r="KZY11" s="52"/>
      <c r="KZZ11" s="52"/>
      <c r="LAA11" s="52"/>
      <c r="LAB11" s="52"/>
      <c r="LAC11" s="52"/>
      <c r="LAD11" s="52"/>
      <c r="LAE11" s="52"/>
      <c r="LAF11" s="52"/>
      <c r="LAG11" s="52"/>
      <c r="LAH11" s="52"/>
      <c r="LAI11" s="52"/>
      <c r="LAJ11" s="52"/>
      <c r="LAK11" s="52"/>
      <c r="LAL11" s="52"/>
      <c r="LAM11" s="52"/>
      <c r="LAN11" s="52"/>
      <c r="LAO11" s="52"/>
      <c r="LAP11" s="52"/>
      <c r="LAQ11" s="52"/>
      <c r="LAR11" s="52"/>
      <c r="LAS11" s="52"/>
      <c r="LAT11" s="52"/>
      <c r="LAU11" s="52"/>
      <c r="LAV11" s="52"/>
      <c r="LAW11" s="52"/>
      <c r="LAX11" s="52"/>
      <c r="LAY11" s="52"/>
      <c r="LAZ11" s="52"/>
      <c r="LBA11" s="52"/>
      <c r="LBB11" s="52"/>
      <c r="LBC11" s="52"/>
      <c r="LBD11" s="52"/>
      <c r="LBE11" s="52"/>
      <c r="LBF11" s="52"/>
      <c r="LBG11" s="52"/>
      <c r="LBH11" s="52"/>
      <c r="LBI11" s="52"/>
      <c r="LBJ11" s="52"/>
      <c r="LBK11" s="52"/>
      <c r="LBL11" s="52"/>
      <c r="LBM11" s="52"/>
      <c r="LBN11" s="52"/>
      <c r="LBO11" s="52"/>
      <c r="LBP11" s="52"/>
      <c r="LBQ11" s="52"/>
      <c r="LBR11" s="52"/>
      <c r="LBS11" s="52"/>
      <c r="LBT11" s="52"/>
      <c r="LBU11" s="52"/>
      <c r="LBV11" s="52"/>
      <c r="LBW11" s="52"/>
      <c r="LBX11" s="52"/>
      <c r="LBY11" s="52"/>
      <c r="LBZ11" s="52"/>
      <c r="LCA11" s="52"/>
      <c r="LCB11" s="52"/>
      <c r="LCC11" s="52"/>
      <c r="LCD11" s="52"/>
      <c r="LCE11" s="52"/>
      <c r="LCF11" s="52"/>
      <c r="LCG11" s="52"/>
      <c r="LCH11" s="52"/>
      <c r="LCI11" s="52"/>
      <c r="LCJ11" s="52"/>
      <c r="LCK11" s="52"/>
      <c r="LCL11" s="52"/>
      <c r="LCM11" s="52"/>
      <c r="LCN11" s="52"/>
      <c r="LCO11" s="52"/>
      <c r="LCP11" s="52"/>
      <c r="LCQ11" s="52"/>
      <c r="LCR11" s="52"/>
      <c r="LCS11" s="52"/>
      <c r="LCT11" s="52"/>
      <c r="LCU11" s="52"/>
      <c r="LCV11" s="52"/>
      <c r="LCW11" s="52"/>
      <c r="LCX11" s="52"/>
      <c r="LCY11" s="52"/>
      <c r="LCZ11" s="52"/>
      <c r="LDA11" s="52"/>
      <c r="LDB11" s="52"/>
      <c r="LDC11" s="52"/>
      <c r="LDD11" s="52"/>
      <c r="LDE11" s="52"/>
      <c r="LDF11" s="52"/>
      <c r="LDG11" s="52"/>
      <c r="LDH11" s="52"/>
      <c r="LDI11" s="52"/>
      <c r="LDJ11" s="52"/>
      <c r="LDK11" s="52"/>
      <c r="LDL11" s="52"/>
      <c r="LDM11" s="52"/>
      <c r="LDN11" s="52"/>
      <c r="LDO11" s="52"/>
      <c r="LDP11" s="52"/>
      <c r="LDQ11" s="52"/>
      <c r="LDR11" s="52"/>
      <c r="LDS11" s="52"/>
      <c r="LDT11" s="52"/>
      <c r="LDU11" s="52"/>
      <c r="LDV11" s="52"/>
      <c r="LDW11" s="52"/>
      <c r="LDX11" s="52"/>
      <c r="LDY11" s="52"/>
      <c r="LDZ11" s="52"/>
      <c r="LEA11" s="52"/>
      <c r="LEB11" s="52"/>
      <c r="LEC11" s="52"/>
      <c r="LED11" s="52"/>
      <c r="LEE11" s="52"/>
      <c r="LEF11" s="52"/>
      <c r="LEG11" s="52"/>
      <c r="LEH11" s="52"/>
      <c r="LEI11" s="52"/>
      <c r="LEJ11" s="52"/>
      <c r="LEK11" s="52"/>
      <c r="LEL11" s="52"/>
      <c r="LEM11" s="52"/>
      <c r="LEN11" s="52"/>
      <c r="LEO11" s="52"/>
      <c r="LEP11" s="52"/>
      <c r="LEQ11" s="52"/>
      <c r="LER11" s="52"/>
      <c r="LES11" s="52"/>
      <c r="LET11" s="52"/>
      <c r="LEU11" s="52"/>
      <c r="LEV11" s="52"/>
      <c r="LEW11" s="52"/>
      <c r="LEX11" s="52"/>
      <c r="LEY11" s="52"/>
      <c r="LEZ11" s="52"/>
      <c r="LFA11" s="52"/>
      <c r="LFB11" s="52"/>
      <c r="LFC11" s="52"/>
      <c r="LFD11" s="52"/>
      <c r="LFE11" s="52"/>
      <c r="LFF11" s="52"/>
      <c r="LFG11" s="52"/>
      <c r="LFH11" s="52"/>
      <c r="LFI11" s="52"/>
      <c r="LFJ11" s="52"/>
      <c r="LFK11" s="52"/>
      <c r="LFL11" s="52"/>
      <c r="LFM11" s="52"/>
      <c r="LFN11" s="52"/>
      <c r="LFO11" s="52"/>
      <c r="LFP11" s="52"/>
      <c r="LFQ11" s="52"/>
      <c r="LFR11" s="52"/>
      <c r="LFS11" s="52"/>
      <c r="LFT11" s="52"/>
      <c r="LFU11" s="52"/>
      <c r="LFV11" s="52"/>
      <c r="LFW11" s="52"/>
      <c r="LFX11" s="52"/>
      <c r="LFY11" s="52"/>
      <c r="LFZ11" s="52"/>
      <c r="LGA11" s="52"/>
      <c r="LGB11" s="52"/>
      <c r="LGC11" s="52"/>
      <c r="LGD11" s="52"/>
      <c r="LGE11" s="52"/>
      <c r="LGF11" s="52"/>
      <c r="LGG11" s="52"/>
      <c r="LGH11" s="52"/>
      <c r="LGI11" s="52"/>
      <c r="LGJ11" s="52"/>
      <c r="LGK11" s="52"/>
      <c r="LGL11" s="52"/>
      <c r="LGM11" s="52"/>
      <c r="LGN11" s="52"/>
      <c r="LGO11" s="52"/>
      <c r="LGP11" s="52"/>
      <c r="LGQ11" s="52"/>
      <c r="LGR11" s="52"/>
      <c r="LGS11" s="52"/>
      <c r="LGT11" s="52"/>
      <c r="LGU11" s="52"/>
      <c r="LGV11" s="52"/>
      <c r="LGW11" s="52"/>
      <c r="LGX11" s="52"/>
      <c r="LGY11" s="52"/>
      <c r="LGZ11" s="52"/>
      <c r="LHA11" s="52"/>
      <c r="LHB11" s="52"/>
      <c r="LHC11" s="52"/>
      <c r="LHD11" s="52"/>
      <c r="LHE11" s="52"/>
      <c r="LHF11" s="52"/>
      <c r="LHG11" s="52"/>
      <c r="LHH11" s="52"/>
      <c r="LHI11" s="52"/>
      <c r="LHJ11" s="52"/>
      <c r="LHK11" s="52"/>
      <c r="LHL11" s="52"/>
      <c r="LHM11" s="52"/>
      <c r="LHN11" s="52"/>
      <c r="LHO11" s="52"/>
      <c r="LHP11" s="52"/>
      <c r="LHQ11" s="52"/>
      <c r="LHR11" s="52"/>
      <c r="LHS11" s="52"/>
      <c r="LHT11" s="52"/>
      <c r="LHU11" s="52"/>
      <c r="LHV11" s="52"/>
      <c r="LHW11" s="52"/>
      <c r="LHX11" s="52"/>
      <c r="LHY11" s="52"/>
      <c r="LHZ11" s="52"/>
      <c r="LIA11" s="52"/>
      <c r="LIB11" s="52"/>
      <c r="LIC11" s="52"/>
      <c r="LID11" s="52"/>
      <c r="LIE11" s="52"/>
      <c r="LIF11" s="52"/>
      <c r="LIG11" s="52"/>
      <c r="LIH11" s="52"/>
      <c r="LII11" s="52"/>
      <c r="LIJ11" s="52"/>
      <c r="LIK11" s="52"/>
      <c r="LIL11" s="52"/>
      <c r="LIM11" s="52"/>
      <c r="LIN11" s="52"/>
      <c r="LIO11" s="52"/>
      <c r="LIP11" s="52"/>
      <c r="LIQ11" s="52"/>
      <c r="LIR11" s="52"/>
      <c r="LIS11" s="52"/>
      <c r="LIT11" s="52"/>
      <c r="LIU11" s="52"/>
      <c r="LIV11" s="52"/>
      <c r="LIW11" s="52"/>
      <c r="LIX11" s="52"/>
      <c r="LIY11" s="52"/>
      <c r="LIZ11" s="52"/>
      <c r="LJA11" s="52"/>
      <c r="LJB11" s="52"/>
      <c r="LJC11" s="52"/>
      <c r="LJD11" s="52"/>
      <c r="LJE11" s="52"/>
      <c r="LJF11" s="52"/>
      <c r="LJG11" s="52"/>
      <c r="LJH11" s="52"/>
      <c r="LJI11" s="52"/>
      <c r="LJJ11" s="52"/>
      <c r="LJK11" s="52"/>
      <c r="LJL11" s="52"/>
      <c r="LJM11" s="52"/>
      <c r="LJN11" s="52"/>
      <c r="LJO11" s="52"/>
      <c r="LJP11" s="52"/>
      <c r="LJQ11" s="52"/>
      <c r="LJR11" s="52"/>
      <c r="LJS11" s="52"/>
      <c r="LJT11" s="52"/>
      <c r="LJU11" s="52"/>
      <c r="LJV11" s="52"/>
      <c r="LJW11" s="52"/>
      <c r="LJX11" s="52"/>
      <c r="LJY11" s="52"/>
      <c r="LJZ11" s="52"/>
      <c r="LKA11" s="52"/>
      <c r="LKB11" s="52"/>
      <c r="LKC11" s="52"/>
      <c r="LKD11" s="52"/>
      <c r="LKE11" s="52"/>
      <c r="LKF11" s="52"/>
      <c r="LKG11" s="52"/>
      <c r="LKH11" s="52"/>
      <c r="LKI11" s="52"/>
      <c r="LKJ11" s="52"/>
      <c r="LKK11" s="52"/>
      <c r="LKL11" s="52"/>
      <c r="LKM11" s="52"/>
      <c r="LKN11" s="52"/>
      <c r="LKO11" s="52"/>
      <c r="LKP11" s="52"/>
      <c r="LKQ11" s="52"/>
      <c r="LKR11" s="52"/>
      <c r="LKS11" s="52"/>
      <c r="LKT11" s="52"/>
      <c r="LKU11" s="52"/>
      <c r="LKV11" s="52"/>
      <c r="LKW11" s="52"/>
      <c r="LKX11" s="52"/>
      <c r="LKY11" s="52"/>
      <c r="LKZ11" s="52"/>
      <c r="LLA11" s="52"/>
      <c r="LLB11" s="52"/>
      <c r="LLC11" s="52"/>
      <c r="LLD11" s="52"/>
      <c r="LLE11" s="52"/>
      <c r="LLF11" s="52"/>
      <c r="LLG11" s="52"/>
      <c r="LLH11" s="52"/>
      <c r="LLI11" s="52"/>
      <c r="LLJ11" s="52"/>
      <c r="LLK11" s="52"/>
      <c r="LLL11" s="52"/>
      <c r="LLM11" s="52"/>
      <c r="LLN11" s="52"/>
      <c r="LLO11" s="52"/>
      <c r="LLP11" s="52"/>
      <c r="LLQ11" s="52"/>
      <c r="LLR11" s="52"/>
      <c r="LLS11" s="52"/>
      <c r="LLT11" s="52"/>
      <c r="LLU11" s="52"/>
      <c r="LLV11" s="52"/>
      <c r="LLW11" s="52"/>
      <c r="LLX11" s="52"/>
      <c r="LLY11" s="52"/>
      <c r="LLZ11" s="52"/>
      <c r="LMA11" s="52"/>
      <c r="LMB11" s="52"/>
      <c r="LMC11" s="52"/>
      <c r="LMD11" s="52"/>
      <c r="LME11" s="52"/>
      <c r="LMF11" s="52"/>
      <c r="LMG11" s="52"/>
      <c r="LMH11" s="52"/>
      <c r="LMI11" s="52"/>
      <c r="LMJ11" s="52"/>
      <c r="LMK11" s="52"/>
      <c r="LML11" s="52"/>
      <c r="LMM11" s="52"/>
      <c r="LMN11" s="52"/>
      <c r="LMO11" s="52"/>
      <c r="LMP11" s="52"/>
      <c r="LMQ11" s="52"/>
      <c r="LMR11" s="52"/>
      <c r="LMS11" s="52"/>
      <c r="LMT11" s="52"/>
      <c r="LMU11" s="52"/>
      <c r="LMV11" s="52"/>
      <c r="LMW11" s="52"/>
      <c r="LMX11" s="52"/>
      <c r="LMY11" s="52"/>
      <c r="LMZ11" s="52"/>
      <c r="LNA11" s="52"/>
      <c r="LNB11" s="52"/>
      <c r="LNC11" s="52"/>
      <c r="LND11" s="52"/>
      <c r="LNE11" s="52"/>
      <c r="LNF11" s="52"/>
      <c r="LNG11" s="52"/>
      <c r="LNH11" s="52"/>
      <c r="LNI11" s="52"/>
      <c r="LNJ11" s="52"/>
      <c r="LNK11" s="52"/>
      <c r="LNL11" s="52"/>
      <c r="LNM11" s="52"/>
      <c r="LNN11" s="52"/>
      <c r="LNO11" s="52"/>
      <c r="LNP11" s="52"/>
      <c r="LNQ11" s="52"/>
      <c r="LNR11" s="52"/>
      <c r="LNS11" s="52"/>
      <c r="LNT11" s="52"/>
      <c r="LNU11" s="52"/>
      <c r="LNV11" s="52"/>
      <c r="LNW11" s="52"/>
      <c r="LNX11" s="52"/>
      <c r="LNY11" s="52"/>
      <c r="LNZ11" s="52"/>
      <c r="LOA11" s="52"/>
      <c r="LOB11" s="52"/>
      <c r="LOC11" s="52"/>
      <c r="LOD11" s="52"/>
      <c r="LOE11" s="52"/>
      <c r="LOF11" s="52"/>
      <c r="LOG11" s="52"/>
      <c r="LOH11" s="52"/>
      <c r="LOI11" s="52"/>
      <c r="LOJ11" s="52"/>
      <c r="LOK11" s="52"/>
      <c r="LOL11" s="52"/>
      <c r="LOM11" s="52"/>
      <c r="LON11" s="52"/>
      <c r="LOO11" s="52"/>
      <c r="LOP11" s="52"/>
      <c r="LOQ11" s="52"/>
      <c r="LOR11" s="52"/>
      <c r="LOS11" s="52"/>
      <c r="LOT11" s="52"/>
      <c r="LOU11" s="52"/>
      <c r="LOV11" s="52"/>
      <c r="LOW11" s="52"/>
      <c r="LOX11" s="52"/>
      <c r="LOY11" s="52"/>
      <c r="LOZ11" s="52"/>
      <c r="LPA11" s="52"/>
      <c r="LPB11" s="52"/>
      <c r="LPC11" s="52"/>
      <c r="LPD11" s="52"/>
      <c r="LPE11" s="52"/>
      <c r="LPF11" s="52"/>
      <c r="LPG11" s="52"/>
      <c r="LPH11" s="52"/>
      <c r="LPI11" s="52"/>
      <c r="LPJ11" s="52"/>
      <c r="LPK11" s="52"/>
      <c r="LPL11" s="52"/>
      <c r="LPM11" s="52"/>
      <c r="LPN11" s="52"/>
      <c r="LPO11" s="52"/>
      <c r="LPP11" s="52"/>
      <c r="LPQ11" s="52"/>
      <c r="LPR11" s="52"/>
      <c r="LPS11" s="52"/>
      <c r="LPT11" s="52"/>
      <c r="LPU11" s="52"/>
      <c r="LPV11" s="52"/>
      <c r="LPW11" s="52"/>
      <c r="LPX11" s="52"/>
      <c r="LPY11" s="52"/>
      <c r="LPZ11" s="52"/>
      <c r="LQA11" s="52"/>
      <c r="LQB11" s="52"/>
      <c r="LQC11" s="52"/>
      <c r="LQD11" s="52"/>
      <c r="LQE11" s="52"/>
      <c r="LQF11" s="52"/>
      <c r="LQG11" s="52"/>
      <c r="LQH11" s="52"/>
      <c r="LQI11" s="52"/>
      <c r="LQJ11" s="52"/>
      <c r="LQK11" s="52"/>
      <c r="LQL11" s="52"/>
      <c r="LQM11" s="52"/>
      <c r="LQN11" s="52"/>
      <c r="LQO11" s="52"/>
      <c r="LQP11" s="52"/>
      <c r="LQQ11" s="52"/>
      <c r="LQR11" s="52"/>
      <c r="LQS11" s="52"/>
      <c r="LQT11" s="52"/>
      <c r="LQU11" s="52"/>
      <c r="LQV11" s="52"/>
      <c r="LQW11" s="52"/>
      <c r="LQX11" s="52"/>
      <c r="LQY11" s="52"/>
      <c r="LQZ11" s="52"/>
      <c r="LRA11" s="52"/>
      <c r="LRB11" s="52"/>
      <c r="LRC11" s="52"/>
      <c r="LRD11" s="52"/>
      <c r="LRE11" s="52"/>
      <c r="LRF11" s="52"/>
      <c r="LRG11" s="52"/>
      <c r="LRH11" s="52"/>
      <c r="LRI11" s="52"/>
      <c r="LRJ11" s="52"/>
      <c r="LRK11" s="52"/>
      <c r="LRL11" s="52"/>
      <c r="LRM11" s="52"/>
      <c r="LRN11" s="52"/>
      <c r="LRO11" s="52"/>
      <c r="LRP11" s="52"/>
      <c r="LRQ11" s="52"/>
      <c r="LRR11" s="52"/>
      <c r="LRS11" s="52"/>
      <c r="LRT11" s="52"/>
      <c r="LRU11" s="52"/>
      <c r="LRV11" s="52"/>
      <c r="LRW11" s="52"/>
      <c r="LRX11" s="52"/>
      <c r="LRY11" s="52"/>
      <c r="LRZ11" s="52"/>
      <c r="LSA11" s="52"/>
      <c r="LSB11" s="52"/>
      <c r="LSC11" s="52"/>
      <c r="LSD11" s="52"/>
      <c r="LSE11" s="52"/>
      <c r="LSF11" s="52"/>
      <c r="LSG11" s="52"/>
      <c r="LSH11" s="52"/>
      <c r="LSI11" s="52"/>
      <c r="LSJ11" s="52"/>
      <c r="LSK11" s="52"/>
      <c r="LSL11" s="52"/>
      <c r="LSM11" s="52"/>
      <c r="LSN11" s="52"/>
      <c r="LSO11" s="52"/>
      <c r="LSP11" s="52"/>
      <c r="LSQ11" s="52"/>
      <c r="LSR11" s="52"/>
      <c r="LSS11" s="52"/>
      <c r="LST11" s="52"/>
      <c r="LSU11" s="52"/>
      <c r="LSV11" s="52"/>
      <c r="LSW11" s="52"/>
      <c r="LSX11" s="52"/>
      <c r="LSY11" s="52"/>
      <c r="LSZ11" s="52"/>
      <c r="LTA11" s="52"/>
      <c r="LTB11" s="52"/>
      <c r="LTC11" s="52"/>
      <c r="LTD11" s="52"/>
      <c r="LTE11" s="52"/>
      <c r="LTF11" s="52"/>
      <c r="LTG11" s="52"/>
      <c r="LTH11" s="52"/>
      <c r="LTI11" s="52"/>
      <c r="LTJ11" s="52"/>
      <c r="LTK11" s="52"/>
      <c r="LTL11" s="52"/>
      <c r="LTM11" s="52"/>
      <c r="LTN11" s="52"/>
      <c r="LTO11" s="52"/>
      <c r="LTP11" s="52"/>
      <c r="LTQ11" s="52"/>
      <c r="LTR11" s="52"/>
      <c r="LTS11" s="52"/>
      <c r="LTT11" s="52"/>
      <c r="LTU11" s="52"/>
      <c r="LTV11" s="52"/>
      <c r="LTW11" s="52"/>
      <c r="LTX11" s="52"/>
      <c r="LTY11" s="52"/>
      <c r="LTZ11" s="52"/>
      <c r="LUA11" s="52"/>
      <c r="LUB11" s="52"/>
      <c r="LUC11" s="52"/>
      <c r="LUD11" s="52"/>
      <c r="LUE11" s="52"/>
      <c r="LUF11" s="52"/>
      <c r="LUG11" s="52"/>
      <c r="LUH11" s="52"/>
      <c r="LUI11" s="52"/>
      <c r="LUJ11" s="52"/>
      <c r="LUK11" s="52"/>
      <c r="LUL11" s="52"/>
      <c r="LUM11" s="52"/>
      <c r="LUN11" s="52"/>
      <c r="LUO11" s="52"/>
      <c r="LUP11" s="52"/>
      <c r="LUQ11" s="52"/>
      <c r="LUR11" s="52"/>
      <c r="LUS11" s="52"/>
      <c r="LUT11" s="52"/>
      <c r="LUU11" s="52"/>
      <c r="LUV11" s="52"/>
      <c r="LUW11" s="52"/>
      <c r="LUX11" s="52"/>
      <c r="LUY11" s="52"/>
      <c r="LUZ11" s="52"/>
      <c r="LVA11" s="52"/>
      <c r="LVB11" s="52"/>
      <c r="LVC11" s="52"/>
      <c r="LVD11" s="52"/>
      <c r="LVE11" s="52"/>
      <c r="LVF11" s="52"/>
      <c r="LVG11" s="52"/>
      <c r="LVH11" s="52"/>
      <c r="LVI11" s="52"/>
      <c r="LVJ11" s="52"/>
      <c r="LVK11" s="52"/>
      <c r="LVL11" s="52"/>
      <c r="LVM11" s="52"/>
      <c r="LVN11" s="52"/>
      <c r="LVO11" s="52"/>
      <c r="LVP11" s="52"/>
      <c r="LVQ11" s="52"/>
      <c r="LVR11" s="52"/>
      <c r="LVS11" s="52"/>
      <c r="LVT11" s="52"/>
      <c r="LVU11" s="52"/>
      <c r="LVV11" s="52"/>
      <c r="LVW11" s="52"/>
      <c r="LVX11" s="52"/>
      <c r="LVY11" s="52"/>
      <c r="LVZ11" s="52"/>
      <c r="LWA11" s="52"/>
      <c r="LWB11" s="52"/>
      <c r="LWC11" s="52"/>
      <c r="LWD11" s="52"/>
      <c r="LWE11" s="52"/>
      <c r="LWF11" s="52"/>
      <c r="LWG11" s="52"/>
      <c r="LWH11" s="52"/>
      <c r="LWI11" s="52"/>
      <c r="LWJ11" s="52"/>
      <c r="LWK11" s="52"/>
      <c r="LWL11" s="52"/>
      <c r="LWM11" s="52"/>
      <c r="LWN11" s="52"/>
      <c r="LWO11" s="52"/>
      <c r="LWP11" s="52"/>
      <c r="LWQ11" s="52"/>
      <c r="LWR11" s="52"/>
      <c r="LWS11" s="52"/>
      <c r="LWT11" s="52"/>
      <c r="LWU11" s="52"/>
      <c r="LWV11" s="52"/>
      <c r="LWW11" s="52"/>
      <c r="LWX11" s="52"/>
      <c r="LWY11" s="52"/>
      <c r="LWZ11" s="52"/>
      <c r="LXA11" s="52"/>
      <c r="LXB11" s="52"/>
      <c r="LXC11" s="52"/>
      <c r="LXD11" s="52"/>
      <c r="LXE11" s="52"/>
      <c r="LXF11" s="52"/>
      <c r="LXG11" s="52"/>
      <c r="LXH11" s="52"/>
      <c r="LXI11" s="52"/>
      <c r="LXJ11" s="52"/>
      <c r="LXK11" s="52"/>
      <c r="LXL11" s="52"/>
      <c r="LXM11" s="52"/>
      <c r="LXN11" s="52"/>
      <c r="LXO11" s="52"/>
      <c r="LXP11" s="52"/>
      <c r="LXQ11" s="52"/>
      <c r="LXR11" s="52"/>
      <c r="LXS11" s="52"/>
      <c r="LXT11" s="52"/>
      <c r="LXU11" s="52"/>
      <c r="LXV11" s="52"/>
      <c r="LXW11" s="52"/>
      <c r="LXX11" s="52"/>
      <c r="LXY11" s="52"/>
      <c r="LXZ11" s="52"/>
      <c r="LYA11" s="52"/>
      <c r="LYB11" s="52"/>
      <c r="LYC11" s="52"/>
      <c r="LYD11" s="52"/>
      <c r="LYE11" s="52"/>
      <c r="LYF11" s="52"/>
      <c r="LYG11" s="52"/>
      <c r="LYH11" s="52"/>
      <c r="LYI11" s="52"/>
      <c r="LYJ11" s="52"/>
      <c r="LYK11" s="52"/>
      <c r="LYL11" s="52"/>
      <c r="LYM11" s="52"/>
      <c r="LYN11" s="52"/>
      <c r="LYO11" s="52"/>
      <c r="LYP11" s="52"/>
      <c r="LYQ11" s="52"/>
      <c r="LYR11" s="52"/>
      <c r="LYS11" s="52"/>
      <c r="LYT11" s="52"/>
      <c r="LYU11" s="52"/>
      <c r="LYV11" s="52"/>
      <c r="LYW11" s="52"/>
      <c r="LYX11" s="52"/>
      <c r="LYY11" s="52"/>
      <c r="LYZ11" s="52"/>
      <c r="LZA11" s="52"/>
      <c r="LZB11" s="52"/>
      <c r="LZC11" s="52"/>
      <c r="LZD11" s="52"/>
      <c r="LZE11" s="52"/>
      <c r="LZF11" s="52"/>
      <c r="LZG11" s="52"/>
      <c r="LZH11" s="52"/>
      <c r="LZI11" s="52"/>
      <c r="LZJ11" s="52"/>
      <c r="LZK11" s="52"/>
      <c r="LZL11" s="52"/>
      <c r="LZM11" s="52"/>
      <c r="LZN11" s="52"/>
      <c r="LZO11" s="52"/>
      <c r="LZP11" s="52"/>
      <c r="LZQ11" s="52"/>
      <c r="LZR11" s="52"/>
      <c r="LZS11" s="52"/>
      <c r="LZT11" s="52"/>
      <c r="LZU11" s="52"/>
      <c r="LZV11" s="52"/>
      <c r="LZW11" s="52"/>
      <c r="LZX11" s="52"/>
      <c r="LZY11" s="52"/>
      <c r="LZZ11" s="52"/>
      <c r="MAA11" s="52"/>
      <c r="MAB11" s="52"/>
      <c r="MAC11" s="52"/>
      <c r="MAD11" s="52"/>
      <c r="MAE11" s="52"/>
      <c r="MAF11" s="52"/>
      <c r="MAG11" s="52"/>
      <c r="MAH11" s="52"/>
      <c r="MAI11" s="52"/>
      <c r="MAJ11" s="52"/>
      <c r="MAK11" s="52"/>
      <c r="MAL11" s="52"/>
      <c r="MAM11" s="52"/>
      <c r="MAN11" s="52"/>
      <c r="MAO11" s="52"/>
      <c r="MAP11" s="52"/>
      <c r="MAQ11" s="52"/>
      <c r="MAR11" s="52"/>
      <c r="MAS11" s="52"/>
      <c r="MAT11" s="52"/>
      <c r="MAU11" s="52"/>
      <c r="MAV11" s="52"/>
      <c r="MAW11" s="52"/>
      <c r="MAX11" s="52"/>
      <c r="MAY11" s="52"/>
      <c r="MAZ11" s="52"/>
      <c r="MBA11" s="52"/>
      <c r="MBB11" s="52"/>
      <c r="MBC11" s="52"/>
      <c r="MBD11" s="52"/>
      <c r="MBE11" s="52"/>
      <c r="MBF11" s="52"/>
      <c r="MBG11" s="52"/>
      <c r="MBH11" s="52"/>
      <c r="MBI11" s="52"/>
      <c r="MBJ11" s="52"/>
      <c r="MBK11" s="52"/>
      <c r="MBL11" s="52"/>
      <c r="MBM11" s="52"/>
      <c r="MBN11" s="52"/>
      <c r="MBO11" s="52"/>
      <c r="MBP11" s="52"/>
      <c r="MBQ11" s="52"/>
      <c r="MBR11" s="52"/>
      <c r="MBS11" s="52"/>
      <c r="MBT11" s="52"/>
      <c r="MBU11" s="52"/>
      <c r="MBV11" s="52"/>
      <c r="MBW11" s="52"/>
      <c r="MBX11" s="52"/>
      <c r="MBY11" s="52"/>
      <c r="MBZ11" s="52"/>
      <c r="MCA11" s="52"/>
      <c r="MCB11" s="52"/>
      <c r="MCC11" s="52"/>
      <c r="MCD11" s="52"/>
      <c r="MCE11" s="52"/>
      <c r="MCF11" s="52"/>
      <c r="MCG11" s="52"/>
      <c r="MCH11" s="52"/>
      <c r="MCI11" s="52"/>
      <c r="MCJ11" s="52"/>
      <c r="MCK11" s="52"/>
      <c r="MCL11" s="52"/>
      <c r="MCM11" s="52"/>
      <c r="MCN11" s="52"/>
      <c r="MCO11" s="52"/>
      <c r="MCP11" s="52"/>
      <c r="MCQ11" s="52"/>
      <c r="MCR11" s="52"/>
      <c r="MCS11" s="52"/>
      <c r="MCT11" s="52"/>
      <c r="MCU11" s="52"/>
      <c r="MCV11" s="52"/>
      <c r="MCW11" s="52"/>
      <c r="MCX11" s="52"/>
      <c r="MCY11" s="52"/>
      <c r="MCZ11" s="52"/>
      <c r="MDA11" s="52"/>
      <c r="MDB11" s="52"/>
      <c r="MDC11" s="52"/>
      <c r="MDD11" s="52"/>
      <c r="MDE11" s="52"/>
      <c r="MDF11" s="52"/>
      <c r="MDG11" s="52"/>
      <c r="MDH11" s="52"/>
      <c r="MDI11" s="52"/>
      <c r="MDJ11" s="52"/>
      <c r="MDK11" s="52"/>
      <c r="MDL11" s="52"/>
      <c r="MDM11" s="52"/>
      <c r="MDN11" s="52"/>
      <c r="MDO11" s="52"/>
      <c r="MDP11" s="52"/>
      <c r="MDQ11" s="52"/>
      <c r="MDR11" s="52"/>
      <c r="MDS11" s="52"/>
      <c r="MDT11" s="52"/>
      <c r="MDU11" s="52"/>
      <c r="MDV11" s="52"/>
      <c r="MDW11" s="52"/>
      <c r="MDX11" s="52"/>
      <c r="MDY11" s="52"/>
      <c r="MDZ11" s="52"/>
      <c r="MEA11" s="52"/>
      <c r="MEB11" s="52"/>
      <c r="MEC11" s="52"/>
      <c r="MED11" s="52"/>
      <c r="MEE11" s="52"/>
      <c r="MEF11" s="52"/>
      <c r="MEG11" s="52"/>
      <c r="MEH11" s="52"/>
      <c r="MEI11" s="52"/>
      <c r="MEJ11" s="52"/>
      <c r="MEK11" s="52"/>
      <c r="MEL11" s="52"/>
      <c r="MEM11" s="52"/>
      <c r="MEN11" s="52"/>
      <c r="MEO11" s="52"/>
      <c r="MEP11" s="52"/>
      <c r="MEQ11" s="52"/>
      <c r="MER11" s="52"/>
      <c r="MES11" s="52"/>
      <c r="MET11" s="52"/>
      <c r="MEU11" s="52"/>
      <c r="MEV11" s="52"/>
      <c r="MEW11" s="52"/>
      <c r="MEX11" s="52"/>
      <c r="MEY11" s="52"/>
      <c r="MEZ11" s="52"/>
      <c r="MFA11" s="52"/>
      <c r="MFB11" s="52"/>
      <c r="MFC11" s="52"/>
      <c r="MFD11" s="52"/>
      <c r="MFE11" s="52"/>
      <c r="MFF11" s="52"/>
      <c r="MFG11" s="52"/>
      <c r="MFH11" s="52"/>
      <c r="MFI11" s="52"/>
      <c r="MFJ11" s="52"/>
      <c r="MFK11" s="52"/>
      <c r="MFL11" s="52"/>
      <c r="MFM11" s="52"/>
      <c r="MFN11" s="52"/>
      <c r="MFO11" s="52"/>
      <c r="MFP11" s="52"/>
      <c r="MFQ11" s="52"/>
      <c r="MFR11" s="52"/>
      <c r="MFS11" s="52"/>
      <c r="MFT11" s="52"/>
      <c r="MFU11" s="52"/>
      <c r="MFV11" s="52"/>
      <c r="MFW11" s="52"/>
      <c r="MFX11" s="52"/>
      <c r="MFY11" s="52"/>
      <c r="MFZ11" s="52"/>
      <c r="MGA11" s="52"/>
      <c r="MGB11" s="52"/>
      <c r="MGC11" s="52"/>
      <c r="MGD11" s="52"/>
      <c r="MGE11" s="52"/>
      <c r="MGF11" s="52"/>
      <c r="MGG11" s="52"/>
      <c r="MGH11" s="52"/>
      <c r="MGI11" s="52"/>
      <c r="MGJ11" s="52"/>
      <c r="MGK11" s="52"/>
      <c r="MGL11" s="52"/>
      <c r="MGM11" s="52"/>
      <c r="MGN11" s="52"/>
      <c r="MGO11" s="52"/>
      <c r="MGP11" s="52"/>
      <c r="MGQ11" s="52"/>
      <c r="MGR11" s="52"/>
      <c r="MGS11" s="52"/>
      <c r="MGT11" s="52"/>
      <c r="MGU11" s="52"/>
      <c r="MGV11" s="52"/>
      <c r="MGW11" s="52"/>
      <c r="MGX11" s="52"/>
      <c r="MGY11" s="52"/>
      <c r="MGZ11" s="52"/>
      <c r="MHA11" s="52"/>
      <c r="MHB11" s="52"/>
      <c r="MHC11" s="52"/>
      <c r="MHD11" s="52"/>
      <c r="MHE11" s="52"/>
      <c r="MHF11" s="52"/>
      <c r="MHG11" s="52"/>
      <c r="MHH11" s="52"/>
      <c r="MHI11" s="52"/>
      <c r="MHJ11" s="52"/>
      <c r="MHK11" s="52"/>
      <c r="MHL11" s="52"/>
      <c r="MHM11" s="52"/>
      <c r="MHN11" s="52"/>
      <c r="MHO11" s="52"/>
      <c r="MHP11" s="52"/>
      <c r="MHQ11" s="52"/>
      <c r="MHR11" s="52"/>
      <c r="MHS11" s="52"/>
      <c r="MHT11" s="52"/>
      <c r="MHU11" s="52"/>
      <c r="MHV11" s="52"/>
      <c r="MHW11" s="52"/>
      <c r="MHX11" s="52"/>
      <c r="MHY11" s="52"/>
      <c r="MHZ11" s="52"/>
      <c r="MIA11" s="52"/>
      <c r="MIB11" s="52"/>
      <c r="MIC11" s="52"/>
      <c r="MID11" s="52"/>
      <c r="MIE11" s="52"/>
      <c r="MIF11" s="52"/>
      <c r="MIG11" s="52"/>
      <c r="MIH11" s="52"/>
      <c r="MII11" s="52"/>
      <c r="MIJ11" s="52"/>
      <c r="MIK11" s="52"/>
      <c r="MIL11" s="52"/>
      <c r="MIM11" s="52"/>
      <c r="MIN11" s="52"/>
      <c r="MIO11" s="52"/>
      <c r="MIP11" s="52"/>
      <c r="MIQ11" s="52"/>
      <c r="MIR11" s="52"/>
      <c r="MIS11" s="52"/>
      <c r="MIT11" s="52"/>
      <c r="MIU11" s="52"/>
      <c r="MIV11" s="52"/>
      <c r="MIW11" s="52"/>
      <c r="MIX11" s="52"/>
      <c r="MIY11" s="52"/>
      <c r="MIZ11" s="52"/>
      <c r="MJA11" s="52"/>
      <c r="MJB11" s="52"/>
      <c r="MJC11" s="52"/>
      <c r="MJD11" s="52"/>
      <c r="MJE11" s="52"/>
      <c r="MJF11" s="52"/>
      <c r="MJG11" s="52"/>
      <c r="MJH11" s="52"/>
      <c r="MJI11" s="52"/>
      <c r="MJJ11" s="52"/>
      <c r="MJK11" s="52"/>
      <c r="MJL11" s="52"/>
      <c r="MJM11" s="52"/>
      <c r="MJN11" s="52"/>
      <c r="MJO11" s="52"/>
      <c r="MJP11" s="52"/>
      <c r="MJQ11" s="52"/>
      <c r="MJR11" s="52"/>
      <c r="MJS11" s="52"/>
      <c r="MJT11" s="52"/>
      <c r="MJU11" s="52"/>
      <c r="MJV11" s="52"/>
      <c r="MJW11" s="52"/>
      <c r="MJX11" s="52"/>
      <c r="MJY11" s="52"/>
      <c r="MJZ11" s="52"/>
      <c r="MKA11" s="52"/>
      <c r="MKB11" s="52"/>
      <c r="MKC11" s="52"/>
      <c r="MKD11" s="52"/>
      <c r="MKE11" s="52"/>
      <c r="MKF11" s="52"/>
      <c r="MKG11" s="52"/>
      <c r="MKH11" s="52"/>
      <c r="MKI11" s="52"/>
      <c r="MKJ11" s="52"/>
      <c r="MKK11" s="52"/>
      <c r="MKL11" s="52"/>
      <c r="MKM11" s="52"/>
      <c r="MKN11" s="52"/>
      <c r="MKO11" s="52"/>
      <c r="MKP11" s="52"/>
      <c r="MKQ11" s="52"/>
      <c r="MKR11" s="52"/>
      <c r="MKS11" s="52"/>
      <c r="MKT11" s="52"/>
      <c r="MKU11" s="52"/>
      <c r="MKV11" s="52"/>
      <c r="MKW11" s="52"/>
      <c r="MKX11" s="52"/>
      <c r="MKY11" s="52"/>
      <c r="MKZ11" s="52"/>
      <c r="MLA11" s="52"/>
      <c r="MLB11" s="52"/>
      <c r="MLC11" s="52"/>
      <c r="MLD11" s="52"/>
      <c r="MLE11" s="52"/>
      <c r="MLF11" s="52"/>
      <c r="MLG11" s="52"/>
      <c r="MLH11" s="52"/>
      <c r="MLI11" s="52"/>
      <c r="MLJ11" s="52"/>
      <c r="MLK11" s="52"/>
      <c r="MLL11" s="52"/>
      <c r="MLM11" s="52"/>
      <c r="MLN11" s="52"/>
      <c r="MLO11" s="52"/>
      <c r="MLP11" s="52"/>
      <c r="MLQ11" s="52"/>
      <c r="MLR11" s="52"/>
      <c r="MLS11" s="52"/>
      <c r="MLT11" s="52"/>
      <c r="MLU11" s="52"/>
      <c r="MLV11" s="52"/>
      <c r="MLW11" s="52"/>
      <c r="MLX11" s="52"/>
      <c r="MLY11" s="52"/>
      <c r="MLZ11" s="52"/>
      <c r="MMA11" s="52"/>
      <c r="MMB11" s="52"/>
      <c r="MMC11" s="52"/>
      <c r="MMD11" s="52"/>
      <c r="MME11" s="52"/>
      <c r="MMF11" s="52"/>
      <c r="MMG11" s="52"/>
      <c r="MMH11" s="52"/>
      <c r="MMI11" s="52"/>
      <c r="MMJ11" s="52"/>
      <c r="MMK11" s="52"/>
      <c r="MML11" s="52"/>
      <c r="MMM11" s="52"/>
      <c r="MMN11" s="52"/>
      <c r="MMO11" s="52"/>
      <c r="MMP11" s="52"/>
      <c r="MMQ11" s="52"/>
      <c r="MMR11" s="52"/>
      <c r="MMS11" s="52"/>
      <c r="MMT11" s="52"/>
      <c r="MMU11" s="52"/>
      <c r="MMV11" s="52"/>
      <c r="MMW11" s="52"/>
      <c r="MMX11" s="52"/>
      <c r="MMY11" s="52"/>
      <c r="MMZ11" s="52"/>
      <c r="MNA11" s="52"/>
      <c r="MNB11" s="52"/>
      <c r="MNC11" s="52"/>
      <c r="MND11" s="52"/>
      <c r="MNE11" s="52"/>
      <c r="MNF11" s="52"/>
      <c r="MNG11" s="52"/>
      <c r="MNH11" s="52"/>
      <c r="MNI11" s="52"/>
      <c r="MNJ11" s="52"/>
      <c r="MNK11" s="52"/>
      <c r="MNL11" s="52"/>
      <c r="MNM11" s="52"/>
      <c r="MNN11" s="52"/>
      <c r="MNO11" s="52"/>
      <c r="MNP11" s="52"/>
      <c r="MNQ11" s="52"/>
      <c r="MNR11" s="52"/>
      <c r="MNS11" s="52"/>
      <c r="MNT11" s="52"/>
      <c r="MNU11" s="52"/>
      <c r="MNV11" s="52"/>
      <c r="MNW11" s="52"/>
      <c r="MNX11" s="52"/>
      <c r="MNY11" s="52"/>
      <c r="MNZ11" s="52"/>
      <c r="MOA11" s="52"/>
      <c r="MOB11" s="52"/>
      <c r="MOC11" s="52"/>
      <c r="MOD11" s="52"/>
      <c r="MOE11" s="52"/>
      <c r="MOF11" s="52"/>
      <c r="MOG11" s="52"/>
      <c r="MOH11" s="52"/>
      <c r="MOI11" s="52"/>
      <c r="MOJ11" s="52"/>
      <c r="MOK11" s="52"/>
      <c r="MOL11" s="52"/>
      <c r="MOM11" s="52"/>
      <c r="MON11" s="52"/>
      <c r="MOO11" s="52"/>
      <c r="MOP11" s="52"/>
      <c r="MOQ11" s="52"/>
      <c r="MOR11" s="52"/>
      <c r="MOS11" s="52"/>
      <c r="MOT11" s="52"/>
      <c r="MOU11" s="52"/>
      <c r="MOV11" s="52"/>
      <c r="MOW11" s="52"/>
      <c r="MOX11" s="52"/>
      <c r="MOY11" s="52"/>
      <c r="MOZ11" s="52"/>
      <c r="MPA11" s="52"/>
      <c r="MPB11" s="52"/>
      <c r="MPC11" s="52"/>
      <c r="MPD11" s="52"/>
      <c r="MPE11" s="52"/>
      <c r="MPF11" s="52"/>
      <c r="MPG11" s="52"/>
      <c r="MPH11" s="52"/>
      <c r="MPI11" s="52"/>
      <c r="MPJ11" s="52"/>
      <c r="MPK11" s="52"/>
      <c r="MPL11" s="52"/>
      <c r="MPM11" s="52"/>
      <c r="MPN11" s="52"/>
      <c r="MPO11" s="52"/>
      <c r="MPP11" s="52"/>
      <c r="MPQ11" s="52"/>
      <c r="MPR11" s="52"/>
      <c r="MPS11" s="52"/>
      <c r="MPT11" s="52"/>
      <c r="MPU11" s="52"/>
      <c r="MPV11" s="52"/>
      <c r="MPW11" s="52"/>
      <c r="MPX11" s="52"/>
      <c r="MPY11" s="52"/>
      <c r="MPZ11" s="52"/>
      <c r="MQA11" s="52"/>
      <c r="MQB11" s="52"/>
      <c r="MQC11" s="52"/>
      <c r="MQD11" s="52"/>
      <c r="MQE11" s="52"/>
      <c r="MQF11" s="52"/>
      <c r="MQG11" s="52"/>
      <c r="MQH11" s="52"/>
      <c r="MQI11" s="52"/>
      <c r="MQJ11" s="52"/>
      <c r="MQK11" s="52"/>
      <c r="MQL11" s="52"/>
      <c r="MQM11" s="52"/>
      <c r="MQN11" s="52"/>
      <c r="MQO11" s="52"/>
      <c r="MQP11" s="52"/>
      <c r="MQQ11" s="52"/>
      <c r="MQR11" s="52"/>
      <c r="MQS11" s="52"/>
      <c r="MQT11" s="52"/>
      <c r="MQU11" s="52"/>
      <c r="MQV11" s="52"/>
      <c r="MQW11" s="52"/>
      <c r="MQX11" s="52"/>
      <c r="MQY11" s="52"/>
      <c r="MQZ11" s="52"/>
      <c r="MRA11" s="52"/>
      <c r="MRB11" s="52"/>
      <c r="MRC11" s="52"/>
      <c r="MRD11" s="52"/>
      <c r="MRE11" s="52"/>
      <c r="MRF11" s="52"/>
      <c r="MRG11" s="52"/>
      <c r="MRH11" s="52"/>
      <c r="MRI11" s="52"/>
      <c r="MRJ11" s="52"/>
      <c r="MRK11" s="52"/>
      <c r="MRL11" s="52"/>
      <c r="MRM11" s="52"/>
      <c r="MRN11" s="52"/>
      <c r="MRO11" s="52"/>
      <c r="MRP11" s="52"/>
      <c r="MRQ11" s="52"/>
      <c r="MRR11" s="52"/>
      <c r="MRS11" s="52"/>
      <c r="MRT11" s="52"/>
      <c r="MRU11" s="52"/>
      <c r="MRV11" s="52"/>
      <c r="MRW11" s="52"/>
      <c r="MRX11" s="52"/>
      <c r="MRY11" s="52"/>
      <c r="MRZ11" s="52"/>
      <c r="MSA11" s="52"/>
      <c r="MSB11" s="52"/>
      <c r="MSC11" s="52"/>
      <c r="MSD11" s="52"/>
      <c r="MSE11" s="52"/>
      <c r="MSF11" s="52"/>
      <c r="MSG11" s="52"/>
      <c r="MSH11" s="52"/>
      <c r="MSI11" s="52"/>
      <c r="MSJ11" s="52"/>
      <c r="MSK11" s="52"/>
      <c r="MSL11" s="52"/>
      <c r="MSM11" s="52"/>
      <c r="MSN11" s="52"/>
      <c r="MSO11" s="52"/>
      <c r="MSP11" s="52"/>
      <c r="MSQ11" s="52"/>
      <c r="MSR11" s="52"/>
      <c r="MSS11" s="52"/>
      <c r="MST11" s="52"/>
      <c r="MSU11" s="52"/>
      <c r="MSV11" s="52"/>
      <c r="MSW11" s="52"/>
      <c r="MSX11" s="52"/>
      <c r="MSY11" s="52"/>
      <c r="MSZ11" s="52"/>
      <c r="MTA11" s="52"/>
      <c r="MTB11" s="52"/>
      <c r="MTC11" s="52"/>
      <c r="MTD11" s="52"/>
      <c r="MTE11" s="52"/>
      <c r="MTF11" s="52"/>
      <c r="MTG11" s="52"/>
      <c r="MTH11" s="52"/>
      <c r="MTI11" s="52"/>
      <c r="MTJ11" s="52"/>
      <c r="MTK11" s="52"/>
      <c r="MTL11" s="52"/>
      <c r="MTM11" s="52"/>
      <c r="MTN11" s="52"/>
      <c r="MTO11" s="52"/>
      <c r="MTP11" s="52"/>
      <c r="MTQ11" s="52"/>
      <c r="MTR11" s="52"/>
      <c r="MTS11" s="52"/>
      <c r="MTT11" s="52"/>
      <c r="MTU11" s="52"/>
      <c r="MTV11" s="52"/>
      <c r="MTW11" s="52"/>
      <c r="MTX11" s="52"/>
      <c r="MTY11" s="52"/>
      <c r="MTZ11" s="52"/>
      <c r="MUA11" s="52"/>
      <c r="MUB11" s="52"/>
      <c r="MUC11" s="52"/>
      <c r="MUD11" s="52"/>
      <c r="MUE11" s="52"/>
      <c r="MUF11" s="52"/>
      <c r="MUG11" s="52"/>
      <c r="MUH11" s="52"/>
      <c r="MUI11" s="52"/>
      <c r="MUJ11" s="52"/>
      <c r="MUK11" s="52"/>
      <c r="MUL11" s="52"/>
      <c r="MUM11" s="52"/>
      <c r="MUN11" s="52"/>
      <c r="MUO11" s="52"/>
      <c r="MUP11" s="52"/>
      <c r="MUQ11" s="52"/>
      <c r="MUR11" s="52"/>
      <c r="MUS11" s="52"/>
      <c r="MUT11" s="52"/>
      <c r="MUU11" s="52"/>
      <c r="MUV11" s="52"/>
      <c r="MUW11" s="52"/>
      <c r="MUX11" s="52"/>
      <c r="MUY11" s="52"/>
      <c r="MUZ11" s="52"/>
      <c r="MVA11" s="52"/>
      <c r="MVB11" s="52"/>
      <c r="MVC11" s="52"/>
      <c r="MVD11" s="52"/>
      <c r="MVE11" s="52"/>
      <c r="MVF11" s="52"/>
      <c r="MVG11" s="52"/>
      <c r="MVH11" s="52"/>
      <c r="MVI11" s="52"/>
      <c r="MVJ11" s="52"/>
      <c r="MVK11" s="52"/>
      <c r="MVL11" s="52"/>
      <c r="MVM11" s="52"/>
      <c r="MVN11" s="52"/>
      <c r="MVO11" s="52"/>
      <c r="MVP11" s="52"/>
      <c r="MVQ11" s="52"/>
      <c r="MVR11" s="52"/>
      <c r="MVS11" s="52"/>
      <c r="MVT11" s="52"/>
      <c r="MVU11" s="52"/>
      <c r="MVV11" s="52"/>
      <c r="MVW11" s="52"/>
      <c r="MVX11" s="52"/>
      <c r="MVY11" s="52"/>
      <c r="MVZ11" s="52"/>
      <c r="MWA11" s="52"/>
      <c r="MWB11" s="52"/>
      <c r="MWC11" s="52"/>
      <c r="MWD11" s="52"/>
      <c r="MWE11" s="52"/>
      <c r="MWF11" s="52"/>
      <c r="MWG11" s="52"/>
      <c r="MWH11" s="52"/>
      <c r="MWI11" s="52"/>
      <c r="MWJ11" s="52"/>
      <c r="MWK11" s="52"/>
      <c r="MWL11" s="52"/>
      <c r="MWM11" s="52"/>
      <c r="MWN11" s="52"/>
      <c r="MWO11" s="52"/>
      <c r="MWP11" s="52"/>
      <c r="MWQ11" s="52"/>
      <c r="MWR11" s="52"/>
      <c r="MWS11" s="52"/>
      <c r="MWT11" s="52"/>
      <c r="MWU11" s="52"/>
      <c r="MWV11" s="52"/>
      <c r="MWW11" s="52"/>
      <c r="MWX11" s="52"/>
      <c r="MWY11" s="52"/>
      <c r="MWZ11" s="52"/>
      <c r="MXA11" s="52"/>
      <c r="MXB11" s="52"/>
      <c r="MXC11" s="52"/>
      <c r="MXD11" s="52"/>
      <c r="MXE11" s="52"/>
      <c r="MXF11" s="52"/>
      <c r="MXG11" s="52"/>
      <c r="MXH11" s="52"/>
      <c r="MXI11" s="52"/>
      <c r="MXJ11" s="52"/>
      <c r="MXK11" s="52"/>
      <c r="MXL11" s="52"/>
      <c r="MXM11" s="52"/>
      <c r="MXN11" s="52"/>
      <c r="MXO11" s="52"/>
      <c r="MXP11" s="52"/>
      <c r="MXQ11" s="52"/>
      <c r="MXR11" s="52"/>
      <c r="MXS11" s="52"/>
      <c r="MXT11" s="52"/>
      <c r="MXU11" s="52"/>
      <c r="MXV11" s="52"/>
      <c r="MXW11" s="52"/>
      <c r="MXX11" s="52"/>
      <c r="MXY11" s="52"/>
      <c r="MXZ11" s="52"/>
      <c r="MYA11" s="52"/>
      <c r="MYB11" s="52"/>
      <c r="MYC11" s="52"/>
      <c r="MYD11" s="52"/>
      <c r="MYE11" s="52"/>
      <c r="MYF11" s="52"/>
      <c r="MYG11" s="52"/>
      <c r="MYH11" s="52"/>
      <c r="MYI11" s="52"/>
      <c r="MYJ11" s="52"/>
      <c r="MYK11" s="52"/>
      <c r="MYL11" s="52"/>
      <c r="MYM11" s="52"/>
      <c r="MYN11" s="52"/>
      <c r="MYO11" s="52"/>
      <c r="MYP11" s="52"/>
      <c r="MYQ11" s="52"/>
      <c r="MYR11" s="52"/>
      <c r="MYS11" s="52"/>
      <c r="MYT11" s="52"/>
      <c r="MYU11" s="52"/>
      <c r="MYV11" s="52"/>
      <c r="MYW11" s="52"/>
      <c r="MYX11" s="52"/>
      <c r="MYY11" s="52"/>
      <c r="MYZ11" s="52"/>
      <c r="MZA11" s="52"/>
      <c r="MZB11" s="52"/>
      <c r="MZC11" s="52"/>
      <c r="MZD11" s="52"/>
      <c r="MZE11" s="52"/>
      <c r="MZF11" s="52"/>
      <c r="MZG11" s="52"/>
      <c r="MZH11" s="52"/>
      <c r="MZI11" s="52"/>
      <c r="MZJ11" s="52"/>
      <c r="MZK11" s="52"/>
      <c r="MZL11" s="52"/>
      <c r="MZM11" s="52"/>
      <c r="MZN11" s="52"/>
      <c r="MZO11" s="52"/>
      <c r="MZP11" s="52"/>
      <c r="MZQ11" s="52"/>
      <c r="MZR11" s="52"/>
      <c r="MZS11" s="52"/>
      <c r="MZT11" s="52"/>
      <c r="MZU11" s="52"/>
      <c r="MZV11" s="52"/>
      <c r="MZW11" s="52"/>
      <c r="MZX11" s="52"/>
      <c r="MZY11" s="52"/>
      <c r="MZZ11" s="52"/>
      <c r="NAA11" s="52"/>
      <c r="NAB11" s="52"/>
      <c r="NAC11" s="52"/>
      <c r="NAD11" s="52"/>
      <c r="NAE11" s="52"/>
      <c r="NAF11" s="52"/>
      <c r="NAG11" s="52"/>
      <c r="NAH11" s="52"/>
      <c r="NAI11" s="52"/>
      <c r="NAJ11" s="52"/>
      <c r="NAK11" s="52"/>
      <c r="NAL11" s="52"/>
      <c r="NAM11" s="52"/>
      <c r="NAN11" s="52"/>
      <c r="NAO11" s="52"/>
      <c r="NAP11" s="52"/>
      <c r="NAQ11" s="52"/>
      <c r="NAR11" s="52"/>
      <c r="NAS11" s="52"/>
      <c r="NAT11" s="52"/>
      <c r="NAU11" s="52"/>
      <c r="NAV11" s="52"/>
      <c r="NAW11" s="52"/>
      <c r="NAX11" s="52"/>
      <c r="NAY11" s="52"/>
      <c r="NAZ11" s="52"/>
      <c r="NBA11" s="52"/>
      <c r="NBB11" s="52"/>
      <c r="NBC11" s="52"/>
      <c r="NBD11" s="52"/>
      <c r="NBE11" s="52"/>
      <c r="NBF11" s="52"/>
      <c r="NBG11" s="52"/>
      <c r="NBH11" s="52"/>
      <c r="NBI11" s="52"/>
      <c r="NBJ11" s="52"/>
      <c r="NBK11" s="52"/>
      <c r="NBL11" s="52"/>
      <c r="NBM11" s="52"/>
      <c r="NBN11" s="52"/>
      <c r="NBO11" s="52"/>
      <c r="NBP11" s="52"/>
      <c r="NBQ11" s="52"/>
      <c r="NBR11" s="52"/>
      <c r="NBS11" s="52"/>
      <c r="NBT11" s="52"/>
      <c r="NBU11" s="52"/>
      <c r="NBV11" s="52"/>
      <c r="NBW11" s="52"/>
      <c r="NBX11" s="52"/>
      <c r="NBY11" s="52"/>
      <c r="NBZ11" s="52"/>
      <c r="NCA11" s="52"/>
      <c r="NCB11" s="52"/>
      <c r="NCC11" s="52"/>
      <c r="NCD11" s="52"/>
      <c r="NCE11" s="52"/>
      <c r="NCF11" s="52"/>
      <c r="NCG11" s="52"/>
      <c r="NCH11" s="52"/>
      <c r="NCI11" s="52"/>
      <c r="NCJ11" s="52"/>
      <c r="NCK11" s="52"/>
      <c r="NCL11" s="52"/>
      <c r="NCM11" s="52"/>
      <c r="NCN11" s="52"/>
      <c r="NCO11" s="52"/>
      <c r="NCP11" s="52"/>
      <c r="NCQ11" s="52"/>
      <c r="NCR11" s="52"/>
      <c r="NCS11" s="52"/>
      <c r="NCT11" s="52"/>
      <c r="NCU11" s="52"/>
      <c r="NCV11" s="52"/>
      <c r="NCW11" s="52"/>
      <c r="NCX11" s="52"/>
      <c r="NCY11" s="52"/>
      <c r="NCZ11" s="52"/>
      <c r="NDA11" s="52"/>
      <c r="NDB11" s="52"/>
      <c r="NDC11" s="52"/>
      <c r="NDD11" s="52"/>
      <c r="NDE11" s="52"/>
      <c r="NDF11" s="52"/>
      <c r="NDG11" s="52"/>
      <c r="NDH11" s="52"/>
      <c r="NDI11" s="52"/>
      <c r="NDJ11" s="52"/>
      <c r="NDK11" s="52"/>
      <c r="NDL11" s="52"/>
      <c r="NDM11" s="52"/>
      <c r="NDN11" s="52"/>
      <c r="NDO11" s="52"/>
      <c r="NDP11" s="52"/>
      <c r="NDQ11" s="52"/>
      <c r="NDR11" s="52"/>
      <c r="NDS11" s="52"/>
      <c r="NDT11" s="52"/>
      <c r="NDU11" s="52"/>
      <c r="NDV11" s="52"/>
      <c r="NDW11" s="52"/>
      <c r="NDX11" s="52"/>
      <c r="NDY11" s="52"/>
      <c r="NDZ11" s="52"/>
      <c r="NEA11" s="52"/>
      <c r="NEB11" s="52"/>
      <c r="NEC11" s="52"/>
      <c r="NED11" s="52"/>
      <c r="NEE11" s="52"/>
      <c r="NEF11" s="52"/>
      <c r="NEG11" s="52"/>
      <c r="NEH11" s="52"/>
      <c r="NEI11" s="52"/>
      <c r="NEJ11" s="52"/>
      <c r="NEK11" s="52"/>
      <c r="NEL11" s="52"/>
      <c r="NEM11" s="52"/>
      <c r="NEN11" s="52"/>
      <c r="NEO11" s="52"/>
      <c r="NEP11" s="52"/>
      <c r="NEQ11" s="52"/>
      <c r="NER11" s="52"/>
      <c r="NES11" s="52"/>
      <c r="NET11" s="52"/>
      <c r="NEU11" s="52"/>
      <c r="NEV11" s="52"/>
      <c r="NEW11" s="52"/>
      <c r="NEX11" s="52"/>
      <c r="NEY11" s="52"/>
      <c r="NEZ11" s="52"/>
      <c r="NFA11" s="52"/>
      <c r="NFB11" s="52"/>
      <c r="NFC11" s="52"/>
      <c r="NFD11" s="52"/>
      <c r="NFE11" s="52"/>
      <c r="NFF11" s="52"/>
      <c r="NFG11" s="52"/>
      <c r="NFH11" s="52"/>
      <c r="NFI11" s="52"/>
      <c r="NFJ11" s="52"/>
      <c r="NFK11" s="52"/>
      <c r="NFL11" s="52"/>
      <c r="NFM11" s="52"/>
      <c r="NFN11" s="52"/>
      <c r="NFO11" s="52"/>
      <c r="NFP11" s="52"/>
      <c r="NFQ11" s="52"/>
      <c r="NFR11" s="52"/>
      <c r="NFS11" s="52"/>
      <c r="NFT11" s="52"/>
      <c r="NFU11" s="52"/>
      <c r="NFV11" s="52"/>
      <c r="NFW11" s="52"/>
      <c r="NFX11" s="52"/>
      <c r="NFY11" s="52"/>
      <c r="NFZ11" s="52"/>
      <c r="NGA11" s="52"/>
      <c r="NGB11" s="52"/>
      <c r="NGC11" s="52"/>
      <c r="NGD11" s="52"/>
      <c r="NGE11" s="52"/>
      <c r="NGF11" s="52"/>
      <c r="NGG11" s="52"/>
      <c r="NGH11" s="52"/>
      <c r="NGI11" s="52"/>
      <c r="NGJ11" s="52"/>
      <c r="NGK11" s="52"/>
      <c r="NGL11" s="52"/>
      <c r="NGM11" s="52"/>
      <c r="NGN11" s="52"/>
      <c r="NGO11" s="52"/>
      <c r="NGP11" s="52"/>
      <c r="NGQ11" s="52"/>
      <c r="NGR11" s="52"/>
      <c r="NGS11" s="52"/>
      <c r="NGT11" s="52"/>
      <c r="NGU11" s="52"/>
      <c r="NGV11" s="52"/>
      <c r="NGW11" s="52"/>
      <c r="NGX11" s="52"/>
      <c r="NGY11" s="52"/>
      <c r="NGZ11" s="52"/>
      <c r="NHA11" s="52"/>
      <c r="NHB11" s="52"/>
      <c r="NHC11" s="52"/>
      <c r="NHD11" s="52"/>
      <c r="NHE11" s="52"/>
      <c r="NHF11" s="52"/>
      <c r="NHG11" s="52"/>
      <c r="NHH11" s="52"/>
      <c r="NHI11" s="52"/>
      <c r="NHJ11" s="52"/>
      <c r="NHK11" s="52"/>
      <c r="NHL11" s="52"/>
      <c r="NHM11" s="52"/>
      <c r="NHN11" s="52"/>
      <c r="NHO11" s="52"/>
      <c r="NHP11" s="52"/>
      <c r="NHQ11" s="52"/>
      <c r="NHR11" s="52"/>
      <c r="NHS11" s="52"/>
      <c r="NHT11" s="52"/>
      <c r="NHU11" s="52"/>
      <c r="NHV11" s="52"/>
      <c r="NHW11" s="52"/>
      <c r="NHX11" s="52"/>
      <c r="NHY11" s="52"/>
      <c r="NHZ11" s="52"/>
      <c r="NIA11" s="52"/>
      <c r="NIB11" s="52"/>
      <c r="NIC11" s="52"/>
      <c r="NID11" s="52"/>
      <c r="NIE11" s="52"/>
      <c r="NIF11" s="52"/>
      <c r="NIG11" s="52"/>
      <c r="NIH11" s="52"/>
      <c r="NII11" s="52"/>
      <c r="NIJ11" s="52"/>
      <c r="NIK11" s="52"/>
      <c r="NIL11" s="52"/>
      <c r="NIM11" s="52"/>
      <c r="NIN11" s="52"/>
      <c r="NIO11" s="52"/>
      <c r="NIP11" s="52"/>
      <c r="NIQ11" s="52"/>
      <c r="NIR11" s="52"/>
      <c r="NIS11" s="52"/>
      <c r="NIT11" s="52"/>
      <c r="NIU11" s="52"/>
      <c r="NIV11" s="52"/>
      <c r="NIW11" s="52"/>
      <c r="NIX11" s="52"/>
      <c r="NIY11" s="52"/>
      <c r="NIZ11" s="52"/>
      <c r="NJA11" s="52"/>
      <c r="NJB11" s="52"/>
      <c r="NJC11" s="52"/>
      <c r="NJD11" s="52"/>
      <c r="NJE11" s="52"/>
      <c r="NJF11" s="52"/>
      <c r="NJG11" s="52"/>
      <c r="NJH11" s="52"/>
      <c r="NJI11" s="52"/>
      <c r="NJJ11" s="52"/>
      <c r="NJK11" s="52"/>
      <c r="NJL11" s="52"/>
      <c r="NJM11" s="52"/>
      <c r="NJN11" s="52"/>
      <c r="NJO11" s="52"/>
      <c r="NJP11" s="52"/>
      <c r="NJQ11" s="52"/>
      <c r="NJR11" s="52"/>
      <c r="NJS11" s="52"/>
      <c r="NJT11" s="52"/>
      <c r="NJU11" s="52"/>
      <c r="NJV11" s="52"/>
      <c r="NJW11" s="52"/>
      <c r="NJX11" s="52"/>
      <c r="NJY11" s="52"/>
      <c r="NJZ11" s="52"/>
      <c r="NKA11" s="52"/>
      <c r="NKB11" s="52"/>
      <c r="NKC11" s="52"/>
      <c r="NKD11" s="52"/>
      <c r="NKE11" s="52"/>
      <c r="NKF11" s="52"/>
      <c r="NKG11" s="52"/>
      <c r="NKH11" s="52"/>
      <c r="NKI11" s="52"/>
      <c r="NKJ11" s="52"/>
      <c r="NKK11" s="52"/>
      <c r="NKL11" s="52"/>
      <c r="NKM11" s="52"/>
      <c r="NKN11" s="52"/>
      <c r="NKO11" s="52"/>
      <c r="NKP11" s="52"/>
      <c r="NKQ11" s="52"/>
      <c r="NKR11" s="52"/>
      <c r="NKS11" s="52"/>
      <c r="NKT11" s="52"/>
      <c r="NKU11" s="52"/>
      <c r="NKV11" s="52"/>
      <c r="NKW11" s="52"/>
      <c r="NKX11" s="52"/>
      <c r="NKY11" s="52"/>
      <c r="NKZ11" s="52"/>
      <c r="NLA11" s="52"/>
      <c r="NLB11" s="52"/>
      <c r="NLC11" s="52"/>
      <c r="NLD11" s="52"/>
      <c r="NLE11" s="52"/>
      <c r="NLF11" s="52"/>
      <c r="NLG11" s="52"/>
      <c r="NLH11" s="52"/>
      <c r="NLI11" s="52"/>
      <c r="NLJ11" s="52"/>
      <c r="NLK11" s="52"/>
      <c r="NLL11" s="52"/>
      <c r="NLM11" s="52"/>
      <c r="NLN11" s="52"/>
      <c r="NLO11" s="52"/>
      <c r="NLP11" s="52"/>
      <c r="NLQ11" s="52"/>
      <c r="NLR11" s="52"/>
      <c r="NLS11" s="52"/>
      <c r="NLT11" s="52"/>
      <c r="NLU11" s="52"/>
      <c r="NLV11" s="52"/>
      <c r="NLW11" s="52"/>
      <c r="NLX11" s="52"/>
      <c r="NLY11" s="52"/>
      <c r="NLZ11" s="52"/>
      <c r="NMA11" s="52"/>
      <c r="NMB11" s="52"/>
      <c r="NMC11" s="52"/>
      <c r="NMD11" s="52"/>
      <c r="NME11" s="52"/>
      <c r="NMF11" s="52"/>
      <c r="NMG11" s="52"/>
      <c r="NMH11" s="52"/>
      <c r="NMI11" s="52"/>
      <c r="NMJ11" s="52"/>
      <c r="NMK11" s="52"/>
      <c r="NML11" s="52"/>
      <c r="NMM11" s="52"/>
      <c r="NMN11" s="52"/>
      <c r="NMO11" s="52"/>
      <c r="NMP11" s="52"/>
      <c r="NMQ11" s="52"/>
      <c r="NMR11" s="52"/>
      <c r="NMS11" s="52"/>
      <c r="NMT11" s="52"/>
      <c r="NMU11" s="52"/>
      <c r="NMV11" s="52"/>
      <c r="NMW11" s="52"/>
      <c r="NMX11" s="52"/>
      <c r="NMY11" s="52"/>
      <c r="NMZ11" s="52"/>
      <c r="NNA11" s="52"/>
      <c r="NNB11" s="52"/>
      <c r="NNC11" s="52"/>
      <c r="NND11" s="52"/>
      <c r="NNE11" s="52"/>
      <c r="NNF11" s="52"/>
      <c r="NNG11" s="52"/>
      <c r="NNH11" s="52"/>
      <c r="NNI11" s="52"/>
      <c r="NNJ11" s="52"/>
      <c r="NNK11" s="52"/>
      <c r="NNL11" s="52"/>
      <c r="NNM11" s="52"/>
      <c r="NNN11" s="52"/>
      <c r="NNO11" s="52"/>
      <c r="NNP11" s="52"/>
      <c r="NNQ11" s="52"/>
      <c r="NNR11" s="52"/>
      <c r="NNS11" s="52"/>
      <c r="NNT11" s="52"/>
      <c r="NNU11" s="52"/>
      <c r="NNV11" s="52"/>
      <c r="NNW11" s="52"/>
      <c r="NNX11" s="52"/>
      <c r="NNY11" s="52"/>
      <c r="NNZ11" s="52"/>
      <c r="NOA11" s="52"/>
      <c r="NOB11" s="52"/>
      <c r="NOC11" s="52"/>
      <c r="NOD11" s="52"/>
      <c r="NOE11" s="52"/>
      <c r="NOF11" s="52"/>
      <c r="NOG11" s="52"/>
      <c r="NOH11" s="52"/>
      <c r="NOI11" s="52"/>
      <c r="NOJ11" s="52"/>
      <c r="NOK11" s="52"/>
      <c r="NOL11" s="52"/>
      <c r="NOM11" s="52"/>
      <c r="NON11" s="52"/>
      <c r="NOO11" s="52"/>
      <c r="NOP11" s="52"/>
      <c r="NOQ11" s="52"/>
      <c r="NOR11" s="52"/>
      <c r="NOS11" s="52"/>
      <c r="NOT11" s="52"/>
      <c r="NOU11" s="52"/>
      <c r="NOV11" s="52"/>
      <c r="NOW11" s="52"/>
      <c r="NOX11" s="52"/>
      <c r="NOY11" s="52"/>
      <c r="NOZ11" s="52"/>
      <c r="NPA11" s="52"/>
      <c r="NPB11" s="52"/>
      <c r="NPC11" s="52"/>
      <c r="NPD11" s="52"/>
      <c r="NPE11" s="52"/>
      <c r="NPF11" s="52"/>
      <c r="NPG11" s="52"/>
      <c r="NPH11" s="52"/>
      <c r="NPI11" s="52"/>
      <c r="NPJ11" s="52"/>
      <c r="NPK11" s="52"/>
      <c r="NPL11" s="52"/>
      <c r="NPM11" s="52"/>
      <c r="NPN11" s="52"/>
      <c r="NPO11" s="52"/>
      <c r="NPP11" s="52"/>
      <c r="NPQ11" s="52"/>
      <c r="NPR11" s="52"/>
      <c r="NPS11" s="52"/>
      <c r="NPT11" s="52"/>
      <c r="NPU11" s="52"/>
      <c r="NPV11" s="52"/>
      <c r="NPW11" s="52"/>
      <c r="NPX11" s="52"/>
      <c r="NPY11" s="52"/>
      <c r="NPZ11" s="52"/>
      <c r="NQA11" s="52"/>
      <c r="NQB11" s="52"/>
      <c r="NQC11" s="52"/>
      <c r="NQD11" s="52"/>
      <c r="NQE11" s="52"/>
      <c r="NQF11" s="52"/>
      <c r="NQG11" s="52"/>
      <c r="NQH11" s="52"/>
      <c r="NQI11" s="52"/>
      <c r="NQJ11" s="52"/>
      <c r="NQK11" s="52"/>
      <c r="NQL11" s="52"/>
      <c r="NQM11" s="52"/>
      <c r="NQN11" s="52"/>
      <c r="NQO11" s="52"/>
      <c r="NQP11" s="52"/>
      <c r="NQQ11" s="52"/>
      <c r="NQR11" s="52"/>
      <c r="NQS11" s="52"/>
      <c r="NQT11" s="52"/>
      <c r="NQU11" s="52"/>
      <c r="NQV11" s="52"/>
      <c r="NQW11" s="52"/>
      <c r="NQX11" s="52"/>
      <c r="NQY11" s="52"/>
      <c r="NQZ11" s="52"/>
      <c r="NRA11" s="52"/>
      <c r="NRB11" s="52"/>
      <c r="NRC11" s="52"/>
      <c r="NRD11" s="52"/>
      <c r="NRE11" s="52"/>
      <c r="NRF11" s="52"/>
      <c r="NRG11" s="52"/>
      <c r="NRH11" s="52"/>
      <c r="NRI11" s="52"/>
      <c r="NRJ11" s="52"/>
      <c r="NRK11" s="52"/>
      <c r="NRL11" s="52"/>
      <c r="NRM11" s="52"/>
      <c r="NRN11" s="52"/>
      <c r="NRO11" s="52"/>
      <c r="NRP11" s="52"/>
      <c r="NRQ11" s="52"/>
      <c r="NRR11" s="52"/>
      <c r="NRS11" s="52"/>
      <c r="NRT11" s="52"/>
      <c r="NRU11" s="52"/>
      <c r="NRV11" s="52"/>
      <c r="NRW11" s="52"/>
      <c r="NRX11" s="52"/>
      <c r="NRY11" s="52"/>
      <c r="NRZ11" s="52"/>
      <c r="NSA11" s="52"/>
      <c r="NSB11" s="52"/>
      <c r="NSC11" s="52"/>
      <c r="NSD11" s="52"/>
      <c r="NSE11" s="52"/>
      <c r="NSF11" s="52"/>
      <c r="NSG11" s="52"/>
      <c r="NSH11" s="52"/>
      <c r="NSI11" s="52"/>
      <c r="NSJ11" s="52"/>
      <c r="NSK11" s="52"/>
      <c r="NSL11" s="52"/>
      <c r="NSM11" s="52"/>
      <c r="NSN11" s="52"/>
      <c r="NSO11" s="52"/>
      <c r="NSP11" s="52"/>
      <c r="NSQ11" s="52"/>
      <c r="NSR11" s="52"/>
      <c r="NSS11" s="52"/>
      <c r="NST11" s="52"/>
      <c r="NSU11" s="52"/>
      <c r="NSV11" s="52"/>
      <c r="NSW11" s="52"/>
      <c r="NSX11" s="52"/>
      <c r="NSY11" s="52"/>
      <c r="NSZ11" s="52"/>
      <c r="NTA11" s="52"/>
      <c r="NTB11" s="52"/>
      <c r="NTC11" s="52"/>
      <c r="NTD11" s="52"/>
      <c r="NTE11" s="52"/>
      <c r="NTF11" s="52"/>
      <c r="NTG11" s="52"/>
      <c r="NTH11" s="52"/>
      <c r="NTI11" s="52"/>
      <c r="NTJ11" s="52"/>
      <c r="NTK11" s="52"/>
      <c r="NTL11" s="52"/>
      <c r="NTM11" s="52"/>
      <c r="NTN11" s="52"/>
      <c r="NTO11" s="52"/>
      <c r="NTP11" s="52"/>
      <c r="NTQ11" s="52"/>
      <c r="NTR11" s="52"/>
      <c r="NTS11" s="52"/>
      <c r="NTT11" s="52"/>
      <c r="NTU11" s="52"/>
      <c r="NTV11" s="52"/>
      <c r="NTW11" s="52"/>
      <c r="NTX11" s="52"/>
      <c r="NTY11" s="52"/>
      <c r="NTZ11" s="52"/>
      <c r="NUA11" s="52"/>
      <c r="NUB11" s="52"/>
      <c r="NUC11" s="52"/>
      <c r="NUD11" s="52"/>
      <c r="NUE11" s="52"/>
      <c r="NUF11" s="52"/>
      <c r="NUG11" s="52"/>
      <c r="NUH11" s="52"/>
      <c r="NUI11" s="52"/>
      <c r="NUJ11" s="52"/>
      <c r="NUK11" s="52"/>
      <c r="NUL11" s="52"/>
      <c r="NUM11" s="52"/>
      <c r="NUN11" s="52"/>
      <c r="NUO11" s="52"/>
      <c r="NUP11" s="52"/>
      <c r="NUQ11" s="52"/>
      <c r="NUR11" s="52"/>
      <c r="NUS11" s="52"/>
      <c r="NUT11" s="52"/>
      <c r="NUU11" s="52"/>
      <c r="NUV11" s="52"/>
      <c r="NUW11" s="52"/>
      <c r="NUX11" s="52"/>
      <c r="NUY11" s="52"/>
      <c r="NUZ11" s="52"/>
      <c r="NVA11" s="52"/>
      <c r="NVB11" s="52"/>
      <c r="NVC11" s="52"/>
      <c r="NVD11" s="52"/>
      <c r="NVE11" s="52"/>
      <c r="NVF11" s="52"/>
      <c r="NVG11" s="52"/>
      <c r="NVH11" s="52"/>
      <c r="NVI11" s="52"/>
      <c r="NVJ11" s="52"/>
      <c r="NVK11" s="52"/>
      <c r="NVL11" s="52"/>
      <c r="NVM11" s="52"/>
      <c r="NVN11" s="52"/>
      <c r="NVO11" s="52"/>
      <c r="NVP11" s="52"/>
      <c r="NVQ11" s="52"/>
      <c r="NVR11" s="52"/>
      <c r="NVS11" s="52"/>
      <c r="NVT11" s="52"/>
      <c r="NVU11" s="52"/>
      <c r="NVV11" s="52"/>
      <c r="NVW11" s="52"/>
      <c r="NVX11" s="52"/>
      <c r="NVY11" s="52"/>
      <c r="NVZ11" s="52"/>
      <c r="NWA11" s="52"/>
      <c r="NWB11" s="52"/>
      <c r="NWC11" s="52"/>
      <c r="NWD11" s="52"/>
      <c r="NWE11" s="52"/>
      <c r="NWF11" s="52"/>
      <c r="NWG11" s="52"/>
      <c r="NWH11" s="52"/>
      <c r="NWI11" s="52"/>
      <c r="NWJ11" s="52"/>
      <c r="NWK11" s="52"/>
      <c r="NWL11" s="52"/>
      <c r="NWM11" s="52"/>
      <c r="NWN11" s="52"/>
      <c r="NWO11" s="52"/>
      <c r="NWP11" s="52"/>
      <c r="NWQ11" s="52"/>
      <c r="NWR11" s="52"/>
      <c r="NWS11" s="52"/>
      <c r="NWT11" s="52"/>
      <c r="NWU11" s="52"/>
      <c r="NWV11" s="52"/>
      <c r="NWW11" s="52"/>
      <c r="NWX11" s="52"/>
      <c r="NWY11" s="52"/>
      <c r="NWZ11" s="52"/>
      <c r="NXA11" s="52"/>
      <c r="NXB11" s="52"/>
      <c r="NXC11" s="52"/>
      <c r="NXD11" s="52"/>
      <c r="NXE11" s="52"/>
      <c r="NXF11" s="52"/>
      <c r="NXG11" s="52"/>
      <c r="NXH11" s="52"/>
      <c r="NXI11" s="52"/>
      <c r="NXJ11" s="52"/>
      <c r="NXK11" s="52"/>
      <c r="NXL11" s="52"/>
      <c r="NXM11" s="52"/>
      <c r="NXN11" s="52"/>
      <c r="NXO11" s="52"/>
      <c r="NXP11" s="52"/>
      <c r="NXQ11" s="52"/>
      <c r="NXR11" s="52"/>
      <c r="NXS11" s="52"/>
      <c r="NXT11" s="52"/>
      <c r="NXU11" s="52"/>
      <c r="NXV11" s="52"/>
      <c r="NXW11" s="52"/>
      <c r="NXX11" s="52"/>
      <c r="NXY11" s="52"/>
      <c r="NXZ11" s="52"/>
      <c r="NYA11" s="52"/>
      <c r="NYB11" s="52"/>
      <c r="NYC11" s="52"/>
      <c r="NYD11" s="52"/>
      <c r="NYE11" s="52"/>
      <c r="NYF11" s="52"/>
      <c r="NYG11" s="52"/>
      <c r="NYH11" s="52"/>
      <c r="NYI11" s="52"/>
      <c r="NYJ11" s="52"/>
      <c r="NYK11" s="52"/>
      <c r="NYL11" s="52"/>
      <c r="NYM11" s="52"/>
      <c r="NYN11" s="52"/>
      <c r="NYO11" s="52"/>
      <c r="NYP11" s="52"/>
      <c r="NYQ11" s="52"/>
      <c r="NYR11" s="52"/>
      <c r="NYS11" s="52"/>
      <c r="NYT11" s="52"/>
      <c r="NYU11" s="52"/>
      <c r="NYV11" s="52"/>
      <c r="NYW11" s="52"/>
      <c r="NYX11" s="52"/>
      <c r="NYY11" s="52"/>
      <c r="NYZ11" s="52"/>
      <c r="NZA11" s="52"/>
      <c r="NZB11" s="52"/>
      <c r="NZC11" s="52"/>
      <c r="NZD11" s="52"/>
      <c r="NZE11" s="52"/>
      <c r="NZF11" s="52"/>
      <c r="NZG11" s="52"/>
      <c r="NZH11" s="52"/>
      <c r="NZI11" s="52"/>
      <c r="NZJ11" s="52"/>
      <c r="NZK11" s="52"/>
      <c r="NZL11" s="52"/>
      <c r="NZM11" s="52"/>
      <c r="NZN11" s="52"/>
      <c r="NZO11" s="52"/>
      <c r="NZP11" s="52"/>
      <c r="NZQ11" s="52"/>
      <c r="NZR11" s="52"/>
      <c r="NZS11" s="52"/>
      <c r="NZT11" s="52"/>
      <c r="NZU11" s="52"/>
      <c r="NZV11" s="52"/>
      <c r="NZW11" s="52"/>
      <c r="NZX11" s="52"/>
      <c r="NZY11" s="52"/>
      <c r="NZZ11" s="52"/>
      <c r="OAA11" s="52"/>
      <c r="OAB11" s="52"/>
      <c r="OAC11" s="52"/>
      <c r="OAD11" s="52"/>
      <c r="OAE11" s="52"/>
      <c r="OAF11" s="52"/>
      <c r="OAG11" s="52"/>
      <c r="OAH11" s="52"/>
      <c r="OAI11" s="52"/>
      <c r="OAJ11" s="52"/>
      <c r="OAK11" s="52"/>
      <c r="OAL11" s="52"/>
      <c r="OAM11" s="52"/>
      <c r="OAN11" s="52"/>
      <c r="OAO11" s="52"/>
      <c r="OAP11" s="52"/>
      <c r="OAQ11" s="52"/>
      <c r="OAR11" s="52"/>
      <c r="OAS11" s="52"/>
      <c r="OAT11" s="52"/>
      <c r="OAU11" s="52"/>
      <c r="OAV11" s="52"/>
      <c r="OAW11" s="52"/>
      <c r="OAX11" s="52"/>
      <c r="OAY11" s="52"/>
      <c r="OAZ11" s="52"/>
      <c r="OBA11" s="52"/>
      <c r="OBB11" s="52"/>
      <c r="OBC11" s="52"/>
      <c r="OBD11" s="52"/>
      <c r="OBE11" s="52"/>
      <c r="OBF11" s="52"/>
      <c r="OBG11" s="52"/>
      <c r="OBH11" s="52"/>
      <c r="OBI11" s="52"/>
      <c r="OBJ11" s="52"/>
      <c r="OBK11" s="52"/>
      <c r="OBL11" s="52"/>
      <c r="OBM11" s="52"/>
      <c r="OBN11" s="52"/>
      <c r="OBO11" s="52"/>
      <c r="OBP11" s="52"/>
      <c r="OBQ11" s="52"/>
      <c r="OBR11" s="52"/>
      <c r="OBS11" s="52"/>
      <c r="OBT11" s="52"/>
      <c r="OBU11" s="52"/>
      <c r="OBV11" s="52"/>
      <c r="OBW11" s="52"/>
      <c r="OBX11" s="52"/>
      <c r="OBY11" s="52"/>
      <c r="OBZ11" s="52"/>
      <c r="OCA11" s="52"/>
      <c r="OCB11" s="52"/>
      <c r="OCC11" s="52"/>
      <c r="OCD11" s="52"/>
      <c r="OCE11" s="52"/>
      <c r="OCF11" s="52"/>
      <c r="OCG11" s="52"/>
      <c r="OCH11" s="52"/>
      <c r="OCI11" s="52"/>
      <c r="OCJ11" s="52"/>
      <c r="OCK11" s="52"/>
      <c r="OCL11" s="52"/>
      <c r="OCM11" s="52"/>
      <c r="OCN11" s="52"/>
      <c r="OCO11" s="52"/>
      <c r="OCP11" s="52"/>
      <c r="OCQ11" s="52"/>
      <c r="OCR11" s="52"/>
      <c r="OCS11" s="52"/>
      <c r="OCT11" s="52"/>
      <c r="OCU11" s="52"/>
      <c r="OCV11" s="52"/>
      <c r="OCW11" s="52"/>
      <c r="OCX11" s="52"/>
      <c r="OCY11" s="52"/>
      <c r="OCZ11" s="52"/>
      <c r="ODA11" s="52"/>
      <c r="ODB11" s="52"/>
      <c r="ODC11" s="52"/>
      <c r="ODD11" s="52"/>
      <c r="ODE11" s="52"/>
      <c r="ODF11" s="52"/>
      <c r="ODG11" s="52"/>
      <c r="ODH11" s="52"/>
      <c r="ODI11" s="52"/>
      <c r="ODJ11" s="52"/>
      <c r="ODK11" s="52"/>
      <c r="ODL11" s="52"/>
      <c r="ODM11" s="52"/>
      <c r="ODN11" s="52"/>
      <c r="ODO11" s="52"/>
      <c r="ODP11" s="52"/>
      <c r="ODQ11" s="52"/>
      <c r="ODR11" s="52"/>
      <c r="ODS11" s="52"/>
      <c r="ODT11" s="52"/>
      <c r="ODU11" s="52"/>
      <c r="ODV11" s="52"/>
      <c r="ODW11" s="52"/>
      <c r="ODX11" s="52"/>
      <c r="ODY11" s="52"/>
      <c r="ODZ11" s="52"/>
      <c r="OEA11" s="52"/>
      <c r="OEB11" s="52"/>
      <c r="OEC11" s="52"/>
      <c r="OED11" s="52"/>
      <c r="OEE11" s="52"/>
      <c r="OEF11" s="52"/>
      <c r="OEG11" s="52"/>
      <c r="OEH11" s="52"/>
      <c r="OEI11" s="52"/>
      <c r="OEJ11" s="52"/>
      <c r="OEK11" s="52"/>
      <c r="OEL11" s="52"/>
      <c r="OEM11" s="52"/>
      <c r="OEN11" s="52"/>
      <c r="OEO11" s="52"/>
      <c r="OEP11" s="52"/>
      <c r="OEQ11" s="52"/>
      <c r="OER11" s="52"/>
      <c r="OES11" s="52"/>
      <c r="OET11" s="52"/>
      <c r="OEU11" s="52"/>
      <c r="OEV11" s="52"/>
      <c r="OEW11" s="52"/>
      <c r="OEX11" s="52"/>
      <c r="OEY11" s="52"/>
      <c r="OEZ11" s="52"/>
      <c r="OFA11" s="52"/>
      <c r="OFB11" s="52"/>
      <c r="OFC11" s="52"/>
      <c r="OFD11" s="52"/>
      <c r="OFE11" s="52"/>
      <c r="OFF11" s="52"/>
      <c r="OFG11" s="52"/>
      <c r="OFH11" s="52"/>
      <c r="OFI11" s="52"/>
      <c r="OFJ11" s="52"/>
      <c r="OFK11" s="52"/>
      <c r="OFL11" s="52"/>
      <c r="OFM11" s="52"/>
      <c r="OFN11" s="52"/>
      <c r="OFO11" s="52"/>
      <c r="OFP11" s="52"/>
      <c r="OFQ11" s="52"/>
      <c r="OFR11" s="52"/>
      <c r="OFS11" s="52"/>
      <c r="OFT11" s="52"/>
      <c r="OFU11" s="52"/>
      <c r="OFV11" s="52"/>
      <c r="OFW11" s="52"/>
      <c r="OFX11" s="52"/>
      <c r="OFY11" s="52"/>
      <c r="OFZ11" s="52"/>
      <c r="OGA11" s="52"/>
      <c r="OGB11" s="52"/>
      <c r="OGC11" s="52"/>
      <c r="OGD11" s="52"/>
      <c r="OGE11" s="52"/>
      <c r="OGF11" s="52"/>
      <c r="OGG11" s="52"/>
      <c r="OGH11" s="52"/>
      <c r="OGI11" s="52"/>
      <c r="OGJ11" s="52"/>
      <c r="OGK11" s="52"/>
      <c r="OGL11" s="52"/>
      <c r="OGM11" s="52"/>
      <c r="OGN11" s="52"/>
      <c r="OGO11" s="52"/>
      <c r="OGP11" s="52"/>
      <c r="OGQ11" s="52"/>
      <c r="OGR11" s="52"/>
      <c r="OGS11" s="52"/>
      <c r="OGT11" s="52"/>
      <c r="OGU11" s="52"/>
      <c r="OGV11" s="52"/>
      <c r="OGW11" s="52"/>
      <c r="OGX11" s="52"/>
      <c r="OGY11" s="52"/>
      <c r="OGZ11" s="52"/>
      <c r="OHA11" s="52"/>
      <c r="OHB11" s="52"/>
      <c r="OHC11" s="52"/>
      <c r="OHD11" s="52"/>
      <c r="OHE11" s="52"/>
      <c r="OHF11" s="52"/>
      <c r="OHG11" s="52"/>
      <c r="OHH11" s="52"/>
      <c r="OHI11" s="52"/>
      <c r="OHJ11" s="52"/>
      <c r="OHK11" s="52"/>
      <c r="OHL11" s="52"/>
      <c r="OHM11" s="52"/>
      <c r="OHN11" s="52"/>
      <c r="OHO11" s="52"/>
      <c r="OHP11" s="52"/>
      <c r="OHQ11" s="52"/>
      <c r="OHR11" s="52"/>
      <c r="OHS11" s="52"/>
      <c r="OHT11" s="52"/>
      <c r="OHU11" s="52"/>
      <c r="OHV11" s="52"/>
      <c r="OHW11" s="52"/>
      <c r="OHX11" s="52"/>
      <c r="OHY11" s="52"/>
      <c r="OHZ11" s="52"/>
      <c r="OIA11" s="52"/>
      <c r="OIB11" s="52"/>
      <c r="OIC11" s="52"/>
      <c r="OID11" s="52"/>
      <c r="OIE11" s="52"/>
      <c r="OIF11" s="52"/>
      <c r="OIG11" s="52"/>
      <c r="OIH11" s="52"/>
      <c r="OII11" s="52"/>
      <c r="OIJ11" s="52"/>
      <c r="OIK11" s="52"/>
      <c r="OIL11" s="52"/>
      <c r="OIM11" s="52"/>
      <c r="OIN11" s="52"/>
      <c r="OIO11" s="52"/>
      <c r="OIP11" s="52"/>
      <c r="OIQ11" s="52"/>
      <c r="OIR11" s="52"/>
      <c r="OIS11" s="52"/>
      <c r="OIT11" s="52"/>
      <c r="OIU11" s="52"/>
      <c r="OIV11" s="52"/>
      <c r="OIW11" s="52"/>
      <c r="OIX11" s="52"/>
      <c r="OIY11" s="52"/>
      <c r="OIZ11" s="52"/>
      <c r="OJA11" s="52"/>
      <c r="OJB11" s="52"/>
      <c r="OJC11" s="52"/>
      <c r="OJD11" s="52"/>
      <c r="OJE11" s="52"/>
      <c r="OJF11" s="52"/>
      <c r="OJG11" s="52"/>
      <c r="OJH11" s="52"/>
      <c r="OJI11" s="52"/>
      <c r="OJJ11" s="52"/>
      <c r="OJK11" s="52"/>
      <c r="OJL11" s="52"/>
      <c r="OJM11" s="52"/>
      <c r="OJN11" s="52"/>
      <c r="OJO11" s="52"/>
      <c r="OJP11" s="52"/>
      <c r="OJQ11" s="52"/>
      <c r="OJR11" s="52"/>
      <c r="OJS11" s="52"/>
      <c r="OJT11" s="52"/>
      <c r="OJU11" s="52"/>
      <c r="OJV11" s="52"/>
      <c r="OJW11" s="52"/>
      <c r="OJX11" s="52"/>
      <c r="OJY11" s="52"/>
      <c r="OJZ11" s="52"/>
      <c r="OKA11" s="52"/>
      <c r="OKB11" s="52"/>
      <c r="OKC11" s="52"/>
      <c r="OKD11" s="52"/>
      <c r="OKE11" s="52"/>
      <c r="OKF11" s="52"/>
      <c r="OKG11" s="52"/>
      <c r="OKH11" s="52"/>
      <c r="OKI11" s="52"/>
      <c r="OKJ11" s="52"/>
      <c r="OKK11" s="52"/>
      <c r="OKL11" s="52"/>
      <c r="OKM11" s="52"/>
      <c r="OKN11" s="52"/>
      <c r="OKO11" s="52"/>
      <c r="OKP11" s="52"/>
      <c r="OKQ11" s="52"/>
      <c r="OKR11" s="52"/>
      <c r="OKS11" s="52"/>
      <c r="OKT11" s="52"/>
      <c r="OKU11" s="52"/>
      <c r="OKV11" s="52"/>
      <c r="OKW11" s="52"/>
      <c r="OKX11" s="52"/>
      <c r="OKY11" s="52"/>
      <c r="OKZ11" s="52"/>
      <c r="OLA11" s="52"/>
      <c r="OLB11" s="52"/>
      <c r="OLC11" s="52"/>
      <c r="OLD11" s="52"/>
      <c r="OLE11" s="52"/>
      <c r="OLF11" s="52"/>
      <c r="OLG11" s="52"/>
      <c r="OLH11" s="52"/>
      <c r="OLI11" s="52"/>
      <c r="OLJ11" s="52"/>
      <c r="OLK11" s="52"/>
      <c r="OLL11" s="52"/>
      <c r="OLM11" s="52"/>
      <c r="OLN11" s="52"/>
      <c r="OLO11" s="52"/>
      <c r="OLP11" s="52"/>
      <c r="OLQ11" s="52"/>
      <c r="OLR11" s="52"/>
      <c r="OLS11" s="52"/>
      <c r="OLT11" s="52"/>
      <c r="OLU11" s="52"/>
      <c r="OLV11" s="52"/>
      <c r="OLW11" s="52"/>
      <c r="OLX11" s="52"/>
      <c r="OLY11" s="52"/>
      <c r="OLZ11" s="52"/>
      <c r="OMA11" s="52"/>
      <c r="OMB11" s="52"/>
      <c r="OMC11" s="52"/>
      <c r="OMD11" s="52"/>
      <c r="OME11" s="52"/>
      <c r="OMF11" s="52"/>
      <c r="OMG11" s="52"/>
      <c r="OMH11" s="52"/>
      <c r="OMI11" s="52"/>
      <c r="OMJ11" s="52"/>
      <c r="OMK11" s="52"/>
      <c r="OML11" s="52"/>
      <c r="OMM11" s="52"/>
      <c r="OMN11" s="52"/>
      <c r="OMO11" s="52"/>
      <c r="OMP11" s="52"/>
      <c r="OMQ11" s="52"/>
      <c r="OMR11" s="52"/>
      <c r="OMS11" s="52"/>
      <c r="OMT11" s="52"/>
      <c r="OMU11" s="52"/>
      <c r="OMV11" s="52"/>
      <c r="OMW11" s="52"/>
      <c r="OMX11" s="52"/>
      <c r="OMY11" s="52"/>
      <c r="OMZ11" s="52"/>
      <c r="ONA11" s="52"/>
      <c r="ONB11" s="52"/>
      <c r="ONC11" s="52"/>
      <c r="OND11" s="52"/>
      <c r="ONE11" s="52"/>
      <c r="ONF11" s="52"/>
      <c r="ONG11" s="52"/>
      <c r="ONH11" s="52"/>
      <c r="ONI11" s="52"/>
      <c r="ONJ11" s="52"/>
      <c r="ONK11" s="52"/>
      <c r="ONL11" s="52"/>
      <c r="ONM11" s="52"/>
      <c r="ONN11" s="52"/>
      <c r="ONO11" s="52"/>
      <c r="ONP11" s="52"/>
      <c r="ONQ11" s="52"/>
      <c r="ONR11" s="52"/>
      <c r="ONS11" s="52"/>
      <c r="ONT11" s="52"/>
      <c r="ONU11" s="52"/>
      <c r="ONV11" s="52"/>
      <c r="ONW11" s="52"/>
      <c r="ONX11" s="52"/>
      <c r="ONY11" s="52"/>
      <c r="ONZ11" s="52"/>
      <c r="OOA11" s="52"/>
      <c r="OOB11" s="52"/>
      <c r="OOC11" s="52"/>
      <c r="OOD11" s="52"/>
      <c r="OOE11" s="52"/>
      <c r="OOF11" s="52"/>
      <c r="OOG11" s="52"/>
      <c r="OOH11" s="52"/>
      <c r="OOI11" s="52"/>
      <c r="OOJ11" s="52"/>
      <c r="OOK11" s="52"/>
      <c r="OOL11" s="52"/>
      <c r="OOM11" s="52"/>
      <c r="OON11" s="52"/>
      <c r="OOO11" s="52"/>
      <c r="OOP11" s="52"/>
      <c r="OOQ11" s="52"/>
      <c r="OOR11" s="52"/>
      <c r="OOS11" s="52"/>
      <c r="OOT11" s="52"/>
      <c r="OOU11" s="52"/>
      <c r="OOV11" s="52"/>
      <c r="OOW11" s="52"/>
      <c r="OOX11" s="52"/>
      <c r="OOY11" s="52"/>
      <c r="OOZ11" s="52"/>
      <c r="OPA11" s="52"/>
      <c r="OPB11" s="52"/>
      <c r="OPC11" s="52"/>
      <c r="OPD11" s="52"/>
      <c r="OPE11" s="52"/>
      <c r="OPF11" s="52"/>
      <c r="OPG11" s="52"/>
      <c r="OPH11" s="52"/>
      <c r="OPI11" s="52"/>
      <c r="OPJ11" s="52"/>
      <c r="OPK11" s="52"/>
      <c r="OPL11" s="52"/>
      <c r="OPM11" s="52"/>
      <c r="OPN11" s="52"/>
      <c r="OPO11" s="52"/>
      <c r="OPP11" s="52"/>
      <c r="OPQ11" s="52"/>
      <c r="OPR11" s="52"/>
      <c r="OPS11" s="52"/>
      <c r="OPT11" s="52"/>
      <c r="OPU11" s="52"/>
      <c r="OPV11" s="52"/>
      <c r="OPW11" s="52"/>
      <c r="OPX11" s="52"/>
      <c r="OPY11" s="52"/>
      <c r="OPZ11" s="52"/>
      <c r="OQA11" s="52"/>
      <c r="OQB11" s="52"/>
      <c r="OQC11" s="52"/>
      <c r="OQD11" s="52"/>
      <c r="OQE11" s="52"/>
      <c r="OQF11" s="52"/>
      <c r="OQG11" s="52"/>
      <c r="OQH11" s="52"/>
      <c r="OQI11" s="52"/>
      <c r="OQJ11" s="52"/>
      <c r="OQK11" s="52"/>
      <c r="OQL11" s="52"/>
      <c r="OQM11" s="52"/>
      <c r="OQN11" s="52"/>
      <c r="OQO11" s="52"/>
      <c r="OQP11" s="52"/>
      <c r="OQQ11" s="52"/>
      <c r="OQR11" s="52"/>
      <c r="OQS11" s="52"/>
      <c r="OQT11" s="52"/>
      <c r="OQU11" s="52"/>
      <c r="OQV11" s="52"/>
      <c r="OQW11" s="52"/>
      <c r="OQX11" s="52"/>
      <c r="OQY11" s="52"/>
      <c r="OQZ11" s="52"/>
      <c r="ORA11" s="52"/>
      <c r="ORB11" s="52"/>
      <c r="ORC11" s="52"/>
      <c r="ORD11" s="52"/>
      <c r="ORE11" s="52"/>
      <c r="ORF11" s="52"/>
      <c r="ORG11" s="52"/>
      <c r="ORH11" s="52"/>
      <c r="ORI11" s="52"/>
      <c r="ORJ11" s="52"/>
      <c r="ORK11" s="52"/>
      <c r="ORL11" s="52"/>
      <c r="ORM11" s="52"/>
      <c r="ORN11" s="52"/>
      <c r="ORO11" s="52"/>
      <c r="ORP11" s="52"/>
      <c r="ORQ11" s="52"/>
      <c r="ORR11" s="52"/>
      <c r="ORS11" s="52"/>
      <c r="ORT11" s="52"/>
      <c r="ORU11" s="52"/>
      <c r="ORV11" s="52"/>
      <c r="ORW11" s="52"/>
      <c r="ORX11" s="52"/>
      <c r="ORY11" s="52"/>
      <c r="ORZ11" s="52"/>
      <c r="OSA11" s="52"/>
      <c r="OSB11" s="52"/>
      <c r="OSC11" s="52"/>
      <c r="OSD11" s="52"/>
      <c r="OSE11" s="52"/>
      <c r="OSF11" s="52"/>
      <c r="OSG11" s="52"/>
      <c r="OSH11" s="52"/>
      <c r="OSI11" s="52"/>
      <c r="OSJ11" s="52"/>
      <c r="OSK11" s="52"/>
      <c r="OSL11" s="52"/>
      <c r="OSM11" s="52"/>
      <c r="OSN11" s="52"/>
      <c r="OSO11" s="52"/>
      <c r="OSP11" s="52"/>
      <c r="OSQ11" s="52"/>
      <c r="OSR11" s="52"/>
      <c r="OSS11" s="52"/>
      <c r="OST11" s="52"/>
      <c r="OSU11" s="52"/>
      <c r="OSV11" s="52"/>
      <c r="OSW11" s="52"/>
      <c r="OSX11" s="52"/>
      <c r="OSY11" s="52"/>
      <c r="OSZ11" s="52"/>
      <c r="OTA11" s="52"/>
      <c r="OTB11" s="52"/>
      <c r="OTC11" s="52"/>
      <c r="OTD11" s="52"/>
      <c r="OTE11" s="52"/>
      <c r="OTF11" s="52"/>
      <c r="OTG11" s="52"/>
      <c r="OTH11" s="52"/>
      <c r="OTI11" s="52"/>
      <c r="OTJ11" s="52"/>
      <c r="OTK11" s="52"/>
      <c r="OTL11" s="52"/>
      <c r="OTM11" s="52"/>
      <c r="OTN11" s="52"/>
      <c r="OTO11" s="52"/>
      <c r="OTP11" s="52"/>
      <c r="OTQ11" s="52"/>
      <c r="OTR11" s="52"/>
      <c r="OTS11" s="52"/>
      <c r="OTT11" s="52"/>
      <c r="OTU11" s="52"/>
      <c r="OTV11" s="52"/>
      <c r="OTW11" s="52"/>
      <c r="OTX11" s="52"/>
      <c r="OTY11" s="52"/>
      <c r="OTZ11" s="52"/>
      <c r="OUA11" s="52"/>
      <c r="OUB11" s="52"/>
      <c r="OUC11" s="52"/>
      <c r="OUD11" s="52"/>
      <c r="OUE11" s="52"/>
      <c r="OUF11" s="52"/>
      <c r="OUG11" s="52"/>
      <c r="OUH11" s="52"/>
      <c r="OUI11" s="52"/>
      <c r="OUJ11" s="52"/>
      <c r="OUK11" s="52"/>
      <c r="OUL11" s="52"/>
      <c r="OUM11" s="52"/>
      <c r="OUN11" s="52"/>
      <c r="OUO11" s="52"/>
      <c r="OUP11" s="52"/>
      <c r="OUQ11" s="52"/>
      <c r="OUR11" s="52"/>
      <c r="OUS11" s="52"/>
      <c r="OUT11" s="52"/>
      <c r="OUU11" s="52"/>
      <c r="OUV11" s="52"/>
      <c r="OUW11" s="52"/>
      <c r="OUX11" s="52"/>
      <c r="OUY11" s="52"/>
      <c r="OUZ11" s="52"/>
      <c r="OVA11" s="52"/>
      <c r="OVB11" s="52"/>
      <c r="OVC11" s="52"/>
      <c r="OVD11" s="52"/>
      <c r="OVE11" s="52"/>
      <c r="OVF11" s="52"/>
      <c r="OVG11" s="52"/>
      <c r="OVH11" s="52"/>
      <c r="OVI11" s="52"/>
      <c r="OVJ11" s="52"/>
      <c r="OVK11" s="52"/>
      <c r="OVL11" s="52"/>
      <c r="OVM11" s="52"/>
      <c r="OVN11" s="52"/>
      <c r="OVO11" s="52"/>
      <c r="OVP11" s="52"/>
      <c r="OVQ11" s="52"/>
      <c r="OVR11" s="52"/>
      <c r="OVS11" s="52"/>
      <c r="OVT11" s="52"/>
      <c r="OVU11" s="52"/>
      <c r="OVV11" s="52"/>
      <c r="OVW11" s="52"/>
      <c r="OVX11" s="52"/>
      <c r="OVY11" s="52"/>
      <c r="OVZ11" s="52"/>
      <c r="OWA11" s="52"/>
      <c r="OWB11" s="52"/>
      <c r="OWC11" s="52"/>
      <c r="OWD11" s="52"/>
      <c r="OWE11" s="52"/>
      <c r="OWF11" s="52"/>
      <c r="OWG11" s="52"/>
      <c r="OWH11" s="52"/>
      <c r="OWI11" s="52"/>
      <c r="OWJ11" s="52"/>
      <c r="OWK11" s="52"/>
      <c r="OWL11" s="52"/>
      <c r="OWM11" s="52"/>
      <c r="OWN11" s="52"/>
      <c r="OWO11" s="52"/>
      <c r="OWP11" s="52"/>
      <c r="OWQ11" s="52"/>
      <c r="OWR11" s="52"/>
      <c r="OWS11" s="52"/>
      <c r="OWT11" s="52"/>
      <c r="OWU11" s="52"/>
      <c r="OWV11" s="52"/>
      <c r="OWW11" s="52"/>
      <c r="OWX11" s="52"/>
      <c r="OWY11" s="52"/>
      <c r="OWZ11" s="52"/>
      <c r="OXA11" s="52"/>
      <c r="OXB11" s="52"/>
      <c r="OXC11" s="52"/>
      <c r="OXD11" s="52"/>
      <c r="OXE11" s="52"/>
      <c r="OXF11" s="52"/>
      <c r="OXG11" s="52"/>
      <c r="OXH11" s="52"/>
      <c r="OXI11" s="52"/>
      <c r="OXJ11" s="52"/>
      <c r="OXK11" s="52"/>
      <c r="OXL11" s="52"/>
      <c r="OXM11" s="52"/>
      <c r="OXN11" s="52"/>
      <c r="OXO11" s="52"/>
      <c r="OXP11" s="52"/>
      <c r="OXQ11" s="52"/>
      <c r="OXR11" s="52"/>
      <c r="OXS11" s="52"/>
      <c r="OXT11" s="52"/>
      <c r="OXU11" s="52"/>
      <c r="OXV11" s="52"/>
      <c r="OXW11" s="52"/>
      <c r="OXX11" s="52"/>
      <c r="OXY11" s="52"/>
      <c r="OXZ11" s="52"/>
      <c r="OYA11" s="52"/>
      <c r="OYB11" s="52"/>
      <c r="OYC11" s="52"/>
      <c r="OYD11" s="52"/>
      <c r="OYE11" s="52"/>
      <c r="OYF11" s="52"/>
      <c r="OYG11" s="52"/>
      <c r="OYH11" s="52"/>
      <c r="OYI11" s="52"/>
      <c r="OYJ11" s="52"/>
      <c r="OYK11" s="52"/>
      <c r="OYL11" s="52"/>
      <c r="OYM11" s="52"/>
      <c r="OYN11" s="52"/>
      <c r="OYO11" s="52"/>
      <c r="OYP11" s="52"/>
      <c r="OYQ11" s="52"/>
      <c r="OYR11" s="52"/>
      <c r="OYS11" s="52"/>
      <c r="OYT11" s="52"/>
      <c r="OYU11" s="52"/>
      <c r="OYV11" s="52"/>
      <c r="OYW11" s="52"/>
      <c r="OYX11" s="52"/>
      <c r="OYY11" s="52"/>
      <c r="OYZ11" s="52"/>
      <c r="OZA11" s="52"/>
      <c r="OZB11" s="52"/>
      <c r="OZC11" s="52"/>
      <c r="OZD11" s="52"/>
      <c r="OZE11" s="52"/>
      <c r="OZF11" s="52"/>
      <c r="OZG11" s="52"/>
      <c r="OZH11" s="52"/>
      <c r="OZI11" s="52"/>
      <c r="OZJ11" s="52"/>
      <c r="OZK11" s="52"/>
      <c r="OZL11" s="52"/>
      <c r="OZM11" s="52"/>
      <c r="OZN11" s="52"/>
      <c r="OZO11" s="52"/>
      <c r="OZP11" s="52"/>
      <c r="OZQ11" s="52"/>
      <c r="OZR11" s="52"/>
      <c r="OZS11" s="52"/>
      <c r="OZT11" s="52"/>
      <c r="OZU11" s="52"/>
      <c r="OZV11" s="52"/>
      <c r="OZW11" s="52"/>
      <c r="OZX11" s="52"/>
      <c r="OZY11" s="52"/>
      <c r="OZZ11" s="52"/>
      <c r="PAA11" s="52"/>
      <c r="PAB11" s="52"/>
      <c r="PAC11" s="52"/>
      <c r="PAD11" s="52"/>
      <c r="PAE11" s="52"/>
      <c r="PAF11" s="52"/>
      <c r="PAG11" s="52"/>
      <c r="PAH11" s="52"/>
      <c r="PAI11" s="52"/>
      <c r="PAJ11" s="52"/>
      <c r="PAK11" s="52"/>
      <c r="PAL11" s="52"/>
      <c r="PAM11" s="52"/>
      <c r="PAN11" s="52"/>
      <c r="PAO11" s="52"/>
      <c r="PAP11" s="52"/>
      <c r="PAQ11" s="52"/>
      <c r="PAR11" s="52"/>
      <c r="PAS11" s="52"/>
      <c r="PAT11" s="52"/>
      <c r="PAU11" s="52"/>
      <c r="PAV11" s="52"/>
      <c r="PAW11" s="52"/>
      <c r="PAX11" s="52"/>
      <c r="PAY11" s="52"/>
      <c r="PAZ11" s="52"/>
      <c r="PBA11" s="52"/>
      <c r="PBB11" s="52"/>
      <c r="PBC11" s="52"/>
      <c r="PBD11" s="52"/>
      <c r="PBE11" s="52"/>
      <c r="PBF11" s="52"/>
      <c r="PBG11" s="52"/>
      <c r="PBH11" s="52"/>
      <c r="PBI11" s="52"/>
      <c r="PBJ11" s="52"/>
      <c r="PBK11" s="52"/>
      <c r="PBL11" s="52"/>
      <c r="PBM11" s="52"/>
      <c r="PBN11" s="52"/>
      <c r="PBO11" s="52"/>
      <c r="PBP11" s="52"/>
      <c r="PBQ11" s="52"/>
      <c r="PBR11" s="52"/>
      <c r="PBS11" s="52"/>
      <c r="PBT11" s="52"/>
      <c r="PBU11" s="52"/>
      <c r="PBV11" s="52"/>
      <c r="PBW11" s="52"/>
      <c r="PBX11" s="52"/>
      <c r="PBY11" s="52"/>
      <c r="PBZ11" s="52"/>
      <c r="PCA11" s="52"/>
      <c r="PCB11" s="52"/>
      <c r="PCC11" s="52"/>
      <c r="PCD11" s="52"/>
      <c r="PCE11" s="52"/>
      <c r="PCF11" s="52"/>
      <c r="PCG11" s="52"/>
      <c r="PCH11" s="52"/>
      <c r="PCI11" s="52"/>
      <c r="PCJ11" s="52"/>
      <c r="PCK11" s="52"/>
      <c r="PCL11" s="52"/>
      <c r="PCM11" s="52"/>
      <c r="PCN11" s="52"/>
      <c r="PCO11" s="52"/>
      <c r="PCP11" s="52"/>
      <c r="PCQ11" s="52"/>
      <c r="PCR11" s="52"/>
      <c r="PCS11" s="52"/>
      <c r="PCT11" s="52"/>
      <c r="PCU11" s="52"/>
      <c r="PCV11" s="52"/>
      <c r="PCW11" s="52"/>
      <c r="PCX11" s="52"/>
      <c r="PCY11" s="52"/>
      <c r="PCZ11" s="52"/>
      <c r="PDA11" s="52"/>
      <c r="PDB11" s="52"/>
      <c r="PDC11" s="52"/>
      <c r="PDD11" s="52"/>
      <c r="PDE11" s="52"/>
      <c r="PDF11" s="52"/>
      <c r="PDG11" s="52"/>
      <c r="PDH11" s="52"/>
      <c r="PDI11" s="52"/>
      <c r="PDJ11" s="52"/>
      <c r="PDK11" s="52"/>
      <c r="PDL11" s="52"/>
      <c r="PDM11" s="52"/>
      <c r="PDN11" s="52"/>
      <c r="PDO11" s="52"/>
      <c r="PDP11" s="52"/>
      <c r="PDQ11" s="52"/>
      <c r="PDR11" s="52"/>
      <c r="PDS11" s="52"/>
      <c r="PDT11" s="52"/>
      <c r="PDU11" s="52"/>
      <c r="PDV11" s="52"/>
      <c r="PDW11" s="52"/>
      <c r="PDX11" s="52"/>
      <c r="PDY11" s="52"/>
      <c r="PDZ11" s="52"/>
      <c r="PEA11" s="52"/>
      <c r="PEB11" s="52"/>
      <c r="PEC11" s="52"/>
      <c r="PED11" s="52"/>
      <c r="PEE11" s="52"/>
      <c r="PEF11" s="52"/>
      <c r="PEG11" s="52"/>
      <c r="PEH11" s="52"/>
      <c r="PEI11" s="52"/>
      <c r="PEJ11" s="52"/>
      <c r="PEK11" s="52"/>
      <c r="PEL11" s="52"/>
      <c r="PEM11" s="52"/>
      <c r="PEN11" s="52"/>
      <c r="PEO11" s="52"/>
      <c r="PEP11" s="52"/>
      <c r="PEQ11" s="52"/>
      <c r="PER11" s="52"/>
      <c r="PES11" s="52"/>
      <c r="PET11" s="52"/>
      <c r="PEU11" s="52"/>
      <c r="PEV11" s="52"/>
      <c r="PEW11" s="52"/>
      <c r="PEX11" s="52"/>
      <c r="PEY11" s="52"/>
      <c r="PEZ11" s="52"/>
      <c r="PFA11" s="52"/>
      <c r="PFB11" s="52"/>
      <c r="PFC11" s="52"/>
      <c r="PFD11" s="52"/>
      <c r="PFE11" s="52"/>
      <c r="PFF11" s="52"/>
      <c r="PFG11" s="52"/>
      <c r="PFH11" s="52"/>
      <c r="PFI11" s="52"/>
      <c r="PFJ11" s="52"/>
      <c r="PFK11" s="52"/>
      <c r="PFL11" s="52"/>
      <c r="PFM11" s="52"/>
      <c r="PFN11" s="52"/>
      <c r="PFO11" s="52"/>
      <c r="PFP11" s="52"/>
      <c r="PFQ11" s="52"/>
      <c r="PFR11" s="52"/>
      <c r="PFS11" s="52"/>
      <c r="PFT11" s="52"/>
      <c r="PFU11" s="52"/>
      <c r="PFV11" s="52"/>
      <c r="PFW11" s="52"/>
      <c r="PFX11" s="52"/>
      <c r="PFY11" s="52"/>
      <c r="PFZ11" s="52"/>
      <c r="PGA11" s="52"/>
      <c r="PGB11" s="52"/>
      <c r="PGC11" s="52"/>
      <c r="PGD11" s="52"/>
      <c r="PGE11" s="52"/>
      <c r="PGF11" s="52"/>
      <c r="PGG11" s="52"/>
      <c r="PGH11" s="52"/>
      <c r="PGI11" s="52"/>
      <c r="PGJ11" s="52"/>
      <c r="PGK11" s="52"/>
      <c r="PGL11" s="52"/>
      <c r="PGM11" s="52"/>
      <c r="PGN11" s="52"/>
      <c r="PGO11" s="52"/>
      <c r="PGP11" s="52"/>
      <c r="PGQ11" s="52"/>
      <c r="PGR11" s="52"/>
      <c r="PGS11" s="52"/>
      <c r="PGT11" s="52"/>
      <c r="PGU11" s="52"/>
      <c r="PGV11" s="52"/>
      <c r="PGW11" s="52"/>
      <c r="PGX11" s="52"/>
      <c r="PGY11" s="52"/>
      <c r="PGZ11" s="52"/>
      <c r="PHA11" s="52"/>
      <c r="PHB11" s="52"/>
      <c r="PHC11" s="52"/>
      <c r="PHD11" s="52"/>
      <c r="PHE11" s="52"/>
      <c r="PHF11" s="52"/>
      <c r="PHG11" s="52"/>
      <c r="PHH11" s="52"/>
      <c r="PHI11" s="52"/>
      <c r="PHJ11" s="52"/>
      <c r="PHK11" s="52"/>
      <c r="PHL11" s="52"/>
      <c r="PHM11" s="52"/>
      <c r="PHN11" s="52"/>
      <c r="PHO11" s="52"/>
      <c r="PHP11" s="52"/>
      <c r="PHQ11" s="52"/>
      <c r="PHR11" s="52"/>
      <c r="PHS11" s="52"/>
      <c r="PHT11" s="52"/>
      <c r="PHU11" s="52"/>
      <c r="PHV11" s="52"/>
      <c r="PHW11" s="52"/>
      <c r="PHX11" s="52"/>
      <c r="PHY11" s="52"/>
      <c r="PHZ11" s="52"/>
      <c r="PIA11" s="52"/>
      <c r="PIB11" s="52"/>
      <c r="PIC11" s="52"/>
      <c r="PID11" s="52"/>
      <c r="PIE11" s="52"/>
      <c r="PIF11" s="52"/>
      <c r="PIG11" s="52"/>
      <c r="PIH11" s="52"/>
      <c r="PII11" s="52"/>
      <c r="PIJ11" s="52"/>
      <c r="PIK11" s="52"/>
      <c r="PIL11" s="52"/>
      <c r="PIM11" s="52"/>
      <c r="PIN11" s="52"/>
      <c r="PIO11" s="52"/>
      <c r="PIP11" s="52"/>
      <c r="PIQ11" s="52"/>
      <c r="PIR11" s="52"/>
      <c r="PIS11" s="52"/>
      <c r="PIT11" s="52"/>
      <c r="PIU11" s="52"/>
      <c r="PIV11" s="52"/>
      <c r="PIW11" s="52"/>
      <c r="PIX11" s="52"/>
      <c r="PIY11" s="52"/>
      <c r="PIZ11" s="52"/>
      <c r="PJA11" s="52"/>
      <c r="PJB11" s="52"/>
      <c r="PJC11" s="52"/>
      <c r="PJD11" s="52"/>
      <c r="PJE11" s="52"/>
      <c r="PJF11" s="52"/>
      <c r="PJG11" s="52"/>
      <c r="PJH11" s="52"/>
      <c r="PJI11" s="52"/>
      <c r="PJJ11" s="52"/>
      <c r="PJK11" s="52"/>
      <c r="PJL11" s="52"/>
      <c r="PJM11" s="52"/>
      <c r="PJN11" s="52"/>
      <c r="PJO11" s="52"/>
      <c r="PJP11" s="52"/>
      <c r="PJQ11" s="52"/>
      <c r="PJR11" s="52"/>
      <c r="PJS11" s="52"/>
      <c r="PJT11" s="52"/>
      <c r="PJU11" s="52"/>
      <c r="PJV11" s="52"/>
      <c r="PJW11" s="52"/>
      <c r="PJX11" s="52"/>
      <c r="PJY11" s="52"/>
      <c r="PJZ11" s="52"/>
      <c r="PKA11" s="52"/>
      <c r="PKB11" s="52"/>
      <c r="PKC11" s="52"/>
      <c r="PKD11" s="52"/>
      <c r="PKE11" s="52"/>
      <c r="PKF11" s="52"/>
      <c r="PKG11" s="52"/>
      <c r="PKH11" s="52"/>
      <c r="PKI11" s="52"/>
      <c r="PKJ11" s="52"/>
      <c r="PKK11" s="52"/>
      <c r="PKL11" s="52"/>
      <c r="PKM11" s="52"/>
      <c r="PKN11" s="52"/>
      <c r="PKO11" s="52"/>
      <c r="PKP11" s="52"/>
      <c r="PKQ11" s="52"/>
      <c r="PKR11" s="52"/>
      <c r="PKS11" s="52"/>
      <c r="PKT11" s="52"/>
      <c r="PKU11" s="52"/>
      <c r="PKV11" s="52"/>
      <c r="PKW11" s="52"/>
      <c r="PKX11" s="52"/>
      <c r="PKY11" s="52"/>
      <c r="PKZ11" s="52"/>
      <c r="PLA11" s="52"/>
      <c r="PLB11" s="52"/>
      <c r="PLC11" s="52"/>
      <c r="PLD11" s="52"/>
      <c r="PLE11" s="52"/>
      <c r="PLF11" s="52"/>
      <c r="PLG11" s="52"/>
      <c r="PLH11" s="52"/>
      <c r="PLI11" s="52"/>
      <c r="PLJ11" s="52"/>
      <c r="PLK11" s="52"/>
      <c r="PLL11" s="52"/>
      <c r="PLM11" s="52"/>
      <c r="PLN11" s="52"/>
      <c r="PLO11" s="52"/>
      <c r="PLP11" s="52"/>
      <c r="PLQ11" s="52"/>
      <c r="PLR11" s="52"/>
      <c r="PLS11" s="52"/>
      <c r="PLT11" s="52"/>
      <c r="PLU11" s="52"/>
      <c r="PLV11" s="52"/>
      <c r="PLW11" s="52"/>
      <c r="PLX11" s="52"/>
      <c r="PLY11" s="52"/>
      <c r="PLZ11" s="52"/>
      <c r="PMA11" s="52"/>
      <c r="PMB11" s="52"/>
      <c r="PMC11" s="52"/>
      <c r="PMD11" s="52"/>
      <c r="PME11" s="52"/>
      <c r="PMF11" s="52"/>
      <c r="PMG11" s="52"/>
      <c r="PMH11" s="52"/>
      <c r="PMI11" s="52"/>
      <c r="PMJ11" s="52"/>
      <c r="PMK11" s="52"/>
      <c r="PML11" s="52"/>
      <c r="PMM11" s="52"/>
      <c r="PMN11" s="52"/>
      <c r="PMO11" s="52"/>
      <c r="PMP11" s="52"/>
      <c r="PMQ11" s="52"/>
      <c r="PMR11" s="52"/>
      <c r="PMS11" s="52"/>
      <c r="PMT11" s="52"/>
      <c r="PMU11" s="52"/>
      <c r="PMV11" s="52"/>
      <c r="PMW11" s="52"/>
      <c r="PMX11" s="52"/>
      <c r="PMY11" s="52"/>
      <c r="PMZ11" s="52"/>
      <c r="PNA11" s="52"/>
      <c r="PNB11" s="52"/>
      <c r="PNC11" s="52"/>
      <c r="PND11" s="52"/>
      <c r="PNE11" s="52"/>
      <c r="PNF11" s="52"/>
      <c r="PNG11" s="52"/>
      <c r="PNH11" s="52"/>
      <c r="PNI11" s="52"/>
      <c r="PNJ11" s="52"/>
      <c r="PNK11" s="52"/>
      <c r="PNL11" s="52"/>
      <c r="PNM11" s="52"/>
      <c r="PNN11" s="52"/>
      <c r="PNO11" s="52"/>
      <c r="PNP11" s="52"/>
      <c r="PNQ11" s="52"/>
      <c r="PNR11" s="52"/>
      <c r="PNS11" s="52"/>
      <c r="PNT11" s="52"/>
      <c r="PNU11" s="52"/>
      <c r="PNV11" s="52"/>
      <c r="PNW11" s="52"/>
      <c r="PNX11" s="52"/>
      <c r="PNY11" s="52"/>
      <c r="PNZ11" s="52"/>
      <c r="POA11" s="52"/>
      <c r="POB11" s="52"/>
      <c r="POC11" s="52"/>
      <c r="POD11" s="52"/>
      <c r="POE11" s="52"/>
      <c r="POF11" s="52"/>
      <c r="POG11" s="52"/>
      <c r="POH11" s="52"/>
      <c r="POI11" s="52"/>
      <c r="POJ11" s="52"/>
      <c r="POK11" s="52"/>
      <c r="POL11" s="52"/>
      <c r="POM11" s="52"/>
      <c r="PON11" s="52"/>
      <c r="POO11" s="52"/>
      <c r="POP11" s="52"/>
      <c r="POQ11" s="52"/>
      <c r="POR11" s="52"/>
      <c r="POS11" s="52"/>
      <c r="POT11" s="52"/>
      <c r="POU11" s="52"/>
      <c r="POV11" s="52"/>
      <c r="POW11" s="52"/>
      <c r="POX11" s="52"/>
      <c r="POY11" s="52"/>
      <c r="POZ11" s="52"/>
      <c r="PPA11" s="52"/>
      <c r="PPB11" s="52"/>
      <c r="PPC11" s="52"/>
      <c r="PPD11" s="52"/>
      <c r="PPE11" s="52"/>
      <c r="PPF11" s="52"/>
      <c r="PPG11" s="52"/>
      <c r="PPH11" s="52"/>
      <c r="PPI11" s="52"/>
      <c r="PPJ11" s="52"/>
      <c r="PPK11" s="52"/>
      <c r="PPL11" s="52"/>
      <c r="PPM11" s="52"/>
      <c r="PPN11" s="52"/>
      <c r="PPO11" s="52"/>
      <c r="PPP11" s="52"/>
      <c r="PPQ11" s="52"/>
      <c r="PPR11" s="52"/>
      <c r="PPS11" s="52"/>
      <c r="PPT11" s="52"/>
      <c r="PPU11" s="52"/>
      <c r="PPV11" s="52"/>
      <c r="PPW11" s="52"/>
      <c r="PPX11" s="52"/>
      <c r="PPY11" s="52"/>
      <c r="PPZ11" s="52"/>
      <c r="PQA11" s="52"/>
      <c r="PQB11" s="52"/>
      <c r="PQC11" s="52"/>
      <c r="PQD11" s="52"/>
      <c r="PQE11" s="52"/>
      <c r="PQF11" s="52"/>
      <c r="PQG11" s="52"/>
      <c r="PQH11" s="52"/>
      <c r="PQI11" s="52"/>
      <c r="PQJ11" s="52"/>
      <c r="PQK11" s="52"/>
      <c r="PQL11" s="52"/>
      <c r="PQM11" s="52"/>
      <c r="PQN11" s="52"/>
      <c r="PQO11" s="52"/>
      <c r="PQP11" s="52"/>
      <c r="PQQ11" s="52"/>
      <c r="PQR11" s="52"/>
      <c r="PQS11" s="52"/>
      <c r="PQT11" s="52"/>
      <c r="PQU11" s="52"/>
      <c r="PQV11" s="52"/>
      <c r="PQW11" s="52"/>
      <c r="PQX11" s="52"/>
      <c r="PQY11" s="52"/>
      <c r="PQZ11" s="52"/>
      <c r="PRA11" s="52"/>
      <c r="PRB11" s="52"/>
      <c r="PRC11" s="52"/>
      <c r="PRD11" s="52"/>
      <c r="PRE11" s="52"/>
      <c r="PRF11" s="52"/>
      <c r="PRG11" s="52"/>
      <c r="PRH11" s="52"/>
      <c r="PRI11" s="52"/>
      <c r="PRJ11" s="52"/>
      <c r="PRK11" s="52"/>
      <c r="PRL11" s="52"/>
      <c r="PRM11" s="52"/>
      <c r="PRN11" s="52"/>
      <c r="PRO11" s="52"/>
      <c r="PRP11" s="52"/>
      <c r="PRQ11" s="52"/>
      <c r="PRR11" s="52"/>
      <c r="PRS11" s="52"/>
      <c r="PRT11" s="52"/>
      <c r="PRU11" s="52"/>
      <c r="PRV11" s="52"/>
      <c r="PRW11" s="52"/>
      <c r="PRX11" s="52"/>
      <c r="PRY11" s="52"/>
      <c r="PRZ11" s="52"/>
      <c r="PSA11" s="52"/>
      <c r="PSB11" s="52"/>
      <c r="PSC11" s="52"/>
      <c r="PSD11" s="52"/>
      <c r="PSE11" s="52"/>
      <c r="PSF11" s="52"/>
      <c r="PSG11" s="52"/>
      <c r="PSH11" s="52"/>
      <c r="PSI11" s="52"/>
      <c r="PSJ11" s="52"/>
      <c r="PSK11" s="52"/>
      <c r="PSL11" s="52"/>
      <c r="PSM11" s="52"/>
      <c r="PSN11" s="52"/>
      <c r="PSO11" s="52"/>
      <c r="PSP11" s="52"/>
      <c r="PSQ11" s="52"/>
      <c r="PSR11" s="52"/>
      <c r="PSS11" s="52"/>
      <c r="PST11" s="52"/>
      <c r="PSU11" s="52"/>
      <c r="PSV11" s="52"/>
      <c r="PSW11" s="52"/>
      <c r="PSX11" s="52"/>
      <c r="PSY11" s="52"/>
      <c r="PSZ11" s="52"/>
      <c r="PTA11" s="52"/>
      <c r="PTB11" s="52"/>
      <c r="PTC11" s="52"/>
      <c r="PTD11" s="52"/>
      <c r="PTE11" s="52"/>
      <c r="PTF11" s="52"/>
      <c r="PTG11" s="52"/>
      <c r="PTH11" s="52"/>
      <c r="PTI11" s="52"/>
      <c r="PTJ11" s="52"/>
      <c r="PTK11" s="52"/>
      <c r="PTL11" s="52"/>
      <c r="PTM11" s="52"/>
      <c r="PTN11" s="52"/>
      <c r="PTO11" s="52"/>
      <c r="PTP11" s="52"/>
      <c r="PTQ11" s="52"/>
      <c r="PTR11" s="52"/>
      <c r="PTS11" s="52"/>
      <c r="PTT11" s="52"/>
      <c r="PTU11" s="52"/>
      <c r="PTV11" s="52"/>
      <c r="PTW11" s="52"/>
      <c r="PTX11" s="52"/>
      <c r="PTY11" s="52"/>
      <c r="PTZ11" s="52"/>
      <c r="PUA11" s="52"/>
      <c r="PUB11" s="52"/>
      <c r="PUC11" s="52"/>
      <c r="PUD11" s="52"/>
      <c r="PUE11" s="52"/>
      <c r="PUF11" s="52"/>
      <c r="PUG11" s="52"/>
      <c r="PUH11" s="52"/>
      <c r="PUI11" s="52"/>
      <c r="PUJ11" s="52"/>
      <c r="PUK11" s="52"/>
      <c r="PUL11" s="52"/>
      <c r="PUM11" s="52"/>
      <c r="PUN11" s="52"/>
      <c r="PUO11" s="52"/>
      <c r="PUP11" s="52"/>
      <c r="PUQ11" s="52"/>
      <c r="PUR11" s="52"/>
      <c r="PUS11" s="52"/>
      <c r="PUT11" s="52"/>
      <c r="PUU11" s="52"/>
      <c r="PUV11" s="52"/>
      <c r="PUW11" s="52"/>
      <c r="PUX11" s="52"/>
      <c r="PUY11" s="52"/>
      <c r="PUZ11" s="52"/>
      <c r="PVA11" s="52"/>
      <c r="PVB11" s="52"/>
      <c r="PVC11" s="52"/>
      <c r="PVD11" s="52"/>
      <c r="PVE11" s="52"/>
      <c r="PVF11" s="52"/>
      <c r="PVG11" s="52"/>
      <c r="PVH11" s="52"/>
      <c r="PVI11" s="52"/>
      <c r="PVJ11" s="52"/>
      <c r="PVK11" s="52"/>
      <c r="PVL11" s="52"/>
      <c r="PVM11" s="52"/>
      <c r="PVN11" s="52"/>
      <c r="PVO11" s="52"/>
      <c r="PVP11" s="52"/>
      <c r="PVQ11" s="52"/>
      <c r="PVR11" s="52"/>
      <c r="PVS11" s="52"/>
      <c r="PVT11" s="52"/>
      <c r="PVU11" s="52"/>
      <c r="PVV11" s="52"/>
      <c r="PVW11" s="52"/>
      <c r="PVX11" s="52"/>
      <c r="PVY11" s="52"/>
      <c r="PVZ11" s="52"/>
      <c r="PWA11" s="52"/>
      <c r="PWB11" s="52"/>
      <c r="PWC11" s="52"/>
      <c r="PWD11" s="52"/>
      <c r="PWE11" s="52"/>
      <c r="PWF11" s="52"/>
      <c r="PWG11" s="52"/>
      <c r="PWH11" s="52"/>
      <c r="PWI11" s="52"/>
      <c r="PWJ11" s="52"/>
      <c r="PWK11" s="52"/>
      <c r="PWL11" s="52"/>
      <c r="PWM11" s="52"/>
      <c r="PWN11" s="52"/>
      <c r="PWO11" s="52"/>
      <c r="PWP11" s="52"/>
      <c r="PWQ11" s="52"/>
      <c r="PWR11" s="52"/>
      <c r="PWS11" s="52"/>
      <c r="PWT11" s="52"/>
      <c r="PWU11" s="52"/>
      <c r="PWV11" s="52"/>
      <c r="PWW11" s="52"/>
      <c r="PWX11" s="52"/>
      <c r="PWY11" s="52"/>
      <c r="PWZ11" s="52"/>
      <c r="PXA11" s="52"/>
      <c r="PXB11" s="52"/>
      <c r="PXC11" s="52"/>
      <c r="PXD11" s="52"/>
      <c r="PXE11" s="52"/>
      <c r="PXF11" s="52"/>
      <c r="PXG11" s="52"/>
      <c r="PXH11" s="52"/>
      <c r="PXI11" s="52"/>
      <c r="PXJ11" s="52"/>
      <c r="PXK11" s="52"/>
      <c r="PXL11" s="52"/>
      <c r="PXM11" s="52"/>
      <c r="PXN11" s="52"/>
      <c r="PXO11" s="52"/>
      <c r="PXP11" s="52"/>
      <c r="PXQ11" s="52"/>
      <c r="PXR11" s="52"/>
      <c r="PXS11" s="52"/>
      <c r="PXT11" s="52"/>
      <c r="PXU11" s="52"/>
      <c r="PXV11" s="52"/>
      <c r="PXW11" s="52"/>
      <c r="PXX11" s="52"/>
      <c r="PXY11" s="52"/>
      <c r="PXZ11" s="52"/>
      <c r="PYA11" s="52"/>
      <c r="PYB11" s="52"/>
      <c r="PYC11" s="52"/>
      <c r="PYD11" s="52"/>
      <c r="PYE11" s="52"/>
      <c r="PYF11" s="52"/>
      <c r="PYG11" s="52"/>
      <c r="PYH11" s="52"/>
      <c r="PYI11" s="52"/>
      <c r="PYJ11" s="52"/>
      <c r="PYK11" s="52"/>
      <c r="PYL11" s="52"/>
      <c r="PYM11" s="52"/>
      <c r="PYN11" s="52"/>
      <c r="PYO11" s="52"/>
      <c r="PYP11" s="52"/>
      <c r="PYQ11" s="52"/>
      <c r="PYR11" s="52"/>
      <c r="PYS11" s="52"/>
      <c r="PYT11" s="52"/>
      <c r="PYU11" s="52"/>
      <c r="PYV11" s="52"/>
      <c r="PYW11" s="52"/>
      <c r="PYX11" s="52"/>
      <c r="PYY11" s="52"/>
      <c r="PYZ11" s="52"/>
      <c r="PZA11" s="52"/>
      <c r="PZB11" s="52"/>
      <c r="PZC11" s="52"/>
      <c r="PZD11" s="52"/>
      <c r="PZE11" s="52"/>
      <c r="PZF11" s="52"/>
      <c r="PZG11" s="52"/>
      <c r="PZH11" s="52"/>
      <c r="PZI11" s="52"/>
      <c r="PZJ11" s="52"/>
      <c r="PZK11" s="52"/>
      <c r="PZL11" s="52"/>
      <c r="PZM11" s="52"/>
      <c r="PZN11" s="52"/>
      <c r="PZO11" s="52"/>
      <c r="PZP11" s="52"/>
      <c r="PZQ11" s="52"/>
      <c r="PZR11" s="52"/>
      <c r="PZS11" s="52"/>
      <c r="PZT11" s="52"/>
      <c r="PZU11" s="52"/>
      <c r="PZV11" s="52"/>
      <c r="PZW11" s="52"/>
      <c r="PZX11" s="52"/>
      <c r="PZY11" s="52"/>
      <c r="PZZ11" s="52"/>
      <c r="QAA11" s="52"/>
      <c r="QAB11" s="52"/>
      <c r="QAC11" s="52"/>
      <c r="QAD11" s="52"/>
      <c r="QAE11" s="52"/>
      <c r="QAF11" s="52"/>
      <c r="QAG11" s="52"/>
      <c r="QAH11" s="52"/>
      <c r="QAI11" s="52"/>
      <c r="QAJ11" s="52"/>
      <c r="QAK11" s="52"/>
      <c r="QAL11" s="52"/>
      <c r="QAM11" s="52"/>
      <c r="QAN11" s="52"/>
      <c r="QAO11" s="52"/>
      <c r="QAP11" s="52"/>
      <c r="QAQ11" s="52"/>
      <c r="QAR11" s="52"/>
      <c r="QAS11" s="52"/>
      <c r="QAT11" s="52"/>
      <c r="QAU11" s="52"/>
      <c r="QAV11" s="52"/>
      <c r="QAW11" s="52"/>
      <c r="QAX11" s="52"/>
      <c r="QAY11" s="52"/>
      <c r="QAZ11" s="52"/>
      <c r="QBA11" s="52"/>
      <c r="QBB11" s="52"/>
      <c r="QBC11" s="52"/>
      <c r="QBD11" s="52"/>
      <c r="QBE11" s="52"/>
      <c r="QBF11" s="52"/>
      <c r="QBG11" s="52"/>
      <c r="QBH11" s="52"/>
      <c r="QBI11" s="52"/>
      <c r="QBJ11" s="52"/>
      <c r="QBK11" s="52"/>
      <c r="QBL11" s="52"/>
      <c r="QBM11" s="52"/>
      <c r="QBN11" s="52"/>
      <c r="QBO11" s="52"/>
      <c r="QBP11" s="52"/>
      <c r="QBQ11" s="52"/>
      <c r="QBR11" s="52"/>
      <c r="QBS11" s="52"/>
      <c r="QBT11" s="52"/>
      <c r="QBU11" s="52"/>
      <c r="QBV11" s="52"/>
      <c r="QBW11" s="52"/>
      <c r="QBX11" s="52"/>
      <c r="QBY11" s="52"/>
      <c r="QBZ11" s="52"/>
      <c r="QCA11" s="52"/>
      <c r="QCB11" s="52"/>
      <c r="QCC11" s="52"/>
      <c r="QCD11" s="52"/>
      <c r="QCE11" s="52"/>
      <c r="QCF11" s="52"/>
      <c r="QCG11" s="52"/>
      <c r="QCH11" s="52"/>
      <c r="QCI11" s="52"/>
      <c r="QCJ11" s="52"/>
      <c r="QCK11" s="52"/>
      <c r="QCL11" s="52"/>
      <c r="QCM11" s="52"/>
      <c r="QCN11" s="52"/>
      <c r="QCO11" s="52"/>
      <c r="QCP11" s="52"/>
      <c r="QCQ11" s="52"/>
      <c r="QCR11" s="52"/>
      <c r="QCS11" s="52"/>
      <c r="QCT11" s="52"/>
      <c r="QCU11" s="52"/>
      <c r="QCV11" s="52"/>
      <c r="QCW11" s="52"/>
      <c r="QCX11" s="52"/>
      <c r="QCY11" s="52"/>
      <c r="QCZ11" s="52"/>
      <c r="QDA11" s="52"/>
      <c r="QDB11" s="52"/>
      <c r="QDC11" s="52"/>
      <c r="QDD11" s="52"/>
      <c r="QDE11" s="52"/>
      <c r="QDF11" s="52"/>
      <c r="QDG11" s="52"/>
      <c r="QDH11" s="52"/>
      <c r="QDI11" s="52"/>
      <c r="QDJ11" s="52"/>
      <c r="QDK11" s="52"/>
      <c r="QDL11" s="52"/>
      <c r="QDM11" s="52"/>
      <c r="QDN11" s="52"/>
      <c r="QDO11" s="52"/>
      <c r="QDP11" s="52"/>
      <c r="QDQ11" s="52"/>
      <c r="QDR11" s="52"/>
      <c r="QDS11" s="52"/>
      <c r="QDT11" s="52"/>
      <c r="QDU11" s="52"/>
      <c r="QDV11" s="52"/>
      <c r="QDW11" s="52"/>
      <c r="QDX11" s="52"/>
      <c r="QDY11" s="52"/>
      <c r="QDZ11" s="52"/>
      <c r="QEA11" s="52"/>
      <c r="QEB11" s="52"/>
      <c r="QEC11" s="52"/>
      <c r="QED11" s="52"/>
      <c r="QEE11" s="52"/>
      <c r="QEF11" s="52"/>
      <c r="QEG11" s="52"/>
      <c r="QEH11" s="52"/>
      <c r="QEI11" s="52"/>
      <c r="QEJ11" s="52"/>
      <c r="QEK11" s="52"/>
      <c r="QEL11" s="52"/>
      <c r="QEM11" s="52"/>
      <c r="QEN11" s="52"/>
      <c r="QEO11" s="52"/>
      <c r="QEP11" s="52"/>
      <c r="QEQ11" s="52"/>
      <c r="QER11" s="52"/>
      <c r="QES11" s="52"/>
      <c r="QET11" s="52"/>
      <c r="QEU11" s="52"/>
      <c r="QEV11" s="52"/>
      <c r="QEW11" s="52"/>
      <c r="QEX11" s="52"/>
      <c r="QEY11" s="52"/>
      <c r="QEZ11" s="52"/>
      <c r="QFA11" s="52"/>
      <c r="QFB11" s="52"/>
      <c r="QFC11" s="52"/>
      <c r="QFD11" s="52"/>
      <c r="QFE11" s="52"/>
      <c r="QFF11" s="52"/>
      <c r="QFG11" s="52"/>
      <c r="QFH11" s="52"/>
      <c r="QFI11" s="52"/>
      <c r="QFJ11" s="52"/>
      <c r="QFK11" s="52"/>
      <c r="QFL11" s="52"/>
      <c r="QFM11" s="52"/>
      <c r="QFN11" s="52"/>
      <c r="QFO11" s="52"/>
      <c r="QFP11" s="52"/>
      <c r="QFQ11" s="52"/>
      <c r="QFR11" s="52"/>
      <c r="QFS11" s="52"/>
      <c r="QFT11" s="52"/>
      <c r="QFU11" s="52"/>
      <c r="QFV11" s="52"/>
      <c r="QFW11" s="52"/>
      <c r="QFX11" s="52"/>
      <c r="QFY11" s="52"/>
      <c r="QFZ11" s="52"/>
      <c r="QGA11" s="52"/>
      <c r="QGB11" s="52"/>
      <c r="QGC11" s="52"/>
      <c r="QGD11" s="52"/>
      <c r="QGE11" s="52"/>
      <c r="QGF11" s="52"/>
      <c r="QGG11" s="52"/>
      <c r="QGH11" s="52"/>
      <c r="QGI11" s="52"/>
      <c r="QGJ11" s="52"/>
      <c r="QGK11" s="52"/>
      <c r="QGL11" s="52"/>
      <c r="QGM11" s="52"/>
      <c r="QGN11" s="52"/>
      <c r="QGO11" s="52"/>
      <c r="QGP11" s="52"/>
      <c r="QGQ11" s="52"/>
      <c r="QGR11" s="52"/>
      <c r="QGS11" s="52"/>
      <c r="QGT11" s="52"/>
      <c r="QGU11" s="52"/>
      <c r="QGV11" s="52"/>
      <c r="QGW11" s="52"/>
      <c r="QGX11" s="52"/>
      <c r="QGY11" s="52"/>
      <c r="QGZ11" s="52"/>
      <c r="QHA11" s="52"/>
      <c r="QHB11" s="52"/>
      <c r="QHC11" s="52"/>
      <c r="QHD11" s="52"/>
      <c r="QHE11" s="52"/>
      <c r="QHF11" s="52"/>
      <c r="QHG11" s="52"/>
      <c r="QHH11" s="52"/>
      <c r="QHI11" s="52"/>
      <c r="QHJ11" s="52"/>
      <c r="QHK11" s="52"/>
      <c r="QHL11" s="52"/>
      <c r="QHM11" s="52"/>
      <c r="QHN11" s="52"/>
      <c r="QHO11" s="52"/>
      <c r="QHP11" s="52"/>
      <c r="QHQ11" s="52"/>
      <c r="QHR11" s="52"/>
      <c r="QHS11" s="52"/>
      <c r="QHT11" s="52"/>
      <c r="QHU11" s="52"/>
      <c r="QHV11" s="52"/>
      <c r="QHW11" s="52"/>
      <c r="QHX11" s="52"/>
      <c r="QHY11" s="52"/>
      <c r="QHZ11" s="52"/>
      <c r="QIA11" s="52"/>
      <c r="QIB11" s="52"/>
      <c r="QIC11" s="52"/>
      <c r="QID11" s="52"/>
      <c r="QIE11" s="52"/>
      <c r="QIF11" s="52"/>
      <c r="QIG11" s="52"/>
      <c r="QIH11" s="52"/>
      <c r="QII11" s="52"/>
      <c r="QIJ11" s="52"/>
      <c r="QIK11" s="52"/>
      <c r="QIL11" s="52"/>
      <c r="QIM11" s="52"/>
      <c r="QIN11" s="52"/>
      <c r="QIO11" s="52"/>
      <c r="QIP11" s="52"/>
      <c r="QIQ11" s="52"/>
      <c r="QIR11" s="52"/>
      <c r="QIS11" s="52"/>
      <c r="QIT11" s="52"/>
      <c r="QIU11" s="52"/>
      <c r="QIV11" s="52"/>
      <c r="QIW11" s="52"/>
      <c r="QIX11" s="52"/>
      <c r="QIY11" s="52"/>
      <c r="QIZ11" s="52"/>
      <c r="QJA11" s="52"/>
      <c r="QJB11" s="52"/>
      <c r="QJC11" s="52"/>
      <c r="QJD11" s="52"/>
      <c r="QJE11" s="52"/>
      <c r="QJF11" s="52"/>
      <c r="QJG11" s="52"/>
      <c r="QJH11" s="52"/>
      <c r="QJI11" s="52"/>
      <c r="QJJ11" s="52"/>
      <c r="QJK11" s="52"/>
      <c r="QJL11" s="52"/>
      <c r="QJM11" s="52"/>
      <c r="QJN11" s="52"/>
      <c r="QJO11" s="52"/>
      <c r="QJP11" s="52"/>
      <c r="QJQ11" s="52"/>
      <c r="QJR11" s="52"/>
      <c r="QJS11" s="52"/>
      <c r="QJT11" s="52"/>
      <c r="QJU11" s="52"/>
      <c r="QJV11" s="52"/>
      <c r="QJW11" s="52"/>
      <c r="QJX11" s="52"/>
      <c r="QJY11" s="52"/>
      <c r="QJZ11" s="52"/>
      <c r="QKA11" s="52"/>
      <c r="QKB11" s="52"/>
      <c r="QKC11" s="52"/>
      <c r="QKD11" s="52"/>
      <c r="QKE11" s="52"/>
      <c r="QKF11" s="52"/>
      <c r="QKG11" s="52"/>
      <c r="QKH11" s="52"/>
      <c r="QKI11" s="52"/>
      <c r="QKJ11" s="52"/>
      <c r="QKK11" s="52"/>
      <c r="QKL11" s="52"/>
      <c r="QKM11" s="52"/>
      <c r="QKN11" s="52"/>
      <c r="QKO11" s="52"/>
      <c r="QKP11" s="52"/>
      <c r="QKQ11" s="52"/>
      <c r="QKR11" s="52"/>
      <c r="QKS11" s="52"/>
      <c r="QKT11" s="52"/>
      <c r="QKU11" s="52"/>
      <c r="QKV11" s="52"/>
      <c r="QKW11" s="52"/>
      <c r="QKX11" s="52"/>
      <c r="QKY11" s="52"/>
      <c r="QKZ11" s="52"/>
      <c r="QLA11" s="52"/>
      <c r="QLB11" s="52"/>
      <c r="QLC11" s="52"/>
      <c r="QLD11" s="52"/>
      <c r="QLE11" s="52"/>
      <c r="QLF11" s="52"/>
      <c r="QLG11" s="52"/>
      <c r="QLH11" s="52"/>
      <c r="QLI11" s="52"/>
      <c r="QLJ11" s="52"/>
      <c r="QLK11" s="52"/>
      <c r="QLL11" s="52"/>
      <c r="QLM11" s="52"/>
      <c r="QLN11" s="52"/>
      <c r="QLO11" s="52"/>
      <c r="QLP11" s="52"/>
      <c r="QLQ11" s="52"/>
      <c r="QLR11" s="52"/>
      <c r="QLS11" s="52"/>
      <c r="QLT11" s="52"/>
      <c r="QLU11" s="52"/>
      <c r="QLV11" s="52"/>
      <c r="QLW11" s="52"/>
      <c r="QLX11" s="52"/>
      <c r="QLY11" s="52"/>
      <c r="QLZ11" s="52"/>
      <c r="QMA11" s="52"/>
      <c r="QMB11" s="52"/>
      <c r="QMC11" s="52"/>
      <c r="QMD11" s="52"/>
      <c r="QME11" s="52"/>
      <c r="QMF11" s="52"/>
      <c r="QMG11" s="52"/>
      <c r="QMH11" s="52"/>
      <c r="QMI11" s="52"/>
      <c r="QMJ11" s="52"/>
      <c r="QMK11" s="52"/>
      <c r="QML11" s="52"/>
      <c r="QMM11" s="52"/>
      <c r="QMN11" s="52"/>
      <c r="QMO11" s="52"/>
      <c r="QMP11" s="52"/>
      <c r="QMQ11" s="52"/>
      <c r="QMR11" s="52"/>
      <c r="QMS11" s="52"/>
      <c r="QMT11" s="52"/>
      <c r="QMU11" s="52"/>
      <c r="QMV11" s="52"/>
      <c r="QMW11" s="52"/>
      <c r="QMX11" s="52"/>
      <c r="QMY11" s="52"/>
      <c r="QMZ11" s="52"/>
      <c r="QNA11" s="52"/>
      <c r="QNB11" s="52"/>
      <c r="QNC11" s="52"/>
      <c r="QND11" s="52"/>
      <c r="QNE11" s="52"/>
      <c r="QNF11" s="52"/>
      <c r="QNG11" s="52"/>
      <c r="QNH11" s="52"/>
      <c r="QNI11" s="52"/>
      <c r="QNJ11" s="52"/>
      <c r="QNK11" s="52"/>
      <c r="QNL11" s="52"/>
      <c r="QNM11" s="52"/>
      <c r="QNN11" s="52"/>
      <c r="QNO11" s="52"/>
      <c r="QNP11" s="52"/>
      <c r="QNQ11" s="52"/>
      <c r="QNR11" s="52"/>
      <c r="QNS11" s="52"/>
      <c r="QNT11" s="52"/>
      <c r="QNU11" s="52"/>
      <c r="QNV11" s="52"/>
      <c r="QNW11" s="52"/>
      <c r="QNX11" s="52"/>
      <c r="QNY11" s="52"/>
      <c r="QNZ11" s="52"/>
      <c r="QOA11" s="52"/>
      <c r="QOB11" s="52"/>
      <c r="QOC11" s="52"/>
      <c r="QOD11" s="52"/>
      <c r="QOE11" s="52"/>
      <c r="QOF11" s="52"/>
      <c r="QOG11" s="52"/>
      <c r="QOH11" s="52"/>
      <c r="QOI11" s="52"/>
      <c r="QOJ11" s="52"/>
      <c r="QOK11" s="52"/>
      <c r="QOL11" s="52"/>
      <c r="QOM11" s="52"/>
      <c r="QON11" s="52"/>
      <c r="QOO11" s="52"/>
      <c r="QOP11" s="52"/>
      <c r="QOQ11" s="52"/>
      <c r="QOR11" s="52"/>
      <c r="QOS11" s="52"/>
      <c r="QOT11" s="52"/>
      <c r="QOU11" s="52"/>
      <c r="QOV11" s="52"/>
      <c r="QOW11" s="52"/>
      <c r="QOX11" s="52"/>
      <c r="QOY11" s="52"/>
      <c r="QOZ11" s="52"/>
      <c r="QPA11" s="52"/>
      <c r="QPB11" s="52"/>
      <c r="QPC11" s="52"/>
      <c r="QPD11" s="52"/>
      <c r="QPE11" s="52"/>
      <c r="QPF11" s="52"/>
      <c r="QPG11" s="52"/>
      <c r="QPH11" s="52"/>
      <c r="QPI11" s="52"/>
      <c r="QPJ11" s="52"/>
      <c r="QPK11" s="52"/>
      <c r="QPL11" s="52"/>
      <c r="QPM11" s="52"/>
      <c r="QPN11" s="52"/>
      <c r="QPO11" s="52"/>
      <c r="QPP11" s="52"/>
      <c r="QPQ11" s="52"/>
      <c r="QPR11" s="52"/>
      <c r="QPS11" s="52"/>
      <c r="QPT11" s="52"/>
      <c r="QPU11" s="52"/>
      <c r="QPV11" s="52"/>
      <c r="QPW11" s="52"/>
      <c r="QPX11" s="52"/>
      <c r="QPY11" s="52"/>
      <c r="QPZ11" s="52"/>
      <c r="QQA11" s="52"/>
      <c r="QQB11" s="52"/>
      <c r="QQC11" s="52"/>
      <c r="QQD11" s="52"/>
      <c r="QQE11" s="52"/>
      <c r="QQF11" s="52"/>
      <c r="QQG11" s="52"/>
      <c r="QQH11" s="52"/>
      <c r="QQI11" s="52"/>
      <c r="QQJ11" s="52"/>
      <c r="QQK11" s="52"/>
      <c r="QQL11" s="52"/>
      <c r="QQM11" s="52"/>
      <c r="QQN11" s="52"/>
      <c r="QQO11" s="52"/>
      <c r="QQP11" s="52"/>
      <c r="QQQ11" s="52"/>
      <c r="QQR11" s="52"/>
      <c r="QQS11" s="52"/>
      <c r="QQT11" s="52"/>
      <c r="QQU11" s="52"/>
      <c r="QQV11" s="52"/>
      <c r="QQW11" s="52"/>
      <c r="QQX11" s="52"/>
      <c r="QQY11" s="52"/>
      <c r="QQZ11" s="52"/>
      <c r="QRA11" s="52"/>
      <c r="QRB11" s="52"/>
      <c r="QRC11" s="52"/>
      <c r="QRD11" s="52"/>
      <c r="QRE11" s="52"/>
      <c r="QRF11" s="52"/>
      <c r="QRG11" s="52"/>
      <c r="QRH11" s="52"/>
      <c r="QRI11" s="52"/>
      <c r="QRJ11" s="52"/>
      <c r="QRK11" s="52"/>
      <c r="QRL11" s="52"/>
      <c r="QRM11" s="52"/>
      <c r="QRN11" s="52"/>
      <c r="QRO11" s="52"/>
      <c r="QRP11" s="52"/>
      <c r="QRQ11" s="52"/>
      <c r="QRR11" s="52"/>
      <c r="QRS11" s="52"/>
      <c r="QRT11" s="52"/>
      <c r="QRU11" s="52"/>
      <c r="QRV11" s="52"/>
      <c r="QRW11" s="52"/>
      <c r="QRX11" s="52"/>
      <c r="QRY11" s="52"/>
      <c r="QRZ11" s="52"/>
      <c r="QSA11" s="52"/>
      <c r="QSB11" s="52"/>
      <c r="QSC11" s="52"/>
      <c r="QSD11" s="52"/>
      <c r="QSE11" s="52"/>
      <c r="QSF11" s="52"/>
      <c r="QSG11" s="52"/>
      <c r="QSH11" s="52"/>
      <c r="QSI11" s="52"/>
      <c r="QSJ11" s="52"/>
      <c r="QSK11" s="52"/>
      <c r="QSL11" s="52"/>
      <c r="QSM11" s="52"/>
      <c r="QSN11" s="52"/>
      <c r="QSO11" s="52"/>
      <c r="QSP11" s="52"/>
      <c r="QSQ11" s="52"/>
      <c r="QSR11" s="52"/>
      <c r="QSS11" s="52"/>
      <c r="QST11" s="52"/>
      <c r="QSU11" s="52"/>
      <c r="QSV11" s="52"/>
      <c r="QSW11" s="52"/>
      <c r="QSX11" s="52"/>
      <c r="QSY11" s="52"/>
      <c r="QSZ11" s="52"/>
      <c r="QTA11" s="52"/>
      <c r="QTB11" s="52"/>
      <c r="QTC11" s="52"/>
      <c r="QTD11" s="52"/>
      <c r="QTE11" s="52"/>
      <c r="QTF11" s="52"/>
      <c r="QTG11" s="52"/>
      <c r="QTH11" s="52"/>
      <c r="QTI11" s="52"/>
      <c r="QTJ11" s="52"/>
      <c r="QTK11" s="52"/>
      <c r="QTL11" s="52"/>
      <c r="QTM11" s="52"/>
      <c r="QTN11" s="52"/>
      <c r="QTO11" s="52"/>
      <c r="QTP11" s="52"/>
      <c r="QTQ11" s="52"/>
      <c r="QTR11" s="52"/>
      <c r="QTS11" s="52"/>
      <c r="QTT11" s="52"/>
      <c r="QTU11" s="52"/>
      <c r="QTV11" s="52"/>
      <c r="QTW11" s="52"/>
      <c r="QTX11" s="52"/>
      <c r="QTY11" s="52"/>
      <c r="QTZ11" s="52"/>
      <c r="QUA11" s="52"/>
      <c r="QUB11" s="52"/>
      <c r="QUC11" s="52"/>
      <c r="QUD11" s="52"/>
      <c r="QUE11" s="52"/>
      <c r="QUF11" s="52"/>
      <c r="QUG11" s="52"/>
      <c r="QUH11" s="52"/>
      <c r="QUI11" s="52"/>
      <c r="QUJ11" s="52"/>
      <c r="QUK11" s="52"/>
      <c r="QUL11" s="52"/>
      <c r="QUM11" s="52"/>
      <c r="QUN11" s="52"/>
      <c r="QUO11" s="52"/>
      <c r="QUP11" s="52"/>
      <c r="QUQ11" s="52"/>
      <c r="QUR11" s="52"/>
      <c r="QUS11" s="52"/>
      <c r="QUT11" s="52"/>
      <c r="QUU11" s="52"/>
      <c r="QUV11" s="52"/>
      <c r="QUW11" s="52"/>
      <c r="QUX11" s="52"/>
      <c r="QUY11" s="52"/>
      <c r="QUZ11" s="52"/>
      <c r="QVA11" s="52"/>
      <c r="QVB11" s="52"/>
      <c r="QVC11" s="52"/>
      <c r="QVD11" s="52"/>
      <c r="QVE11" s="52"/>
      <c r="QVF11" s="52"/>
      <c r="QVG11" s="52"/>
      <c r="QVH11" s="52"/>
      <c r="QVI11" s="52"/>
      <c r="QVJ11" s="52"/>
      <c r="QVK11" s="52"/>
      <c r="QVL11" s="52"/>
      <c r="QVM11" s="52"/>
      <c r="QVN11" s="52"/>
      <c r="QVO11" s="52"/>
      <c r="QVP11" s="52"/>
      <c r="QVQ11" s="52"/>
      <c r="QVR11" s="52"/>
      <c r="QVS11" s="52"/>
      <c r="QVT11" s="52"/>
      <c r="QVU11" s="52"/>
      <c r="QVV11" s="52"/>
      <c r="QVW11" s="52"/>
      <c r="QVX11" s="52"/>
      <c r="QVY11" s="52"/>
      <c r="QVZ11" s="52"/>
      <c r="QWA11" s="52"/>
      <c r="QWB11" s="52"/>
      <c r="QWC11" s="52"/>
      <c r="QWD11" s="52"/>
      <c r="QWE11" s="52"/>
      <c r="QWF11" s="52"/>
      <c r="QWG11" s="52"/>
      <c r="QWH11" s="52"/>
      <c r="QWI11" s="52"/>
      <c r="QWJ11" s="52"/>
      <c r="QWK11" s="52"/>
      <c r="QWL11" s="52"/>
      <c r="QWM11" s="52"/>
      <c r="QWN11" s="52"/>
      <c r="QWO11" s="52"/>
      <c r="QWP11" s="52"/>
      <c r="QWQ11" s="52"/>
      <c r="QWR11" s="52"/>
      <c r="QWS11" s="52"/>
      <c r="QWT11" s="52"/>
      <c r="QWU11" s="52"/>
      <c r="QWV11" s="52"/>
      <c r="QWW11" s="52"/>
      <c r="QWX11" s="52"/>
      <c r="QWY11" s="52"/>
      <c r="QWZ11" s="52"/>
      <c r="QXA11" s="52"/>
      <c r="QXB11" s="52"/>
      <c r="QXC11" s="52"/>
      <c r="QXD11" s="52"/>
      <c r="QXE11" s="52"/>
      <c r="QXF11" s="52"/>
      <c r="QXG11" s="52"/>
      <c r="QXH11" s="52"/>
      <c r="QXI11" s="52"/>
      <c r="QXJ11" s="52"/>
      <c r="QXK11" s="52"/>
      <c r="QXL11" s="52"/>
      <c r="QXM11" s="52"/>
      <c r="QXN11" s="52"/>
      <c r="QXO11" s="52"/>
      <c r="QXP11" s="52"/>
      <c r="QXQ11" s="52"/>
      <c r="QXR11" s="52"/>
      <c r="QXS11" s="52"/>
      <c r="QXT11" s="52"/>
      <c r="QXU11" s="52"/>
      <c r="QXV11" s="52"/>
      <c r="QXW11" s="52"/>
      <c r="QXX11" s="52"/>
      <c r="QXY11" s="52"/>
      <c r="QXZ11" s="52"/>
      <c r="QYA11" s="52"/>
      <c r="QYB11" s="52"/>
      <c r="QYC11" s="52"/>
      <c r="QYD11" s="52"/>
      <c r="QYE11" s="52"/>
      <c r="QYF11" s="52"/>
      <c r="QYG11" s="52"/>
      <c r="QYH11" s="52"/>
      <c r="QYI11" s="52"/>
      <c r="QYJ11" s="52"/>
      <c r="QYK11" s="52"/>
      <c r="QYL11" s="52"/>
      <c r="QYM11" s="52"/>
      <c r="QYN11" s="52"/>
      <c r="QYO11" s="52"/>
      <c r="QYP11" s="52"/>
      <c r="QYQ11" s="52"/>
      <c r="QYR11" s="52"/>
      <c r="QYS11" s="52"/>
      <c r="QYT11" s="52"/>
      <c r="QYU11" s="52"/>
      <c r="QYV11" s="52"/>
      <c r="QYW11" s="52"/>
      <c r="QYX11" s="52"/>
      <c r="QYY11" s="52"/>
      <c r="QYZ11" s="52"/>
      <c r="QZA11" s="52"/>
      <c r="QZB11" s="52"/>
      <c r="QZC11" s="52"/>
      <c r="QZD11" s="52"/>
      <c r="QZE11" s="52"/>
      <c r="QZF11" s="52"/>
      <c r="QZG11" s="52"/>
      <c r="QZH11" s="52"/>
      <c r="QZI11" s="52"/>
      <c r="QZJ11" s="52"/>
      <c r="QZK11" s="52"/>
      <c r="QZL11" s="52"/>
      <c r="QZM11" s="52"/>
      <c r="QZN11" s="52"/>
      <c r="QZO11" s="52"/>
      <c r="QZP11" s="52"/>
      <c r="QZQ11" s="52"/>
      <c r="QZR11" s="52"/>
      <c r="QZS11" s="52"/>
      <c r="QZT11" s="52"/>
      <c r="QZU11" s="52"/>
      <c r="QZV11" s="52"/>
      <c r="QZW11" s="52"/>
      <c r="QZX11" s="52"/>
      <c r="QZY11" s="52"/>
      <c r="QZZ11" s="52"/>
      <c r="RAA11" s="52"/>
      <c r="RAB11" s="52"/>
      <c r="RAC11" s="52"/>
      <c r="RAD11" s="52"/>
      <c r="RAE11" s="52"/>
      <c r="RAF11" s="52"/>
      <c r="RAG11" s="52"/>
      <c r="RAH11" s="52"/>
      <c r="RAI11" s="52"/>
      <c r="RAJ11" s="52"/>
      <c r="RAK11" s="52"/>
      <c r="RAL11" s="52"/>
      <c r="RAM11" s="52"/>
      <c r="RAN11" s="52"/>
      <c r="RAO11" s="52"/>
      <c r="RAP11" s="52"/>
      <c r="RAQ11" s="52"/>
      <c r="RAR11" s="52"/>
      <c r="RAS11" s="52"/>
      <c r="RAT11" s="52"/>
      <c r="RAU11" s="52"/>
      <c r="RAV11" s="52"/>
      <c r="RAW11" s="52"/>
      <c r="RAX11" s="52"/>
      <c r="RAY11" s="52"/>
      <c r="RAZ11" s="52"/>
      <c r="RBA11" s="52"/>
      <c r="RBB11" s="52"/>
      <c r="RBC11" s="52"/>
      <c r="RBD11" s="52"/>
      <c r="RBE11" s="52"/>
      <c r="RBF11" s="52"/>
      <c r="RBG11" s="52"/>
      <c r="RBH11" s="52"/>
      <c r="RBI11" s="52"/>
      <c r="RBJ11" s="52"/>
      <c r="RBK11" s="52"/>
      <c r="RBL11" s="52"/>
      <c r="RBM11" s="52"/>
      <c r="RBN11" s="52"/>
      <c r="RBO11" s="52"/>
      <c r="RBP11" s="52"/>
      <c r="RBQ11" s="52"/>
      <c r="RBR11" s="52"/>
      <c r="RBS11" s="52"/>
      <c r="RBT11" s="52"/>
      <c r="RBU11" s="52"/>
      <c r="RBV11" s="52"/>
      <c r="RBW11" s="52"/>
      <c r="RBX11" s="52"/>
      <c r="RBY11" s="52"/>
      <c r="RBZ11" s="52"/>
      <c r="RCA11" s="52"/>
      <c r="RCB11" s="52"/>
      <c r="RCC11" s="52"/>
      <c r="RCD11" s="52"/>
      <c r="RCE11" s="52"/>
      <c r="RCF11" s="52"/>
      <c r="RCG11" s="52"/>
      <c r="RCH11" s="52"/>
      <c r="RCI11" s="52"/>
      <c r="RCJ11" s="52"/>
      <c r="RCK11" s="52"/>
      <c r="RCL11" s="52"/>
      <c r="RCM11" s="52"/>
      <c r="RCN11" s="52"/>
      <c r="RCO11" s="52"/>
      <c r="RCP11" s="52"/>
      <c r="RCQ11" s="52"/>
      <c r="RCR11" s="52"/>
      <c r="RCS11" s="52"/>
      <c r="RCT11" s="52"/>
      <c r="RCU11" s="52"/>
      <c r="RCV11" s="52"/>
      <c r="RCW11" s="52"/>
      <c r="RCX11" s="52"/>
      <c r="RCY11" s="52"/>
      <c r="RCZ11" s="52"/>
      <c r="RDA11" s="52"/>
      <c r="RDB11" s="52"/>
      <c r="RDC11" s="52"/>
      <c r="RDD11" s="52"/>
      <c r="RDE11" s="52"/>
      <c r="RDF11" s="52"/>
      <c r="RDG11" s="52"/>
      <c r="RDH11" s="52"/>
      <c r="RDI11" s="52"/>
      <c r="RDJ11" s="52"/>
      <c r="RDK11" s="52"/>
      <c r="RDL11" s="52"/>
      <c r="RDM11" s="52"/>
      <c r="RDN11" s="52"/>
      <c r="RDO11" s="52"/>
      <c r="RDP11" s="52"/>
      <c r="RDQ11" s="52"/>
      <c r="RDR11" s="52"/>
      <c r="RDS11" s="52"/>
      <c r="RDT11" s="52"/>
      <c r="RDU11" s="52"/>
      <c r="RDV11" s="52"/>
      <c r="RDW11" s="52"/>
      <c r="RDX11" s="52"/>
      <c r="RDY11" s="52"/>
      <c r="RDZ11" s="52"/>
      <c r="REA11" s="52"/>
      <c r="REB11" s="52"/>
      <c r="REC11" s="52"/>
      <c r="RED11" s="52"/>
      <c r="REE11" s="52"/>
      <c r="REF11" s="52"/>
      <c r="REG11" s="52"/>
      <c r="REH11" s="52"/>
      <c r="REI11" s="52"/>
      <c r="REJ11" s="52"/>
      <c r="REK11" s="52"/>
      <c r="REL11" s="52"/>
      <c r="REM11" s="52"/>
      <c r="REN11" s="52"/>
      <c r="REO11" s="52"/>
      <c r="REP11" s="52"/>
      <c r="REQ11" s="52"/>
      <c r="RER11" s="52"/>
      <c r="RES11" s="52"/>
      <c r="RET11" s="52"/>
      <c r="REU11" s="52"/>
      <c r="REV11" s="52"/>
      <c r="REW11" s="52"/>
      <c r="REX11" s="52"/>
      <c r="REY11" s="52"/>
      <c r="REZ11" s="52"/>
      <c r="RFA11" s="52"/>
      <c r="RFB11" s="52"/>
      <c r="RFC11" s="52"/>
      <c r="RFD11" s="52"/>
      <c r="RFE11" s="52"/>
      <c r="RFF11" s="52"/>
      <c r="RFG11" s="52"/>
      <c r="RFH11" s="52"/>
      <c r="RFI11" s="52"/>
      <c r="RFJ11" s="52"/>
      <c r="RFK11" s="52"/>
      <c r="RFL11" s="52"/>
      <c r="RFM11" s="52"/>
      <c r="RFN11" s="52"/>
      <c r="RFO11" s="52"/>
      <c r="RFP11" s="52"/>
      <c r="RFQ11" s="52"/>
      <c r="RFR11" s="52"/>
      <c r="RFS11" s="52"/>
      <c r="RFT11" s="52"/>
      <c r="RFU11" s="52"/>
      <c r="RFV11" s="52"/>
      <c r="RFW11" s="52"/>
      <c r="RFX11" s="52"/>
      <c r="RFY11" s="52"/>
      <c r="RFZ11" s="52"/>
      <c r="RGA11" s="52"/>
      <c r="RGB11" s="52"/>
      <c r="RGC11" s="52"/>
      <c r="RGD11" s="52"/>
      <c r="RGE11" s="52"/>
      <c r="RGF11" s="52"/>
      <c r="RGG11" s="52"/>
      <c r="RGH11" s="52"/>
      <c r="RGI11" s="52"/>
      <c r="RGJ11" s="52"/>
      <c r="RGK11" s="52"/>
      <c r="RGL11" s="52"/>
      <c r="RGM11" s="52"/>
      <c r="RGN11" s="52"/>
      <c r="RGO11" s="52"/>
      <c r="RGP11" s="52"/>
      <c r="RGQ11" s="52"/>
      <c r="RGR11" s="52"/>
      <c r="RGS11" s="52"/>
      <c r="RGT11" s="52"/>
      <c r="RGU11" s="52"/>
      <c r="RGV11" s="52"/>
      <c r="RGW11" s="52"/>
      <c r="RGX11" s="52"/>
      <c r="RGY11" s="52"/>
      <c r="RGZ11" s="52"/>
      <c r="RHA11" s="52"/>
      <c r="RHB11" s="52"/>
      <c r="RHC11" s="52"/>
      <c r="RHD11" s="52"/>
      <c r="RHE11" s="52"/>
      <c r="RHF11" s="52"/>
      <c r="RHG11" s="52"/>
      <c r="RHH11" s="52"/>
      <c r="RHI11" s="52"/>
      <c r="RHJ11" s="52"/>
      <c r="RHK11" s="52"/>
      <c r="RHL11" s="52"/>
      <c r="RHM11" s="52"/>
      <c r="RHN11" s="52"/>
      <c r="RHO11" s="52"/>
      <c r="RHP11" s="52"/>
      <c r="RHQ11" s="52"/>
      <c r="RHR11" s="52"/>
      <c r="RHS11" s="52"/>
      <c r="RHT11" s="52"/>
      <c r="RHU11" s="52"/>
      <c r="RHV11" s="52"/>
      <c r="RHW11" s="52"/>
      <c r="RHX11" s="52"/>
      <c r="RHY11" s="52"/>
      <c r="RHZ11" s="52"/>
      <c r="RIA11" s="52"/>
      <c r="RIB11" s="52"/>
      <c r="RIC11" s="52"/>
      <c r="RID11" s="52"/>
      <c r="RIE11" s="52"/>
      <c r="RIF11" s="52"/>
      <c r="RIG11" s="52"/>
      <c r="RIH11" s="52"/>
      <c r="RII11" s="52"/>
      <c r="RIJ11" s="52"/>
      <c r="RIK11" s="52"/>
      <c r="RIL11" s="52"/>
      <c r="RIM11" s="52"/>
      <c r="RIN11" s="52"/>
      <c r="RIO11" s="52"/>
      <c r="RIP11" s="52"/>
      <c r="RIQ11" s="52"/>
      <c r="RIR11" s="52"/>
      <c r="RIS11" s="52"/>
      <c r="RIT11" s="52"/>
      <c r="RIU11" s="52"/>
      <c r="RIV11" s="52"/>
      <c r="RIW11" s="52"/>
      <c r="RIX11" s="52"/>
      <c r="RIY11" s="52"/>
      <c r="RIZ11" s="52"/>
      <c r="RJA11" s="52"/>
      <c r="RJB11" s="52"/>
      <c r="RJC11" s="52"/>
      <c r="RJD11" s="52"/>
      <c r="RJE11" s="52"/>
      <c r="RJF11" s="52"/>
      <c r="RJG11" s="52"/>
      <c r="RJH11" s="52"/>
      <c r="RJI11" s="52"/>
      <c r="RJJ11" s="52"/>
      <c r="RJK11" s="52"/>
      <c r="RJL11" s="52"/>
      <c r="RJM11" s="52"/>
      <c r="RJN11" s="52"/>
      <c r="RJO11" s="52"/>
      <c r="RJP11" s="52"/>
      <c r="RJQ11" s="52"/>
      <c r="RJR11" s="52"/>
      <c r="RJS11" s="52"/>
      <c r="RJT11" s="52"/>
      <c r="RJU11" s="52"/>
      <c r="RJV11" s="52"/>
      <c r="RJW11" s="52"/>
      <c r="RJX11" s="52"/>
      <c r="RJY11" s="52"/>
      <c r="RJZ11" s="52"/>
      <c r="RKA11" s="52"/>
      <c r="RKB11" s="52"/>
      <c r="RKC11" s="52"/>
      <c r="RKD11" s="52"/>
      <c r="RKE11" s="52"/>
      <c r="RKF11" s="52"/>
      <c r="RKG11" s="52"/>
      <c r="RKH11" s="52"/>
      <c r="RKI11" s="52"/>
      <c r="RKJ11" s="52"/>
      <c r="RKK11" s="52"/>
      <c r="RKL11" s="52"/>
      <c r="RKM11" s="52"/>
      <c r="RKN11" s="52"/>
      <c r="RKO11" s="52"/>
      <c r="RKP11" s="52"/>
      <c r="RKQ11" s="52"/>
      <c r="RKR11" s="52"/>
      <c r="RKS11" s="52"/>
      <c r="RKT11" s="52"/>
      <c r="RKU11" s="52"/>
      <c r="RKV11" s="52"/>
      <c r="RKW11" s="52"/>
      <c r="RKX11" s="52"/>
      <c r="RKY11" s="52"/>
      <c r="RKZ11" s="52"/>
      <c r="RLA11" s="52"/>
      <c r="RLB11" s="52"/>
      <c r="RLC11" s="52"/>
      <c r="RLD11" s="52"/>
      <c r="RLE11" s="52"/>
      <c r="RLF11" s="52"/>
      <c r="RLG11" s="52"/>
      <c r="RLH11" s="52"/>
      <c r="RLI11" s="52"/>
      <c r="RLJ11" s="52"/>
      <c r="RLK11" s="52"/>
      <c r="RLL11" s="52"/>
      <c r="RLM11" s="52"/>
      <c r="RLN11" s="52"/>
      <c r="RLO11" s="52"/>
      <c r="RLP11" s="52"/>
      <c r="RLQ11" s="52"/>
      <c r="RLR11" s="52"/>
      <c r="RLS11" s="52"/>
      <c r="RLT11" s="52"/>
      <c r="RLU11" s="52"/>
      <c r="RLV11" s="52"/>
      <c r="RLW11" s="52"/>
      <c r="RLX11" s="52"/>
      <c r="RLY11" s="52"/>
      <c r="RLZ11" s="52"/>
      <c r="RMA11" s="52"/>
      <c r="RMB11" s="52"/>
      <c r="RMC11" s="52"/>
      <c r="RMD11" s="52"/>
      <c r="RME11" s="52"/>
      <c r="RMF11" s="52"/>
      <c r="RMG11" s="52"/>
      <c r="RMH11" s="52"/>
      <c r="RMI11" s="52"/>
      <c r="RMJ11" s="52"/>
      <c r="RMK11" s="52"/>
      <c r="RML11" s="52"/>
      <c r="RMM11" s="52"/>
      <c r="RMN11" s="52"/>
      <c r="RMO11" s="52"/>
      <c r="RMP11" s="52"/>
      <c r="RMQ11" s="52"/>
      <c r="RMR11" s="52"/>
      <c r="RMS11" s="52"/>
      <c r="RMT11" s="52"/>
      <c r="RMU11" s="52"/>
      <c r="RMV11" s="52"/>
      <c r="RMW11" s="52"/>
      <c r="RMX11" s="52"/>
      <c r="RMY11" s="52"/>
      <c r="RMZ11" s="52"/>
      <c r="RNA11" s="52"/>
      <c r="RNB11" s="52"/>
      <c r="RNC11" s="52"/>
      <c r="RND11" s="52"/>
      <c r="RNE11" s="52"/>
      <c r="RNF11" s="52"/>
      <c r="RNG11" s="52"/>
      <c r="RNH11" s="52"/>
      <c r="RNI11" s="52"/>
      <c r="RNJ11" s="52"/>
      <c r="RNK11" s="52"/>
      <c r="RNL11" s="52"/>
      <c r="RNM11" s="52"/>
      <c r="RNN11" s="52"/>
      <c r="RNO11" s="52"/>
      <c r="RNP11" s="52"/>
      <c r="RNQ11" s="52"/>
      <c r="RNR11" s="52"/>
      <c r="RNS11" s="52"/>
      <c r="RNT11" s="52"/>
      <c r="RNU11" s="52"/>
      <c r="RNV11" s="52"/>
      <c r="RNW11" s="52"/>
      <c r="RNX11" s="52"/>
      <c r="RNY11" s="52"/>
      <c r="RNZ11" s="52"/>
      <c r="ROA11" s="52"/>
      <c r="ROB11" s="52"/>
      <c r="ROC11" s="52"/>
      <c r="ROD11" s="52"/>
      <c r="ROE11" s="52"/>
      <c r="ROF11" s="52"/>
      <c r="ROG11" s="52"/>
      <c r="ROH11" s="52"/>
      <c r="ROI11" s="52"/>
      <c r="ROJ11" s="52"/>
      <c r="ROK11" s="52"/>
      <c r="ROL11" s="52"/>
      <c r="ROM11" s="52"/>
      <c r="RON11" s="52"/>
      <c r="ROO11" s="52"/>
      <c r="ROP11" s="52"/>
      <c r="ROQ11" s="52"/>
      <c r="ROR11" s="52"/>
      <c r="ROS11" s="52"/>
      <c r="ROT11" s="52"/>
      <c r="ROU11" s="52"/>
      <c r="ROV11" s="52"/>
      <c r="ROW11" s="52"/>
      <c r="ROX11" s="52"/>
      <c r="ROY11" s="52"/>
      <c r="ROZ11" s="52"/>
      <c r="RPA11" s="52"/>
      <c r="RPB11" s="52"/>
      <c r="RPC11" s="52"/>
      <c r="RPD11" s="52"/>
      <c r="RPE11" s="52"/>
      <c r="RPF11" s="52"/>
      <c r="RPG11" s="52"/>
      <c r="RPH11" s="52"/>
      <c r="RPI11" s="52"/>
      <c r="RPJ11" s="52"/>
      <c r="RPK11" s="52"/>
      <c r="RPL11" s="52"/>
      <c r="RPM11" s="52"/>
      <c r="RPN11" s="52"/>
      <c r="RPO11" s="52"/>
      <c r="RPP11" s="52"/>
      <c r="RPQ11" s="52"/>
      <c r="RPR11" s="52"/>
      <c r="RPS11" s="52"/>
      <c r="RPT11" s="52"/>
      <c r="RPU11" s="52"/>
      <c r="RPV11" s="52"/>
      <c r="RPW11" s="52"/>
      <c r="RPX11" s="52"/>
      <c r="RPY11" s="52"/>
      <c r="RPZ11" s="52"/>
      <c r="RQA11" s="52"/>
      <c r="RQB11" s="52"/>
      <c r="RQC11" s="52"/>
      <c r="RQD11" s="52"/>
      <c r="RQE11" s="52"/>
      <c r="RQF11" s="52"/>
      <c r="RQG11" s="52"/>
      <c r="RQH11" s="52"/>
      <c r="RQI11" s="52"/>
      <c r="RQJ11" s="52"/>
      <c r="RQK11" s="52"/>
      <c r="RQL11" s="52"/>
      <c r="RQM11" s="52"/>
      <c r="RQN11" s="52"/>
      <c r="RQO11" s="52"/>
      <c r="RQP11" s="52"/>
      <c r="RQQ11" s="52"/>
      <c r="RQR11" s="52"/>
      <c r="RQS11" s="52"/>
      <c r="RQT11" s="52"/>
      <c r="RQU11" s="52"/>
      <c r="RQV11" s="52"/>
      <c r="RQW11" s="52"/>
      <c r="RQX11" s="52"/>
      <c r="RQY11" s="52"/>
      <c r="RQZ11" s="52"/>
      <c r="RRA11" s="52"/>
      <c r="RRB11" s="52"/>
      <c r="RRC11" s="52"/>
      <c r="RRD11" s="52"/>
      <c r="RRE11" s="52"/>
      <c r="RRF11" s="52"/>
      <c r="RRG11" s="52"/>
      <c r="RRH11" s="52"/>
      <c r="RRI11" s="52"/>
      <c r="RRJ11" s="52"/>
      <c r="RRK11" s="52"/>
      <c r="RRL11" s="52"/>
      <c r="RRM11" s="52"/>
      <c r="RRN11" s="52"/>
      <c r="RRO11" s="52"/>
      <c r="RRP11" s="52"/>
      <c r="RRQ11" s="52"/>
      <c r="RRR11" s="52"/>
      <c r="RRS11" s="52"/>
      <c r="RRT11" s="52"/>
      <c r="RRU11" s="52"/>
      <c r="RRV11" s="52"/>
      <c r="RRW11" s="52"/>
      <c r="RRX11" s="52"/>
      <c r="RRY11" s="52"/>
      <c r="RRZ11" s="52"/>
      <c r="RSA11" s="52"/>
      <c r="RSB11" s="52"/>
      <c r="RSC11" s="52"/>
      <c r="RSD11" s="52"/>
      <c r="RSE11" s="52"/>
      <c r="RSF11" s="52"/>
      <c r="RSG11" s="52"/>
      <c r="RSH11" s="52"/>
      <c r="RSI11" s="52"/>
      <c r="RSJ11" s="52"/>
      <c r="RSK11" s="52"/>
      <c r="RSL11" s="52"/>
      <c r="RSM11" s="52"/>
      <c r="RSN11" s="52"/>
      <c r="RSO11" s="52"/>
      <c r="RSP11" s="52"/>
      <c r="RSQ11" s="52"/>
      <c r="RSR11" s="52"/>
      <c r="RSS11" s="52"/>
      <c r="RST11" s="52"/>
      <c r="RSU11" s="52"/>
      <c r="RSV11" s="52"/>
      <c r="RSW11" s="52"/>
      <c r="RSX11" s="52"/>
      <c r="RSY11" s="52"/>
      <c r="RSZ11" s="52"/>
      <c r="RTA11" s="52"/>
      <c r="RTB11" s="52"/>
      <c r="RTC11" s="52"/>
      <c r="RTD11" s="52"/>
      <c r="RTE11" s="52"/>
      <c r="RTF11" s="52"/>
      <c r="RTG11" s="52"/>
      <c r="RTH11" s="52"/>
      <c r="RTI11" s="52"/>
      <c r="RTJ11" s="52"/>
      <c r="RTK11" s="52"/>
      <c r="RTL11" s="52"/>
      <c r="RTM11" s="52"/>
      <c r="RTN11" s="52"/>
      <c r="RTO11" s="52"/>
      <c r="RTP11" s="52"/>
      <c r="RTQ11" s="52"/>
      <c r="RTR11" s="52"/>
      <c r="RTS11" s="52"/>
      <c r="RTT11" s="52"/>
      <c r="RTU11" s="52"/>
      <c r="RTV11" s="52"/>
      <c r="RTW11" s="52"/>
      <c r="RTX11" s="52"/>
      <c r="RTY11" s="52"/>
      <c r="RTZ11" s="52"/>
      <c r="RUA11" s="52"/>
      <c r="RUB11" s="52"/>
      <c r="RUC11" s="52"/>
      <c r="RUD11" s="52"/>
      <c r="RUE11" s="52"/>
      <c r="RUF11" s="52"/>
      <c r="RUG11" s="52"/>
      <c r="RUH11" s="52"/>
      <c r="RUI11" s="52"/>
      <c r="RUJ11" s="52"/>
      <c r="RUK11" s="52"/>
      <c r="RUL11" s="52"/>
      <c r="RUM11" s="52"/>
      <c r="RUN11" s="52"/>
      <c r="RUO11" s="52"/>
      <c r="RUP11" s="52"/>
      <c r="RUQ11" s="52"/>
      <c r="RUR11" s="52"/>
      <c r="RUS11" s="52"/>
      <c r="RUT11" s="52"/>
      <c r="RUU11" s="52"/>
      <c r="RUV11" s="52"/>
      <c r="RUW11" s="52"/>
      <c r="RUX11" s="52"/>
      <c r="RUY11" s="52"/>
      <c r="RUZ11" s="52"/>
      <c r="RVA11" s="52"/>
      <c r="RVB11" s="52"/>
      <c r="RVC11" s="52"/>
      <c r="RVD11" s="52"/>
      <c r="RVE11" s="52"/>
      <c r="RVF11" s="52"/>
      <c r="RVG11" s="52"/>
      <c r="RVH11" s="52"/>
      <c r="RVI11" s="52"/>
      <c r="RVJ11" s="52"/>
      <c r="RVK11" s="52"/>
      <c r="RVL11" s="52"/>
      <c r="RVM11" s="52"/>
      <c r="RVN11" s="52"/>
      <c r="RVO11" s="52"/>
      <c r="RVP11" s="52"/>
      <c r="RVQ11" s="52"/>
      <c r="RVR11" s="52"/>
      <c r="RVS11" s="52"/>
      <c r="RVT11" s="52"/>
      <c r="RVU11" s="52"/>
      <c r="RVV11" s="52"/>
      <c r="RVW11" s="52"/>
      <c r="RVX11" s="52"/>
      <c r="RVY11" s="52"/>
      <c r="RVZ11" s="52"/>
      <c r="RWA11" s="52"/>
      <c r="RWB11" s="52"/>
      <c r="RWC11" s="52"/>
      <c r="RWD11" s="52"/>
      <c r="RWE11" s="52"/>
      <c r="RWF11" s="52"/>
      <c r="RWG11" s="52"/>
      <c r="RWH11" s="52"/>
      <c r="RWI11" s="52"/>
      <c r="RWJ11" s="52"/>
      <c r="RWK11" s="52"/>
      <c r="RWL11" s="52"/>
      <c r="RWM11" s="52"/>
      <c r="RWN11" s="52"/>
      <c r="RWO11" s="52"/>
      <c r="RWP11" s="52"/>
      <c r="RWQ11" s="52"/>
      <c r="RWR11" s="52"/>
      <c r="RWS11" s="52"/>
      <c r="RWT11" s="52"/>
      <c r="RWU11" s="52"/>
      <c r="RWV11" s="52"/>
      <c r="RWW11" s="52"/>
      <c r="RWX11" s="52"/>
      <c r="RWY11" s="52"/>
      <c r="RWZ11" s="52"/>
      <c r="RXA11" s="52"/>
      <c r="RXB11" s="52"/>
      <c r="RXC11" s="52"/>
      <c r="RXD11" s="52"/>
      <c r="RXE11" s="52"/>
      <c r="RXF11" s="52"/>
      <c r="RXG11" s="52"/>
      <c r="RXH11" s="52"/>
      <c r="RXI11" s="52"/>
      <c r="RXJ11" s="52"/>
      <c r="RXK11" s="52"/>
      <c r="RXL11" s="52"/>
      <c r="RXM11" s="52"/>
      <c r="RXN11" s="52"/>
      <c r="RXO11" s="52"/>
      <c r="RXP11" s="52"/>
      <c r="RXQ11" s="52"/>
      <c r="RXR11" s="52"/>
      <c r="RXS11" s="52"/>
      <c r="RXT11" s="52"/>
      <c r="RXU11" s="52"/>
      <c r="RXV11" s="52"/>
      <c r="RXW11" s="52"/>
      <c r="RXX11" s="52"/>
      <c r="RXY11" s="52"/>
      <c r="RXZ11" s="52"/>
      <c r="RYA11" s="52"/>
      <c r="RYB11" s="52"/>
      <c r="RYC11" s="52"/>
      <c r="RYD11" s="52"/>
      <c r="RYE11" s="52"/>
      <c r="RYF11" s="52"/>
      <c r="RYG11" s="52"/>
      <c r="RYH11" s="52"/>
      <c r="RYI11" s="52"/>
      <c r="RYJ11" s="52"/>
      <c r="RYK11" s="52"/>
      <c r="RYL11" s="52"/>
      <c r="RYM11" s="52"/>
      <c r="RYN11" s="52"/>
      <c r="RYO11" s="52"/>
      <c r="RYP11" s="52"/>
      <c r="RYQ11" s="52"/>
      <c r="RYR11" s="52"/>
      <c r="RYS11" s="52"/>
      <c r="RYT11" s="52"/>
      <c r="RYU11" s="52"/>
      <c r="RYV11" s="52"/>
      <c r="RYW11" s="52"/>
      <c r="RYX11" s="52"/>
      <c r="RYY11" s="52"/>
      <c r="RYZ11" s="52"/>
      <c r="RZA11" s="52"/>
      <c r="RZB11" s="52"/>
      <c r="RZC11" s="52"/>
      <c r="RZD11" s="52"/>
      <c r="RZE11" s="52"/>
      <c r="RZF11" s="52"/>
      <c r="RZG11" s="52"/>
      <c r="RZH11" s="52"/>
      <c r="RZI11" s="52"/>
      <c r="RZJ11" s="52"/>
      <c r="RZK11" s="52"/>
      <c r="RZL11" s="52"/>
      <c r="RZM11" s="52"/>
      <c r="RZN11" s="52"/>
      <c r="RZO11" s="52"/>
      <c r="RZP11" s="52"/>
      <c r="RZQ11" s="52"/>
      <c r="RZR11" s="52"/>
      <c r="RZS11" s="52"/>
      <c r="RZT11" s="52"/>
      <c r="RZU11" s="52"/>
      <c r="RZV11" s="52"/>
      <c r="RZW11" s="52"/>
      <c r="RZX11" s="52"/>
      <c r="RZY11" s="52"/>
      <c r="RZZ11" s="52"/>
      <c r="SAA11" s="52"/>
      <c r="SAB11" s="52"/>
      <c r="SAC11" s="52"/>
      <c r="SAD11" s="52"/>
      <c r="SAE11" s="52"/>
      <c r="SAF11" s="52"/>
      <c r="SAG11" s="52"/>
      <c r="SAH11" s="52"/>
      <c r="SAI11" s="52"/>
      <c r="SAJ11" s="52"/>
      <c r="SAK11" s="52"/>
      <c r="SAL11" s="52"/>
      <c r="SAM11" s="52"/>
      <c r="SAN11" s="52"/>
      <c r="SAO11" s="52"/>
      <c r="SAP11" s="52"/>
      <c r="SAQ11" s="52"/>
      <c r="SAR11" s="52"/>
      <c r="SAS11" s="52"/>
      <c r="SAT11" s="52"/>
      <c r="SAU11" s="52"/>
      <c r="SAV11" s="52"/>
      <c r="SAW11" s="52"/>
      <c r="SAX11" s="52"/>
      <c r="SAY11" s="52"/>
      <c r="SAZ11" s="52"/>
      <c r="SBA11" s="52"/>
      <c r="SBB11" s="52"/>
      <c r="SBC11" s="52"/>
      <c r="SBD11" s="52"/>
      <c r="SBE11" s="52"/>
      <c r="SBF11" s="52"/>
      <c r="SBG11" s="52"/>
      <c r="SBH11" s="52"/>
      <c r="SBI11" s="52"/>
      <c r="SBJ11" s="52"/>
      <c r="SBK11" s="52"/>
      <c r="SBL11" s="52"/>
      <c r="SBM11" s="52"/>
      <c r="SBN11" s="52"/>
      <c r="SBO11" s="52"/>
      <c r="SBP11" s="52"/>
      <c r="SBQ11" s="52"/>
      <c r="SBR11" s="52"/>
      <c r="SBS11" s="52"/>
      <c r="SBT11" s="52"/>
      <c r="SBU11" s="52"/>
      <c r="SBV11" s="52"/>
      <c r="SBW11" s="52"/>
      <c r="SBX11" s="52"/>
      <c r="SBY11" s="52"/>
      <c r="SBZ11" s="52"/>
      <c r="SCA11" s="52"/>
      <c r="SCB11" s="52"/>
      <c r="SCC11" s="52"/>
      <c r="SCD11" s="52"/>
      <c r="SCE11" s="52"/>
      <c r="SCF11" s="52"/>
      <c r="SCG11" s="52"/>
      <c r="SCH11" s="52"/>
      <c r="SCI11" s="52"/>
      <c r="SCJ11" s="52"/>
      <c r="SCK11" s="52"/>
      <c r="SCL11" s="52"/>
      <c r="SCM11" s="52"/>
      <c r="SCN11" s="52"/>
      <c r="SCO11" s="52"/>
      <c r="SCP11" s="52"/>
      <c r="SCQ11" s="52"/>
      <c r="SCR11" s="52"/>
      <c r="SCS11" s="52"/>
      <c r="SCT11" s="52"/>
      <c r="SCU11" s="52"/>
      <c r="SCV11" s="52"/>
      <c r="SCW11" s="52"/>
      <c r="SCX11" s="52"/>
      <c r="SCY11" s="52"/>
      <c r="SCZ11" s="52"/>
      <c r="SDA11" s="52"/>
      <c r="SDB11" s="52"/>
      <c r="SDC11" s="52"/>
      <c r="SDD11" s="52"/>
      <c r="SDE11" s="52"/>
      <c r="SDF11" s="52"/>
      <c r="SDG11" s="52"/>
      <c r="SDH11" s="52"/>
      <c r="SDI11" s="52"/>
      <c r="SDJ11" s="52"/>
      <c r="SDK11" s="52"/>
      <c r="SDL11" s="52"/>
      <c r="SDM11" s="52"/>
      <c r="SDN11" s="52"/>
      <c r="SDO11" s="52"/>
      <c r="SDP11" s="52"/>
      <c r="SDQ11" s="52"/>
      <c r="SDR11" s="52"/>
      <c r="SDS11" s="52"/>
      <c r="SDT11" s="52"/>
      <c r="SDU11" s="52"/>
      <c r="SDV11" s="52"/>
      <c r="SDW11" s="52"/>
      <c r="SDX11" s="52"/>
      <c r="SDY11" s="52"/>
      <c r="SDZ11" s="52"/>
      <c r="SEA11" s="52"/>
      <c r="SEB11" s="52"/>
      <c r="SEC11" s="52"/>
      <c r="SED11" s="52"/>
      <c r="SEE11" s="52"/>
      <c r="SEF11" s="52"/>
      <c r="SEG11" s="52"/>
      <c r="SEH11" s="52"/>
      <c r="SEI11" s="52"/>
      <c r="SEJ11" s="52"/>
      <c r="SEK11" s="52"/>
      <c r="SEL11" s="52"/>
      <c r="SEM11" s="52"/>
      <c r="SEN11" s="52"/>
      <c r="SEO11" s="52"/>
      <c r="SEP11" s="52"/>
      <c r="SEQ11" s="52"/>
      <c r="SER11" s="52"/>
      <c r="SES11" s="52"/>
      <c r="SET11" s="52"/>
      <c r="SEU11" s="52"/>
      <c r="SEV11" s="52"/>
      <c r="SEW11" s="52"/>
      <c r="SEX11" s="52"/>
      <c r="SEY11" s="52"/>
      <c r="SEZ11" s="52"/>
      <c r="SFA11" s="52"/>
      <c r="SFB11" s="52"/>
      <c r="SFC11" s="52"/>
      <c r="SFD11" s="52"/>
      <c r="SFE11" s="52"/>
      <c r="SFF11" s="52"/>
      <c r="SFG11" s="52"/>
      <c r="SFH11" s="52"/>
      <c r="SFI11" s="52"/>
      <c r="SFJ11" s="52"/>
      <c r="SFK11" s="52"/>
      <c r="SFL11" s="52"/>
      <c r="SFM11" s="52"/>
      <c r="SFN11" s="52"/>
      <c r="SFO11" s="52"/>
      <c r="SFP11" s="52"/>
      <c r="SFQ11" s="52"/>
      <c r="SFR11" s="52"/>
      <c r="SFS11" s="52"/>
      <c r="SFT11" s="52"/>
      <c r="SFU11" s="52"/>
      <c r="SFV11" s="52"/>
      <c r="SFW11" s="52"/>
      <c r="SFX11" s="52"/>
      <c r="SFY11" s="52"/>
      <c r="SFZ11" s="52"/>
      <c r="SGA11" s="52"/>
      <c r="SGB11" s="52"/>
      <c r="SGC11" s="52"/>
      <c r="SGD11" s="52"/>
      <c r="SGE11" s="52"/>
      <c r="SGF11" s="52"/>
      <c r="SGG11" s="52"/>
      <c r="SGH11" s="52"/>
      <c r="SGI11" s="52"/>
      <c r="SGJ11" s="52"/>
      <c r="SGK11" s="52"/>
      <c r="SGL11" s="52"/>
      <c r="SGM11" s="52"/>
      <c r="SGN11" s="52"/>
      <c r="SGO11" s="52"/>
      <c r="SGP11" s="52"/>
      <c r="SGQ11" s="52"/>
      <c r="SGR11" s="52"/>
      <c r="SGS11" s="52"/>
      <c r="SGT11" s="52"/>
      <c r="SGU11" s="52"/>
      <c r="SGV11" s="52"/>
      <c r="SGW11" s="52"/>
      <c r="SGX11" s="52"/>
      <c r="SGY11" s="52"/>
      <c r="SGZ11" s="52"/>
      <c r="SHA11" s="52"/>
      <c r="SHB11" s="52"/>
      <c r="SHC11" s="52"/>
      <c r="SHD11" s="52"/>
      <c r="SHE11" s="52"/>
      <c r="SHF11" s="52"/>
      <c r="SHG11" s="52"/>
      <c r="SHH11" s="52"/>
      <c r="SHI11" s="52"/>
      <c r="SHJ11" s="52"/>
      <c r="SHK11" s="52"/>
      <c r="SHL11" s="52"/>
      <c r="SHM11" s="52"/>
      <c r="SHN11" s="52"/>
      <c r="SHO11" s="52"/>
      <c r="SHP11" s="52"/>
      <c r="SHQ11" s="52"/>
      <c r="SHR11" s="52"/>
      <c r="SHS11" s="52"/>
      <c r="SHT11" s="52"/>
      <c r="SHU11" s="52"/>
      <c r="SHV11" s="52"/>
      <c r="SHW11" s="52"/>
      <c r="SHX11" s="52"/>
      <c r="SHY11" s="52"/>
      <c r="SHZ11" s="52"/>
      <c r="SIA11" s="52"/>
      <c r="SIB11" s="52"/>
      <c r="SIC11" s="52"/>
      <c r="SID11" s="52"/>
      <c r="SIE11" s="52"/>
      <c r="SIF11" s="52"/>
      <c r="SIG11" s="52"/>
      <c r="SIH11" s="52"/>
      <c r="SII11" s="52"/>
      <c r="SIJ11" s="52"/>
      <c r="SIK11" s="52"/>
      <c r="SIL11" s="52"/>
      <c r="SIM11" s="52"/>
      <c r="SIN11" s="52"/>
      <c r="SIO11" s="52"/>
      <c r="SIP11" s="52"/>
      <c r="SIQ11" s="52"/>
      <c r="SIR11" s="52"/>
      <c r="SIS11" s="52"/>
      <c r="SIT11" s="52"/>
      <c r="SIU11" s="52"/>
      <c r="SIV11" s="52"/>
      <c r="SIW11" s="52"/>
      <c r="SIX11" s="52"/>
      <c r="SIY11" s="52"/>
      <c r="SIZ11" s="52"/>
      <c r="SJA11" s="52"/>
      <c r="SJB11" s="52"/>
      <c r="SJC11" s="52"/>
      <c r="SJD11" s="52"/>
      <c r="SJE11" s="52"/>
      <c r="SJF11" s="52"/>
      <c r="SJG11" s="52"/>
      <c r="SJH11" s="52"/>
      <c r="SJI11" s="52"/>
      <c r="SJJ11" s="52"/>
      <c r="SJK11" s="52"/>
      <c r="SJL11" s="52"/>
      <c r="SJM11" s="52"/>
      <c r="SJN11" s="52"/>
      <c r="SJO11" s="52"/>
      <c r="SJP11" s="52"/>
      <c r="SJQ11" s="52"/>
      <c r="SJR11" s="52"/>
      <c r="SJS11" s="52"/>
      <c r="SJT11" s="52"/>
      <c r="SJU11" s="52"/>
      <c r="SJV11" s="52"/>
      <c r="SJW11" s="52"/>
      <c r="SJX11" s="52"/>
      <c r="SJY11" s="52"/>
      <c r="SJZ11" s="52"/>
      <c r="SKA11" s="52"/>
      <c r="SKB11" s="52"/>
      <c r="SKC11" s="52"/>
      <c r="SKD11" s="52"/>
      <c r="SKE11" s="52"/>
      <c r="SKF11" s="52"/>
      <c r="SKG11" s="52"/>
      <c r="SKH11" s="52"/>
      <c r="SKI11" s="52"/>
      <c r="SKJ11" s="52"/>
      <c r="SKK11" s="52"/>
      <c r="SKL11" s="52"/>
      <c r="SKM11" s="52"/>
      <c r="SKN11" s="52"/>
      <c r="SKO11" s="52"/>
      <c r="SKP11" s="52"/>
      <c r="SKQ11" s="52"/>
      <c r="SKR11" s="52"/>
      <c r="SKS11" s="52"/>
      <c r="SKT11" s="52"/>
      <c r="SKU11" s="52"/>
      <c r="SKV11" s="52"/>
      <c r="SKW11" s="52"/>
      <c r="SKX11" s="52"/>
      <c r="SKY11" s="52"/>
      <c r="SKZ11" s="52"/>
      <c r="SLA11" s="52"/>
      <c r="SLB11" s="52"/>
      <c r="SLC11" s="52"/>
      <c r="SLD11" s="52"/>
      <c r="SLE11" s="52"/>
      <c r="SLF11" s="52"/>
      <c r="SLG11" s="52"/>
      <c r="SLH11" s="52"/>
      <c r="SLI11" s="52"/>
      <c r="SLJ11" s="52"/>
      <c r="SLK11" s="52"/>
      <c r="SLL11" s="52"/>
      <c r="SLM11" s="52"/>
      <c r="SLN11" s="52"/>
      <c r="SLO11" s="52"/>
      <c r="SLP11" s="52"/>
      <c r="SLQ11" s="52"/>
      <c r="SLR11" s="52"/>
      <c r="SLS11" s="52"/>
      <c r="SLT11" s="52"/>
      <c r="SLU11" s="52"/>
      <c r="SLV11" s="52"/>
      <c r="SLW11" s="52"/>
      <c r="SLX11" s="52"/>
      <c r="SLY11" s="52"/>
      <c r="SLZ11" s="52"/>
      <c r="SMA11" s="52"/>
      <c r="SMB11" s="52"/>
      <c r="SMC11" s="52"/>
      <c r="SMD11" s="52"/>
      <c r="SME11" s="52"/>
      <c r="SMF11" s="52"/>
      <c r="SMG11" s="52"/>
      <c r="SMH11" s="52"/>
      <c r="SMI11" s="52"/>
      <c r="SMJ11" s="52"/>
      <c r="SMK11" s="52"/>
      <c r="SML11" s="52"/>
      <c r="SMM11" s="52"/>
      <c r="SMN11" s="52"/>
      <c r="SMO11" s="52"/>
      <c r="SMP11" s="52"/>
      <c r="SMQ11" s="52"/>
      <c r="SMR11" s="52"/>
      <c r="SMS11" s="52"/>
      <c r="SMT11" s="52"/>
      <c r="SMU11" s="52"/>
      <c r="SMV11" s="52"/>
      <c r="SMW11" s="52"/>
      <c r="SMX11" s="52"/>
      <c r="SMY11" s="52"/>
      <c r="SMZ11" s="52"/>
      <c r="SNA11" s="52"/>
      <c r="SNB11" s="52"/>
      <c r="SNC11" s="52"/>
      <c r="SND11" s="52"/>
      <c r="SNE11" s="52"/>
      <c r="SNF11" s="52"/>
      <c r="SNG11" s="52"/>
      <c r="SNH11" s="52"/>
      <c r="SNI11" s="52"/>
      <c r="SNJ11" s="52"/>
      <c r="SNK11" s="52"/>
      <c r="SNL11" s="52"/>
      <c r="SNM11" s="52"/>
      <c r="SNN11" s="52"/>
      <c r="SNO11" s="52"/>
      <c r="SNP11" s="52"/>
      <c r="SNQ11" s="52"/>
      <c r="SNR11" s="52"/>
      <c r="SNS11" s="52"/>
      <c r="SNT11" s="52"/>
      <c r="SNU11" s="52"/>
      <c r="SNV11" s="52"/>
      <c r="SNW11" s="52"/>
      <c r="SNX11" s="52"/>
      <c r="SNY11" s="52"/>
      <c r="SNZ11" s="52"/>
      <c r="SOA11" s="52"/>
      <c r="SOB11" s="52"/>
      <c r="SOC11" s="52"/>
      <c r="SOD11" s="52"/>
      <c r="SOE11" s="52"/>
      <c r="SOF11" s="52"/>
      <c r="SOG11" s="52"/>
      <c r="SOH11" s="52"/>
      <c r="SOI11" s="52"/>
      <c r="SOJ11" s="52"/>
      <c r="SOK11" s="52"/>
      <c r="SOL11" s="52"/>
      <c r="SOM11" s="52"/>
      <c r="SON11" s="52"/>
      <c r="SOO11" s="52"/>
      <c r="SOP11" s="52"/>
      <c r="SOQ11" s="52"/>
      <c r="SOR11" s="52"/>
      <c r="SOS11" s="52"/>
      <c r="SOT11" s="52"/>
      <c r="SOU11" s="52"/>
      <c r="SOV11" s="52"/>
      <c r="SOW11" s="52"/>
      <c r="SOX11" s="52"/>
      <c r="SOY11" s="52"/>
      <c r="SOZ11" s="52"/>
      <c r="SPA11" s="52"/>
      <c r="SPB11" s="52"/>
      <c r="SPC11" s="52"/>
      <c r="SPD11" s="52"/>
      <c r="SPE11" s="52"/>
      <c r="SPF11" s="52"/>
      <c r="SPG11" s="52"/>
      <c r="SPH11" s="52"/>
      <c r="SPI11" s="52"/>
      <c r="SPJ11" s="52"/>
      <c r="SPK11" s="52"/>
      <c r="SPL11" s="52"/>
      <c r="SPM11" s="52"/>
      <c r="SPN11" s="52"/>
      <c r="SPO11" s="52"/>
      <c r="SPP11" s="52"/>
      <c r="SPQ11" s="52"/>
      <c r="SPR11" s="52"/>
      <c r="SPS11" s="52"/>
      <c r="SPT11" s="52"/>
      <c r="SPU11" s="52"/>
      <c r="SPV11" s="52"/>
      <c r="SPW11" s="52"/>
      <c r="SPX11" s="52"/>
      <c r="SPY11" s="52"/>
      <c r="SPZ11" s="52"/>
      <c r="SQA11" s="52"/>
      <c r="SQB11" s="52"/>
      <c r="SQC11" s="52"/>
      <c r="SQD11" s="52"/>
      <c r="SQE11" s="52"/>
      <c r="SQF11" s="52"/>
      <c r="SQG11" s="52"/>
      <c r="SQH11" s="52"/>
      <c r="SQI11" s="52"/>
      <c r="SQJ11" s="52"/>
      <c r="SQK11" s="52"/>
      <c r="SQL11" s="52"/>
      <c r="SQM11" s="52"/>
      <c r="SQN11" s="52"/>
      <c r="SQO11" s="52"/>
      <c r="SQP11" s="52"/>
      <c r="SQQ11" s="52"/>
      <c r="SQR11" s="52"/>
      <c r="SQS11" s="52"/>
      <c r="SQT11" s="52"/>
      <c r="SQU11" s="52"/>
      <c r="SQV11" s="52"/>
      <c r="SQW11" s="52"/>
      <c r="SQX11" s="52"/>
      <c r="SQY11" s="52"/>
      <c r="SQZ11" s="52"/>
      <c r="SRA11" s="52"/>
      <c r="SRB11" s="52"/>
      <c r="SRC11" s="52"/>
      <c r="SRD11" s="52"/>
      <c r="SRE11" s="52"/>
      <c r="SRF11" s="52"/>
      <c r="SRG11" s="52"/>
      <c r="SRH11" s="52"/>
      <c r="SRI11" s="52"/>
      <c r="SRJ11" s="52"/>
      <c r="SRK11" s="52"/>
      <c r="SRL11" s="52"/>
      <c r="SRM11" s="52"/>
      <c r="SRN11" s="52"/>
      <c r="SRO11" s="52"/>
      <c r="SRP11" s="52"/>
      <c r="SRQ11" s="52"/>
      <c r="SRR11" s="52"/>
      <c r="SRS11" s="52"/>
      <c r="SRT11" s="52"/>
      <c r="SRU11" s="52"/>
      <c r="SRV11" s="52"/>
      <c r="SRW11" s="52"/>
      <c r="SRX11" s="52"/>
      <c r="SRY11" s="52"/>
      <c r="SRZ11" s="52"/>
      <c r="SSA11" s="52"/>
      <c r="SSB11" s="52"/>
      <c r="SSC11" s="52"/>
      <c r="SSD11" s="52"/>
      <c r="SSE11" s="52"/>
      <c r="SSF11" s="52"/>
      <c r="SSG11" s="52"/>
      <c r="SSH11" s="52"/>
      <c r="SSI11" s="52"/>
      <c r="SSJ11" s="52"/>
      <c r="SSK11" s="52"/>
      <c r="SSL11" s="52"/>
      <c r="SSM11" s="52"/>
      <c r="SSN11" s="52"/>
      <c r="SSO11" s="52"/>
      <c r="SSP11" s="52"/>
      <c r="SSQ11" s="52"/>
      <c r="SSR11" s="52"/>
      <c r="SSS11" s="52"/>
      <c r="SST11" s="52"/>
      <c r="SSU11" s="52"/>
      <c r="SSV11" s="52"/>
      <c r="SSW11" s="52"/>
      <c r="SSX11" s="52"/>
      <c r="SSY11" s="52"/>
      <c r="SSZ11" s="52"/>
      <c r="STA11" s="52"/>
      <c r="STB11" s="52"/>
      <c r="STC11" s="52"/>
      <c r="STD11" s="52"/>
      <c r="STE11" s="52"/>
      <c r="STF11" s="52"/>
      <c r="STG11" s="52"/>
      <c r="STH11" s="52"/>
      <c r="STI11" s="52"/>
      <c r="STJ11" s="52"/>
      <c r="STK11" s="52"/>
      <c r="STL11" s="52"/>
      <c r="STM11" s="52"/>
      <c r="STN11" s="52"/>
      <c r="STO11" s="52"/>
      <c r="STP11" s="52"/>
      <c r="STQ11" s="52"/>
      <c r="STR11" s="52"/>
      <c r="STS11" s="52"/>
      <c r="STT11" s="52"/>
      <c r="STU11" s="52"/>
      <c r="STV11" s="52"/>
      <c r="STW11" s="52"/>
      <c r="STX11" s="52"/>
      <c r="STY11" s="52"/>
      <c r="STZ11" s="52"/>
      <c r="SUA11" s="52"/>
      <c r="SUB11" s="52"/>
      <c r="SUC11" s="52"/>
      <c r="SUD11" s="52"/>
      <c r="SUE11" s="52"/>
      <c r="SUF11" s="52"/>
      <c r="SUG11" s="52"/>
      <c r="SUH11" s="52"/>
      <c r="SUI11" s="52"/>
      <c r="SUJ11" s="52"/>
      <c r="SUK11" s="52"/>
      <c r="SUL11" s="52"/>
      <c r="SUM11" s="52"/>
      <c r="SUN11" s="52"/>
      <c r="SUO11" s="52"/>
      <c r="SUP11" s="52"/>
      <c r="SUQ11" s="52"/>
      <c r="SUR11" s="52"/>
      <c r="SUS11" s="52"/>
      <c r="SUT11" s="52"/>
      <c r="SUU11" s="52"/>
      <c r="SUV11" s="52"/>
      <c r="SUW11" s="52"/>
      <c r="SUX11" s="52"/>
      <c r="SUY11" s="52"/>
      <c r="SUZ11" s="52"/>
      <c r="SVA11" s="52"/>
      <c r="SVB11" s="52"/>
      <c r="SVC11" s="52"/>
      <c r="SVD11" s="52"/>
      <c r="SVE11" s="52"/>
      <c r="SVF11" s="52"/>
      <c r="SVG11" s="52"/>
      <c r="SVH11" s="52"/>
      <c r="SVI11" s="52"/>
      <c r="SVJ11" s="52"/>
      <c r="SVK11" s="52"/>
      <c r="SVL11" s="52"/>
      <c r="SVM11" s="52"/>
      <c r="SVN11" s="52"/>
      <c r="SVO11" s="52"/>
      <c r="SVP11" s="52"/>
      <c r="SVQ11" s="52"/>
      <c r="SVR11" s="52"/>
      <c r="SVS11" s="52"/>
      <c r="SVT11" s="52"/>
      <c r="SVU11" s="52"/>
      <c r="SVV11" s="52"/>
      <c r="SVW11" s="52"/>
      <c r="SVX11" s="52"/>
      <c r="SVY11" s="52"/>
      <c r="SVZ11" s="52"/>
      <c r="SWA11" s="52"/>
      <c r="SWB11" s="52"/>
      <c r="SWC11" s="52"/>
      <c r="SWD11" s="52"/>
      <c r="SWE11" s="52"/>
      <c r="SWF11" s="52"/>
      <c r="SWG11" s="52"/>
      <c r="SWH11" s="52"/>
      <c r="SWI11" s="52"/>
      <c r="SWJ11" s="52"/>
      <c r="SWK11" s="52"/>
      <c r="SWL11" s="52"/>
      <c r="SWM11" s="52"/>
      <c r="SWN11" s="52"/>
      <c r="SWO11" s="52"/>
      <c r="SWP11" s="52"/>
      <c r="SWQ11" s="52"/>
      <c r="SWR11" s="52"/>
      <c r="SWS11" s="52"/>
      <c r="SWT11" s="52"/>
      <c r="SWU11" s="52"/>
      <c r="SWV11" s="52"/>
      <c r="SWW11" s="52"/>
      <c r="SWX11" s="52"/>
      <c r="SWY11" s="52"/>
      <c r="SWZ11" s="52"/>
      <c r="SXA11" s="52"/>
      <c r="SXB11" s="52"/>
      <c r="SXC11" s="52"/>
      <c r="SXD11" s="52"/>
      <c r="SXE11" s="52"/>
      <c r="SXF11" s="52"/>
      <c r="SXG11" s="52"/>
      <c r="SXH11" s="52"/>
      <c r="SXI11" s="52"/>
      <c r="SXJ11" s="52"/>
      <c r="SXK11" s="52"/>
      <c r="SXL11" s="52"/>
      <c r="SXM11" s="52"/>
      <c r="SXN11" s="52"/>
      <c r="SXO11" s="52"/>
      <c r="SXP11" s="52"/>
      <c r="SXQ11" s="52"/>
      <c r="SXR11" s="52"/>
      <c r="SXS11" s="52"/>
      <c r="SXT11" s="52"/>
      <c r="SXU11" s="52"/>
      <c r="SXV11" s="52"/>
      <c r="SXW11" s="52"/>
      <c r="SXX11" s="52"/>
      <c r="SXY11" s="52"/>
      <c r="SXZ11" s="52"/>
      <c r="SYA11" s="52"/>
      <c r="SYB11" s="52"/>
      <c r="SYC11" s="52"/>
      <c r="SYD11" s="52"/>
      <c r="SYE11" s="52"/>
      <c r="SYF11" s="52"/>
      <c r="SYG11" s="52"/>
      <c r="SYH11" s="52"/>
      <c r="SYI11" s="52"/>
      <c r="SYJ11" s="52"/>
      <c r="SYK11" s="52"/>
      <c r="SYL11" s="52"/>
      <c r="SYM11" s="52"/>
      <c r="SYN11" s="52"/>
      <c r="SYO11" s="52"/>
      <c r="SYP11" s="52"/>
      <c r="SYQ11" s="52"/>
      <c r="SYR11" s="52"/>
      <c r="SYS11" s="52"/>
      <c r="SYT11" s="52"/>
      <c r="SYU11" s="52"/>
      <c r="SYV11" s="52"/>
      <c r="SYW11" s="52"/>
      <c r="SYX11" s="52"/>
      <c r="SYY11" s="52"/>
      <c r="SYZ11" s="52"/>
      <c r="SZA11" s="52"/>
      <c r="SZB11" s="52"/>
      <c r="SZC11" s="52"/>
      <c r="SZD11" s="52"/>
      <c r="SZE11" s="52"/>
      <c r="SZF11" s="52"/>
      <c r="SZG11" s="52"/>
      <c r="SZH11" s="52"/>
      <c r="SZI11" s="52"/>
      <c r="SZJ11" s="52"/>
      <c r="SZK11" s="52"/>
      <c r="SZL11" s="52"/>
      <c r="SZM11" s="52"/>
      <c r="SZN11" s="52"/>
      <c r="SZO11" s="52"/>
      <c r="SZP11" s="52"/>
      <c r="SZQ11" s="52"/>
      <c r="SZR11" s="52"/>
      <c r="SZS11" s="52"/>
      <c r="SZT11" s="52"/>
      <c r="SZU11" s="52"/>
      <c r="SZV11" s="52"/>
      <c r="SZW11" s="52"/>
      <c r="SZX11" s="52"/>
      <c r="SZY11" s="52"/>
      <c r="SZZ11" s="52"/>
      <c r="TAA11" s="52"/>
      <c r="TAB11" s="52"/>
      <c r="TAC11" s="52"/>
      <c r="TAD11" s="52"/>
      <c r="TAE11" s="52"/>
      <c r="TAF11" s="52"/>
      <c r="TAG11" s="52"/>
      <c r="TAH11" s="52"/>
      <c r="TAI11" s="52"/>
      <c r="TAJ11" s="52"/>
      <c r="TAK11" s="52"/>
      <c r="TAL11" s="52"/>
      <c r="TAM11" s="52"/>
      <c r="TAN11" s="52"/>
      <c r="TAO11" s="52"/>
      <c r="TAP11" s="52"/>
      <c r="TAQ11" s="52"/>
      <c r="TAR11" s="52"/>
      <c r="TAS11" s="52"/>
      <c r="TAT11" s="52"/>
      <c r="TAU11" s="52"/>
      <c r="TAV11" s="52"/>
      <c r="TAW11" s="52"/>
      <c r="TAX11" s="52"/>
      <c r="TAY11" s="52"/>
      <c r="TAZ11" s="52"/>
      <c r="TBA11" s="52"/>
      <c r="TBB11" s="52"/>
      <c r="TBC11" s="52"/>
      <c r="TBD11" s="52"/>
      <c r="TBE11" s="52"/>
      <c r="TBF11" s="52"/>
      <c r="TBG11" s="52"/>
      <c r="TBH11" s="52"/>
      <c r="TBI11" s="52"/>
      <c r="TBJ11" s="52"/>
      <c r="TBK11" s="52"/>
      <c r="TBL11" s="52"/>
      <c r="TBM11" s="52"/>
      <c r="TBN11" s="52"/>
      <c r="TBO11" s="52"/>
      <c r="TBP11" s="52"/>
      <c r="TBQ11" s="52"/>
      <c r="TBR11" s="52"/>
      <c r="TBS11" s="52"/>
      <c r="TBT11" s="52"/>
      <c r="TBU11" s="52"/>
      <c r="TBV11" s="52"/>
      <c r="TBW11" s="52"/>
      <c r="TBX11" s="52"/>
      <c r="TBY11" s="52"/>
      <c r="TBZ11" s="52"/>
      <c r="TCA11" s="52"/>
      <c r="TCB11" s="52"/>
      <c r="TCC11" s="52"/>
      <c r="TCD11" s="52"/>
      <c r="TCE11" s="52"/>
      <c r="TCF11" s="52"/>
      <c r="TCG11" s="52"/>
      <c r="TCH11" s="52"/>
      <c r="TCI11" s="52"/>
      <c r="TCJ11" s="52"/>
      <c r="TCK11" s="52"/>
      <c r="TCL11" s="52"/>
      <c r="TCM11" s="52"/>
      <c r="TCN11" s="52"/>
      <c r="TCO11" s="52"/>
      <c r="TCP11" s="52"/>
      <c r="TCQ11" s="52"/>
      <c r="TCR11" s="52"/>
      <c r="TCS11" s="52"/>
      <c r="TCT11" s="52"/>
      <c r="TCU11" s="52"/>
      <c r="TCV11" s="52"/>
      <c r="TCW11" s="52"/>
      <c r="TCX11" s="52"/>
      <c r="TCY11" s="52"/>
      <c r="TCZ11" s="52"/>
      <c r="TDA11" s="52"/>
      <c r="TDB11" s="52"/>
      <c r="TDC11" s="52"/>
      <c r="TDD11" s="52"/>
      <c r="TDE11" s="52"/>
      <c r="TDF11" s="52"/>
      <c r="TDG11" s="52"/>
      <c r="TDH11" s="52"/>
      <c r="TDI11" s="52"/>
      <c r="TDJ11" s="52"/>
      <c r="TDK11" s="52"/>
      <c r="TDL11" s="52"/>
      <c r="TDM11" s="52"/>
      <c r="TDN11" s="52"/>
      <c r="TDO11" s="52"/>
      <c r="TDP11" s="52"/>
      <c r="TDQ11" s="52"/>
      <c r="TDR11" s="52"/>
      <c r="TDS11" s="52"/>
      <c r="TDT11" s="52"/>
      <c r="TDU11" s="52"/>
      <c r="TDV11" s="52"/>
      <c r="TDW11" s="52"/>
      <c r="TDX11" s="52"/>
      <c r="TDY11" s="52"/>
      <c r="TDZ11" s="52"/>
      <c r="TEA11" s="52"/>
      <c r="TEB11" s="52"/>
      <c r="TEC11" s="52"/>
      <c r="TED11" s="52"/>
      <c r="TEE11" s="52"/>
      <c r="TEF11" s="52"/>
      <c r="TEG11" s="52"/>
      <c r="TEH11" s="52"/>
      <c r="TEI11" s="52"/>
      <c r="TEJ11" s="52"/>
      <c r="TEK11" s="52"/>
      <c r="TEL11" s="52"/>
      <c r="TEM11" s="52"/>
      <c r="TEN11" s="52"/>
      <c r="TEO11" s="52"/>
      <c r="TEP11" s="52"/>
      <c r="TEQ11" s="52"/>
      <c r="TER11" s="52"/>
      <c r="TES11" s="52"/>
      <c r="TET11" s="52"/>
      <c r="TEU11" s="52"/>
      <c r="TEV11" s="52"/>
      <c r="TEW11" s="52"/>
      <c r="TEX11" s="52"/>
      <c r="TEY11" s="52"/>
      <c r="TEZ11" s="52"/>
      <c r="TFA11" s="52"/>
      <c r="TFB11" s="52"/>
      <c r="TFC11" s="52"/>
      <c r="TFD11" s="52"/>
      <c r="TFE11" s="52"/>
      <c r="TFF11" s="52"/>
      <c r="TFG11" s="52"/>
      <c r="TFH11" s="52"/>
      <c r="TFI11" s="52"/>
      <c r="TFJ11" s="52"/>
      <c r="TFK11" s="52"/>
      <c r="TFL11" s="52"/>
      <c r="TFM11" s="52"/>
      <c r="TFN11" s="52"/>
      <c r="TFO11" s="52"/>
      <c r="TFP11" s="52"/>
      <c r="TFQ11" s="52"/>
      <c r="TFR11" s="52"/>
      <c r="TFS11" s="52"/>
      <c r="TFT11" s="52"/>
      <c r="TFU11" s="52"/>
      <c r="TFV11" s="52"/>
      <c r="TFW11" s="52"/>
      <c r="TFX11" s="52"/>
      <c r="TFY11" s="52"/>
      <c r="TFZ11" s="52"/>
      <c r="TGA11" s="52"/>
      <c r="TGB11" s="52"/>
      <c r="TGC11" s="52"/>
      <c r="TGD11" s="52"/>
      <c r="TGE11" s="52"/>
      <c r="TGF11" s="52"/>
      <c r="TGG11" s="52"/>
      <c r="TGH11" s="52"/>
      <c r="TGI11" s="52"/>
      <c r="TGJ11" s="52"/>
      <c r="TGK11" s="52"/>
      <c r="TGL11" s="52"/>
      <c r="TGM11" s="52"/>
      <c r="TGN11" s="52"/>
      <c r="TGO11" s="52"/>
      <c r="TGP11" s="52"/>
      <c r="TGQ11" s="52"/>
      <c r="TGR11" s="52"/>
      <c r="TGS11" s="52"/>
      <c r="TGT11" s="52"/>
      <c r="TGU11" s="52"/>
      <c r="TGV11" s="52"/>
      <c r="TGW11" s="52"/>
      <c r="TGX11" s="52"/>
      <c r="TGY11" s="52"/>
      <c r="TGZ11" s="52"/>
      <c r="THA11" s="52"/>
      <c r="THB11" s="52"/>
      <c r="THC11" s="52"/>
      <c r="THD11" s="52"/>
      <c r="THE11" s="52"/>
      <c r="THF11" s="52"/>
      <c r="THG11" s="52"/>
      <c r="THH11" s="52"/>
      <c r="THI11" s="52"/>
      <c r="THJ11" s="52"/>
      <c r="THK11" s="52"/>
      <c r="THL11" s="52"/>
      <c r="THM11" s="52"/>
      <c r="THN11" s="52"/>
      <c r="THO11" s="52"/>
      <c r="THP11" s="52"/>
      <c r="THQ11" s="52"/>
      <c r="THR11" s="52"/>
      <c r="THS11" s="52"/>
      <c r="THT11" s="52"/>
      <c r="THU11" s="52"/>
      <c r="THV11" s="52"/>
      <c r="THW11" s="52"/>
      <c r="THX11" s="52"/>
      <c r="THY11" s="52"/>
      <c r="THZ11" s="52"/>
      <c r="TIA11" s="52"/>
      <c r="TIB11" s="52"/>
      <c r="TIC11" s="52"/>
      <c r="TID11" s="52"/>
      <c r="TIE11" s="52"/>
      <c r="TIF11" s="52"/>
      <c r="TIG11" s="52"/>
      <c r="TIH11" s="52"/>
      <c r="TII11" s="52"/>
      <c r="TIJ11" s="52"/>
      <c r="TIK11" s="52"/>
      <c r="TIL11" s="52"/>
      <c r="TIM11" s="52"/>
      <c r="TIN11" s="52"/>
      <c r="TIO11" s="52"/>
      <c r="TIP11" s="52"/>
      <c r="TIQ11" s="52"/>
      <c r="TIR11" s="52"/>
      <c r="TIS11" s="52"/>
      <c r="TIT11" s="52"/>
      <c r="TIU11" s="52"/>
      <c r="TIV11" s="52"/>
      <c r="TIW11" s="52"/>
      <c r="TIX11" s="52"/>
      <c r="TIY11" s="52"/>
      <c r="TIZ11" s="52"/>
      <c r="TJA11" s="52"/>
      <c r="TJB11" s="52"/>
      <c r="TJC11" s="52"/>
      <c r="TJD11" s="52"/>
      <c r="TJE11" s="52"/>
      <c r="TJF11" s="52"/>
      <c r="TJG11" s="52"/>
      <c r="TJH11" s="52"/>
      <c r="TJI11" s="52"/>
      <c r="TJJ11" s="52"/>
      <c r="TJK11" s="52"/>
      <c r="TJL11" s="52"/>
      <c r="TJM11" s="52"/>
      <c r="TJN11" s="52"/>
      <c r="TJO11" s="52"/>
      <c r="TJP11" s="52"/>
      <c r="TJQ11" s="52"/>
      <c r="TJR11" s="52"/>
      <c r="TJS11" s="52"/>
      <c r="TJT11" s="52"/>
      <c r="TJU11" s="52"/>
      <c r="TJV11" s="52"/>
      <c r="TJW11" s="52"/>
      <c r="TJX11" s="52"/>
      <c r="TJY11" s="52"/>
      <c r="TJZ11" s="52"/>
      <c r="TKA11" s="52"/>
      <c r="TKB11" s="52"/>
      <c r="TKC11" s="52"/>
      <c r="TKD11" s="52"/>
      <c r="TKE11" s="52"/>
      <c r="TKF11" s="52"/>
      <c r="TKG11" s="52"/>
      <c r="TKH11" s="52"/>
      <c r="TKI11" s="52"/>
      <c r="TKJ11" s="52"/>
      <c r="TKK11" s="52"/>
      <c r="TKL11" s="52"/>
      <c r="TKM11" s="52"/>
      <c r="TKN11" s="52"/>
      <c r="TKO11" s="52"/>
      <c r="TKP11" s="52"/>
      <c r="TKQ11" s="52"/>
      <c r="TKR11" s="52"/>
      <c r="TKS11" s="52"/>
      <c r="TKT11" s="52"/>
      <c r="TKU11" s="52"/>
      <c r="TKV11" s="52"/>
      <c r="TKW11" s="52"/>
      <c r="TKX11" s="52"/>
      <c r="TKY11" s="52"/>
      <c r="TKZ11" s="52"/>
      <c r="TLA11" s="52"/>
      <c r="TLB11" s="52"/>
      <c r="TLC11" s="52"/>
      <c r="TLD11" s="52"/>
      <c r="TLE11" s="52"/>
      <c r="TLF11" s="52"/>
      <c r="TLG11" s="52"/>
      <c r="TLH11" s="52"/>
      <c r="TLI11" s="52"/>
      <c r="TLJ11" s="52"/>
      <c r="TLK11" s="52"/>
      <c r="TLL11" s="52"/>
      <c r="TLM11" s="52"/>
      <c r="TLN11" s="52"/>
      <c r="TLO11" s="52"/>
      <c r="TLP11" s="52"/>
      <c r="TLQ11" s="52"/>
      <c r="TLR11" s="52"/>
      <c r="TLS11" s="52"/>
      <c r="TLT11" s="52"/>
      <c r="TLU11" s="52"/>
      <c r="TLV11" s="52"/>
      <c r="TLW11" s="52"/>
      <c r="TLX11" s="52"/>
      <c r="TLY11" s="52"/>
      <c r="TLZ11" s="52"/>
      <c r="TMA11" s="52"/>
      <c r="TMB11" s="52"/>
      <c r="TMC11" s="52"/>
      <c r="TMD11" s="52"/>
      <c r="TME11" s="52"/>
      <c r="TMF11" s="52"/>
      <c r="TMG11" s="52"/>
      <c r="TMH11" s="52"/>
      <c r="TMI11" s="52"/>
      <c r="TMJ11" s="52"/>
      <c r="TMK11" s="52"/>
      <c r="TML11" s="52"/>
      <c r="TMM11" s="52"/>
      <c r="TMN11" s="52"/>
      <c r="TMO11" s="52"/>
      <c r="TMP11" s="52"/>
      <c r="TMQ11" s="52"/>
      <c r="TMR11" s="52"/>
      <c r="TMS11" s="52"/>
      <c r="TMT11" s="52"/>
      <c r="TMU11" s="52"/>
      <c r="TMV11" s="52"/>
      <c r="TMW11" s="52"/>
      <c r="TMX11" s="52"/>
      <c r="TMY11" s="52"/>
      <c r="TMZ11" s="52"/>
      <c r="TNA11" s="52"/>
      <c r="TNB11" s="52"/>
      <c r="TNC11" s="52"/>
      <c r="TND11" s="52"/>
      <c r="TNE11" s="52"/>
      <c r="TNF11" s="52"/>
      <c r="TNG11" s="52"/>
      <c r="TNH11" s="52"/>
      <c r="TNI11" s="52"/>
      <c r="TNJ11" s="52"/>
      <c r="TNK11" s="52"/>
      <c r="TNL11" s="52"/>
      <c r="TNM11" s="52"/>
      <c r="TNN11" s="52"/>
      <c r="TNO11" s="52"/>
      <c r="TNP11" s="52"/>
      <c r="TNQ11" s="52"/>
      <c r="TNR11" s="52"/>
      <c r="TNS11" s="52"/>
      <c r="TNT11" s="52"/>
      <c r="TNU11" s="52"/>
      <c r="TNV11" s="52"/>
      <c r="TNW11" s="52"/>
      <c r="TNX11" s="52"/>
      <c r="TNY11" s="52"/>
      <c r="TNZ11" s="52"/>
      <c r="TOA11" s="52"/>
      <c r="TOB11" s="52"/>
      <c r="TOC11" s="52"/>
      <c r="TOD11" s="52"/>
      <c r="TOE11" s="52"/>
      <c r="TOF11" s="52"/>
      <c r="TOG11" s="52"/>
      <c r="TOH11" s="52"/>
      <c r="TOI11" s="52"/>
      <c r="TOJ11" s="52"/>
      <c r="TOK11" s="52"/>
      <c r="TOL11" s="52"/>
      <c r="TOM11" s="52"/>
      <c r="TON11" s="52"/>
      <c r="TOO11" s="52"/>
      <c r="TOP11" s="52"/>
      <c r="TOQ11" s="52"/>
      <c r="TOR11" s="52"/>
      <c r="TOS11" s="52"/>
      <c r="TOT11" s="52"/>
      <c r="TOU11" s="52"/>
      <c r="TOV11" s="52"/>
      <c r="TOW11" s="52"/>
      <c r="TOX11" s="52"/>
      <c r="TOY11" s="52"/>
      <c r="TOZ11" s="52"/>
      <c r="TPA11" s="52"/>
      <c r="TPB11" s="52"/>
      <c r="TPC11" s="52"/>
      <c r="TPD11" s="52"/>
      <c r="TPE11" s="52"/>
      <c r="TPF11" s="52"/>
      <c r="TPG11" s="52"/>
      <c r="TPH11" s="52"/>
      <c r="TPI11" s="52"/>
      <c r="TPJ11" s="52"/>
      <c r="TPK11" s="52"/>
      <c r="TPL11" s="52"/>
      <c r="TPM11" s="52"/>
      <c r="TPN11" s="52"/>
      <c r="TPO11" s="52"/>
      <c r="TPP11" s="52"/>
      <c r="TPQ11" s="52"/>
      <c r="TPR11" s="52"/>
      <c r="TPS11" s="52"/>
      <c r="TPT11" s="52"/>
      <c r="TPU11" s="52"/>
      <c r="TPV11" s="52"/>
      <c r="TPW11" s="52"/>
      <c r="TPX11" s="52"/>
      <c r="TPY11" s="52"/>
      <c r="TPZ11" s="52"/>
      <c r="TQA11" s="52"/>
      <c r="TQB11" s="52"/>
      <c r="TQC11" s="52"/>
      <c r="TQD11" s="52"/>
      <c r="TQE11" s="52"/>
      <c r="TQF11" s="52"/>
      <c r="TQG11" s="52"/>
      <c r="TQH11" s="52"/>
      <c r="TQI11" s="52"/>
      <c r="TQJ11" s="52"/>
      <c r="TQK11" s="52"/>
      <c r="TQL11" s="52"/>
      <c r="TQM11" s="52"/>
      <c r="TQN11" s="52"/>
      <c r="TQO11" s="52"/>
      <c r="TQP11" s="52"/>
      <c r="TQQ11" s="52"/>
      <c r="TQR11" s="52"/>
      <c r="TQS11" s="52"/>
      <c r="TQT11" s="52"/>
      <c r="TQU11" s="52"/>
      <c r="TQV11" s="52"/>
      <c r="TQW11" s="52"/>
      <c r="TQX11" s="52"/>
      <c r="TQY11" s="52"/>
      <c r="TQZ11" s="52"/>
      <c r="TRA11" s="52"/>
      <c r="TRB11" s="52"/>
      <c r="TRC11" s="52"/>
      <c r="TRD11" s="52"/>
      <c r="TRE11" s="52"/>
      <c r="TRF11" s="52"/>
      <c r="TRG11" s="52"/>
      <c r="TRH11" s="52"/>
      <c r="TRI11" s="52"/>
      <c r="TRJ11" s="52"/>
      <c r="TRK11" s="52"/>
      <c r="TRL11" s="52"/>
      <c r="TRM11" s="52"/>
      <c r="TRN11" s="52"/>
      <c r="TRO11" s="52"/>
      <c r="TRP11" s="52"/>
      <c r="TRQ11" s="52"/>
      <c r="TRR11" s="52"/>
      <c r="TRS11" s="52"/>
      <c r="TRT11" s="52"/>
      <c r="TRU11" s="52"/>
      <c r="TRV11" s="52"/>
      <c r="TRW11" s="52"/>
      <c r="TRX11" s="52"/>
      <c r="TRY11" s="52"/>
      <c r="TRZ11" s="52"/>
      <c r="TSA11" s="52"/>
      <c r="TSB11" s="52"/>
      <c r="TSC11" s="52"/>
      <c r="TSD11" s="52"/>
      <c r="TSE11" s="52"/>
      <c r="TSF11" s="52"/>
      <c r="TSG11" s="52"/>
      <c r="TSH11" s="52"/>
      <c r="TSI11" s="52"/>
      <c r="TSJ11" s="52"/>
      <c r="TSK11" s="52"/>
      <c r="TSL11" s="52"/>
      <c r="TSM11" s="52"/>
      <c r="TSN11" s="52"/>
      <c r="TSO11" s="52"/>
      <c r="TSP11" s="52"/>
      <c r="TSQ11" s="52"/>
      <c r="TSR11" s="52"/>
      <c r="TSS11" s="52"/>
      <c r="TST11" s="52"/>
      <c r="TSU11" s="52"/>
      <c r="TSV11" s="52"/>
      <c r="TSW11" s="52"/>
      <c r="TSX11" s="52"/>
      <c r="TSY11" s="52"/>
      <c r="TSZ11" s="52"/>
      <c r="TTA11" s="52"/>
      <c r="TTB11" s="52"/>
      <c r="TTC11" s="52"/>
      <c r="TTD11" s="52"/>
      <c r="TTE11" s="52"/>
      <c r="TTF11" s="52"/>
      <c r="TTG11" s="52"/>
      <c r="TTH11" s="52"/>
      <c r="TTI11" s="52"/>
      <c r="TTJ11" s="52"/>
      <c r="TTK11" s="52"/>
      <c r="TTL11" s="52"/>
      <c r="TTM11" s="52"/>
      <c r="TTN11" s="52"/>
      <c r="TTO11" s="52"/>
      <c r="TTP11" s="52"/>
      <c r="TTQ11" s="52"/>
      <c r="TTR11" s="52"/>
      <c r="TTS11" s="52"/>
      <c r="TTT11" s="52"/>
      <c r="TTU11" s="52"/>
      <c r="TTV11" s="52"/>
      <c r="TTW11" s="52"/>
      <c r="TTX11" s="52"/>
      <c r="TTY11" s="52"/>
      <c r="TTZ11" s="52"/>
      <c r="TUA11" s="52"/>
      <c r="TUB11" s="52"/>
      <c r="TUC11" s="52"/>
      <c r="TUD11" s="52"/>
      <c r="TUE11" s="52"/>
      <c r="TUF11" s="52"/>
      <c r="TUG11" s="52"/>
      <c r="TUH11" s="52"/>
      <c r="TUI11" s="52"/>
      <c r="TUJ11" s="52"/>
      <c r="TUK11" s="52"/>
      <c r="TUL11" s="52"/>
      <c r="TUM11" s="52"/>
      <c r="TUN11" s="52"/>
      <c r="TUO11" s="52"/>
      <c r="TUP11" s="52"/>
      <c r="TUQ11" s="52"/>
      <c r="TUR11" s="52"/>
      <c r="TUS11" s="52"/>
      <c r="TUT11" s="52"/>
      <c r="TUU11" s="52"/>
      <c r="TUV11" s="52"/>
      <c r="TUW11" s="52"/>
      <c r="TUX11" s="52"/>
      <c r="TUY11" s="52"/>
      <c r="TUZ11" s="52"/>
      <c r="TVA11" s="52"/>
      <c r="TVB11" s="52"/>
      <c r="TVC11" s="52"/>
      <c r="TVD11" s="52"/>
      <c r="TVE11" s="52"/>
      <c r="TVF11" s="52"/>
      <c r="TVG11" s="52"/>
      <c r="TVH11" s="52"/>
      <c r="TVI11" s="52"/>
      <c r="TVJ11" s="52"/>
      <c r="TVK11" s="52"/>
      <c r="TVL11" s="52"/>
      <c r="TVM11" s="52"/>
      <c r="TVN11" s="52"/>
      <c r="TVO11" s="52"/>
      <c r="TVP11" s="52"/>
      <c r="TVQ11" s="52"/>
      <c r="TVR11" s="52"/>
      <c r="TVS11" s="52"/>
      <c r="TVT11" s="52"/>
      <c r="TVU11" s="52"/>
      <c r="TVV11" s="52"/>
      <c r="TVW11" s="52"/>
      <c r="TVX11" s="52"/>
      <c r="TVY11" s="52"/>
      <c r="TVZ11" s="52"/>
      <c r="TWA11" s="52"/>
      <c r="TWB11" s="52"/>
      <c r="TWC11" s="52"/>
      <c r="TWD11" s="52"/>
      <c r="TWE11" s="52"/>
      <c r="TWF11" s="52"/>
      <c r="TWG11" s="52"/>
      <c r="TWH11" s="52"/>
      <c r="TWI11" s="52"/>
      <c r="TWJ11" s="52"/>
      <c r="TWK11" s="52"/>
      <c r="TWL11" s="52"/>
      <c r="TWM11" s="52"/>
      <c r="TWN11" s="52"/>
      <c r="TWO11" s="52"/>
      <c r="TWP11" s="52"/>
      <c r="TWQ11" s="52"/>
      <c r="TWR11" s="52"/>
      <c r="TWS11" s="52"/>
      <c r="TWT11" s="52"/>
      <c r="TWU11" s="52"/>
      <c r="TWV11" s="52"/>
      <c r="TWW11" s="52"/>
      <c r="TWX11" s="52"/>
      <c r="TWY11" s="52"/>
      <c r="TWZ11" s="52"/>
      <c r="TXA11" s="52"/>
      <c r="TXB11" s="52"/>
      <c r="TXC11" s="52"/>
      <c r="TXD11" s="52"/>
      <c r="TXE11" s="52"/>
      <c r="TXF11" s="52"/>
      <c r="TXG11" s="52"/>
      <c r="TXH11" s="52"/>
      <c r="TXI11" s="52"/>
      <c r="TXJ11" s="52"/>
      <c r="TXK11" s="52"/>
      <c r="TXL11" s="52"/>
      <c r="TXM11" s="52"/>
      <c r="TXN11" s="52"/>
      <c r="TXO11" s="52"/>
      <c r="TXP11" s="52"/>
      <c r="TXQ11" s="52"/>
      <c r="TXR11" s="52"/>
      <c r="TXS11" s="52"/>
      <c r="TXT11" s="52"/>
      <c r="TXU11" s="52"/>
      <c r="TXV11" s="52"/>
      <c r="TXW11" s="52"/>
      <c r="TXX11" s="52"/>
      <c r="TXY11" s="52"/>
      <c r="TXZ11" s="52"/>
      <c r="TYA11" s="52"/>
      <c r="TYB11" s="52"/>
      <c r="TYC11" s="52"/>
      <c r="TYD11" s="52"/>
      <c r="TYE11" s="52"/>
      <c r="TYF11" s="52"/>
      <c r="TYG11" s="52"/>
      <c r="TYH11" s="52"/>
      <c r="TYI11" s="52"/>
      <c r="TYJ11" s="52"/>
      <c r="TYK11" s="52"/>
      <c r="TYL11" s="52"/>
      <c r="TYM11" s="52"/>
      <c r="TYN11" s="52"/>
      <c r="TYO11" s="52"/>
      <c r="TYP11" s="52"/>
      <c r="TYQ11" s="52"/>
      <c r="TYR11" s="52"/>
      <c r="TYS11" s="52"/>
      <c r="TYT11" s="52"/>
      <c r="TYU11" s="52"/>
      <c r="TYV11" s="52"/>
      <c r="TYW11" s="52"/>
      <c r="TYX11" s="52"/>
      <c r="TYY11" s="52"/>
      <c r="TYZ11" s="52"/>
      <c r="TZA11" s="52"/>
      <c r="TZB11" s="52"/>
      <c r="TZC11" s="52"/>
      <c r="TZD11" s="52"/>
      <c r="TZE11" s="52"/>
      <c r="TZF11" s="52"/>
      <c r="TZG11" s="52"/>
      <c r="TZH11" s="52"/>
      <c r="TZI11" s="52"/>
      <c r="TZJ11" s="52"/>
      <c r="TZK11" s="52"/>
      <c r="TZL11" s="52"/>
      <c r="TZM11" s="52"/>
      <c r="TZN11" s="52"/>
      <c r="TZO11" s="52"/>
      <c r="TZP11" s="52"/>
      <c r="TZQ11" s="52"/>
      <c r="TZR11" s="52"/>
      <c r="TZS11" s="52"/>
      <c r="TZT11" s="52"/>
      <c r="TZU11" s="52"/>
      <c r="TZV11" s="52"/>
      <c r="TZW11" s="52"/>
      <c r="TZX11" s="52"/>
      <c r="TZY11" s="52"/>
      <c r="TZZ11" s="52"/>
      <c r="UAA11" s="52"/>
      <c r="UAB11" s="52"/>
      <c r="UAC11" s="52"/>
      <c r="UAD11" s="52"/>
      <c r="UAE11" s="52"/>
      <c r="UAF11" s="52"/>
      <c r="UAG11" s="52"/>
      <c r="UAH11" s="52"/>
      <c r="UAI11" s="52"/>
      <c r="UAJ11" s="52"/>
      <c r="UAK11" s="52"/>
      <c r="UAL11" s="52"/>
      <c r="UAM11" s="52"/>
      <c r="UAN11" s="52"/>
      <c r="UAO11" s="52"/>
      <c r="UAP11" s="52"/>
      <c r="UAQ11" s="52"/>
      <c r="UAR11" s="52"/>
      <c r="UAS11" s="52"/>
      <c r="UAT11" s="52"/>
      <c r="UAU11" s="52"/>
      <c r="UAV11" s="52"/>
      <c r="UAW11" s="52"/>
      <c r="UAX11" s="52"/>
      <c r="UAY11" s="52"/>
      <c r="UAZ11" s="52"/>
      <c r="UBA11" s="52"/>
      <c r="UBB11" s="52"/>
      <c r="UBC11" s="52"/>
      <c r="UBD11" s="52"/>
      <c r="UBE11" s="52"/>
      <c r="UBF11" s="52"/>
      <c r="UBG11" s="52"/>
      <c r="UBH11" s="52"/>
      <c r="UBI11" s="52"/>
      <c r="UBJ11" s="52"/>
      <c r="UBK11" s="52"/>
      <c r="UBL11" s="52"/>
      <c r="UBM11" s="52"/>
      <c r="UBN11" s="52"/>
      <c r="UBO11" s="52"/>
      <c r="UBP11" s="52"/>
      <c r="UBQ11" s="52"/>
      <c r="UBR11" s="52"/>
      <c r="UBS11" s="52"/>
      <c r="UBT11" s="52"/>
      <c r="UBU11" s="52"/>
      <c r="UBV11" s="52"/>
      <c r="UBW11" s="52"/>
      <c r="UBX11" s="52"/>
      <c r="UBY11" s="52"/>
      <c r="UBZ11" s="52"/>
      <c r="UCA11" s="52"/>
      <c r="UCB11" s="52"/>
      <c r="UCC11" s="52"/>
      <c r="UCD11" s="52"/>
      <c r="UCE11" s="52"/>
      <c r="UCF11" s="52"/>
      <c r="UCG11" s="52"/>
      <c r="UCH11" s="52"/>
      <c r="UCI11" s="52"/>
      <c r="UCJ11" s="52"/>
      <c r="UCK11" s="52"/>
      <c r="UCL11" s="52"/>
      <c r="UCM11" s="52"/>
      <c r="UCN11" s="52"/>
      <c r="UCO11" s="52"/>
      <c r="UCP11" s="52"/>
      <c r="UCQ11" s="52"/>
      <c r="UCR11" s="52"/>
      <c r="UCS11" s="52"/>
      <c r="UCT11" s="52"/>
      <c r="UCU11" s="52"/>
      <c r="UCV11" s="52"/>
      <c r="UCW11" s="52"/>
      <c r="UCX11" s="52"/>
      <c r="UCY11" s="52"/>
      <c r="UCZ11" s="52"/>
      <c r="UDA11" s="52"/>
      <c r="UDB11" s="52"/>
      <c r="UDC11" s="52"/>
      <c r="UDD11" s="52"/>
      <c r="UDE11" s="52"/>
      <c r="UDF11" s="52"/>
      <c r="UDG11" s="52"/>
      <c r="UDH11" s="52"/>
      <c r="UDI11" s="52"/>
      <c r="UDJ11" s="52"/>
      <c r="UDK11" s="52"/>
      <c r="UDL11" s="52"/>
      <c r="UDM11" s="52"/>
      <c r="UDN11" s="52"/>
      <c r="UDO11" s="52"/>
      <c r="UDP11" s="52"/>
      <c r="UDQ11" s="52"/>
      <c r="UDR11" s="52"/>
      <c r="UDS11" s="52"/>
      <c r="UDT11" s="52"/>
      <c r="UDU11" s="52"/>
      <c r="UDV11" s="52"/>
      <c r="UDW11" s="52"/>
      <c r="UDX11" s="52"/>
      <c r="UDY11" s="52"/>
      <c r="UDZ11" s="52"/>
      <c r="UEA11" s="52"/>
      <c r="UEB11" s="52"/>
      <c r="UEC11" s="52"/>
      <c r="UED11" s="52"/>
      <c r="UEE11" s="52"/>
      <c r="UEF11" s="52"/>
      <c r="UEG11" s="52"/>
      <c r="UEH11" s="52"/>
      <c r="UEI11" s="52"/>
      <c r="UEJ11" s="52"/>
      <c r="UEK11" s="52"/>
      <c r="UEL11" s="52"/>
      <c r="UEM11" s="52"/>
      <c r="UEN11" s="52"/>
      <c r="UEO11" s="52"/>
      <c r="UEP11" s="52"/>
      <c r="UEQ11" s="52"/>
      <c r="UER11" s="52"/>
      <c r="UES11" s="52"/>
      <c r="UET11" s="52"/>
      <c r="UEU11" s="52"/>
      <c r="UEV11" s="52"/>
      <c r="UEW11" s="52"/>
      <c r="UEX11" s="52"/>
      <c r="UEY11" s="52"/>
      <c r="UEZ11" s="52"/>
      <c r="UFA11" s="52"/>
      <c r="UFB11" s="52"/>
      <c r="UFC11" s="52"/>
      <c r="UFD11" s="52"/>
      <c r="UFE11" s="52"/>
      <c r="UFF11" s="52"/>
      <c r="UFG11" s="52"/>
      <c r="UFH11" s="52"/>
      <c r="UFI11" s="52"/>
      <c r="UFJ11" s="52"/>
      <c r="UFK11" s="52"/>
      <c r="UFL11" s="52"/>
      <c r="UFM11" s="52"/>
      <c r="UFN11" s="52"/>
      <c r="UFO11" s="52"/>
      <c r="UFP11" s="52"/>
      <c r="UFQ11" s="52"/>
      <c r="UFR11" s="52"/>
      <c r="UFS11" s="52"/>
      <c r="UFT11" s="52"/>
      <c r="UFU11" s="52"/>
      <c r="UFV11" s="52"/>
      <c r="UFW11" s="52"/>
      <c r="UFX11" s="52"/>
      <c r="UFY11" s="52"/>
      <c r="UFZ11" s="52"/>
      <c r="UGA11" s="52"/>
      <c r="UGB11" s="52"/>
      <c r="UGC11" s="52"/>
      <c r="UGD11" s="52"/>
      <c r="UGE11" s="52"/>
      <c r="UGF11" s="52"/>
      <c r="UGG11" s="52"/>
      <c r="UGH11" s="52"/>
      <c r="UGI11" s="52"/>
      <c r="UGJ11" s="52"/>
      <c r="UGK11" s="52"/>
      <c r="UGL11" s="52"/>
      <c r="UGM11" s="52"/>
      <c r="UGN11" s="52"/>
      <c r="UGO11" s="52"/>
      <c r="UGP11" s="52"/>
      <c r="UGQ11" s="52"/>
      <c r="UGR11" s="52"/>
      <c r="UGS11" s="52"/>
      <c r="UGT11" s="52"/>
      <c r="UGU11" s="52"/>
      <c r="UGV11" s="52"/>
      <c r="UGW11" s="52"/>
      <c r="UGX11" s="52"/>
      <c r="UGY11" s="52"/>
      <c r="UGZ11" s="52"/>
      <c r="UHA11" s="52"/>
      <c r="UHB11" s="52"/>
      <c r="UHC11" s="52"/>
      <c r="UHD11" s="52"/>
      <c r="UHE11" s="52"/>
      <c r="UHF11" s="52"/>
      <c r="UHG11" s="52"/>
      <c r="UHH11" s="52"/>
      <c r="UHI11" s="52"/>
      <c r="UHJ11" s="52"/>
      <c r="UHK11" s="52"/>
      <c r="UHL11" s="52"/>
      <c r="UHM11" s="52"/>
      <c r="UHN11" s="52"/>
      <c r="UHO11" s="52"/>
      <c r="UHP11" s="52"/>
      <c r="UHQ11" s="52"/>
      <c r="UHR11" s="52"/>
      <c r="UHS11" s="52"/>
      <c r="UHT11" s="52"/>
      <c r="UHU11" s="52"/>
      <c r="UHV11" s="52"/>
      <c r="UHW11" s="52"/>
      <c r="UHX11" s="52"/>
      <c r="UHY11" s="52"/>
      <c r="UHZ11" s="52"/>
      <c r="UIA11" s="52"/>
      <c r="UIB11" s="52"/>
      <c r="UIC11" s="52"/>
      <c r="UID11" s="52"/>
      <c r="UIE11" s="52"/>
      <c r="UIF11" s="52"/>
      <c r="UIG11" s="52"/>
      <c r="UIH11" s="52"/>
      <c r="UII11" s="52"/>
      <c r="UIJ11" s="52"/>
      <c r="UIK11" s="52"/>
      <c r="UIL11" s="52"/>
      <c r="UIM11" s="52"/>
      <c r="UIN11" s="52"/>
      <c r="UIO11" s="52"/>
      <c r="UIP11" s="52"/>
      <c r="UIQ11" s="52"/>
      <c r="UIR11" s="52"/>
      <c r="UIS11" s="52"/>
      <c r="UIT11" s="52"/>
      <c r="UIU11" s="52"/>
      <c r="UIV11" s="52"/>
      <c r="UIW11" s="52"/>
      <c r="UIX11" s="52"/>
      <c r="UIY11" s="52"/>
      <c r="UIZ11" s="52"/>
      <c r="UJA11" s="52"/>
      <c r="UJB11" s="52"/>
      <c r="UJC11" s="52"/>
      <c r="UJD11" s="52"/>
      <c r="UJE11" s="52"/>
      <c r="UJF11" s="52"/>
      <c r="UJG11" s="52"/>
      <c r="UJH11" s="52"/>
      <c r="UJI11" s="52"/>
      <c r="UJJ11" s="52"/>
      <c r="UJK11" s="52"/>
      <c r="UJL11" s="52"/>
      <c r="UJM11" s="52"/>
      <c r="UJN11" s="52"/>
      <c r="UJO11" s="52"/>
      <c r="UJP11" s="52"/>
      <c r="UJQ11" s="52"/>
      <c r="UJR11" s="52"/>
      <c r="UJS11" s="52"/>
      <c r="UJT11" s="52"/>
      <c r="UJU11" s="52"/>
      <c r="UJV11" s="52"/>
      <c r="UJW11" s="52"/>
      <c r="UJX11" s="52"/>
      <c r="UJY11" s="52"/>
      <c r="UJZ11" s="52"/>
      <c r="UKA11" s="52"/>
      <c r="UKB11" s="52"/>
      <c r="UKC11" s="52"/>
      <c r="UKD11" s="52"/>
      <c r="UKE11" s="52"/>
      <c r="UKF11" s="52"/>
      <c r="UKG11" s="52"/>
      <c r="UKH11" s="52"/>
      <c r="UKI11" s="52"/>
      <c r="UKJ11" s="52"/>
      <c r="UKK11" s="52"/>
      <c r="UKL11" s="52"/>
      <c r="UKM11" s="52"/>
      <c r="UKN11" s="52"/>
      <c r="UKO11" s="52"/>
      <c r="UKP11" s="52"/>
      <c r="UKQ11" s="52"/>
      <c r="UKR11" s="52"/>
      <c r="UKS11" s="52"/>
      <c r="UKT11" s="52"/>
      <c r="UKU11" s="52"/>
      <c r="UKV11" s="52"/>
      <c r="UKW11" s="52"/>
      <c r="UKX11" s="52"/>
      <c r="UKY11" s="52"/>
      <c r="UKZ11" s="52"/>
      <c r="ULA11" s="52"/>
      <c r="ULB11" s="52"/>
      <c r="ULC11" s="52"/>
      <c r="ULD11" s="52"/>
      <c r="ULE11" s="52"/>
      <c r="ULF11" s="52"/>
      <c r="ULG11" s="52"/>
      <c r="ULH11" s="52"/>
      <c r="ULI11" s="52"/>
      <c r="ULJ11" s="52"/>
      <c r="ULK11" s="52"/>
      <c r="ULL11" s="52"/>
      <c r="ULM11" s="52"/>
      <c r="ULN11" s="52"/>
      <c r="ULO11" s="52"/>
      <c r="ULP11" s="52"/>
      <c r="ULQ11" s="52"/>
      <c r="ULR11" s="52"/>
      <c r="ULS11" s="52"/>
      <c r="ULT11" s="52"/>
      <c r="ULU11" s="52"/>
      <c r="ULV11" s="52"/>
      <c r="ULW11" s="52"/>
      <c r="ULX11" s="52"/>
      <c r="ULY11" s="52"/>
      <c r="ULZ11" s="52"/>
      <c r="UMA11" s="52"/>
      <c r="UMB11" s="52"/>
      <c r="UMC11" s="52"/>
      <c r="UMD11" s="52"/>
      <c r="UME11" s="52"/>
      <c r="UMF11" s="52"/>
      <c r="UMG11" s="52"/>
      <c r="UMH11" s="52"/>
      <c r="UMI11" s="52"/>
      <c r="UMJ11" s="52"/>
      <c r="UMK11" s="52"/>
      <c r="UML11" s="52"/>
      <c r="UMM11" s="52"/>
      <c r="UMN11" s="52"/>
      <c r="UMO11" s="52"/>
      <c r="UMP11" s="52"/>
      <c r="UMQ11" s="52"/>
      <c r="UMR11" s="52"/>
      <c r="UMS11" s="52"/>
      <c r="UMT11" s="52"/>
      <c r="UMU11" s="52"/>
      <c r="UMV11" s="52"/>
      <c r="UMW11" s="52"/>
      <c r="UMX11" s="52"/>
      <c r="UMY11" s="52"/>
      <c r="UMZ11" s="52"/>
      <c r="UNA11" s="52"/>
      <c r="UNB11" s="52"/>
      <c r="UNC11" s="52"/>
      <c r="UND11" s="52"/>
      <c r="UNE11" s="52"/>
      <c r="UNF11" s="52"/>
      <c r="UNG11" s="52"/>
      <c r="UNH11" s="52"/>
      <c r="UNI11" s="52"/>
      <c r="UNJ11" s="52"/>
      <c r="UNK11" s="52"/>
      <c r="UNL11" s="52"/>
      <c r="UNM11" s="52"/>
      <c r="UNN11" s="52"/>
      <c r="UNO11" s="52"/>
      <c r="UNP11" s="52"/>
      <c r="UNQ11" s="52"/>
      <c r="UNR11" s="52"/>
      <c r="UNS11" s="52"/>
      <c r="UNT11" s="52"/>
      <c r="UNU11" s="52"/>
      <c r="UNV11" s="52"/>
      <c r="UNW11" s="52"/>
      <c r="UNX11" s="52"/>
      <c r="UNY11" s="52"/>
      <c r="UNZ11" s="52"/>
      <c r="UOA11" s="52"/>
      <c r="UOB11" s="52"/>
      <c r="UOC11" s="52"/>
      <c r="UOD11" s="52"/>
      <c r="UOE11" s="52"/>
      <c r="UOF11" s="52"/>
      <c r="UOG11" s="52"/>
      <c r="UOH11" s="52"/>
      <c r="UOI11" s="52"/>
      <c r="UOJ11" s="52"/>
      <c r="UOK11" s="52"/>
      <c r="UOL11" s="52"/>
      <c r="UOM11" s="52"/>
      <c r="UON11" s="52"/>
      <c r="UOO11" s="52"/>
      <c r="UOP11" s="52"/>
      <c r="UOQ11" s="52"/>
      <c r="UOR11" s="52"/>
      <c r="UOS11" s="52"/>
      <c r="UOT11" s="52"/>
      <c r="UOU11" s="52"/>
      <c r="UOV11" s="52"/>
      <c r="UOW11" s="52"/>
      <c r="UOX11" s="52"/>
      <c r="UOY11" s="52"/>
      <c r="UOZ11" s="52"/>
      <c r="UPA11" s="52"/>
      <c r="UPB11" s="52"/>
      <c r="UPC11" s="52"/>
      <c r="UPD11" s="52"/>
      <c r="UPE11" s="52"/>
      <c r="UPF11" s="52"/>
      <c r="UPG11" s="52"/>
      <c r="UPH11" s="52"/>
      <c r="UPI11" s="52"/>
      <c r="UPJ11" s="52"/>
      <c r="UPK11" s="52"/>
      <c r="UPL11" s="52"/>
      <c r="UPM11" s="52"/>
      <c r="UPN11" s="52"/>
      <c r="UPO11" s="52"/>
      <c r="UPP11" s="52"/>
      <c r="UPQ11" s="52"/>
      <c r="UPR11" s="52"/>
      <c r="UPS11" s="52"/>
      <c r="UPT11" s="52"/>
      <c r="UPU11" s="52"/>
      <c r="UPV11" s="52"/>
      <c r="UPW11" s="52"/>
      <c r="UPX11" s="52"/>
      <c r="UPY11" s="52"/>
      <c r="UPZ11" s="52"/>
      <c r="UQA11" s="52"/>
      <c r="UQB11" s="52"/>
      <c r="UQC11" s="52"/>
      <c r="UQD11" s="52"/>
      <c r="UQE11" s="52"/>
      <c r="UQF11" s="52"/>
      <c r="UQG11" s="52"/>
      <c r="UQH11" s="52"/>
      <c r="UQI11" s="52"/>
      <c r="UQJ11" s="52"/>
      <c r="UQK11" s="52"/>
      <c r="UQL11" s="52"/>
      <c r="UQM11" s="52"/>
      <c r="UQN11" s="52"/>
      <c r="UQO11" s="52"/>
      <c r="UQP11" s="52"/>
      <c r="UQQ11" s="52"/>
      <c r="UQR11" s="52"/>
      <c r="UQS11" s="52"/>
      <c r="UQT11" s="52"/>
      <c r="UQU11" s="52"/>
      <c r="UQV11" s="52"/>
      <c r="UQW11" s="52"/>
      <c r="UQX11" s="52"/>
      <c r="UQY11" s="52"/>
      <c r="UQZ11" s="52"/>
      <c r="URA11" s="52"/>
      <c r="URB11" s="52"/>
      <c r="URC11" s="52"/>
      <c r="URD11" s="52"/>
      <c r="URE11" s="52"/>
      <c r="URF11" s="52"/>
      <c r="URG11" s="52"/>
      <c r="URH11" s="52"/>
      <c r="URI11" s="52"/>
      <c r="URJ11" s="52"/>
      <c r="URK11" s="52"/>
      <c r="URL11" s="52"/>
      <c r="URM11" s="52"/>
      <c r="URN11" s="52"/>
      <c r="URO11" s="52"/>
      <c r="URP11" s="52"/>
      <c r="URQ11" s="52"/>
      <c r="URR11" s="52"/>
      <c r="URS11" s="52"/>
      <c r="URT11" s="52"/>
      <c r="URU11" s="52"/>
      <c r="URV11" s="52"/>
      <c r="URW11" s="52"/>
      <c r="URX11" s="52"/>
      <c r="URY11" s="52"/>
      <c r="URZ11" s="52"/>
      <c r="USA11" s="52"/>
      <c r="USB11" s="52"/>
      <c r="USC11" s="52"/>
      <c r="USD11" s="52"/>
      <c r="USE11" s="52"/>
      <c r="USF11" s="52"/>
      <c r="USG11" s="52"/>
      <c r="USH11" s="52"/>
      <c r="USI11" s="52"/>
      <c r="USJ11" s="52"/>
      <c r="USK11" s="52"/>
      <c r="USL11" s="52"/>
      <c r="USM11" s="52"/>
      <c r="USN11" s="52"/>
      <c r="USO11" s="52"/>
      <c r="USP11" s="52"/>
      <c r="USQ11" s="52"/>
      <c r="USR11" s="52"/>
      <c r="USS11" s="52"/>
      <c r="UST11" s="52"/>
      <c r="USU11" s="52"/>
      <c r="USV11" s="52"/>
      <c r="USW11" s="52"/>
      <c r="USX11" s="52"/>
      <c r="USY11" s="52"/>
      <c r="USZ11" s="52"/>
      <c r="UTA11" s="52"/>
      <c r="UTB11" s="52"/>
      <c r="UTC11" s="52"/>
      <c r="UTD11" s="52"/>
      <c r="UTE11" s="52"/>
      <c r="UTF11" s="52"/>
      <c r="UTG11" s="52"/>
      <c r="UTH11" s="52"/>
      <c r="UTI11" s="52"/>
      <c r="UTJ11" s="52"/>
      <c r="UTK11" s="52"/>
      <c r="UTL11" s="52"/>
      <c r="UTM11" s="52"/>
      <c r="UTN11" s="52"/>
      <c r="UTO11" s="52"/>
      <c r="UTP11" s="52"/>
      <c r="UTQ11" s="52"/>
      <c r="UTR11" s="52"/>
      <c r="UTS11" s="52"/>
      <c r="UTT11" s="52"/>
      <c r="UTU11" s="52"/>
      <c r="UTV11" s="52"/>
      <c r="UTW11" s="52"/>
      <c r="UTX11" s="52"/>
      <c r="UTY11" s="52"/>
      <c r="UTZ11" s="52"/>
      <c r="UUA11" s="52"/>
      <c r="UUB11" s="52"/>
      <c r="UUC11" s="52"/>
      <c r="UUD11" s="52"/>
      <c r="UUE11" s="52"/>
      <c r="UUF11" s="52"/>
      <c r="UUG11" s="52"/>
      <c r="UUH11" s="52"/>
      <c r="UUI11" s="52"/>
      <c r="UUJ11" s="52"/>
      <c r="UUK11" s="52"/>
      <c r="UUL11" s="52"/>
      <c r="UUM11" s="52"/>
      <c r="UUN11" s="52"/>
      <c r="UUO11" s="52"/>
      <c r="UUP11" s="52"/>
      <c r="UUQ11" s="52"/>
      <c r="UUR11" s="52"/>
      <c r="UUS11" s="52"/>
      <c r="UUT11" s="52"/>
      <c r="UUU11" s="52"/>
      <c r="UUV11" s="52"/>
      <c r="UUW11" s="52"/>
      <c r="UUX11" s="52"/>
      <c r="UUY11" s="52"/>
      <c r="UUZ11" s="52"/>
      <c r="UVA11" s="52"/>
      <c r="UVB11" s="52"/>
      <c r="UVC11" s="52"/>
      <c r="UVD11" s="52"/>
      <c r="UVE11" s="52"/>
      <c r="UVF11" s="52"/>
      <c r="UVG11" s="52"/>
      <c r="UVH11" s="52"/>
      <c r="UVI11" s="52"/>
      <c r="UVJ11" s="52"/>
      <c r="UVK11" s="52"/>
      <c r="UVL11" s="52"/>
      <c r="UVM11" s="52"/>
      <c r="UVN11" s="52"/>
      <c r="UVO11" s="52"/>
      <c r="UVP11" s="52"/>
      <c r="UVQ11" s="52"/>
      <c r="UVR11" s="52"/>
      <c r="UVS11" s="52"/>
      <c r="UVT11" s="52"/>
      <c r="UVU11" s="52"/>
      <c r="UVV11" s="52"/>
      <c r="UVW11" s="52"/>
      <c r="UVX11" s="52"/>
      <c r="UVY11" s="52"/>
      <c r="UVZ11" s="52"/>
      <c r="UWA11" s="52"/>
      <c r="UWB11" s="52"/>
      <c r="UWC11" s="52"/>
      <c r="UWD11" s="52"/>
      <c r="UWE11" s="52"/>
      <c r="UWF11" s="52"/>
      <c r="UWG11" s="52"/>
      <c r="UWH11" s="52"/>
      <c r="UWI11" s="52"/>
      <c r="UWJ11" s="52"/>
      <c r="UWK11" s="52"/>
      <c r="UWL11" s="52"/>
      <c r="UWM11" s="52"/>
      <c r="UWN11" s="52"/>
      <c r="UWO11" s="52"/>
      <c r="UWP11" s="52"/>
      <c r="UWQ11" s="52"/>
      <c r="UWR11" s="52"/>
      <c r="UWS11" s="52"/>
      <c r="UWT11" s="52"/>
      <c r="UWU11" s="52"/>
      <c r="UWV11" s="52"/>
      <c r="UWW11" s="52"/>
      <c r="UWX11" s="52"/>
      <c r="UWY11" s="52"/>
      <c r="UWZ11" s="52"/>
      <c r="UXA11" s="52"/>
      <c r="UXB11" s="52"/>
      <c r="UXC11" s="52"/>
      <c r="UXD11" s="52"/>
      <c r="UXE11" s="52"/>
      <c r="UXF11" s="52"/>
      <c r="UXG11" s="52"/>
      <c r="UXH11" s="52"/>
      <c r="UXI11" s="52"/>
      <c r="UXJ11" s="52"/>
      <c r="UXK11" s="52"/>
      <c r="UXL11" s="52"/>
      <c r="UXM11" s="52"/>
      <c r="UXN11" s="52"/>
      <c r="UXO11" s="52"/>
      <c r="UXP11" s="52"/>
      <c r="UXQ11" s="52"/>
      <c r="UXR11" s="52"/>
      <c r="UXS11" s="52"/>
      <c r="UXT11" s="52"/>
      <c r="UXU11" s="52"/>
      <c r="UXV11" s="52"/>
      <c r="UXW11" s="52"/>
      <c r="UXX11" s="52"/>
      <c r="UXY11" s="52"/>
      <c r="UXZ11" s="52"/>
      <c r="UYA11" s="52"/>
      <c r="UYB11" s="52"/>
      <c r="UYC11" s="52"/>
      <c r="UYD11" s="52"/>
      <c r="UYE11" s="52"/>
      <c r="UYF11" s="52"/>
      <c r="UYG11" s="52"/>
      <c r="UYH11" s="52"/>
      <c r="UYI11" s="52"/>
      <c r="UYJ11" s="52"/>
      <c r="UYK11" s="52"/>
      <c r="UYL11" s="52"/>
      <c r="UYM11" s="52"/>
      <c r="UYN11" s="52"/>
      <c r="UYO11" s="52"/>
      <c r="UYP11" s="52"/>
      <c r="UYQ11" s="52"/>
      <c r="UYR11" s="52"/>
      <c r="UYS11" s="52"/>
      <c r="UYT11" s="52"/>
      <c r="UYU11" s="52"/>
      <c r="UYV11" s="52"/>
      <c r="UYW11" s="52"/>
      <c r="UYX11" s="52"/>
      <c r="UYY11" s="52"/>
      <c r="UYZ11" s="52"/>
      <c r="UZA11" s="52"/>
      <c r="UZB11" s="52"/>
      <c r="UZC11" s="52"/>
      <c r="UZD11" s="52"/>
      <c r="UZE11" s="52"/>
      <c r="UZF11" s="52"/>
      <c r="UZG11" s="52"/>
      <c r="UZH11" s="52"/>
      <c r="UZI11" s="52"/>
      <c r="UZJ11" s="52"/>
      <c r="UZK11" s="52"/>
      <c r="UZL11" s="52"/>
      <c r="UZM11" s="52"/>
      <c r="UZN11" s="52"/>
      <c r="UZO11" s="52"/>
      <c r="UZP11" s="52"/>
      <c r="UZQ11" s="52"/>
      <c r="UZR11" s="52"/>
      <c r="UZS11" s="52"/>
      <c r="UZT11" s="52"/>
      <c r="UZU11" s="52"/>
      <c r="UZV11" s="52"/>
      <c r="UZW11" s="52"/>
      <c r="UZX11" s="52"/>
      <c r="UZY11" s="52"/>
      <c r="UZZ11" s="52"/>
      <c r="VAA11" s="52"/>
      <c r="VAB11" s="52"/>
      <c r="VAC11" s="52"/>
      <c r="VAD11" s="52"/>
      <c r="VAE11" s="52"/>
      <c r="VAF11" s="52"/>
      <c r="VAG11" s="52"/>
      <c r="VAH11" s="52"/>
      <c r="VAI11" s="52"/>
      <c r="VAJ11" s="52"/>
      <c r="VAK11" s="52"/>
      <c r="VAL11" s="52"/>
      <c r="VAM11" s="52"/>
      <c r="VAN11" s="52"/>
      <c r="VAO11" s="52"/>
      <c r="VAP11" s="52"/>
      <c r="VAQ11" s="52"/>
      <c r="VAR11" s="52"/>
      <c r="VAS11" s="52"/>
      <c r="VAT11" s="52"/>
      <c r="VAU11" s="52"/>
      <c r="VAV11" s="52"/>
      <c r="VAW11" s="52"/>
      <c r="VAX11" s="52"/>
      <c r="VAY11" s="52"/>
      <c r="VAZ11" s="52"/>
      <c r="VBA11" s="52"/>
      <c r="VBB11" s="52"/>
      <c r="VBC11" s="52"/>
      <c r="VBD11" s="52"/>
      <c r="VBE11" s="52"/>
      <c r="VBF11" s="52"/>
      <c r="VBG11" s="52"/>
      <c r="VBH11" s="52"/>
      <c r="VBI11" s="52"/>
      <c r="VBJ11" s="52"/>
      <c r="VBK11" s="52"/>
      <c r="VBL11" s="52"/>
      <c r="VBM11" s="52"/>
      <c r="VBN11" s="52"/>
      <c r="VBO11" s="52"/>
      <c r="VBP11" s="52"/>
      <c r="VBQ11" s="52"/>
      <c r="VBR11" s="52"/>
      <c r="VBS11" s="52"/>
      <c r="VBT11" s="52"/>
      <c r="VBU11" s="52"/>
      <c r="VBV11" s="52"/>
      <c r="VBW11" s="52"/>
      <c r="VBX11" s="52"/>
      <c r="VBY11" s="52"/>
      <c r="VBZ11" s="52"/>
      <c r="VCA11" s="52"/>
      <c r="VCB11" s="52"/>
      <c r="VCC11" s="52"/>
      <c r="VCD11" s="52"/>
      <c r="VCE11" s="52"/>
      <c r="VCF11" s="52"/>
      <c r="VCG11" s="52"/>
      <c r="VCH11" s="52"/>
      <c r="VCI11" s="52"/>
      <c r="VCJ11" s="52"/>
      <c r="VCK11" s="52"/>
      <c r="VCL11" s="52"/>
      <c r="VCM11" s="52"/>
      <c r="VCN11" s="52"/>
      <c r="VCO11" s="52"/>
      <c r="VCP11" s="52"/>
      <c r="VCQ11" s="52"/>
      <c r="VCR11" s="52"/>
      <c r="VCS11" s="52"/>
      <c r="VCT11" s="52"/>
      <c r="VCU11" s="52"/>
      <c r="VCV11" s="52"/>
      <c r="VCW11" s="52"/>
      <c r="VCX11" s="52"/>
      <c r="VCY11" s="52"/>
      <c r="VCZ11" s="52"/>
      <c r="VDA11" s="52"/>
      <c r="VDB11" s="52"/>
      <c r="VDC11" s="52"/>
      <c r="VDD11" s="52"/>
      <c r="VDE11" s="52"/>
      <c r="VDF11" s="52"/>
      <c r="VDG11" s="52"/>
      <c r="VDH11" s="52"/>
      <c r="VDI11" s="52"/>
      <c r="VDJ11" s="52"/>
      <c r="VDK11" s="52"/>
      <c r="VDL11" s="52"/>
      <c r="VDM11" s="52"/>
      <c r="VDN11" s="52"/>
      <c r="VDO11" s="52"/>
      <c r="VDP11" s="52"/>
      <c r="VDQ11" s="52"/>
      <c r="VDR11" s="52"/>
      <c r="VDS11" s="52"/>
      <c r="VDT11" s="52"/>
      <c r="VDU11" s="52"/>
      <c r="VDV11" s="52"/>
      <c r="VDW11" s="52"/>
      <c r="VDX11" s="52"/>
      <c r="VDY11" s="52"/>
      <c r="VDZ11" s="52"/>
      <c r="VEA11" s="52"/>
      <c r="VEB11" s="52"/>
      <c r="VEC11" s="52"/>
      <c r="VED11" s="52"/>
      <c r="VEE11" s="52"/>
      <c r="VEF11" s="52"/>
      <c r="VEG11" s="52"/>
      <c r="VEH11" s="52"/>
      <c r="VEI11" s="52"/>
      <c r="VEJ11" s="52"/>
      <c r="VEK11" s="52"/>
      <c r="VEL11" s="52"/>
      <c r="VEM11" s="52"/>
      <c r="VEN11" s="52"/>
      <c r="VEO11" s="52"/>
      <c r="VEP11" s="52"/>
      <c r="VEQ11" s="52"/>
      <c r="VER11" s="52"/>
      <c r="VES11" s="52"/>
      <c r="VET11" s="52"/>
      <c r="VEU11" s="52"/>
      <c r="VEV11" s="52"/>
      <c r="VEW11" s="52"/>
      <c r="VEX11" s="52"/>
      <c r="VEY11" s="52"/>
      <c r="VEZ11" s="52"/>
      <c r="VFA11" s="52"/>
      <c r="VFB11" s="52"/>
      <c r="VFC11" s="52"/>
      <c r="VFD11" s="52"/>
      <c r="VFE11" s="52"/>
      <c r="VFF11" s="52"/>
      <c r="VFG11" s="52"/>
      <c r="VFH11" s="52"/>
      <c r="VFI11" s="52"/>
      <c r="VFJ11" s="52"/>
      <c r="VFK11" s="52"/>
      <c r="VFL11" s="52"/>
      <c r="VFM11" s="52"/>
      <c r="VFN11" s="52"/>
      <c r="VFO11" s="52"/>
      <c r="VFP11" s="52"/>
      <c r="VFQ11" s="52"/>
      <c r="VFR11" s="52"/>
      <c r="VFS11" s="52"/>
      <c r="VFT11" s="52"/>
      <c r="VFU11" s="52"/>
      <c r="VFV11" s="52"/>
      <c r="VFW11" s="52"/>
      <c r="VFX11" s="52"/>
      <c r="VFY11" s="52"/>
      <c r="VFZ11" s="52"/>
      <c r="VGA11" s="52"/>
      <c r="VGB11" s="52"/>
      <c r="VGC11" s="52"/>
      <c r="VGD11" s="52"/>
      <c r="VGE11" s="52"/>
      <c r="VGF11" s="52"/>
      <c r="VGG11" s="52"/>
      <c r="VGH11" s="52"/>
      <c r="VGI11" s="52"/>
      <c r="VGJ11" s="52"/>
      <c r="VGK11" s="52"/>
      <c r="VGL11" s="52"/>
      <c r="VGM11" s="52"/>
      <c r="VGN11" s="52"/>
      <c r="VGO11" s="52"/>
      <c r="VGP11" s="52"/>
      <c r="VGQ11" s="52"/>
      <c r="VGR11" s="52"/>
      <c r="VGS11" s="52"/>
      <c r="VGT11" s="52"/>
      <c r="VGU11" s="52"/>
      <c r="VGV11" s="52"/>
      <c r="VGW11" s="52"/>
      <c r="VGX11" s="52"/>
      <c r="VGY11" s="52"/>
      <c r="VGZ11" s="52"/>
      <c r="VHA11" s="52"/>
      <c r="VHB11" s="52"/>
      <c r="VHC11" s="52"/>
      <c r="VHD11" s="52"/>
      <c r="VHE11" s="52"/>
      <c r="VHF11" s="52"/>
      <c r="VHG11" s="52"/>
      <c r="VHH11" s="52"/>
      <c r="VHI11" s="52"/>
      <c r="VHJ11" s="52"/>
      <c r="VHK11" s="52"/>
      <c r="VHL11" s="52"/>
      <c r="VHM11" s="52"/>
      <c r="VHN11" s="52"/>
      <c r="VHO11" s="52"/>
      <c r="VHP11" s="52"/>
      <c r="VHQ11" s="52"/>
      <c r="VHR11" s="52"/>
      <c r="VHS11" s="52"/>
      <c r="VHT11" s="52"/>
      <c r="VHU11" s="52"/>
      <c r="VHV11" s="52"/>
      <c r="VHW11" s="52"/>
      <c r="VHX11" s="52"/>
      <c r="VHY11" s="52"/>
      <c r="VHZ11" s="52"/>
      <c r="VIA11" s="52"/>
      <c r="VIB11" s="52"/>
      <c r="VIC11" s="52"/>
      <c r="VID11" s="52"/>
      <c r="VIE11" s="52"/>
      <c r="VIF11" s="52"/>
      <c r="VIG11" s="52"/>
      <c r="VIH11" s="52"/>
      <c r="VII11" s="52"/>
      <c r="VIJ11" s="52"/>
      <c r="VIK11" s="52"/>
      <c r="VIL11" s="52"/>
      <c r="VIM11" s="52"/>
      <c r="VIN11" s="52"/>
      <c r="VIO11" s="52"/>
      <c r="VIP11" s="52"/>
      <c r="VIQ11" s="52"/>
      <c r="VIR11" s="52"/>
      <c r="VIS11" s="52"/>
      <c r="VIT11" s="52"/>
      <c r="VIU11" s="52"/>
      <c r="VIV11" s="52"/>
      <c r="VIW11" s="52"/>
      <c r="VIX11" s="52"/>
      <c r="VIY11" s="52"/>
      <c r="VIZ11" s="52"/>
      <c r="VJA11" s="52"/>
      <c r="VJB11" s="52"/>
      <c r="VJC11" s="52"/>
      <c r="VJD11" s="52"/>
      <c r="VJE11" s="52"/>
      <c r="VJF11" s="52"/>
      <c r="VJG11" s="52"/>
      <c r="VJH11" s="52"/>
      <c r="VJI11" s="52"/>
      <c r="VJJ11" s="52"/>
      <c r="VJK11" s="52"/>
      <c r="VJL11" s="52"/>
      <c r="VJM11" s="52"/>
      <c r="VJN11" s="52"/>
      <c r="VJO11" s="52"/>
      <c r="VJP11" s="52"/>
      <c r="VJQ11" s="52"/>
      <c r="VJR11" s="52"/>
      <c r="VJS11" s="52"/>
      <c r="VJT11" s="52"/>
      <c r="VJU11" s="52"/>
      <c r="VJV11" s="52"/>
      <c r="VJW11" s="52"/>
      <c r="VJX11" s="52"/>
      <c r="VJY11" s="52"/>
      <c r="VJZ11" s="52"/>
      <c r="VKA11" s="52"/>
      <c r="VKB11" s="52"/>
      <c r="VKC11" s="52"/>
      <c r="VKD11" s="52"/>
      <c r="VKE11" s="52"/>
      <c r="VKF11" s="52"/>
      <c r="VKG11" s="52"/>
      <c r="VKH11" s="52"/>
      <c r="VKI11" s="52"/>
      <c r="VKJ11" s="52"/>
      <c r="VKK11" s="52"/>
      <c r="VKL11" s="52"/>
      <c r="VKM11" s="52"/>
      <c r="VKN11" s="52"/>
      <c r="VKO11" s="52"/>
      <c r="VKP11" s="52"/>
      <c r="VKQ11" s="52"/>
      <c r="VKR11" s="52"/>
      <c r="VKS11" s="52"/>
      <c r="VKT11" s="52"/>
      <c r="VKU11" s="52"/>
      <c r="VKV11" s="52"/>
      <c r="VKW11" s="52"/>
      <c r="VKX11" s="52"/>
      <c r="VKY11" s="52"/>
      <c r="VKZ11" s="52"/>
      <c r="VLA11" s="52"/>
      <c r="VLB11" s="52"/>
      <c r="VLC11" s="52"/>
      <c r="VLD11" s="52"/>
      <c r="VLE11" s="52"/>
      <c r="VLF11" s="52"/>
      <c r="VLG11" s="52"/>
      <c r="VLH11" s="52"/>
      <c r="VLI11" s="52"/>
      <c r="VLJ11" s="52"/>
      <c r="VLK11" s="52"/>
      <c r="VLL11" s="52"/>
      <c r="VLM11" s="52"/>
      <c r="VLN11" s="52"/>
      <c r="VLO11" s="52"/>
      <c r="VLP11" s="52"/>
      <c r="VLQ11" s="52"/>
      <c r="VLR11" s="52"/>
      <c r="VLS11" s="52"/>
      <c r="VLT11" s="52"/>
      <c r="VLU11" s="52"/>
      <c r="VLV11" s="52"/>
      <c r="VLW11" s="52"/>
      <c r="VLX11" s="52"/>
      <c r="VLY11" s="52"/>
      <c r="VLZ11" s="52"/>
      <c r="VMA11" s="52"/>
      <c r="VMB11" s="52"/>
      <c r="VMC11" s="52"/>
      <c r="VMD11" s="52"/>
      <c r="VME11" s="52"/>
      <c r="VMF11" s="52"/>
      <c r="VMG11" s="52"/>
      <c r="VMH11" s="52"/>
      <c r="VMI11" s="52"/>
      <c r="VMJ11" s="52"/>
      <c r="VMK11" s="52"/>
      <c r="VML11" s="52"/>
      <c r="VMM11" s="52"/>
      <c r="VMN11" s="52"/>
      <c r="VMO11" s="52"/>
      <c r="VMP11" s="52"/>
      <c r="VMQ11" s="52"/>
      <c r="VMR11" s="52"/>
      <c r="VMS11" s="52"/>
      <c r="VMT11" s="52"/>
      <c r="VMU11" s="52"/>
      <c r="VMV11" s="52"/>
      <c r="VMW11" s="52"/>
      <c r="VMX11" s="52"/>
      <c r="VMY11" s="52"/>
      <c r="VMZ11" s="52"/>
      <c r="VNA11" s="52"/>
      <c r="VNB11" s="52"/>
      <c r="VNC11" s="52"/>
      <c r="VND11" s="52"/>
      <c r="VNE11" s="52"/>
      <c r="VNF11" s="52"/>
      <c r="VNG11" s="52"/>
      <c r="VNH11" s="52"/>
      <c r="VNI11" s="52"/>
      <c r="VNJ11" s="52"/>
      <c r="VNK11" s="52"/>
      <c r="VNL11" s="52"/>
      <c r="VNM11" s="52"/>
      <c r="VNN11" s="52"/>
      <c r="VNO11" s="52"/>
      <c r="VNP11" s="52"/>
      <c r="VNQ11" s="52"/>
      <c r="VNR11" s="52"/>
      <c r="VNS11" s="52"/>
      <c r="VNT11" s="52"/>
      <c r="VNU11" s="52"/>
      <c r="VNV11" s="52"/>
      <c r="VNW11" s="52"/>
      <c r="VNX11" s="52"/>
      <c r="VNY11" s="52"/>
      <c r="VNZ11" s="52"/>
      <c r="VOA11" s="52"/>
      <c r="VOB11" s="52"/>
      <c r="VOC11" s="52"/>
      <c r="VOD11" s="52"/>
      <c r="VOE11" s="52"/>
      <c r="VOF11" s="52"/>
      <c r="VOG11" s="52"/>
      <c r="VOH11" s="52"/>
      <c r="VOI11" s="52"/>
      <c r="VOJ11" s="52"/>
      <c r="VOK11" s="52"/>
      <c r="VOL11" s="52"/>
      <c r="VOM11" s="52"/>
      <c r="VON11" s="52"/>
      <c r="VOO11" s="52"/>
      <c r="VOP11" s="52"/>
      <c r="VOQ11" s="52"/>
      <c r="VOR11" s="52"/>
      <c r="VOS11" s="52"/>
      <c r="VOT11" s="52"/>
      <c r="VOU11" s="52"/>
      <c r="VOV11" s="52"/>
      <c r="VOW11" s="52"/>
      <c r="VOX11" s="52"/>
      <c r="VOY11" s="52"/>
      <c r="VOZ11" s="52"/>
      <c r="VPA11" s="52"/>
      <c r="VPB11" s="52"/>
      <c r="VPC11" s="52"/>
      <c r="VPD11" s="52"/>
      <c r="VPE11" s="52"/>
      <c r="VPF11" s="52"/>
      <c r="VPG11" s="52"/>
      <c r="VPH11" s="52"/>
      <c r="VPI11" s="52"/>
      <c r="VPJ11" s="52"/>
      <c r="VPK11" s="52"/>
      <c r="VPL11" s="52"/>
      <c r="VPM11" s="52"/>
      <c r="VPN11" s="52"/>
      <c r="VPO11" s="52"/>
      <c r="VPP11" s="52"/>
      <c r="VPQ11" s="52"/>
      <c r="VPR11" s="52"/>
      <c r="VPS11" s="52"/>
      <c r="VPT11" s="52"/>
      <c r="VPU11" s="52"/>
      <c r="VPV11" s="52"/>
      <c r="VPW11" s="52"/>
      <c r="VPX11" s="52"/>
      <c r="VPY11" s="52"/>
      <c r="VPZ11" s="52"/>
      <c r="VQA11" s="52"/>
      <c r="VQB11" s="52"/>
      <c r="VQC11" s="52"/>
      <c r="VQD11" s="52"/>
      <c r="VQE11" s="52"/>
      <c r="VQF11" s="52"/>
      <c r="VQG11" s="52"/>
      <c r="VQH11" s="52"/>
      <c r="VQI11" s="52"/>
      <c r="VQJ11" s="52"/>
      <c r="VQK11" s="52"/>
      <c r="VQL11" s="52"/>
      <c r="VQM11" s="52"/>
      <c r="VQN11" s="52"/>
      <c r="VQO11" s="52"/>
      <c r="VQP11" s="52"/>
      <c r="VQQ11" s="52"/>
      <c r="VQR11" s="52"/>
      <c r="VQS11" s="52"/>
      <c r="VQT11" s="52"/>
      <c r="VQU11" s="52"/>
      <c r="VQV11" s="52"/>
      <c r="VQW11" s="52"/>
      <c r="VQX11" s="52"/>
      <c r="VQY11" s="52"/>
      <c r="VQZ11" s="52"/>
      <c r="VRA11" s="52"/>
      <c r="VRB11" s="52"/>
      <c r="VRC11" s="52"/>
      <c r="VRD11" s="52"/>
      <c r="VRE11" s="52"/>
      <c r="VRF11" s="52"/>
      <c r="VRG11" s="52"/>
      <c r="VRH11" s="52"/>
      <c r="VRI11" s="52"/>
      <c r="VRJ11" s="52"/>
      <c r="VRK11" s="52"/>
      <c r="VRL11" s="52"/>
      <c r="VRM11" s="52"/>
      <c r="VRN11" s="52"/>
      <c r="VRO11" s="52"/>
      <c r="VRP11" s="52"/>
      <c r="VRQ11" s="52"/>
      <c r="VRR11" s="52"/>
      <c r="VRS11" s="52"/>
      <c r="VRT11" s="52"/>
      <c r="VRU11" s="52"/>
      <c r="VRV11" s="52"/>
      <c r="VRW11" s="52"/>
      <c r="VRX11" s="52"/>
      <c r="VRY11" s="52"/>
      <c r="VRZ11" s="52"/>
      <c r="VSA11" s="52"/>
      <c r="VSB11" s="52"/>
      <c r="VSC11" s="52"/>
      <c r="VSD11" s="52"/>
      <c r="VSE11" s="52"/>
      <c r="VSF11" s="52"/>
      <c r="VSG11" s="52"/>
      <c r="VSH11" s="52"/>
      <c r="VSI11" s="52"/>
      <c r="VSJ11" s="52"/>
      <c r="VSK11" s="52"/>
      <c r="VSL11" s="52"/>
      <c r="VSM11" s="52"/>
      <c r="VSN11" s="52"/>
      <c r="VSO11" s="52"/>
      <c r="VSP11" s="52"/>
      <c r="VSQ11" s="52"/>
      <c r="VSR11" s="52"/>
      <c r="VSS11" s="52"/>
      <c r="VST11" s="52"/>
      <c r="VSU11" s="52"/>
      <c r="VSV11" s="52"/>
      <c r="VSW11" s="52"/>
      <c r="VSX11" s="52"/>
      <c r="VSY11" s="52"/>
      <c r="VSZ11" s="52"/>
      <c r="VTA11" s="52"/>
      <c r="VTB11" s="52"/>
      <c r="VTC11" s="52"/>
      <c r="VTD11" s="52"/>
      <c r="VTE11" s="52"/>
      <c r="VTF11" s="52"/>
      <c r="VTG11" s="52"/>
      <c r="VTH11" s="52"/>
      <c r="VTI11" s="52"/>
      <c r="VTJ11" s="52"/>
      <c r="VTK11" s="52"/>
      <c r="VTL11" s="52"/>
      <c r="VTM11" s="52"/>
      <c r="VTN11" s="52"/>
      <c r="VTO11" s="52"/>
      <c r="VTP11" s="52"/>
      <c r="VTQ11" s="52"/>
      <c r="VTR11" s="52"/>
      <c r="VTS11" s="52"/>
      <c r="VTT11" s="52"/>
      <c r="VTU11" s="52"/>
      <c r="VTV11" s="52"/>
      <c r="VTW11" s="52"/>
      <c r="VTX11" s="52"/>
      <c r="VTY11" s="52"/>
      <c r="VTZ11" s="52"/>
      <c r="VUA11" s="52"/>
      <c r="VUB11" s="52"/>
      <c r="VUC11" s="52"/>
      <c r="VUD11" s="52"/>
      <c r="VUE11" s="52"/>
      <c r="VUF11" s="52"/>
      <c r="VUG11" s="52"/>
      <c r="VUH11" s="52"/>
      <c r="VUI11" s="52"/>
      <c r="VUJ11" s="52"/>
      <c r="VUK11" s="52"/>
      <c r="VUL11" s="52"/>
      <c r="VUM11" s="52"/>
      <c r="VUN11" s="52"/>
      <c r="VUO11" s="52"/>
      <c r="VUP11" s="52"/>
      <c r="VUQ11" s="52"/>
      <c r="VUR11" s="52"/>
      <c r="VUS11" s="52"/>
      <c r="VUT11" s="52"/>
      <c r="VUU11" s="52"/>
      <c r="VUV11" s="52"/>
      <c r="VUW11" s="52"/>
      <c r="VUX11" s="52"/>
      <c r="VUY11" s="52"/>
      <c r="VUZ11" s="52"/>
      <c r="VVA11" s="52"/>
      <c r="VVB11" s="52"/>
      <c r="VVC11" s="52"/>
      <c r="VVD11" s="52"/>
      <c r="VVE11" s="52"/>
      <c r="VVF11" s="52"/>
      <c r="VVG11" s="52"/>
      <c r="VVH11" s="52"/>
      <c r="VVI11" s="52"/>
      <c r="VVJ11" s="52"/>
      <c r="VVK11" s="52"/>
      <c r="VVL11" s="52"/>
      <c r="VVM11" s="52"/>
      <c r="VVN11" s="52"/>
      <c r="VVO11" s="52"/>
      <c r="VVP11" s="52"/>
      <c r="VVQ11" s="52"/>
      <c r="VVR11" s="52"/>
      <c r="VVS11" s="52"/>
      <c r="VVT11" s="52"/>
      <c r="VVU11" s="52"/>
      <c r="VVV11" s="52"/>
      <c r="VVW11" s="52"/>
      <c r="VVX11" s="52"/>
      <c r="VVY11" s="52"/>
      <c r="VVZ11" s="52"/>
      <c r="VWA11" s="52"/>
      <c r="VWB11" s="52"/>
      <c r="VWC11" s="52"/>
      <c r="VWD11" s="52"/>
      <c r="VWE11" s="52"/>
      <c r="VWF11" s="52"/>
      <c r="VWG11" s="52"/>
      <c r="VWH11" s="52"/>
      <c r="VWI11" s="52"/>
      <c r="VWJ11" s="52"/>
      <c r="VWK11" s="52"/>
      <c r="VWL11" s="52"/>
      <c r="VWM11" s="52"/>
      <c r="VWN11" s="52"/>
      <c r="VWO11" s="52"/>
      <c r="VWP11" s="52"/>
      <c r="VWQ11" s="52"/>
      <c r="VWR11" s="52"/>
      <c r="VWS11" s="52"/>
      <c r="VWT11" s="52"/>
      <c r="VWU11" s="52"/>
      <c r="VWV11" s="52"/>
      <c r="VWW11" s="52"/>
      <c r="VWX11" s="52"/>
      <c r="VWY11" s="52"/>
      <c r="VWZ11" s="52"/>
      <c r="VXA11" s="52"/>
      <c r="VXB11" s="52"/>
      <c r="VXC11" s="52"/>
      <c r="VXD11" s="52"/>
      <c r="VXE11" s="52"/>
      <c r="VXF11" s="52"/>
      <c r="VXG11" s="52"/>
      <c r="VXH11" s="52"/>
      <c r="VXI11" s="52"/>
      <c r="VXJ11" s="52"/>
      <c r="VXK11" s="52"/>
      <c r="VXL11" s="52"/>
      <c r="VXM11" s="52"/>
      <c r="VXN11" s="52"/>
      <c r="VXO11" s="52"/>
      <c r="VXP11" s="52"/>
      <c r="VXQ11" s="52"/>
      <c r="VXR11" s="52"/>
      <c r="VXS11" s="52"/>
      <c r="VXT11" s="52"/>
      <c r="VXU11" s="52"/>
      <c r="VXV11" s="52"/>
      <c r="VXW11" s="52"/>
      <c r="VXX11" s="52"/>
      <c r="VXY11" s="52"/>
      <c r="VXZ11" s="52"/>
      <c r="VYA11" s="52"/>
      <c r="VYB11" s="52"/>
      <c r="VYC11" s="52"/>
      <c r="VYD11" s="52"/>
      <c r="VYE11" s="52"/>
      <c r="VYF11" s="52"/>
      <c r="VYG11" s="52"/>
      <c r="VYH11" s="52"/>
      <c r="VYI11" s="52"/>
      <c r="VYJ11" s="52"/>
      <c r="VYK11" s="52"/>
      <c r="VYL11" s="52"/>
      <c r="VYM11" s="52"/>
      <c r="VYN11" s="52"/>
      <c r="VYO11" s="52"/>
      <c r="VYP11" s="52"/>
      <c r="VYQ11" s="52"/>
      <c r="VYR11" s="52"/>
      <c r="VYS11" s="52"/>
      <c r="VYT11" s="52"/>
      <c r="VYU11" s="52"/>
      <c r="VYV11" s="52"/>
      <c r="VYW11" s="52"/>
      <c r="VYX11" s="52"/>
      <c r="VYY11" s="52"/>
      <c r="VYZ11" s="52"/>
      <c r="VZA11" s="52"/>
      <c r="VZB11" s="52"/>
      <c r="VZC11" s="52"/>
      <c r="VZD11" s="52"/>
      <c r="VZE11" s="52"/>
      <c r="VZF11" s="52"/>
      <c r="VZG11" s="52"/>
      <c r="VZH11" s="52"/>
      <c r="VZI11" s="52"/>
      <c r="VZJ11" s="52"/>
      <c r="VZK11" s="52"/>
      <c r="VZL11" s="52"/>
      <c r="VZM11" s="52"/>
      <c r="VZN11" s="52"/>
      <c r="VZO11" s="52"/>
      <c r="VZP11" s="52"/>
      <c r="VZQ11" s="52"/>
      <c r="VZR11" s="52"/>
      <c r="VZS11" s="52"/>
      <c r="VZT11" s="52"/>
      <c r="VZU11" s="52"/>
      <c r="VZV11" s="52"/>
      <c r="VZW11" s="52"/>
      <c r="VZX11" s="52"/>
      <c r="VZY11" s="52"/>
      <c r="VZZ11" s="52"/>
      <c r="WAA11" s="52"/>
      <c r="WAB11" s="52"/>
      <c r="WAC11" s="52"/>
      <c r="WAD11" s="52"/>
      <c r="WAE11" s="52"/>
      <c r="WAF11" s="52"/>
      <c r="WAG11" s="52"/>
      <c r="WAH11" s="52"/>
      <c r="WAI11" s="52"/>
      <c r="WAJ11" s="52"/>
      <c r="WAK11" s="52"/>
      <c r="WAL11" s="52"/>
      <c r="WAM11" s="52"/>
      <c r="WAN11" s="52"/>
      <c r="WAO11" s="52"/>
      <c r="WAP11" s="52"/>
      <c r="WAQ11" s="52"/>
      <c r="WAR11" s="52"/>
      <c r="WAS11" s="52"/>
      <c r="WAT11" s="52"/>
      <c r="WAU11" s="52"/>
      <c r="WAV11" s="52"/>
      <c r="WAW11" s="52"/>
      <c r="WAX11" s="52"/>
      <c r="WAY11" s="52"/>
      <c r="WAZ11" s="52"/>
      <c r="WBA11" s="52"/>
      <c r="WBB11" s="52"/>
      <c r="WBC11" s="52"/>
      <c r="WBD11" s="52"/>
      <c r="WBE11" s="52"/>
      <c r="WBF11" s="52"/>
      <c r="WBG11" s="52"/>
      <c r="WBH11" s="52"/>
      <c r="WBI11" s="52"/>
      <c r="WBJ11" s="52"/>
      <c r="WBK11" s="52"/>
      <c r="WBL11" s="52"/>
      <c r="WBM11" s="52"/>
      <c r="WBN11" s="52"/>
      <c r="WBO11" s="52"/>
      <c r="WBP11" s="52"/>
      <c r="WBQ11" s="52"/>
      <c r="WBR11" s="52"/>
      <c r="WBS11" s="52"/>
      <c r="WBT11" s="52"/>
      <c r="WBU11" s="52"/>
      <c r="WBV11" s="52"/>
      <c r="WBW11" s="52"/>
      <c r="WBX11" s="52"/>
      <c r="WBY11" s="52"/>
      <c r="WBZ11" s="52"/>
      <c r="WCA11" s="52"/>
      <c r="WCB11" s="52"/>
      <c r="WCC11" s="52"/>
      <c r="WCD11" s="52"/>
      <c r="WCE11" s="52"/>
      <c r="WCF11" s="52"/>
      <c r="WCG11" s="52"/>
      <c r="WCH11" s="52"/>
      <c r="WCI11" s="52"/>
      <c r="WCJ11" s="52"/>
      <c r="WCK11" s="52"/>
      <c r="WCL11" s="52"/>
      <c r="WCM11" s="52"/>
      <c r="WCN11" s="52"/>
      <c r="WCO11" s="52"/>
      <c r="WCP11" s="52"/>
      <c r="WCQ11" s="52"/>
      <c r="WCR11" s="52"/>
      <c r="WCS11" s="52"/>
      <c r="WCT11" s="52"/>
      <c r="WCU11" s="52"/>
      <c r="WCV11" s="52"/>
      <c r="WCW11" s="52"/>
      <c r="WCX11" s="52"/>
      <c r="WCY11" s="52"/>
      <c r="WCZ11" s="52"/>
      <c r="WDA11" s="52"/>
      <c r="WDB11" s="52"/>
      <c r="WDC11" s="52"/>
      <c r="WDD11" s="52"/>
      <c r="WDE11" s="52"/>
      <c r="WDF11" s="52"/>
      <c r="WDG11" s="52"/>
      <c r="WDH11" s="52"/>
      <c r="WDI11" s="52"/>
      <c r="WDJ11" s="52"/>
      <c r="WDK11" s="52"/>
      <c r="WDL11" s="52"/>
      <c r="WDM11" s="52"/>
      <c r="WDN11" s="52"/>
      <c r="WDO11" s="52"/>
      <c r="WDP11" s="52"/>
      <c r="WDQ11" s="52"/>
      <c r="WDR11" s="52"/>
      <c r="WDS11" s="52"/>
      <c r="WDT11" s="52"/>
      <c r="WDU11" s="52"/>
      <c r="WDV11" s="52"/>
      <c r="WDW11" s="52"/>
      <c r="WDX11" s="52"/>
      <c r="WDY11" s="52"/>
      <c r="WDZ11" s="52"/>
      <c r="WEA11" s="52"/>
      <c r="WEB11" s="52"/>
      <c r="WEC11" s="52"/>
      <c r="WED11" s="52"/>
      <c r="WEE11" s="52"/>
      <c r="WEF11" s="52"/>
      <c r="WEG11" s="52"/>
      <c r="WEH11" s="52"/>
      <c r="WEI11" s="52"/>
      <c r="WEJ11" s="52"/>
      <c r="WEK11" s="52"/>
      <c r="WEL11" s="52"/>
      <c r="WEM11" s="52"/>
      <c r="WEN11" s="52"/>
      <c r="WEO11" s="52"/>
      <c r="WEP11" s="52"/>
      <c r="WEQ11" s="52"/>
      <c r="WER11" s="52"/>
      <c r="WES11" s="52"/>
      <c r="WET11" s="52"/>
      <c r="WEU11" s="52"/>
      <c r="WEV11" s="52"/>
      <c r="WEW11" s="52"/>
      <c r="WEX11" s="52"/>
      <c r="WEY11" s="52"/>
      <c r="WEZ11" s="52"/>
      <c r="WFA11" s="52"/>
      <c r="WFB11" s="52"/>
      <c r="WFC11" s="52"/>
      <c r="WFD11" s="52"/>
      <c r="WFE11" s="52"/>
      <c r="WFF11" s="52"/>
      <c r="WFG11" s="52"/>
      <c r="WFH11" s="52"/>
      <c r="WFI11" s="52"/>
      <c r="WFJ11" s="52"/>
      <c r="WFK11" s="52"/>
      <c r="WFL11" s="52"/>
      <c r="WFM11" s="52"/>
      <c r="WFN11" s="52"/>
      <c r="WFO11" s="52"/>
      <c r="WFP11" s="52"/>
      <c r="WFQ11" s="52"/>
      <c r="WFR11" s="52"/>
      <c r="WFS11" s="52"/>
      <c r="WFT11" s="52"/>
      <c r="WFU11" s="52"/>
      <c r="WFV11" s="52"/>
      <c r="WFW11" s="52"/>
      <c r="WFX11" s="52"/>
      <c r="WFY11" s="52"/>
      <c r="WFZ11" s="52"/>
      <c r="WGA11" s="52"/>
      <c r="WGB11" s="52"/>
      <c r="WGC11" s="52"/>
      <c r="WGD11" s="52"/>
      <c r="WGE11" s="52"/>
      <c r="WGF11" s="52"/>
      <c r="WGG11" s="52"/>
      <c r="WGH11" s="52"/>
      <c r="WGI11" s="52"/>
      <c r="WGJ11" s="52"/>
      <c r="WGK11" s="52"/>
      <c r="WGL11" s="52"/>
      <c r="WGM11" s="52"/>
      <c r="WGN11" s="52"/>
      <c r="WGO11" s="52"/>
      <c r="WGP11" s="52"/>
      <c r="WGQ11" s="52"/>
      <c r="WGR11" s="52"/>
      <c r="WGS11" s="52"/>
      <c r="WGT11" s="52"/>
      <c r="WGU11" s="52"/>
      <c r="WGV11" s="52"/>
      <c r="WGW11" s="52"/>
      <c r="WGX11" s="52"/>
      <c r="WGY11" s="52"/>
      <c r="WGZ11" s="52"/>
      <c r="WHA11" s="52"/>
      <c r="WHB11" s="52"/>
      <c r="WHC11" s="52"/>
      <c r="WHD11" s="52"/>
      <c r="WHE11" s="52"/>
      <c r="WHF11" s="52"/>
      <c r="WHG11" s="52"/>
      <c r="WHH11" s="52"/>
      <c r="WHI11" s="52"/>
      <c r="WHJ11" s="52"/>
      <c r="WHK11" s="52"/>
      <c r="WHL11" s="52"/>
      <c r="WHM11" s="52"/>
      <c r="WHN11" s="52"/>
      <c r="WHO11" s="52"/>
      <c r="WHP11" s="52"/>
      <c r="WHQ11" s="52"/>
      <c r="WHR11" s="52"/>
      <c r="WHS11" s="52"/>
      <c r="WHT11" s="52"/>
      <c r="WHU11" s="52"/>
      <c r="WHV11" s="52"/>
      <c r="WHW11" s="52"/>
      <c r="WHX11" s="52"/>
      <c r="WHY11" s="52"/>
      <c r="WHZ11" s="52"/>
      <c r="WIA11" s="52"/>
      <c r="WIB11" s="52"/>
      <c r="WIC11" s="52"/>
      <c r="WID11" s="52"/>
      <c r="WIE11" s="52"/>
      <c r="WIF11" s="52"/>
      <c r="WIG11" s="52"/>
      <c r="WIH11" s="52"/>
      <c r="WII11" s="52"/>
      <c r="WIJ11" s="52"/>
      <c r="WIK11" s="52"/>
      <c r="WIL11" s="52"/>
      <c r="WIM11" s="52"/>
      <c r="WIN11" s="52"/>
      <c r="WIO11" s="52"/>
      <c r="WIP11" s="52"/>
      <c r="WIQ11" s="52"/>
      <c r="WIR11" s="52"/>
      <c r="WIS11" s="52"/>
      <c r="WIT11" s="52"/>
      <c r="WIU11" s="52"/>
      <c r="WIV11" s="52"/>
      <c r="WIW11" s="52"/>
      <c r="WIX11" s="52"/>
      <c r="WIY11" s="52"/>
      <c r="WIZ11" s="52"/>
      <c r="WJA11" s="52"/>
      <c r="WJB11" s="52"/>
      <c r="WJC11" s="52"/>
      <c r="WJD11" s="52"/>
      <c r="WJE11" s="52"/>
      <c r="WJF11" s="52"/>
      <c r="WJG11" s="52"/>
      <c r="WJH11" s="52"/>
      <c r="WJI11" s="52"/>
      <c r="WJJ11" s="52"/>
      <c r="WJK11" s="52"/>
      <c r="WJL11" s="52"/>
      <c r="WJM11" s="52"/>
      <c r="WJN11" s="52"/>
      <c r="WJO11" s="52"/>
      <c r="WJP11" s="52"/>
      <c r="WJQ11" s="52"/>
      <c r="WJR11" s="52"/>
      <c r="WJS11" s="52"/>
      <c r="WJT11" s="52"/>
      <c r="WJU11" s="52"/>
      <c r="WJV11" s="52"/>
      <c r="WJW11" s="52"/>
      <c r="WJX11" s="52"/>
      <c r="WJY11" s="52"/>
      <c r="WJZ11" s="52"/>
      <c r="WKA11" s="52"/>
      <c r="WKB11" s="52"/>
      <c r="WKC11" s="52"/>
      <c r="WKD11" s="52"/>
      <c r="WKE11" s="52"/>
      <c r="WKF11" s="52"/>
      <c r="WKG11" s="52"/>
      <c r="WKH11" s="52"/>
      <c r="WKI11" s="52"/>
      <c r="WKJ11" s="52"/>
      <c r="WKK11" s="52"/>
      <c r="WKL11" s="52"/>
      <c r="WKM11" s="52"/>
      <c r="WKN11" s="52"/>
      <c r="WKO11" s="52"/>
      <c r="WKP11" s="52"/>
      <c r="WKQ11" s="52"/>
      <c r="WKR11" s="52"/>
      <c r="WKS11" s="52"/>
      <c r="WKT11" s="52"/>
      <c r="WKU11" s="52"/>
      <c r="WKV11" s="52"/>
      <c r="WKW11" s="52"/>
      <c r="WKX11" s="52"/>
      <c r="WKY11" s="52"/>
      <c r="WKZ11" s="52"/>
      <c r="WLA11" s="52"/>
      <c r="WLB11" s="52"/>
      <c r="WLC11" s="52"/>
      <c r="WLD11" s="52"/>
      <c r="WLE11" s="52"/>
      <c r="WLF11" s="52"/>
      <c r="WLG11" s="52"/>
      <c r="WLH11" s="52"/>
      <c r="WLI11" s="52"/>
      <c r="WLJ11" s="52"/>
      <c r="WLK11" s="52"/>
      <c r="WLL11" s="52"/>
      <c r="WLM11" s="52"/>
      <c r="WLN11" s="52"/>
      <c r="WLO11" s="52"/>
      <c r="WLP11" s="52"/>
      <c r="WLQ11" s="52"/>
      <c r="WLR11" s="52"/>
      <c r="WLS11" s="52"/>
      <c r="WLT11" s="52"/>
      <c r="WLU11" s="52"/>
      <c r="WLV11" s="52"/>
      <c r="WLW11" s="52"/>
      <c r="WLX11" s="52"/>
      <c r="WLY11" s="52"/>
      <c r="WLZ11" s="52"/>
      <c r="WMA11" s="52"/>
      <c r="WMB11" s="52"/>
      <c r="WMC11" s="52"/>
      <c r="WMD11" s="52"/>
      <c r="WME11" s="52"/>
      <c r="WMF11" s="52"/>
      <c r="WMG11" s="52"/>
      <c r="WMH11" s="52"/>
      <c r="WMI11" s="52"/>
      <c r="WMJ11" s="52"/>
      <c r="WMK11" s="52"/>
      <c r="WML11" s="52"/>
      <c r="WMM11" s="52"/>
      <c r="WMN11" s="52"/>
      <c r="WMO11" s="52"/>
      <c r="WMP11" s="52"/>
      <c r="WMQ11" s="52"/>
      <c r="WMR11" s="52"/>
      <c r="WMS11" s="52"/>
      <c r="WMT11" s="52"/>
      <c r="WMU11" s="52"/>
      <c r="WMV11" s="52"/>
      <c r="WMW11" s="52"/>
      <c r="WMX11" s="52"/>
      <c r="WMY11" s="52"/>
      <c r="WMZ11" s="52"/>
      <c r="WNA11" s="52"/>
      <c r="WNB11" s="52"/>
      <c r="WNC11" s="52"/>
      <c r="WND11" s="52"/>
      <c r="WNE11" s="52"/>
      <c r="WNF11" s="52"/>
      <c r="WNG11" s="52"/>
      <c r="WNH11" s="52"/>
      <c r="WNI11" s="52"/>
      <c r="WNJ11" s="52"/>
      <c r="WNK11" s="52"/>
      <c r="WNL11" s="52"/>
      <c r="WNM11" s="52"/>
      <c r="WNN11" s="52"/>
      <c r="WNO11" s="52"/>
      <c r="WNP11" s="52"/>
      <c r="WNQ11" s="52"/>
      <c r="WNR11" s="52"/>
      <c r="WNS11" s="52"/>
      <c r="WNT11" s="52"/>
      <c r="WNU11" s="52"/>
      <c r="WNV11" s="52"/>
      <c r="WNW11" s="52"/>
      <c r="WNX11" s="52"/>
      <c r="WNY11" s="52"/>
      <c r="WNZ11" s="52"/>
      <c r="WOA11" s="52"/>
      <c r="WOB11" s="52"/>
      <c r="WOC11" s="52"/>
      <c r="WOD11" s="52"/>
      <c r="WOE11" s="52"/>
      <c r="WOF11" s="52"/>
      <c r="WOG11" s="52"/>
      <c r="WOH11" s="52"/>
      <c r="WOI11" s="52"/>
      <c r="WOJ11" s="52"/>
      <c r="WOK11" s="52"/>
      <c r="WOL11" s="52"/>
      <c r="WOM11" s="52"/>
      <c r="WON11" s="52"/>
      <c r="WOO11" s="52"/>
      <c r="WOP11" s="52"/>
      <c r="WOQ11" s="52"/>
      <c r="WOR11" s="52"/>
      <c r="WOS11" s="52"/>
      <c r="WOT11" s="52"/>
      <c r="WOU11" s="52"/>
      <c r="WOV11" s="52"/>
      <c r="WOW11" s="52"/>
      <c r="WOX11" s="52"/>
      <c r="WOY11" s="52"/>
      <c r="WOZ11" s="52"/>
      <c r="WPA11" s="52"/>
      <c r="WPB11" s="52"/>
      <c r="WPC11" s="52"/>
      <c r="WPD11" s="52"/>
      <c r="WPE11" s="52"/>
      <c r="WPF11" s="52"/>
      <c r="WPG11" s="52"/>
      <c r="WPH11" s="52"/>
      <c r="WPI11" s="52"/>
      <c r="WPJ11" s="52"/>
      <c r="WPK11" s="52"/>
      <c r="WPL11" s="52"/>
      <c r="WPM11" s="52"/>
      <c r="WPN11" s="52"/>
      <c r="WPO11" s="52"/>
      <c r="WPP11" s="52"/>
      <c r="WPQ11" s="52"/>
      <c r="WPR11" s="52"/>
      <c r="WPS11" s="52"/>
      <c r="WPT11" s="52"/>
      <c r="WPU11" s="52"/>
      <c r="WPV11" s="52"/>
      <c r="WPW11" s="52"/>
      <c r="WPX11" s="52"/>
      <c r="WPY11" s="52"/>
      <c r="WPZ11" s="52"/>
      <c r="WQA11" s="52"/>
      <c r="WQB11" s="52"/>
      <c r="WQC11" s="52"/>
      <c r="WQD11" s="52"/>
      <c r="WQE11" s="52"/>
      <c r="WQF11" s="52"/>
      <c r="WQG11" s="52"/>
      <c r="WQH11" s="52"/>
      <c r="WQI11" s="52"/>
      <c r="WQJ11" s="52"/>
      <c r="WQK11" s="52"/>
      <c r="WQL11" s="52"/>
      <c r="WQM11" s="52"/>
      <c r="WQN11" s="52"/>
      <c r="WQO11" s="52"/>
      <c r="WQP11" s="52"/>
      <c r="WQQ11" s="52"/>
      <c r="WQR11" s="52"/>
      <c r="WQS11" s="52"/>
      <c r="WQT11" s="52"/>
      <c r="WQU11" s="52"/>
      <c r="WQV11" s="52"/>
      <c r="WQW11" s="52"/>
      <c r="WQX11" s="52"/>
      <c r="WQY11" s="52"/>
      <c r="WQZ11" s="52"/>
      <c r="WRA11" s="52"/>
      <c r="WRB11" s="52"/>
      <c r="WRC11" s="52"/>
      <c r="WRD11" s="52"/>
      <c r="WRE11" s="52"/>
      <c r="WRF11" s="52"/>
      <c r="WRG11" s="52"/>
      <c r="WRH11" s="52"/>
      <c r="WRI11" s="52"/>
      <c r="WRJ11" s="52"/>
      <c r="WRK11" s="52"/>
      <c r="WRL11" s="52"/>
      <c r="WRM11" s="52"/>
      <c r="WRN11" s="52"/>
      <c r="WRO11" s="52"/>
      <c r="WRP11" s="52"/>
      <c r="WRQ11" s="52"/>
      <c r="WRR11" s="52"/>
      <c r="WRS11" s="52"/>
      <c r="WRT11" s="52"/>
      <c r="WRU11" s="52"/>
      <c r="WRV11" s="52"/>
      <c r="WRW11" s="52"/>
      <c r="WRX11" s="52"/>
      <c r="WRY11" s="52"/>
      <c r="WRZ11" s="52"/>
      <c r="WSA11" s="52"/>
      <c r="WSB11" s="52"/>
      <c r="WSC11" s="52"/>
      <c r="WSD11" s="52"/>
      <c r="WSE11" s="52"/>
      <c r="WSF11" s="52"/>
      <c r="WSG11" s="52"/>
      <c r="WSH11" s="52"/>
      <c r="WSI11" s="52"/>
      <c r="WSJ11" s="52"/>
      <c r="WSK11" s="52"/>
      <c r="WSL11" s="52"/>
      <c r="WSM11" s="52"/>
      <c r="WSN11" s="52"/>
      <c r="WSO11" s="52"/>
      <c r="WSP11" s="52"/>
      <c r="WSQ11" s="52"/>
      <c r="WSR11" s="52"/>
      <c r="WSS11" s="52"/>
      <c r="WST11" s="52"/>
      <c r="WSU11" s="52"/>
      <c r="WSV11" s="52"/>
      <c r="WSW11" s="52"/>
      <c r="WSX11" s="52"/>
      <c r="WSY11" s="52"/>
      <c r="WSZ11" s="52"/>
      <c r="WTA11" s="52"/>
      <c r="WTB11" s="52"/>
      <c r="WTC11" s="52"/>
      <c r="WTD11" s="52"/>
      <c r="WTE11" s="52"/>
      <c r="WTF11" s="52"/>
      <c r="WTG11" s="52"/>
      <c r="WTH11" s="52"/>
      <c r="WTI11" s="52"/>
      <c r="WTJ11" s="52"/>
      <c r="WTK11" s="52"/>
      <c r="WTL11" s="52"/>
      <c r="WTM11" s="52"/>
      <c r="WTN11" s="52"/>
      <c r="WTO11" s="52"/>
      <c r="WTP11" s="52"/>
      <c r="WTQ11" s="52"/>
      <c r="WTR11" s="52"/>
      <c r="WTS11" s="52"/>
      <c r="WTT11" s="52"/>
      <c r="WTU11" s="52"/>
      <c r="WTV11" s="52"/>
      <c r="WTW11" s="52"/>
      <c r="WTX11" s="52"/>
      <c r="WTY11" s="52"/>
      <c r="WTZ11" s="52"/>
      <c r="WUA11" s="52"/>
      <c r="WUB11" s="52"/>
      <c r="WUC11" s="52"/>
      <c r="WUD11" s="52"/>
      <c r="WUE11" s="52"/>
      <c r="WUF11" s="52"/>
      <c r="WUG11" s="52"/>
      <c r="WUH11" s="52"/>
      <c r="WUI11" s="52"/>
      <c r="WUJ11" s="52"/>
      <c r="WUK11" s="52"/>
      <c r="WUL11" s="52"/>
      <c r="WUM11" s="52"/>
      <c r="WUN11" s="52"/>
      <c r="WUO11" s="52"/>
      <c r="WUP11" s="52"/>
      <c r="WUQ11" s="52"/>
      <c r="WUR11" s="52"/>
      <c r="WUS11" s="52"/>
      <c r="WUT11" s="52"/>
      <c r="WUU11" s="52"/>
      <c r="WUV11" s="52"/>
      <c r="WUW11" s="52"/>
      <c r="WUX11" s="52"/>
      <c r="WUY11" s="52"/>
      <c r="WUZ11" s="52"/>
      <c r="WVA11" s="52"/>
      <c r="WVB11" s="52"/>
      <c r="WVC11" s="52"/>
      <c r="WVD11" s="52"/>
      <c r="WVE11" s="52"/>
      <c r="WVF11" s="52"/>
      <c r="WVG11" s="52"/>
      <c r="WVH11" s="52"/>
      <c r="WVI11" s="52"/>
      <c r="WVJ11" s="52"/>
      <c r="WVK11" s="52"/>
      <c r="WVL11" s="52"/>
      <c r="WVM11" s="52"/>
      <c r="WVN11" s="52"/>
      <c r="WVO11" s="52"/>
      <c r="WVP11" s="52"/>
      <c r="WVQ11" s="52"/>
      <c r="WVR11" s="52"/>
      <c r="WVS11" s="52"/>
      <c r="WVT11" s="52"/>
      <c r="WVU11" s="52"/>
      <c r="WVV11" s="52"/>
      <c r="WVW11" s="52"/>
      <c r="WVX11" s="52"/>
      <c r="WVY11" s="52"/>
      <c r="WVZ11" s="52"/>
      <c r="WWA11" s="52"/>
      <c r="WWB11" s="52"/>
      <c r="WWC11" s="52"/>
      <c r="WWD11" s="52"/>
      <c r="WWE11" s="52"/>
      <c r="WWF11" s="52"/>
      <c r="WWG11" s="52"/>
      <c r="WWH11" s="52"/>
      <c r="WWI11" s="52"/>
      <c r="WWJ11" s="52"/>
      <c r="WWK11" s="52"/>
      <c r="WWL11" s="52"/>
      <c r="WWM11" s="52"/>
      <c r="WWN11" s="52"/>
      <c r="WWO11" s="52"/>
      <c r="WWP11" s="52"/>
      <c r="WWQ11" s="52"/>
      <c r="WWR11" s="52"/>
      <c r="WWS11" s="52"/>
      <c r="WWT11" s="52"/>
      <c r="WWU11" s="52"/>
      <c r="WWV11" s="52"/>
      <c r="WWW11" s="52"/>
      <c r="WWX11" s="52"/>
      <c r="WWY11" s="52"/>
      <c r="WWZ11" s="52"/>
      <c r="WXA11" s="52"/>
      <c r="WXB11" s="52"/>
      <c r="WXC11" s="52"/>
      <c r="WXD11" s="52"/>
      <c r="WXE11" s="52"/>
      <c r="WXF11" s="52"/>
      <c r="WXG11" s="52"/>
      <c r="WXH11" s="52"/>
      <c r="WXI11" s="52"/>
      <c r="WXJ11" s="52"/>
      <c r="WXK11" s="52"/>
      <c r="WXL11" s="52"/>
      <c r="WXM11" s="52"/>
      <c r="WXN11" s="52"/>
      <c r="WXO11" s="52"/>
      <c r="WXP11" s="52"/>
      <c r="WXQ11" s="52"/>
      <c r="WXR11" s="52"/>
      <c r="WXS11" s="52"/>
      <c r="WXT11" s="52"/>
      <c r="WXU11" s="52"/>
      <c r="WXV11" s="52"/>
      <c r="WXW11" s="52"/>
      <c r="WXX11" s="52"/>
      <c r="WXY11" s="52"/>
      <c r="WXZ11" s="52"/>
      <c r="WYA11" s="52"/>
      <c r="WYB11" s="52"/>
      <c r="WYC11" s="52"/>
      <c r="WYD11" s="52"/>
      <c r="WYE11" s="52"/>
      <c r="WYF11" s="52"/>
      <c r="WYG11" s="52"/>
      <c r="WYH11" s="52"/>
      <c r="WYI11" s="52"/>
      <c r="WYJ11" s="52"/>
      <c r="WYK11" s="52"/>
      <c r="WYL11" s="52"/>
      <c r="WYM11" s="52"/>
      <c r="WYN11" s="52"/>
      <c r="WYO11" s="52"/>
      <c r="WYP11" s="52"/>
      <c r="WYQ11" s="52"/>
      <c r="WYR11" s="52"/>
      <c r="WYS11" s="52"/>
      <c r="WYT11" s="52"/>
      <c r="WYU11" s="52"/>
      <c r="WYV11" s="52"/>
      <c r="WYW11" s="52"/>
      <c r="WYX11" s="52"/>
      <c r="WYY11" s="52"/>
      <c r="WYZ11" s="52"/>
      <c r="WZA11" s="52"/>
      <c r="WZB11" s="52"/>
      <c r="WZC11" s="52"/>
      <c r="WZD11" s="52"/>
      <c r="WZE11" s="52"/>
      <c r="WZF11" s="52"/>
      <c r="WZG11" s="52"/>
      <c r="WZH11" s="52"/>
      <c r="WZI11" s="52"/>
      <c r="WZJ11" s="52"/>
      <c r="WZK11" s="52"/>
      <c r="WZL11" s="52"/>
      <c r="WZM11" s="52"/>
      <c r="WZN11" s="52"/>
      <c r="WZO11" s="52"/>
      <c r="WZP11" s="52"/>
      <c r="WZQ11" s="52"/>
      <c r="WZR11" s="52"/>
      <c r="WZS11" s="52"/>
      <c r="WZT11" s="52"/>
      <c r="WZU11" s="52"/>
      <c r="WZV11" s="52"/>
      <c r="WZW11" s="52"/>
      <c r="WZX11" s="52"/>
      <c r="WZY11" s="52"/>
      <c r="WZZ11" s="52"/>
      <c r="XAA11" s="52"/>
      <c r="XAB11" s="52"/>
      <c r="XAC11" s="52"/>
      <c r="XAD11" s="52"/>
      <c r="XAE11" s="52"/>
      <c r="XAF11" s="52"/>
      <c r="XAG11" s="52"/>
      <c r="XAH11" s="52"/>
      <c r="XAI11" s="52"/>
      <c r="XAJ11" s="52"/>
      <c r="XAK11" s="52"/>
      <c r="XAL11" s="52"/>
      <c r="XAM11" s="52"/>
      <c r="XAN11" s="52"/>
      <c r="XAO11" s="52"/>
      <c r="XAP11" s="52"/>
      <c r="XAQ11" s="52"/>
      <c r="XAR11" s="52"/>
      <c r="XAS11" s="52"/>
      <c r="XAT11" s="52"/>
      <c r="XAU11" s="52"/>
      <c r="XAV11" s="52"/>
      <c r="XAW11" s="52"/>
      <c r="XAX11" s="52"/>
      <c r="XAY11" s="52"/>
      <c r="XAZ11" s="52"/>
      <c r="XBA11" s="52"/>
      <c r="XBB11" s="52"/>
      <c r="XBC11" s="52"/>
      <c r="XBD11" s="52"/>
      <c r="XBE11" s="52"/>
      <c r="XBF11" s="52"/>
      <c r="XBG11" s="52"/>
      <c r="XBH11" s="52"/>
      <c r="XBI11" s="52"/>
      <c r="XBJ11" s="52"/>
      <c r="XBK11" s="52"/>
      <c r="XBL11" s="52"/>
      <c r="XBM11" s="52"/>
      <c r="XBN11" s="52"/>
      <c r="XBO11" s="52"/>
      <c r="XBP11" s="52"/>
      <c r="XBQ11" s="52"/>
      <c r="XBR11" s="52"/>
      <c r="XBS11" s="52"/>
      <c r="XBT11" s="52"/>
      <c r="XBU11" s="52"/>
      <c r="XBV11" s="52"/>
      <c r="XBW11" s="52"/>
      <c r="XBX11" s="52"/>
      <c r="XBY11" s="52"/>
      <c r="XBZ11" s="52"/>
      <c r="XCA11" s="52"/>
      <c r="XCB11" s="52"/>
      <c r="XCC11" s="52"/>
      <c r="XCD11" s="52"/>
      <c r="XCE11" s="52"/>
      <c r="XCF11" s="52"/>
      <c r="XCG11" s="52"/>
      <c r="XCH11" s="52"/>
      <c r="XCI11" s="52"/>
      <c r="XCJ11" s="52"/>
      <c r="XCK11" s="52"/>
      <c r="XCL11" s="52"/>
      <c r="XCM11" s="52"/>
      <c r="XCN11" s="52"/>
      <c r="XCO11" s="52"/>
      <c r="XCP11" s="52"/>
      <c r="XCQ11" s="52"/>
      <c r="XCR11" s="52"/>
      <c r="XCS11" s="52"/>
      <c r="XCT11" s="52"/>
      <c r="XCU11" s="52"/>
      <c r="XCV11" s="52"/>
      <c r="XCW11" s="52"/>
      <c r="XCX11" s="52"/>
      <c r="XCY11" s="52"/>
      <c r="XCZ11" s="52"/>
      <c r="XDA11" s="52"/>
      <c r="XDB11" s="52"/>
      <c r="XDC11" s="52"/>
      <c r="XDD11" s="52"/>
      <c r="XDE11" s="52"/>
      <c r="XDF11" s="52"/>
      <c r="XDG11" s="52"/>
      <c r="XDH11" s="52"/>
      <c r="XDI11" s="52"/>
      <c r="XDJ11" s="52"/>
      <c r="XDK11" s="52"/>
      <c r="XDL11" s="52"/>
      <c r="XDM11" s="52"/>
      <c r="XDN11" s="52"/>
      <c r="XDO11" s="52"/>
      <c r="XDP11" s="52"/>
      <c r="XDQ11" s="52"/>
      <c r="XDR11" s="52"/>
      <c r="XDS11" s="52"/>
      <c r="XDT11" s="52"/>
      <c r="XDU11" s="52"/>
      <c r="XDV11" s="52"/>
      <c r="XDW11" s="52"/>
      <c r="XDX11" s="52"/>
      <c r="XDY11" s="52"/>
      <c r="XDZ11" s="52"/>
      <c r="XEA11" s="52"/>
      <c r="XEB11" s="52"/>
      <c r="XEC11" s="52"/>
      <c r="XED11" s="52"/>
      <c r="XEE11" s="52"/>
      <c r="XEF11" s="52"/>
      <c r="XEG11" s="52"/>
      <c r="XEH11" s="52"/>
      <c r="XEI11" s="52"/>
      <c r="XEJ11" s="52"/>
      <c r="XEK11" s="52"/>
      <c r="XEL11" s="52"/>
      <c r="XEM11" s="52"/>
      <c r="XEN11" s="52"/>
      <c r="XEO11" s="52"/>
      <c r="XEP11" s="52"/>
      <c r="XEQ11" s="52"/>
      <c r="XER11" s="52"/>
      <c r="XES11" s="52"/>
      <c r="XET11" s="52"/>
      <c r="XEU11" s="52"/>
      <c r="XEV11" s="52"/>
      <c r="XEW11" s="52"/>
      <c r="XEX11" s="52"/>
      <c r="XEY11" s="52"/>
      <c r="XEZ11" s="52"/>
      <c r="XFA11" s="52"/>
      <c r="XFB11" s="52"/>
      <c r="XFC11" s="52"/>
    </row>
    <row r="12" spans="1:16383" ht="11.4" customHeight="1" thickTop="1"/>
    <row r="13" spans="1:16383" ht="11.4" customHeight="1"/>
    <row r="14" spans="1:16383" ht="15" customHeight="1">
      <c r="B14" s="57" t="s">
        <v>102</v>
      </c>
    </row>
    <row r="15" spans="1:16383" s="59" customFormat="1" ht="12" customHeight="1">
      <c r="A15" s="48"/>
      <c r="B15" s="48"/>
      <c r="C15" s="58" t="s">
        <v>108</v>
      </c>
      <c r="D15" s="48"/>
      <c r="E15" s="48"/>
      <c r="F15" s="48"/>
      <c r="G15" s="48"/>
      <c r="H15" s="48"/>
      <c r="I15" s="48"/>
      <c r="J15" s="48"/>
      <c r="K15" s="48"/>
      <c r="L15" s="48"/>
      <c r="M15" s="48"/>
      <c r="N15" s="48"/>
      <c r="O15" s="48"/>
      <c r="P15" s="48"/>
      <c r="Q15" s="48"/>
      <c r="R15" s="48"/>
      <c r="S15" s="48"/>
      <c r="T15" s="48"/>
      <c r="U15" s="48"/>
      <c r="V15" s="48"/>
      <c r="W15" s="48"/>
    </row>
    <row r="16" spans="1:16383" ht="12" customHeight="1">
      <c r="D16" s="60" t="s">
        <v>110</v>
      </c>
      <c r="J16" s="69" t="s">
        <v>96</v>
      </c>
      <c r="K16" s="61">
        <f>SUM(N16:W16)</f>
        <v>910</v>
      </c>
      <c r="N16" s="82">
        <f t="shared" ref="N16:W16" si="4">MDB.Revenue1.01.A.In</f>
        <v>0</v>
      </c>
      <c r="O16" s="82">
        <f t="shared" si="4"/>
        <v>100</v>
      </c>
      <c r="P16" s="82">
        <f t="shared" si="4"/>
        <v>110</v>
      </c>
      <c r="Q16" s="82">
        <f t="shared" si="4"/>
        <v>120</v>
      </c>
      <c r="R16" s="82">
        <f t="shared" si="4"/>
        <v>130</v>
      </c>
      <c r="S16" s="82">
        <f t="shared" si="4"/>
        <v>140</v>
      </c>
      <c r="T16" s="82">
        <f t="shared" si="4"/>
        <v>150</v>
      </c>
      <c r="U16" s="82">
        <f t="shared" si="4"/>
        <v>160</v>
      </c>
      <c r="V16" s="82">
        <f t="shared" si="4"/>
        <v>0</v>
      </c>
      <c r="W16" s="82">
        <f t="shared" si="4"/>
        <v>0</v>
      </c>
    </row>
    <row r="17" spans="1:24" ht="12" customHeight="1">
      <c r="D17" s="60" t="s">
        <v>111</v>
      </c>
      <c r="J17" s="69" t="s">
        <v>96</v>
      </c>
      <c r="K17" s="61">
        <f>SUM(N17:W17)</f>
        <v>280</v>
      </c>
      <c r="N17" s="82">
        <f t="shared" ref="N17:W17" si="5">MDB.Revenue2.01.A.In</f>
        <v>0</v>
      </c>
      <c r="O17" s="82">
        <f t="shared" si="5"/>
        <v>10</v>
      </c>
      <c r="P17" s="82">
        <f t="shared" si="5"/>
        <v>20</v>
      </c>
      <c r="Q17" s="82">
        <f t="shared" si="5"/>
        <v>30</v>
      </c>
      <c r="R17" s="82">
        <f t="shared" si="5"/>
        <v>40</v>
      </c>
      <c r="S17" s="82">
        <f t="shared" si="5"/>
        <v>50</v>
      </c>
      <c r="T17" s="82">
        <f t="shared" si="5"/>
        <v>60</v>
      </c>
      <c r="U17" s="82">
        <f t="shared" si="5"/>
        <v>70</v>
      </c>
      <c r="V17" s="82">
        <f t="shared" si="5"/>
        <v>0</v>
      </c>
      <c r="W17" s="82">
        <f t="shared" si="5"/>
        <v>0</v>
      </c>
    </row>
    <row r="18" spans="1:24" ht="12" customHeight="1">
      <c r="D18" s="60" t="s">
        <v>112</v>
      </c>
      <c r="J18" s="69" t="s">
        <v>96</v>
      </c>
      <c r="K18" s="61">
        <f>SUM(N18:W18)</f>
        <v>140</v>
      </c>
      <c r="N18" s="82">
        <f t="shared" ref="N18:W18" si="6">MDB.Revenue3.01.A.In</f>
        <v>0</v>
      </c>
      <c r="O18" s="82">
        <f t="shared" si="6"/>
        <v>5</v>
      </c>
      <c r="P18" s="82">
        <f t="shared" si="6"/>
        <v>10</v>
      </c>
      <c r="Q18" s="82">
        <f t="shared" si="6"/>
        <v>15</v>
      </c>
      <c r="R18" s="82">
        <f t="shared" si="6"/>
        <v>20</v>
      </c>
      <c r="S18" s="82">
        <f t="shared" si="6"/>
        <v>25</v>
      </c>
      <c r="T18" s="82">
        <f t="shared" si="6"/>
        <v>30</v>
      </c>
      <c r="U18" s="82">
        <f t="shared" si="6"/>
        <v>35</v>
      </c>
      <c r="V18" s="82">
        <f t="shared" si="6"/>
        <v>0</v>
      </c>
      <c r="W18" s="82">
        <f t="shared" si="6"/>
        <v>0</v>
      </c>
    </row>
    <row r="19" spans="1:24" ht="12" customHeight="1">
      <c r="D19" s="63" t="s">
        <v>113</v>
      </c>
      <c r="E19" s="63"/>
      <c r="F19" s="63"/>
      <c r="G19" s="63"/>
      <c r="H19" s="63"/>
      <c r="I19" s="63"/>
      <c r="J19" s="77" t="s">
        <v>96</v>
      </c>
      <c r="K19" s="78">
        <f>SUM(N19:W19)</f>
        <v>1330</v>
      </c>
      <c r="L19" s="77"/>
      <c r="M19" s="77"/>
      <c r="N19" s="78">
        <f>SUM(N16:N18)</f>
        <v>0</v>
      </c>
      <c r="O19" s="78">
        <f>SUM(O16:O18)</f>
        <v>115</v>
      </c>
      <c r="P19" s="78">
        <f>SUM(P16:P18)</f>
        <v>140</v>
      </c>
      <c r="Q19" s="78">
        <f>SUM(Q16:Q18)</f>
        <v>165</v>
      </c>
      <c r="R19" s="78">
        <f>SUM(R16:R18)</f>
        <v>190</v>
      </c>
      <c r="S19" s="78">
        <f>SUM(S16:S18)</f>
        <v>215</v>
      </c>
      <c r="T19" s="78">
        <f>SUM(T16:T18)</f>
        <v>240</v>
      </c>
      <c r="U19" s="78">
        <f>SUM(U16:U18)</f>
        <v>265</v>
      </c>
      <c r="V19" s="78">
        <f>SUM(V16:V18)</f>
        <v>0</v>
      </c>
      <c r="W19" s="78">
        <f>SUM(W16:W18)</f>
        <v>0</v>
      </c>
      <c r="X19" s="62"/>
    </row>
    <row r="20" spans="1:24" ht="12" customHeight="1">
      <c r="D20" s="60"/>
    </row>
    <row r="21" spans="1:24" s="59" customFormat="1" ht="12" customHeight="1">
      <c r="A21" s="48"/>
      <c r="B21" s="48"/>
      <c r="C21" s="58" t="s">
        <v>109</v>
      </c>
      <c r="D21" s="48"/>
      <c r="E21" s="48"/>
      <c r="F21" s="48"/>
      <c r="G21" s="48"/>
      <c r="H21" s="48"/>
      <c r="I21" s="48"/>
      <c r="J21" s="48"/>
      <c r="K21" s="48"/>
      <c r="L21" s="48"/>
      <c r="M21" s="48"/>
      <c r="N21" s="48"/>
      <c r="O21" s="48"/>
      <c r="P21" s="48"/>
      <c r="Q21" s="48"/>
      <c r="R21" s="48"/>
      <c r="S21" s="48"/>
      <c r="T21" s="48"/>
      <c r="U21" s="48"/>
      <c r="V21" s="48"/>
      <c r="W21" s="48"/>
    </row>
    <row r="22" spans="1:24" ht="12" customHeight="1">
      <c r="D22" s="60" t="s">
        <v>114</v>
      </c>
      <c r="J22" s="69" t="s">
        <v>115</v>
      </c>
      <c r="K22" s="61"/>
      <c r="L22" s="86">
        <f>MDB.CollectionPeriod.01.In</f>
        <v>2.5</v>
      </c>
      <c r="X22" s="59"/>
    </row>
    <row r="23" spans="1:24" ht="12" customHeight="1">
      <c r="D23" s="60" t="s">
        <v>116</v>
      </c>
      <c r="J23" s="69" t="s">
        <v>115</v>
      </c>
      <c r="K23" s="61"/>
      <c r="L23" s="84">
        <v>12</v>
      </c>
      <c r="X23" s="59"/>
    </row>
    <row r="24" spans="1:24" ht="12" customHeight="1">
      <c r="D24" s="63" t="s">
        <v>117</v>
      </c>
      <c r="E24" s="63"/>
      <c r="F24" s="63"/>
      <c r="G24" s="63"/>
      <c r="H24" s="63"/>
      <c r="I24" s="63"/>
      <c r="J24" s="77" t="s">
        <v>118</v>
      </c>
      <c r="K24" s="78"/>
      <c r="L24" s="79">
        <f>1-L22/L23</f>
        <v>0.79166666666666663</v>
      </c>
      <c r="X24" s="59"/>
    </row>
    <row r="25" spans="1:24" ht="12" customHeight="1">
      <c r="D25" s="60" t="s">
        <v>108</v>
      </c>
      <c r="J25" s="69" t="s">
        <v>96</v>
      </c>
      <c r="K25" s="61">
        <f>SUM(N25:W25)</f>
        <v>1330</v>
      </c>
      <c r="N25" s="82">
        <f>N19</f>
        <v>0</v>
      </c>
      <c r="O25" s="82">
        <f t="shared" ref="O25:W25" si="7">O19</f>
        <v>115</v>
      </c>
      <c r="P25" s="82">
        <f t="shared" si="7"/>
        <v>140</v>
      </c>
      <c r="Q25" s="82">
        <f t="shared" si="7"/>
        <v>165</v>
      </c>
      <c r="R25" s="82">
        <f t="shared" si="7"/>
        <v>190</v>
      </c>
      <c r="S25" s="82">
        <f t="shared" si="7"/>
        <v>215</v>
      </c>
      <c r="T25" s="82">
        <f t="shared" si="7"/>
        <v>240</v>
      </c>
      <c r="U25" s="82">
        <f t="shared" si="7"/>
        <v>265</v>
      </c>
      <c r="V25" s="82">
        <f t="shared" si="7"/>
        <v>0</v>
      </c>
      <c r="W25" s="82">
        <f t="shared" si="7"/>
        <v>0</v>
      </c>
    </row>
    <row r="26" spans="1:24" ht="12" customHeight="1">
      <c r="D26" s="60" t="s">
        <v>119</v>
      </c>
      <c r="J26" s="69" t="s">
        <v>96</v>
      </c>
      <c r="K26" s="61">
        <f>SUM(N26:W26)</f>
        <v>1052.9166666666667</v>
      </c>
      <c r="N26" s="82">
        <f>N19*$L24</f>
        <v>0</v>
      </c>
      <c r="O26" s="82">
        <f t="shared" ref="O26:W26" si="8">O19*$L24</f>
        <v>91.041666666666657</v>
      </c>
      <c r="P26" s="82">
        <f t="shared" si="8"/>
        <v>110.83333333333333</v>
      </c>
      <c r="Q26" s="82">
        <f t="shared" si="8"/>
        <v>130.625</v>
      </c>
      <c r="R26" s="82">
        <f t="shared" si="8"/>
        <v>150.41666666666666</v>
      </c>
      <c r="S26" s="82">
        <f t="shared" si="8"/>
        <v>170.20833333333331</v>
      </c>
      <c r="T26" s="82">
        <f t="shared" si="8"/>
        <v>190</v>
      </c>
      <c r="U26" s="82">
        <f t="shared" si="8"/>
        <v>209.79166666666666</v>
      </c>
      <c r="V26" s="82">
        <f t="shared" si="8"/>
        <v>0</v>
      </c>
      <c r="W26" s="82">
        <f t="shared" si="8"/>
        <v>0</v>
      </c>
    </row>
    <row r="27" spans="1:24" ht="12" customHeight="1">
      <c r="D27" s="60" t="s">
        <v>120</v>
      </c>
      <c r="J27" s="69" t="s">
        <v>96</v>
      </c>
      <c r="K27" s="61">
        <f>SUM(N27:W27)</f>
        <v>277.08333333333337</v>
      </c>
      <c r="M27" s="80">
        <v>0</v>
      </c>
      <c r="N27" s="82">
        <f t="shared" ref="N27:O27" si="9">M25-M26</f>
        <v>0</v>
      </c>
      <c r="O27" s="82">
        <f t="shared" si="9"/>
        <v>0</v>
      </c>
      <c r="P27" s="82">
        <f>O25-O26</f>
        <v>23.958333333333343</v>
      </c>
      <c r="Q27" s="82">
        <f>P25-P26</f>
        <v>29.166666666666671</v>
      </c>
      <c r="R27" s="82">
        <f>Q25-Q26</f>
        <v>34.375</v>
      </c>
      <c r="S27" s="82">
        <f>R25-R26</f>
        <v>39.583333333333343</v>
      </c>
      <c r="T27" s="82">
        <f>S25-S26</f>
        <v>44.791666666666686</v>
      </c>
      <c r="U27" s="82">
        <f t="shared" ref="U27:W27" si="10">T25-T26</f>
        <v>50</v>
      </c>
      <c r="V27" s="82">
        <f t="shared" si="10"/>
        <v>55.208333333333343</v>
      </c>
      <c r="W27" s="82">
        <f t="shared" si="10"/>
        <v>0</v>
      </c>
    </row>
    <row r="28" spans="1:24" ht="12" customHeight="1">
      <c r="D28" s="63" t="s">
        <v>109</v>
      </c>
      <c r="E28" s="63"/>
      <c r="F28" s="63"/>
      <c r="G28" s="63"/>
      <c r="H28" s="63"/>
      <c r="I28" s="63"/>
      <c r="J28" s="77" t="s">
        <v>96</v>
      </c>
      <c r="K28" s="78">
        <f>SUM(N28:W28)</f>
        <v>1329.9999999999998</v>
      </c>
      <c r="L28" s="77"/>
      <c r="M28" s="77"/>
      <c r="N28" s="78">
        <f t="shared" ref="N28:W28" si="11">SUM(N26:N27)</f>
        <v>0</v>
      </c>
      <c r="O28" s="78">
        <f t="shared" si="11"/>
        <v>91.041666666666657</v>
      </c>
      <c r="P28" s="78">
        <f t="shared" si="11"/>
        <v>134.79166666666669</v>
      </c>
      <c r="Q28" s="78">
        <f t="shared" si="11"/>
        <v>159.79166666666669</v>
      </c>
      <c r="R28" s="78">
        <f t="shared" si="11"/>
        <v>184.79166666666666</v>
      </c>
      <c r="S28" s="78">
        <f t="shared" si="11"/>
        <v>209.79166666666666</v>
      </c>
      <c r="T28" s="78">
        <f t="shared" si="11"/>
        <v>234.79166666666669</v>
      </c>
      <c r="U28" s="78">
        <f t="shared" si="11"/>
        <v>259.79166666666663</v>
      </c>
      <c r="V28" s="78">
        <f t="shared" si="11"/>
        <v>55.208333333333343</v>
      </c>
      <c r="W28" s="78">
        <f t="shared" si="11"/>
        <v>0</v>
      </c>
      <c r="X28" s="62"/>
    </row>
    <row r="29" spans="1:24" ht="12" customHeight="1">
      <c r="D29" s="60"/>
    </row>
    <row r="30" spans="1:24" s="59" customFormat="1" ht="12" customHeight="1">
      <c r="A30" s="48"/>
      <c r="B30" s="48"/>
      <c r="C30" s="58" t="s">
        <v>107</v>
      </c>
      <c r="D30" s="48"/>
      <c r="E30" s="48"/>
      <c r="F30" s="48"/>
      <c r="G30" s="48"/>
      <c r="H30" s="48"/>
      <c r="I30" s="48"/>
      <c r="J30" s="48"/>
      <c r="K30" s="48"/>
      <c r="L30" s="48"/>
      <c r="M30" s="48"/>
      <c r="N30" s="48"/>
      <c r="O30" s="48"/>
      <c r="P30" s="48"/>
      <c r="Q30" s="48"/>
      <c r="R30" s="48"/>
      <c r="S30" s="48"/>
      <c r="T30" s="48"/>
      <c r="U30" s="48"/>
      <c r="V30" s="48"/>
      <c r="W30" s="48"/>
    </row>
    <row r="31" spans="1:24" ht="12" customHeight="1">
      <c r="D31" s="60" t="s">
        <v>98</v>
      </c>
      <c r="J31" s="69" t="s">
        <v>96</v>
      </c>
      <c r="K31" s="74"/>
      <c r="N31" s="82">
        <f t="shared" ref="N31:W31" si="12">M34</f>
        <v>0</v>
      </c>
      <c r="O31" s="82">
        <f t="shared" si="12"/>
        <v>0</v>
      </c>
      <c r="P31" s="82">
        <f t="shared" si="12"/>
        <v>23.958333333333343</v>
      </c>
      <c r="Q31" s="82">
        <f t="shared" si="12"/>
        <v>29.166666666666657</v>
      </c>
      <c r="R31" s="82">
        <f t="shared" si="12"/>
        <v>34.374999999999972</v>
      </c>
      <c r="S31" s="82">
        <f t="shared" si="12"/>
        <v>39.583333333333314</v>
      </c>
      <c r="T31" s="82">
        <f t="shared" si="12"/>
        <v>44.791666666666657</v>
      </c>
      <c r="U31" s="82">
        <f t="shared" si="12"/>
        <v>49.999999999999943</v>
      </c>
      <c r="V31" s="82">
        <f t="shared" si="12"/>
        <v>55.208333333333314</v>
      </c>
      <c r="W31" s="82">
        <f t="shared" si="12"/>
        <v>0</v>
      </c>
    </row>
    <row r="32" spans="1:24" ht="12" customHeight="1">
      <c r="D32" s="60" t="s">
        <v>108</v>
      </c>
      <c r="J32" s="69" t="s">
        <v>96</v>
      </c>
      <c r="K32" s="61">
        <f>SUM(N32:W32)</f>
        <v>1330</v>
      </c>
      <c r="N32" s="82">
        <f>N19</f>
        <v>0</v>
      </c>
      <c r="O32" s="82">
        <f t="shared" ref="O32:W32" si="13">O19</f>
        <v>115</v>
      </c>
      <c r="P32" s="82">
        <f t="shared" si="13"/>
        <v>140</v>
      </c>
      <c r="Q32" s="82">
        <f t="shared" si="13"/>
        <v>165</v>
      </c>
      <c r="R32" s="82">
        <f t="shared" si="13"/>
        <v>190</v>
      </c>
      <c r="S32" s="82">
        <f t="shared" si="13"/>
        <v>215</v>
      </c>
      <c r="T32" s="82">
        <f t="shared" si="13"/>
        <v>240</v>
      </c>
      <c r="U32" s="82">
        <f t="shared" si="13"/>
        <v>265</v>
      </c>
      <c r="V32" s="82">
        <f t="shared" si="13"/>
        <v>0</v>
      </c>
      <c r="W32" s="82">
        <f t="shared" si="13"/>
        <v>0</v>
      </c>
    </row>
    <row r="33" spans="1:24" ht="12" customHeight="1">
      <c r="D33" s="60" t="s">
        <v>109</v>
      </c>
      <c r="J33" s="69" t="s">
        <v>96</v>
      </c>
      <c r="K33" s="61">
        <f>SUM(N33:W33)</f>
        <v>-1329.9999999999998</v>
      </c>
      <c r="N33" s="82">
        <f>0-N28</f>
        <v>0</v>
      </c>
      <c r="O33" s="82">
        <f t="shared" ref="O33:W33" si="14">0-O28</f>
        <v>-91.041666666666657</v>
      </c>
      <c r="P33" s="82">
        <f t="shared" si="14"/>
        <v>-134.79166666666669</v>
      </c>
      <c r="Q33" s="82">
        <f t="shared" si="14"/>
        <v>-159.79166666666669</v>
      </c>
      <c r="R33" s="82">
        <f t="shared" si="14"/>
        <v>-184.79166666666666</v>
      </c>
      <c r="S33" s="82">
        <f t="shared" si="14"/>
        <v>-209.79166666666666</v>
      </c>
      <c r="T33" s="82">
        <f t="shared" si="14"/>
        <v>-234.79166666666669</v>
      </c>
      <c r="U33" s="82">
        <f t="shared" si="14"/>
        <v>-259.79166666666663</v>
      </c>
      <c r="V33" s="82">
        <f t="shared" si="14"/>
        <v>-55.208333333333343</v>
      </c>
      <c r="W33" s="82">
        <f t="shared" si="14"/>
        <v>0</v>
      </c>
      <c r="X33" s="62"/>
    </row>
    <row r="34" spans="1:24" ht="12" customHeight="1">
      <c r="D34" s="63" t="s">
        <v>99</v>
      </c>
      <c r="E34" s="63"/>
      <c r="F34" s="63"/>
      <c r="G34" s="63"/>
      <c r="H34" s="63"/>
      <c r="I34" s="63"/>
      <c r="J34" s="77" t="s">
        <v>96</v>
      </c>
      <c r="K34" s="79"/>
      <c r="L34" s="77"/>
      <c r="M34" s="80">
        <v>0</v>
      </c>
      <c r="N34" s="78">
        <f t="shared" ref="N34:W34" si="15">SUM(N31:N33)</f>
        <v>0</v>
      </c>
      <c r="O34" s="78">
        <f t="shared" si="15"/>
        <v>23.958333333333343</v>
      </c>
      <c r="P34" s="78">
        <f t="shared" si="15"/>
        <v>29.166666666666657</v>
      </c>
      <c r="Q34" s="78">
        <f t="shared" si="15"/>
        <v>34.374999999999972</v>
      </c>
      <c r="R34" s="78">
        <f t="shared" si="15"/>
        <v>39.583333333333314</v>
      </c>
      <c r="S34" s="78">
        <f t="shared" si="15"/>
        <v>44.791666666666657</v>
      </c>
      <c r="T34" s="78">
        <f t="shared" si="15"/>
        <v>49.999999999999943</v>
      </c>
      <c r="U34" s="78">
        <f t="shared" si="15"/>
        <v>55.208333333333314</v>
      </c>
      <c r="V34" s="78">
        <f t="shared" si="15"/>
        <v>0</v>
      </c>
      <c r="W34" s="78">
        <f t="shared" si="15"/>
        <v>0</v>
      </c>
      <c r="X34" s="62" t="s">
        <v>121</v>
      </c>
    </row>
    <row r="35" spans="1:24" ht="12" customHeight="1"/>
    <row r="36" spans="1:24" ht="15" customHeight="1">
      <c r="B36" s="57" t="s">
        <v>103</v>
      </c>
    </row>
    <row r="37" spans="1:24" s="59" customFormat="1" ht="12" customHeight="1">
      <c r="A37" s="48"/>
      <c r="B37" s="48"/>
      <c r="C37" s="58" t="s">
        <v>108</v>
      </c>
      <c r="D37" s="48"/>
      <c r="E37" s="48"/>
      <c r="F37" s="48"/>
      <c r="G37" s="48"/>
      <c r="H37" s="48"/>
      <c r="I37" s="48"/>
      <c r="J37" s="48"/>
      <c r="K37" s="48"/>
      <c r="L37" s="48"/>
      <c r="M37" s="48"/>
      <c r="N37" s="48"/>
      <c r="O37" s="48"/>
      <c r="P37" s="48"/>
      <c r="Q37" s="48"/>
      <c r="R37" s="48"/>
      <c r="S37" s="48"/>
      <c r="T37" s="48"/>
      <c r="U37" s="48"/>
      <c r="V37" s="48"/>
      <c r="W37" s="48"/>
    </row>
    <row r="38" spans="1:24" ht="12" customHeight="1">
      <c r="D38" s="60" t="s">
        <v>110</v>
      </c>
      <c r="J38" s="69" t="s">
        <v>124</v>
      </c>
      <c r="K38" s="61">
        <f>SUM(N38:W38)</f>
        <v>910</v>
      </c>
      <c r="N38" s="82">
        <f t="shared" ref="N38:W38" si="16">MDB.Revenue1.02.A.In</f>
        <v>0</v>
      </c>
      <c r="O38" s="82">
        <f t="shared" si="16"/>
        <v>100</v>
      </c>
      <c r="P38" s="82">
        <f t="shared" si="16"/>
        <v>110</v>
      </c>
      <c r="Q38" s="82">
        <f t="shared" si="16"/>
        <v>120</v>
      </c>
      <c r="R38" s="82">
        <f t="shared" si="16"/>
        <v>130</v>
      </c>
      <c r="S38" s="82">
        <f t="shared" si="16"/>
        <v>140</v>
      </c>
      <c r="T38" s="82">
        <f t="shared" si="16"/>
        <v>150</v>
      </c>
      <c r="U38" s="82">
        <f t="shared" si="16"/>
        <v>160</v>
      </c>
      <c r="V38" s="82">
        <f t="shared" si="16"/>
        <v>0</v>
      </c>
      <c r="W38" s="82">
        <f t="shared" si="16"/>
        <v>0</v>
      </c>
    </row>
    <row r="39" spans="1:24" ht="12" customHeight="1">
      <c r="D39" s="60" t="s">
        <v>111</v>
      </c>
      <c r="J39" s="69" t="s">
        <v>124</v>
      </c>
      <c r="K39" s="61">
        <f>SUM(N39:W39)</f>
        <v>280</v>
      </c>
      <c r="N39" s="82">
        <f t="shared" ref="N39:W39" si="17">MDB.Revenue2.02.A.In</f>
        <v>0</v>
      </c>
      <c r="O39" s="82">
        <f t="shared" si="17"/>
        <v>10</v>
      </c>
      <c r="P39" s="82">
        <f t="shared" si="17"/>
        <v>20</v>
      </c>
      <c r="Q39" s="82">
        <f t="shared" si="17"/>
        <v>30</v>
      </c>
      <c r="R39" s="82">
        <f t="shared" si="17"/>
        <v>40</v>
      </c>
      <c r="S39" s="82">
        <f t="shared" si="17"/>
        <v>50</v>
      </c>
      <c r="T39" s="82">
        <f t="shared" si="17"/>
        <v>60</v>
      </c>
      <c r="U39" s="82">
        <f t="shared" si="17"/>
        <v>70</v>
      </c>
      <c r="V39" s="82">
        <f t="shared" si="17"/>
        <v>0</v>
      </c>
      <c r="W39" s="82">
        <f t="shared" si="17"/>
        <v>0</v>
      </c>
    </row>
    <row r="40" spans="1:24" ht="12" customHeight="1">
      <c r="D40" s="60" t="s">
        <v>112</v>
      </c>
      <c r="J40" s="69" t="s">
        <v>124</v>
      </c>
      <c r="K40" s="61">
        <f>SUM(N40:W40)</f>
        <v>140</v>
      </c>
      <c r="N40" s="82">
        <f t="shared" ref="N40:W40" si="18">MDB.Revenue3.02.A.In</f>
        <v>0</v>
      </c>
      <c r="O40" s="82">
        <f t="shared" si="18"/>
        <v>5</v>
      </c>
      <c r="P40" s="82">
        <f t="shared" si="18"/>
        <v>10</v>
      </c>
      <c r="Q40" s="82">
        <f t="shared" si="18"/>
        <v>15</v>
      </c>
      <c r="R40" s="82">
        <f t="shared" si="18"/>
        <v>20</v>
      </c>
      <c r="S40" s="82">
        <f t="shared" si="18"/>
        <v>25</v>
      </c>
      <c r="T40" s="82">
        <f t="shared" si="18"/>
        <v>30</v>
      </c>
      <c r="U40" s="82">
        <f t="shared" si="18"/>
        <v>35</v>
      </c>
      <c r="V40" s="82">
        <f t="shared" si="18"/>
        <v>0</v>
      </c>
      <c r="W40" s="82">
        <f t="shared" si="18"/>
        <v>0</v>
      </c>
    </row>
    <row r="41" spans="1:24" ht="12" customHeight="1">
      <c r="D41" s="63" t="s">
        <v>113</v>
      </c>
      <c r="E41" s="63"/>
      <c r="F41" s="63"/>
      <c r="G41" s="63"/>
      <c r="H41" s="63"/>
      <c r="I41" s="63"/>
      <c r="J41" s="77" t="s">
        <v>124</v>
      </c>
      <c r="K41" s="78">
        <f>SUM(N41:W41)</f>
        <v>1330</v>
      </c>
      <c r="L41" s="77"/>
      <c r="M41" s="77"/>
      <c r="N41" s="78">
        <f t="shared" ref="N41:W41" si="19">SUM(N38:N40)</f>
        <v>0</v>
      </c>
      <c r="O41" s="78">
        <f t="shared" si="19"/>
        <v>115</v>
      </c>
      <c r="P41" s="78">
        <f t="shared" si="19"/>
        <v>140</v>
      </c>
      <c r="Q41" s="78">
        <f t="shared" si="19"/>
        <v>165</v>
      </c>
      <c r="R41" s="78">
        <f t="shared" si="19"/>
        <v>190</v>
      </c>
      <c r="S41" s="78">
        <f t="shared" si="19"/>
        <v>215</v>
      </c>
      <c r="T41" s="78">
        <f t="shared" si="19"/>
        <v>240</v>
      </c>
      <c r="U41" s="78">
        <f t="shared" si="19"/>
        <v>265</v>
      </c>
      <c r="V41" s="78">
        <f t="shared" si="19"/>
        <v>0</v>
      </c>
      <c r="W41" s="78">
        <f t="shared" si="19"/>
        <v>0</v>
      </c>
      <c r="X41" s="62"/>
    </row>
    <row r="42" spans="1:24" ht="12" customHeight="1">
      <c r="D42" s="60"/>
    </row>
    <row r="43" spans="1:24" s="59" customFormat="1" ht="12" customHeight="1">
      <c r="A43" s="48"/>
      <c r="B43" s="48"/>
      <c r="C43" s="58" t="s">
        <v>122</v>
      </c>
      <c r="D43" s="48"/>
      <c r="E43" s="48"/>
      <c r="F43" s="48"/>
      <c r="G43" s="48"/>
      <c r="H43" s="48"/>
      <c r="I43" s="48"/>
      <c r="J43" s="48"/>
      <c r="K43" s="48"/>
      <c r="L43" s="48"/>
      <c r="M43" s="48"/>
      <c r="N43" s="48"/>
      <c r="O43" s="48"/>
      <c r="P43" s="48"/>
      <c r="Q43" s="48"/>
      <c r="R43" s="48"/>
      <c r="S43" s="48"/>
      <c r="T43" s="48"/>
      <c r="U43" s="48"/>
      <c r="V43" s="48"/>
      <c r="W43" s="48"/>
    </row>
    <row r="44" spans="1:24" ht="12" customHeight="1">
      <c r="D44" s="60" t="s">
        <v>114</v>
      </c>
      <c r="J44" s="69" t="s">
        <v>115</v>
      </c>
      <c r="K44" s="61"/>
      <c r="L44" s="86">
        <f>MDB.CollectionPeriod.02.In</f>
        <v>2.5</v>
      </c>
      <c r="X44" s="59"/>
    </row>
    <row r="45" spans="1:24" ht="12" customHeight="1">
      <c r="D45" s="60" t="s">
        <v>116</v>
      </c>
      <c r="J45" s="69" t="s">
        <v>115</v>
      </c>
      <c r="K45" s="61"/>
      <c r="L45" s="84">
        <v>12</v>
      </c>
      <c r="X45" s="59"/>
    </row>
    <row r="46" spans="1:24" ht="12" customHeight="1">
      <c r="D46" s="63" t="s">
        <v>122</v>
      </c>
      <c r="E46" s="63"/>
      <c r="F46" s="63"/>
      <c r="G46" s="63"/>
      <c r="H46" s="63"/>
      <c r="I46" s="63"/>
      <c r="J46" s="77" t="s">
        <v>118</v>
      </c>
      <c r="K46" s="78"/>
      <c r="L46" s="79">
        <f>L44/L45</f>
        <v>0.20833333333333334</v>
      </c>
      <c r="X46" s="59"/>
    </row>
    <row r="47" spans="1:24" ht="12" customHeight="1">
      <c r="D47" s="60"/>
    </row>
    <row r="48" spans="1:24" s="59" customFormat="1" ht="12" customHeight="1">
      <c r="A48" s="48"/>
      <c r="B48" s="48"/>
      <c r="C48" s="58" t="s">
        <v>107</v>
      </c>
      <c r="D48" s="48"/>
      <c r="E48" s="48"/>
      <c r="F48" s="48"/>
      <c r="G48" s="48"/>
      <c r="H48" s="48"/>
      <c r="I48" s="48"/>
      <c r="J48" s="48"/>
      <c r="K48" s="48"/>
      <c r="L48" s="48"/>
      <c r="M48" s="48"/>
      <c r="N48" s="48"/>
      <c r="O48" s="48"/>
      <c r="P48" s="48"/>
      <c r="Q48" s="48"/>
      <c r="R48" s="48"/>
      <c r="S48" s="48"/>
      <c r="T48" s="48"/>
      <c r="U48" s="48"/>
      <c r="V48" s="48"/>
      <c r="W48" s="48"/>
    </row>
    <row r="49" spans="1:16383" ht="12" customHeight="1">
      <c r="D49" s="60" t="s">
        <v>108</v>
      </c>
      <c r="J49" s="69" t="s">
        <v>124</v>
      </c>
      <c r="K49" s="61">
        <f>SUM(N49:W49)</f>
        <v>1330</v>
      </c>
      <c r="N49" s="82">
        <f t="shared" ref="N49:T49" si="20">N41</f>
        <v>0</v>
      </c>
      <c r="O49" s="82">
        <f t="shared" si="20"/>
        <v>115</v>
      </c>
      <c r="P49" s="82">
        <f t="shared" si="20"/>
        <v>140</v>
      </c>
      <c r="Q49" s="82">
        <f t="shared" si="20"/>
        <v>165</v>
      </c>
      <c r="R49" s="82">
        <f t="shared" si="20"/>
        <v>190</v>
      </c>
      <c r="S49" s="82">
        <f t="shared" si="20"/>
        <v>215</v>
      </c>
      <c r="T49" s="82">
        <f t="shared" si="20"/>
        <v>240</v>
      </c>
      <c r="U49" s="82">
        <f t="shared" ref="U49:W49" si="21">U41</f>
        <v>265</v>
      </c>
      <c r="V49" s="82">
        <f t="shared" si="21"/>
        <v>0</v>
      </c>
      <c r="W49" s="82">
        <f t="shared" si="21"/>
        <v>0</v>
      </c>
    </row>
    <row r="50" spans="1:16383" ht="12" customHeight="1">
      <c r="D50" s="60" t="s">
        <v>122</v>
      </c>
      <c r="J50" s="69" t="s">
        <v>118</v>
      </c>
      <c r="K50" s="61"/>
      <c r="L50" s="81">
        <f>L46</f>
        <v>0.20833333333333334</v>
      </c>
      <c r="X50" s="59"/>
    </row>
    <row r="51" spans="1:16383" ht="12" customHeight="1">
      <c r="D51" s="63" t="s">
        <v>107</v>
      </c>
      <c r="E51" s="63"/>
      <c r="F51" s="63"/>
      <c r="G51" s="63"/>
      <c r="H51" s="63"/>
      <c r="I51" s="63"/>
      <c r="J51" s="77" t="s">
        <v>124</v>
      </c>
      <c r="K51" s="78">
        <f>SUM(N51:W51)</f>
        <v>277.08333333333331</v>
      </c>
      <c r="L51" s="77"/>
      <c r="M51" s="77"/>
      <c r="N51" s="78">
        <f t="shared" ref="N51:W51" si="22">N49*$L50</f>
        <v>0</v>
      </c>
      <c r="O51" s="78">
        <f t="shared" si="22"/>
        <v>23.958333333333336</v>
      </c>
      <c r="P51" s="78">
        <f t="shared" si="22"/>
        <v>29.166666666666668</v>
      </c>
      <c r="Q51" s="78">
        <f t="shared" si="22"/>
        <v>34.375</v>
      </c>
      <c r="R51" s="78">
        <f t="shared" si="22"/>
        <v>39.583333333333336</v>
      </c>
      <c r="S51" s="78">
        <f t="shared" si="22"/>
        <v>44.791666666666671</v>
      </c>
      <c r="T51" s="78">
        <f t="shared" si="22"/>
        <v>50</v>
      </c>
      <c r="U51" s="78">
        <f t="shared" si="22"/>
        <v>55.208333333333336</v>
      </c>
      <c r="V51" s="78">
        <f t="shared" si="22"/>
        <v>0</v>
      </c>
      <c r="W51" s="78">
        <f t="shared" si="22"/>
        <v>0</v>
      </c>
      <c r="X51" s="62" t="s">
        <v>123</v>
      </c>
    </row>
    <row r="52" spans="1:16383" ht="12" customHeight="1">
      <c r="D52" s="60"/>
    </row>
    <row r="53" spans="1:16383" ht="12" customHeight="1"/>
    <row r="54" spans="1:16383" ht="12" customHeight="1"/>
    <row r="55" spans="1:16383" s="56" customFormat="1" ht="18" customHeight="1" thickBot="1">
      <c r="A55" s="19" t="s">
        <v>106</v>
      </c>
      <c r="J55" s="76"/>
      <c r="K55" s="76"/>
      <c r="L55" s="76"/>
      <c r="M55" s="76"/>
      <c r="N55" s="76"/>
      <c r="O55" s="76"/>
      <c r="P55" s="76"/>
      <c r="Q55" s="76"/>
      <c r="R55" s="76"/>
      <c r="S55" s="76"/>
      <c r="T55" s="76"/>
      <c r="U55" s="76"/>
      <c r="V55" s="76"/>
      <c r="W55" s="76"/>
      <c r="X55" s="52"/>
      <c r="Y55" s="52"/>
      <c r="Z55" s="52"/>
      <c r="AA55" s="52"/>
      <c r="AB55" s="52"/>
      <c r="AC55" s="52"/>
      <c r="AD55" s="52"/>
      <c r="AE55" s="52"/>
      <c r="AF55" s="52"/>
      <c r="AG55" s="52"/>
      <c r="AH55" s="52"/>
      <c r="AI55" s="52"/>
      <c r="AJ55" s="52"/>
      <c r="AK55" s="52"/>
      <c r="AL55" s="52"/>
      <c r="AM55" s="52"/>
      <c r="AN55" s="52"/>
      <c r="AO55" s="52"/>
      <c r="AP55" s="52"/>
      <c r="AQ55" s="52"/>
      <c r="AR55" s="52"/>
      <c r="AS55" s="52"/>
      <c r="AT55" s="52"/>
      <c r="AU55" s="52"/>
      <c r="AV55" s="52"/>
      <c r="AW55" s="52"/>
      <c r="AX55" s="52"/>
      <c r="AY55" s="52"/>
      <c r="AZ55" s="52"/>
      <c r="BA55" s="52"/>
      <c r="BB55" s="52"/>
      <c r="BC55" s="52"/>
      <c r="BD55" s="52"/>
      <c r="BE55" s="52"/>
      <c r="BF55" s="52"/>
      <c r="BG55" s="52"/>
      <c r="BH55" s="52"/>
      <c r="BI55" s="52"/>
      <c r="BJ55" s="52"/>
      <c r="BK55" s="52"/>
      <c r="BL55" s="52"/>
      <c r="BM55" s="52"/>
      <c r="BN55" s="52"/>
      <c r="BO55" s="52"/>
      <c r="BP55" s="52"/>
      <c r="BQ55" s="52"/>
      <c r="BR55" s="52"/>
      <c r="BS55" s="52"/>
      <c r="BT55" s="52"/>
      <c r="BU55" s="52"/>
      <c r="BV55" s="52"/>
      <c r="BW55" s="52"/>
      <c r="BX55" s="52"/>
      <c r="BY55" s="52"/>
      <c r="BZ55" s="52"/>
      <c r="CA55" s="52"/>
      <c r="CB55" s="52"/>
      <c r="CC55" s="52"/>
      <c r="CD55" s="52"/>
      <c r="CE55" s="52"/>
      <c r="CF55" s="52"/>
      <c r="CG55" s="52"/>
      <c r="CH55" s="52"/>
      <c r="CI55" s="52"/>
      <c r="CJ55" s="52"/>
      <c r="CK55" s="52"/>
      <c r="CL55" s="52"/>
      <c r="CM55" s="52"/>
      <c r="CN55" s="52"/>
      <c r="CO55" s="52"/>
      <c r="CP55" s="52"/>
      <c r="CQ55" s="52"/>
      <c r="CR55" s="52"/>
      <c r="CS55" s="52"/>
      <c r="CT55" s="52"/>
      <c r="CU55" s="52"/>
      <c r="CV55" s="52"/>
      <c r="CW55" s="52"/>
      <c r="CX55" s="52"/>
      <c r="CY55" s="52"/>
      <c r="CZ55" s="52"/>
      <c r="DA55" s="52"/>
      <c r="DB55" s="52"/>
      <c r="DC55" s="52"/>
      <c r="DD55" s="52"/>
      <c r="DE55" s="52"/>
      <c r="DF55" s="52"/>
      <c r="DG55" s="52"/>
      <c r="DH55" s="52"/>
      <c r="DI55" s="52"/>
      <c r="DJ55" s="52"/>
      <c r="DK55" s="52"/>
      <c r="DL55" s="52"/>
      <c r="DM55" s="52"/>
      <c r="DN55" s="52"/>
      <c r="DO55" s="52"/>
      <c r="DP55" s="52"/>
      <c r="DQ55" s="52"/>
      <c r="DR55" s="52"/>
      <c r="DS55" s="52"/>
      <c r="DT55" s="52"/>
      <c r="DU55" s="52"/>
      <c r="DV55" s="52"/>
      <c r="DW55" s="52"/>
      <c r="DX55" s="52"/>
      <c r="DY55" s="52"/>
      <c r="DZ55" s="52"/>
      <c r="EA55" s="52"/>
      <c r="EB55" s="52"/>
      <c r="EC55" s="52"/>
      <c r="ED55" s="52"/>
      <c r="EE55" s="52"/>
      <c r="EF55" s="52"/>
      <c r="EG55" s="52"/>
      <c r="EH55" s="52"/>
      <c r="EI55" s="52"/>
      <c r="EJ55" s="52"/>
      <c r="EK55" s="52"/>
      <c r="EL55" s="52"/>
      <c r="EM55" s="52"/>
      <c r="EN55" s="52"/>
      <c r="EO55" s="52"/>
      <c r="EP55" s="52"/>
      <c r="EQ55" s="52"/>
      <c r="ER55" s="52"/>
      <c r="ES55" s="52"/>
      <c r="ET55" s="52"/>
      <c r="EU55" s="52"/>
      <c r="EV55" s="52"/>
      <c r="EW55" s="52"/>
      <c r="EX55" s="52"/>
      <c r="EY55" s="52"/>
      <c r="EZ55" s="52"/>
      <c r="FA55" s="52"/>
      <c r="FB55" s="52"/>
      <c r="FC55" s="52"/>
      <c r="FD55" s="52"/>
      <c r="FE55" s="52"/>
      <c r="FF55" s="52"/>
      <c r="FG55" s="52"/>
      <c r="FH55" s="52"/>
      <c r="FI55" s="52"/>
      <c r="FJ55" s="52"/>
      <c r="FK55" s="52"/>
      <c r="FL55" s="52"/>
      <c r="FM55" s="52"/>
      <c r="FN55" s="52"/>
      <c r="FO55" s="52"/>
      <c r="FP55" s="52"/>
      <c r="FQ55" s="52"/>
      <c r="FR55" s="52"/>
      <c r="FS55" s="52"/>
      <c r="FT55" s="52"/>
      <c r="FU55" s="52"/>
      <c r="FV55" s="52"/>
      <c r="FW55" s="52"/>
      <c r="FX55" s="52"/>
      <c r="FY55" s="52"/>
      <c r="FZ55" s="52"/>
      <c r="GA55" s="52"/>
      <c r="GB55" s="52"/>
      <c r="GC55" s="52"/>
      <c r="GD55" s="52"/>
      <c r="GE55" s="52"/>
      <c r="GF55" s="52"/>
      <c r="GG55" s="52"/>
      <c r="GH55" s="52"/>
      <c r="GI55" s="52"/>
      <c r="GJ55" s="52"/>
      <c r="GK55" s="52"/>
      <c r="GL55" s="52"/>
      <c r="GM55" s="52"/>
      <c r="GN55" s="52"/>
      <c r="GO55" s="52"/>
      <c r="GP55" s="52"/>
      <c r="GQ55" s="52"/>
      <c r="GR55" s="52"/>
      <c r="GS55" s="52"/>
      <c r="GT55" s="52"/>
      <c r="GU55" s="52"/>
      <c r="GV55" s="52"/>
      <c r="GW55" s="52"/>
      <c r="GX55" s="52"/>
      <c r="GY55" s="52"/>
      <c r="GZ55" s="52"/>
      <c r="HA55" s="52"/>
      <c r="HB55" s="52"/>
      <c r="HC55" s="52"/>
      <c r="HD55" s="52"/>
      <c r="HE55" s="52"/>
      <c r="HF55" s="52"/>
      <c r="HG55" s="52"/>
      <c r="HH55" s="52"/>
      <c r="HI55" s="52"/>
      <c r="HJ55" s="52"/>
      <c r="HK55" s="52"/>
      <c r="HL55" s="52"/>
      <c r="HM55" s="52"/>
      <c r="HN55" s="52"/>
      <c r="HO55" s="52"/>
      <c r="HP55" s="52"/>
      <c r="HQ55" s="52"/>
      <c r="HR55" s="52"/>
      <c r="HS55" s="52"/>
      <c r="HT55" s="52"/>
      <c r="HU55" s="52"/>
      <c r="HV55" s="52"/>
      <c r="HW55" s="52"/>
      <c r="HX55" s="52"/>
      <c r="HY55" s="52"/>
      <c r="HZ55" s="52"/>
      <c r="IA55" s="52"/>
      <c r="IB55" s="52"/>
      <c r="IC55" s="52"/>
      <c r="ID55" s="52"/>
      <c r="IE55" s="52"/>
      <c r="IF55" s="52"/>
      <c r="IG55" s="52"/>
      <c r="IH55" s="52"/>
      <c r="II55" s="52"/>
      <c r="IJ55" s="52"/>
      <c r="IK55" s="52"/>
      <c r="IL55" s="52"/>
      <c r="IM55" s="52"/>
      <c r="IN55" s="52"/>
      <c r="IO55" s="52"/>
      <c r="IP55" s="52"/>
      <c r="IQ55" s="52"/>
      <c r="IR55" s="52"/>
      <c r="IS55" s="52"/>
      <c r="IT55" s="52"/>
      <c r="IU55" s="52"/>
      <c r="IV55" s="52"/>
      <c r="IW55" s="52"/>
      <c r="IX55" s="52"/>
      <c r="IY55" s="52"/>
      <c r="IZ55" s="52"/>
      <c r="JA55" s="52"/>
      <c r="JB55" s="52"/>
      <c r="JC55" s="52"/>
      <c r="JD55" s="52"/>
      <c r="JE55" s="52"/>
      <c r="JF55" s="52"/>
      <c r="JG55" s="52"/>
      <c r="JH55" s="52"/>
      <c r="JI55" s="52"/>
      <c r="JJ55" s="52"/>
      <c r="JK55" s="52"/>
      <c r="JL55" s="52"/>
      <c r="JM55" s="52"/>
      <c r="JN55" s="52"/>
      <c r="JO55" s="52"/>
      <c r="JP55" s="52"/>
      <c r="JQ55" s="52"/>
      <c r="JR55" s="52"/>
      <c r="JS55" s="52"/>
      <c r="JT55" s="52"/>
      <c r="JU55" s="52"/>
      <c r="JV55" s="52"/>
      <c r="JW55" s="52"/>
      <c r="JX55" s="52"/>
      <c r="JY55" s="52"/>
      <c r="JZ55" s="52"/>
      <c r="KA55" s="52"/>
      <c r="KB55" s="52"/>
      <c r="KC55" s="52"/>
      <c r="KD55" s="52"/>
      <c r="KE55" s="52"/>
      <c r="KF55" s="52"/>
      <c r="KG55" s="52"/>
      <c r="KH55" s="52"/>
      <c r="KI55" s="52"/>
      <c r="KJ55" s="52"/>
      <c r="KK55" s="52"/>
      <c r="KL55" s="52"/>
      <c r="KM55" s="52"/>
      <c r="KN55" s="52"/>
      <c r="KO55" s="52"/>
      <c r="KP55" s="52"/>
      <c r="KQ55" s="52"/>
      <c r="KR55" s="52"/>
      <c r="KS55" s="52"/>
      <c r="KT55" s="52"/>
      <c r="KU55" s="52"/>
      <c r="KV55" s="52"/>
      <c r="KW55" s="52"/>
      <c r="KX55" s="52"/>
      <c r="KY55" s="52"/>
      <c r="KZ55" s="52"/>
      <c r="LA55" s="52"/>
      <c r="LB55" s="52"/>
      <c r="LC55" s="52"/>
      <c r="LD55" s="52"/>
      <c r="LE55" s="52"/>
      <c r="LF55" s="52"/>
      <c r="LG55" s="52"/>
      <c r="LH55" s="52"/>
      <c r="LI55" s="52"/>
      <c r="LJ55" s="52"/>
      <c r="LK55" s="52"/>
      <c r="LL55" s="52"/>
      <c r="LM55" s="52"/>
      <c r="LN55" s="52"/>
      <c r="LO55" s="52"/>
      <c r="LP55" s="52"/>
      <c r="LQ55" s="52"/>
      <c r="LR55" s="52"/>
      <c r="LS55" s="52"/>
      <c r="LT55" s="52"/>
      <c r="LU55" s="52"/>
      <c r="LV55" s="52"/>
      <c r="LW55" s="52"/>
      <c r="LX55" s="52"/>
      <c r="LY55" s="52"/>
      <c r="LZ55" s="52"/>
      <c r="MA55" s="52"/>
      <c r="MB55" s="52"/>
      <c r="MC55" s="52"/>
      <c r="MD55" s="52"/>
      <c r="ME55" s="52"/>
      <c r="MF55" s="52"/>
      <c r="MG55" s="52"/>
      <c r="MH55" s="52"/>
      <c r="MI55" s="52"/>
      <c r="MJ55" s="52"/>
      <c r="MK55" s="52"/>
      <c r="ML55" s="52"/>
      <c r="MM55" s="52"/>
      <c r="MN55" s="52"/>
      <c r="MO55" s="52"/>
      <c r="MP55" s="52"/>
      <c r="MQ55" s="52"/>
      <c r="MR55" s="52"/>
      <c r="MS55" s="52"/>
      <c r="MT55" s="52"/>
      <c r="MU55" s="52"/>
      <c r="MV55" s="52"/>
      <c r="MW55" s="52"/>
      <c r="MX55" s="52"/>
      <c r="MY55" s="52"/>
      <c r="MZ55" s="52"/>
      <c r="NA55" s="52"/>
      <c r="NB55" s="52"/>
      <c r="NC55" s="52"/>
      <c r="ND55" s="52"/>
      <c r="NE55" s="52"/>
      <c r="NF55" s="52"/>
      <c r="NG55" s="52"/>
      <c r="NH55" s="52"/>
      <c r="NI55" s="52"/>
      <c r="NJ55" s="52"/>
      <c r="NK55" s="52"/>
      <c r="NL55" s="52"/>
      <c r="NM55" s="52"/>
      <c r="NN55" s="52"/>
      <c r="NO55" s="52"/>
      <c r="NP55" s="52"/>
      <c r="NQ55" s="52"/>
      <c r="NR55" s="52"/>
      <c r="NS55" s="52"/>
      <c r="NT55" s="52"/>
      <c r="NU55" s="52"/>
      <c r="NV55" s="52"/>
      <c r="NW55" s="52"/>
      <c r="NX55" s="52"/>
      <c r="NY55" s="52"/>
      <c r="NZ55" s="52"/>
      <c r="OA55" s="52"/>
      <c r="OB55" s="52"/>
      <c r="OC55" s="52"/>
      <c r="OD55" s="52"/>
      <c r="OE55" s="52"/>
      <c r="OF55" s="52"/>
      <c r="OG55" s="52"/>
      <c r="OH55" s="52"/>
      <c r="OI55" s="52"/>
      <c r="OJ55" s="52"/>
      <c r="OK55" s="52"/>
      <c r="OL55" s="52"/>
      <c r="OM55" s="52"/>
      <c r="ON55" s="52"/>
      <c r="OO55" s="52"/>
      <c r="OP55" s="52"/>
      <c r="OQ55" s="52"/>
      <c r="OR55" s="52"/>
      <c r="OS55" s="52"/>
      <c r="OT55" s="52"/>
      <c r="OU55" s="52"/>
      <c r="OV55" s="52"/>
      <c r="OW55" s="52"/>
      <c r="OX55" s="52"/>
      <c r="OY55" s="52"/>
      <c r="OZ55" s="52"/>
      <c r="PA55" s="52"/>
      <c r="PB55" s="52"/>
      <c r="PC55" s="52"/>
      <c r="PD55" s="52"/>
      <c r="PE55" s="52"/>
      <c r="PF55" s="52"/>
      <c r="PG55" s="52"/>
      <c r="PH55" s="52"/>
      <c r="PI55" s="52"/>
      <c r="PJ55" s="52"/>
      <c r="PK55" s="52"/>
      <c r="PL55" s="52"/>
      <c r="PM55" s="52"/>
      <c r="PN55" s="52"/>
      <c r="PO55" s="52"/>
      <c r="PP55" s="52"/>
      <c r="PQ55" s="52"/>
      <c r="PR55" s="52"/>
      <c r="PS55" s="52"/>
      <c r="PT55" s="52"/>
      <c r="PU55" s="52"/>
      <c r="PV55" s="52"/>
      <c r="PW55" s="52"/>
      <c r="PX55" s="52"/>
      <c r="PY55" s="52"/>
      <c r="PZ55" s="52"/>
      <c r="QA55" s="52"/>
      <c r="QB55" s="52"/>
      <c r="QC55" s="52"/>
      <c r="QD55" s="52"/>
      <c r="QE55" s="52"/>
      <c r="QF55" s="52"/>
      <c r="QG55" s="52"/>
      <c r="QH55" s="52"/>
      <c r="QI55" s="52"/>
      <c r="QJ55" s="52"/>
      <c r="QK55" s="52"/>
      <c r="QL55" s="52"/>
      <c r="QM55" s="52"/>
      <c r="QN55" s="52"/>
      <c r="QO55" s="52"/>
      <c r="QP55" s="52"/>
      <c r="QQ55" s="52"/>
      <c r="QR55" s="52"/>
      <c r="QS55" s="52"/>
      <c r="QT55" s="52"/>
      <c r="QU55" s="52"/>
      <c r="QV55" s="52"/>
      <c r="QW55" s="52"/>
      <c r="QX55" s="52"/>
      <c r="QY55" s="52"/>
      <c r="QZ55" s="52"/>
      <c r="RA55" s="52"/>
      <c r="RB55" s="52"/>
      <c r="RC55" s="52"/>
      <c r="RD55" s="52"/>
      <c r="RE55" s="52"/>
      <c r="RF55" s="52"/>
      <c r="RG55" s="52"/>
      <c r="RH55" s="52"/>
      <c r="RI55" s="52"/>
      <c r="RJ55" s="52"/>
      <c r="RK55" s="52"/>
      <c r="RL55" s="52"/>
      <c r="RM55" s="52"/>
      <c r="RN55" s="52"/>
      <c r="RO55" s="52"/>
      <c r="RP55" s="52"/>
      <c r="RQ55" s="52"/>
      <c r="RR55" s="52"/>
      <c r="RS55" s="52"/>
      <c r="RT55" s="52"/>
      <c r="RU55" s="52"/>
      <c r="RV55" s="52"/>
      <c r="RW55" s="52"/>
      <c r="RX55" s="52"/>
      <c r="RY55" s="52"/>
      <c r="RZ55" s="52"/>
      <c r="SA55" s="52"/>
      <c r="SB55" s="52"/>
      <c r="SC55" s="52"/>
      <c r="SD55" s="52"/>
      <c r="SE55" s="52"/>
      <c r="SF55" s="52"/>
      <c r="SG55" s="52"/>
      <c r="SH55" s="52"/>
      <c r="SI55" s="52"/>
      <c r="SJ55" s="52"/>
      <c r="SK55" s="52"/>
      <c r="SL55" s="52"/>
      <c r="SM55" s="52"/>
      <c r="SN55" s="52"/>
      <c r="SO55" s="52"/>
      <c r="SP55" s="52"/>
      <c r="SQ55" s="52"/>
      <c r="SR55" s="52"/>
      <c r="SS55" s="52"/>
      <c r="ST55" s="52"/>
      <c r="SU55" s="52"/>
      <c r="SV55" s="52"/>
      <c r="SW55" s="52"/>
      <c r="SX55" s="52"/>
      <c r="SY55" s="52"/>
      <c r="SZ55" s="52"/>
      <c r="TA55" s="52"/>
      <c r="TB55" s="52"/>
      <c r="TC55" s="52"/>
      <c r="TD55" s="52"/>
      <c r="TE55" s="52"/>
      <c r="TF55" s="52"/>
      <c r="TG55" s="52"/>
      <c r="TH55" s="52"/>
      <c r="TI55" s="52"/>
      <c r="TJ55" s="52"/>
      <c r="TK55" s="52"/>
      <c r="TL55" s="52"/>
      <c r="TM55" s="52"/>
      <c r="TN55" s="52"/>
      <c r="TO55" s="52"/>
      <c r="TP55" s="52"/>
      <c r="TQ55" s="52"/>
      <c r="TR55" s="52"/>
      <c r="TS55" s="52"/>
      <c r="TT55" s="52"/>
      <c r="TU55" s="52"/>
      <c r="TV55" s="52"/>
      <c r="TW55" s="52"/>
      <c r="TX55" s="52"/>
      <c r="TY55" s="52"/>
      <c r="TZ55" s="52"/>
      <c r="UA55" s="52"/>
      <c r="UB55" s="52"/>
      <c r="UC55" s="52"/>
      <c r="UD55" s="52"/>
      <c r="UE55" s="52"/>
      <c r="UF55" s="52"/>
      <c r="UG55" s="52"/>
      <c r="UH55" s="52"/>
      <c r="UI55" s="52"/>
      <c r="UJ55" s="52"/>
      <c r="UK55" s="52"/>
      <c r="UL55" s="52"/>
      <c r="UM55" s="52"/>
      <c r="UN55" s="52"/>
      <c r="UO55" s="52"/>
      <c r="UP55" s="52"/>
      <c r="UQ55" s="52"/>
      <c r="UR55" s="52"/>
      <c r="US55" s="52"/>
      <c r="UT55" s="52"/>
      <c r="UU55" s="52"/>
      <c r="UV55" s="52"/>
      <c r="UW55" s="52"/>
      <c r="UX55" s="52"/>
      <c r="UY55" s="52"/>
      <c r="UZ55" s="52"/>
      <c r="VA55" s="52"/>
      <c r="VB55" s="52"/>
      <c r="VC55" s="52"/>
      <c r="VD55" s="52"/>
      <c r="VE55" s="52"/>
      <c r="VF55" s="52"/>
      <c r="VG55" s="52"/>
      <c r="VH55" s="52"/>
      <c r="VI55" s="52"/>
      <c r="VJ55" s="52"/>
      <c r="VK55" s="52"/>
      <c r="VL55" s="52"/>
      <c r="VM55" s="52"/>
      <c r="VN55" s="52"/>
      <c r="VO55" s="52"/>
      <c r="VP55" s="52"/>
      <c r="VQ55" s="52"/>
      <c r="VR55" s="52"/>
      <c r="VS55" s="52"/>
      <c r="VT55" s="52"/>
      <c r="VU55" s="52"/>
      <c r="VV55" s="52"/>
      <c r="VW55" s="52"/>
      <c r="VX55" s="52"/>
      <c r="VY55" s="52"/>
      <c r="VZ55" s="52"/>
      <c r="WA55" s="52"/>
      <c r="WB55" s="52"/>
      <c r="WC55" s="52"/>
      <c r="WD55" s="52"/>
      <c r="WE55" s="52"/>
      <c r="WF55" s="52"/>
      <c r="WG55" s="52"/>
      <c r="WH55" s="52"/>
      <c r="WI55" s="52"/>
      <c r="WJ55" s="52"/>
      <c r="WK55" s="52"/>
      <c r="WL55" s="52"/>
      <c r="WM55" s="52"/>
      <c r="WN55" s="52"/>
      <c r="WO55" s="52"/>
      <c r="WP55" s="52"/>
      <c r="WQ55" s="52"/>
      <c r="WR55" s="52"/>
      <c r="WS55" s="52"/>
      <c r="WT55" s="52"/>
      <c r="WU55" s="52"/>
      <c r="WV55" s="52"/>
      <c r="WW55" s="52"/>
      <c r="WX55" s="52"/>
      <c r="WY55" s="52"/>
      <c r="WZ55" s="52"/>
      <c r="XA55" s="52"/>
      <c r="XB55" s="52"/>
      <c r="XC55" s="52"/>
      <c r="XD55" s="52"/>
      <c r="XE55" s="52"/>
      <c r="XF55" s="52"/>
      <c r="XG55" s="52"/>
      <c r="XH55" s="52"/>
      <c r="XI55" s="52"/>
      <c r="XJ55" s="52"/>
      <c r="XK55" s="52"/>
      <c r="XL55" s="52"/>
      <c r="XM55" s="52"/>
      <c r="XN55" s="52"/>
      <c r="XO55" s="52"/>
      <c r="XP55" s="52"/>
      <c r="XQ55" s="52"/>
      <c r="XR55" s="52"/>
      <c r="XS55" s="52"/>
      <c r="XT55" s="52"/>
      <c r="XU55" s="52"/>
      <c r="XV55" s="52"/>
      <c r="XW55" s="52"/>
      <c r="XX55" s="52"/>
      <c r="XY55" s="52"/>
      <c r="XZ55" s="52"/>
      <c r="YA55" s="52"/>
      <c r="YB55" s="52"/>
      <c r="YC55" s="52"/>
      <c r="YD55" s="52"/>
      <c r="YE55" s="52"/>
      <c r="YF55" s="52"/>
      <c r="YG55" s="52"/>
      <c r="YH55" s="52"/>
      <c r="YI55" s="52"/>
      <c r="YJ55" s="52"/>
      <c r="YK55" s="52"/>
      <c r="YL55" s="52"/>
      <c r="YM55" s="52"/>
      <c r="YN55" s="52"/>
      <c r="YO55" s="52"/>
      <c r="YP55" s="52"/>
      <c r="YQ55" s="52"/>
      <c r="YR55" s="52"/>
      <c r="YS55" s="52"/>
      <c r="YT55" s="52"/>
      <c r="YU55" s="52"/>
      <c r="YV55" s="52"/>
      <c r="YW55" s="52"/>
      <c r="YX55" s="52"/>
      <c r="YY55" s="52"/>
      <c r="YZ55" s="52"/>
      <c r="ZA55" s="52"/>
      <c r="ZB55" s="52"/>
      <c r="ZC55" s="52"/>
      <c r="ZD55" s="52"/>
      <c r="ZE55" s="52"/>
      <c r="ZF55" s="52"/>
      <c r="ZG55" s="52"/>
      <c r="ZH55" s="52"/>
      <c r="ZI55" s="52"/>
      <c r="ZJ55" s="52"/>
      <c r="ZK55" s="52"/>
      <c r="ZL55" s="52"/>
      <c r="ZM55" s="52"/>
      <c r="ZN55" s="52"/>
      <c r="ZO55" s="52"/>
      <c r="ZP55" s="52"/>
      <c r="ZQ55" s="52"/>
      <c r="ZR55" s="52"/>
      <c r="ZS55" s="52"/>
      <c r="ZT55" s="52"/>
      <c r="ZU55" s="52"/>
      <c r="ZV55" s="52"/>
      <c r="ZW55" s="52"/>
      <c r="ZX55" s="52"/>
      <c r="ZY55" s="52"/>
      <c r="ZZ55" s="52"/>
      <c r="AAA55" s="52"/>
      <c r="AAB55" s="52"/>
      <c r="AAC55" s="52"/>
      <c r="AAD55" s="52"/>
      <c r="AAE55" s="52"/>
      <c r="AAF55" s="52"/>
      <c r="AAG55" s="52"/>
      <c r="AAH55" s="52"/>
      <c r="AAI55" s="52"/>
      <c r="AAJ55" s="52"/>
      <c r="AAK55" s="52"/>
      <c r="AAL55" s="52"/>
      <c r="AAM55" s="52"/>
      <c r="AAN55" s="52"/>
      <c r="AAO55" s="52"/>
      <c r="AAP55" s="52"/>
      <c r="AAQ55" s="52"/>
      <c r="AAR55" s="52"/>
      <c r="AAS55" s="52"/>
      <c r="AAT55" s="52"/>
      <c r="AAU55" s="52"/>
      <c r="AAV55" s="52"/>
      <c r="AAW55" s="52"/>
      <c r="AAX55" s="52"/>
      <c r="AAY55" s="52"/>
      <c r="AAZ55" s="52"/>
      <c r="ABA55" s="52"/>
      <c r="ABB55" s="52"/>
      <c r="ABC55" s="52"/>
      <c r="ABD55" s="52"/>
      <c r="ABE55" s="52"/>
      <c r="ABF55" s="52"/>
      <c r="ABG55" s="52"/>
      <c r="ABH55" s="52"/>
      <c r="ABI55" s="52"/>
      <c r="ABJ55" s="52"/>
      <c r="ABK55" s="52"/>
      <c r="ABL55" s="52"/>
      <c r="ABM55" s="52"/>
      <c r="ABN55" s="52"/>
      <c r="ABO55" s="52"/>
      <c r="ABP55" s="52"/>
      <c r="ABQ55" s="52"/>
      <c r="ABR55" s="52"/>
      <c r="ABS55" s="52"/>
      <c r="ABT55" s="52"/>
      <c r="ABU55" s="52"/>
      <c r="ABV55" s="52"/>
      <c r="ABW55" s="52"/>
      <c r="ABX55" s="52"/>
      <c r="ABY55" s="52"/>
      <c r="ABZ55" s="52"/>
      <c r="ACA55" s="52"/>
      <c r="ACB55" s="52"/>
      <c r="ACC55" s="52"/>
      <c r="ACD55" s="52"/>
      <c r="ACE55" s="52"/>
      <c r="ACF55" s="52"/>
      <c r="ACG55" s="52"/>
      <c r="ACH55" s="52"/>
      <c r="ACI55" s="52"/>
      <c r="ACJ55" s="52"/>
      <c r="ACK55" s="52"/>
      <c r="ACL55" s="52"/>
      <c r="ACM55" s="52"/>
      <c r="ACN55" s="52"/>
      <c r="ACO55" s="52"/>
      <c r="ACP55" s="52"/>
      <c r="ACQ55" s="52"/>
      <c r="ACR55" s="52"/>
      <c r="ACS55" s="52"/>
      <c r="ACT55" s="52"/>
      <c r="ACU55" s="52"/>
      <c r="ACV55" s="52"/>
      <c r="ACW55" s="52"/>
      <c r="ACX55" s="52"/>
      <c r="ACY55" s="52"/>
      <c r="ACZ55" s="52"/>
      <c r="ADA55" s="52"/>
      <c r="ADB55" s="52"/>
      <c r="ADC55" s="52"/>
      <c r="ADD55" s="52"/>
      <c r="ADE55" s="52"/>
      <c r="ADF55" s="52"/>
      <c r="ADG55" s="52"/>
      <c r="ADH55" s="52"/>
      <c r="ADI55" s="52"/>
      <c r="ADJ55" s="52"/>
      <c r="ADK55" s="52"/>
      <c r="ADL55" s="52"/>
      <c r="ADM55" s="52"/>
      <c r="ADN55" s="52"/>
      <c r="ADO55" s="52"/>
      <c r="ADP55" s="52"/>
      <c r="ADQ55" s="52"/>
      <c r="ADR55" s="52"/>
      <c r="ADS55" s="52"/>
      <c r="ADT55" s="52"/>
      <c r="ADU55" s="52"/>
      <c r="ADV55" s="52"/>
      <c r="ADW55" s="52"/>
      <c r="ADX55" s="52"/>
      <c r="ADY55" s="52"/>
      <c r="ADZ55" s="52"/>
      <c r="AEA55" s="52"/>
      <c r="AEB55" s="52"/>
      <c r="AEC55" s="52"/>
      <c r="AED55" s="52"/>
      <c r="AEE55" s="52"/>
      <c r="AEF55" s="52"/>
      <c r="AEG55" s="52"/>
      <c r="AEH55" s="52"/>
      <c r="AEI55" s="52"/>
      <c r="AEJ55" s="52"/>
      <c r="AEK55" s="52"/>
      <c r="AEL55" s="52"/>
      <c r="AEM55" s="52"/>
      <c r="AEN55" s="52"/>
      <c r="AEO55" s="52"/>
      <c r="AEP55" s="52"/>
      <c r="AEQ55" s="52"/>
      <c r="AER55" s="52"/>
      <c r="AES55" s="52"/>
      <c r="AET55" s="52"/>
      <c r="AEU55" s="52"/>
      <c r="AEV55" s="52"/>
      <c r="AEW55" s="52"/>
      <c r="AEX55" s="52"/>
      <c r="AEY55" s="52"/>
      <c r="AEZ55" s="52"/>
      <c r="AFA55" s="52"/>
      <c r="AFB55" s="52"/>
      <c r="AFC55" s="52"/>
      <c r="AFD55" s="52"/>
      <c r="AFE55" s="52"/>
      <c r="AFF55" s="52"/>
      <c r="AFG55" s="52"/>
      <c r="AFH55" s="52"/>
      <c r="AFI55" s="52"/>
      <c r="AFJ55" s="52"/>
      <c r="AFK55" s="52"/>
      <c r="AFL55" s="52"/>
      <c r="AFM55" s="52"/>
      <c r="AFN55" s="52"/>
      <c r="AFO55" s="52"/>
      <c r="AFP55" s="52"/>
      <c r="AFQ55" s="52"/>
      <c r="AFR55" s="52"/>
      <c r="AFS55" s="52"/>
      <c r="AFT55" s="52"/>
      <c r="AFU55" s="52"/>
      <c r="AFV55" s="52"/>
      <c r="AFW55" s="52"/>
      <c r="AFX55" s="52"/>
      <c r="AFY55" s="52"/>
      <c r="AFZ55" s="52"/>
      <c r="AGA55" s="52"/>
      <c r="AGB55" s="52"/>
      <c r="AGC55" s="52"/>
      <c r="AGD55" s="52"/>
      <c r="AGE55" s="52"/>
      <c r="AGF55" s="52"/>
      <c r="AGG55" s="52"/>
      <c r="AGH55" s="52"/>
      <c r="AGI55" s="52"/>
      <c r="AGJ55" s="52"/>
      <c r="AGK55" s="52"/>
      <c r="AGL55" s="52"/>
      <c r="AGM55" s="52"/>
      <c r="AGN55" s="52"/>
      <c r="AGO55" s="52"/>
      <c r="AGP55" s="52"/>
      <c r="AGQ55" s="52"/>
      <c r="AGR55" s="52"/>
      <c r="AGS55" s="52"/>
      <c r="AGT55" s="52"/>
      <c r="AGU55" s="52"/>
      <c r="AGV55" s="52"/>
      <c r="AGW55" s="52"/>
      <c r="AGX55" s="52"/>
      <c r="AGY55" s="52"/>
      <c r="AGZ55" s="52"/>
      <c r="AHA55" s="52"/>
      <c r="AHB55" s="52"/>
      <c r="AHC55" s="52"/>
      <c r="AHD55" s="52"/>
      <c r="AHE55" s="52"/>
      <c r="AHF55" s="52"/>
      <c r="AHG55" s="52"/>
      <c r="AHH55" s="52"/>
      <c r="AHI55" s="52"/>
      <c r="AHJ55" s="52"/>
      <c r="AHK55" s="52"/>
      <c r="AHL55" s="52"/>
      <c r="AHM55" s="52"/>
      <c r="AHN55" s="52"/>
      <c r="AHO55" s="52"/>
      <c r="AHP55" s="52"/>
      <c r="AHQ55" s="52"/>
      <c r="AHR55" s="52"/>
      <c r="AHS55" s="52"/>
      <c r="AHT55" s="52"/>
      <c r="AHU55" s="52"/>
      <c r="AHV55" s="52"/>
      <c r="AHW55" s="52"/>
      <c r="AHX55" s="52"/>
      <c r="AHY55" s="52"/>
      <c r="AHZ55" s="52"/>
      <c r="AIA55" s="52"/>
      <c r="AIB55" s="52"/>
      <c r="AIC55" s="52"/>
      <c r="AID55" s="52"/>
      <c r="AIE55" s="52"/>
      <c r="AIF55" s="52"/>
      <c r="AIG55" s="52"/>
      <c r="AIH55" s="52"/>
      <c r="AII55" s="52"/>
      <c r="AIJ55" s="52"/>
      <c r="AIK55" s="52"/>
      <c r="AIL55" s="52"/>
      <c r="AIM55" s="52"/>
      <c r="AIN55" s="52"/>
      <c r="AIO55" s="52"/>
      <c r="AIP55" s="52"/>
      <c r="AIQ55" s="52"/>
      <c r="AIR55" s="52"/>
      <c r="AIS55" s="52"/>
      <c r="AIT55" s="52"/>
      <c r="AIU55" s="52"/>
      <c r="AIV55" s="52"/>
      <c r="AIW55" s="52"/>
      <c r="AIX55" s="52"/>
      <c r="AIY55" s="52"/>
      <c r="AIZ55" s="52"/>
      <c r="AJA55" s="52"/>
      <c r="AJB55" s="52"/>
      <c r="AJC55" s="52"/>
      <c r="AJD55" s="52"/>
      <c r="AJE55" s="52"/>
      <c r="AJF55" s="52"/>
      <c r="AJG55" s="52"/>
      <c r="AJH55" s="52"/>
      <c r="AJI55" s="52"/>
      <c r="AJJ55" s="52"/>
      <c r="AJK55" s="52"/>
      <c r="AJL55" s="52"/>
      <c r="AJM55" s="52"/>
      <c r="AJN55" s="52"/>
      <c r="AJO55" s="52"/>
      <c r="AJP55" s="52"/>
      <c r="AJQ55" s="52"/>
      <c r="AJR55" s="52"/>
      <c r="AJS55" s="52"/>
      <c r="AJT55" s="52"/>
      <c r="AJU55" s="52"/>
      <c r="AJV55" s="52"/>
      <c r="AJW55" s="52"/>
      <c r="AJX55" s="52"/>
      <c r="AJY55" s="52"/>
      <c r="AJZ55" s="52"/>
      <c r="AKA55" s="52"/>
      <c r="AKB55" s="52"/>
      <c r="AKC55" s="52"/>
      <c r="AKD55" s="52"/>
      <c r="AKE55" s="52"/>
      <c r="AKF55" s="52"/>
      <c r="AKG55" s="52"/>
      <c r="AKH55" s="52"/>
      <c r="AKI55" s="52"/>
      <c r="AKJ55" s="52"/>
      <c r="AKK55" s="52"/>
      <c r="AKL55" s="52"/>
      <c r="AKM55" s="52"/>
      <c r="AKN55" s="52"/>
      <c r="AKO55" s="52"/>
      <c r="AKP55" s="52"/>
      <c r="AKQ55" s="52"/>
      <c r="AKR55" s="52"/>
      <c r="AKS55" s="52"/>
      <c r="AKT55" s="52"/>
      <c r="AKU55" s="52"/>
      <c r="AKV55" s="52"/>
      <c r="AKW55" s="52"/>
      <c r="AKX55" s="52"/>
      <c r="AKY55" s="52"/>
      <c r="AKZ55" s="52"/>
      <c r="ALA55" s="52"/>
      <c r="ALB55" s="52"/>
      <c r="ALC55" s="52"/>
      <c r="ALD55" s="52"/>
      <c r="ALE55" s="52"/>
      <c r="ALF55" s="52"/>
      <c r="ALG55" s="52"/>
      <c r="ALH55" s="52"/>
      <c r="ALI55" s="52"/>
      <c r="ALJ55" s="52"/>
      <c r="ALK55" s="52"/>
      <c r="ALL55" s="52"/>
      <c r="ALM55" s="52"/>
      <c r="ALN55" s="52"/>
      <c r="ALO55" s="52"/>
      <c r="ALP55" s="52"/>
      <c r="ALQ55" s="52"/>
      <c r="ALR55" s="52"/>
      <c r="ALS55" s="52"/>
      <c r="ALT55" s="52"/>
      <c r="ALU55" s="52"/>
      <c r="ALV55" s="52"/>
      <c r="ALW55" s="52"/>
      <c r="ALX55" s="52"/>
      <c r="ALY55" s="52"/>
      <c r="ALZ55" s="52"/>
      <c r="AMA55" s="52"/>
      <c r="AMB55" s="52"/>
      <c r="AMC55" s="52"/>
      <c r="AMD55" s="52"/>
      <c r="AME55" s="52"/>
      <c r="AMF55" s="52"/>
      <c r="AMG55" s="52"/>
      <c r="AMH55" s="52"/>
      <c r="AMI55" s="52"/>
      <c r="AMJ55" s="52"/>
      <c r="AMK55" s="52"/>
      <c r="AML55" s="52"/>
      <c r="AMM55" s="52"/>
      <c r="AMN55" s="52"/>
      <c r="AMO55" s="52"/>
      <c r="AMP55" s="52"/>
      <c r="AMQ55" s="52"/>
      <c r="AMR55" s="52"/>
      <c r="AMS55" s="52"/>
      <c r="AMT55" s="52"/>
      <c r="AMU55" s="52"/>
      <c r="AMV55" s="52"/>
      <c r="AMW55" s="52"/>
      <c r="AMX55" s="52"/>
      <c r="AMY55" s="52"/>
      <c r="AMZ55" s="52"/>
      <c r="ANA55" s="52"/>
      <c r="ANB55" s="52"/>
      <c r="ANC55" s="52"/>
      <c r="AND55" s="52"/>
      <c r="ANE55" s="52"/>
      <c r="ANF55" s="52"/>
      <c r="ANG55" s="52"/>
      <c r="ANH55" s="52"/>
      <c r="ANI55" s="52"/>
      <c r="ANJ55" s="52"/>
      <c r="ANK55" s="52"/>
      <c r="ANL55" s="52"/>
      <c r="ANM55" s="52"/>
      <c r="ANN55" s="52"/>
      <c r="ANO55" s="52"/>
      <c r="ANP55" s="52"/>
      <c r="ANQ55" s="52"/>
      <c r="ANR55" s="52"/>
      <c r="ANS55" s="52"/>
      <c r="ANT55" s="52"/>
      <c r="ANU55" s="52"/>
      <c r="ANV55" s="52"/>
      <c r="ANW55" s="52"/>
      <c r="ANX55" s="52"/>
      <c r="ANY55" s="52"/>
      <c r="ANZ55" s="52"/>
      <c r="AOA55" s="52"/>
      <c r="AOB55" s="52"/>
      <c r="AOC55" s="52"/>
      <c r="AOD55" s="52"/>
      <c r="AOE55" s="52"/>
      <c r="AOF55" s="52"/>
      <c r="AOG55" s="52"/>
      <c r="AOH55" s="52"/>
      <c r="AOI55" s="52"/>
      <c r="AOJ55" s="52"/>
      <c r="AOK55" s="52"/>
      <c r="AOL55" s="52"/>
      <c r="AOM55" s="52"/>
      <c r="AON55" s="52"/>
      <c r="AOO55" s="52"/>
      <c r="AOP55" s="52"/>
      <c r="AOQ55" s="52"/>
      <c r="AOR55" s="52"/>
      <c r="AOS55" s="52"/>
      <c r="AOT55" s="52"/>
      <c r="AOU55" s="52"/>
      <c r="AOV55" s="52"/>
      <c r="AOW55" s="52"/>
      <c r="AOX55" s="52"/>
      <c r="AOY55" s="52"/>
      <c r="AOZ55" s="52"/>
      <c r="APA55" s="52"/>
      <c r="APB55" s="52"/>
      <c r="APC55" s="52"/>
      <c r="APD55" s="52"/>
      <c r="APE55" s="52"/>
      <c r="APF55" s="52"/>
      <c r="APG55" s="52"/>
      <c r="APH55" s="52"/>
      <c r="API55" s="52"/>
      <c r="APJ55" s="52"/>
      <c r="APK55" s="52"/>
      <c r="APL55" s="52"/>
      <c r="APM55" s="52"/>
      <c r="APN55" s="52"/>
      <c r="APO55" s="52"/>
      <c r="APP55" s="52"/>
      <c r="APQ55" s="52"/>
      <c r="APR55" s="52"/>
      <c r="APS55" s="52"/>
      <c r="APT55" s="52"/>
      <c r="APU55" s="52"/>
      <c r="APV55" s="52"/>
      <c r="APW55" s="52"/>
      <c r="APX55" s="52"/>
      <c r="APY55" s="52"/>
      <c r="APZ55" s="52"/>
      <c r="AQA55" s="52"/>
      <c r="AQB55" s="52"/>
      <c r="AQC55" s="52"/>
      <c r="AQD55" s="52"/>
      <c r="AQE55" s="52"/>
      <c r="AQF55" s="52"/>
      <c r="AQG55" s="52"/>
      <c r="AQH55" s="52"/>
      <c r="AQI55" s="52"/>
      <c r="AQJ55" s="52"/>
      <c r="AQK55" s="52"/>
      <c r="AQL55" s="52"/>
      <c r="AQM55" s="52"/>
      <c r="AQN55" s="52"/>
      <c r="AQO55" s="52"/>
      <c r="AQP55" s="52"/>
      <c r="AQQ55" s="52"/>
      <c r="AQR55" s="52"/>
      <c r="AQS55" s="52"/>
      <c r="AQT55" s="52"/>
      <c r="AQU55" s="52"/>
      <c r="AQV55" s="52"/>
      <c r="AQW55" s="52"/>
      <c r="AQX55" s="52"/>
      <c r="AQY55" s="52"/>
      <c r="AQZ55" s="52"/>
      <c r="ARA55" s="52"/>
      <c r="ARB55" s="52"/>
      <c r="ARC55" s="52"/>
      <c r="ARD55" s="52"/>
      <c r="ARE55" s="52"/>
      <c r="ARF55" s="52"/>
      <c r="ARG55" s="52"/>
      <c r="ARH55" s="52"/>
      <c r="ARI55" s="52"/>
      <c r="ARJ55" s="52"/>
      <c r="ARK55" s="52"/>
      <c r="ARL55" s="52"/>
      <c r="ARM55" s="52"/>
      <c r="ARN55" s="52"/>
      <c r="ARO55" s="52"/>
      <c r="ARP55" s="52"/>
      <c r="ARQ55" s="52"/>
      <c r="ARR55" s="52"/>
      <c r="ARS55" s="52"/>
      <c r="ART55" s="52"/>
      <c r="ARU55" s="52"/>
      <c r="ARV55" s="52"/>
      <c r="ARW55" s="52"/>
      <c r="ARX55" s="52"/>
      <c r="ARY55" s="52"/>
      <c r="ARZ55" s="52"/>
      <c r="ASA55" s="52"/>
      <c r="ASB55" s="52"/>
      <c r="ASC55" s="52"/>
      <c r="ASD55" s="52"/>
      <c r="ASE55" s="52"/>
      <c r="ASF55" s="52"/>
      <c r="ASG55" s="52"/>
      <c r="ASH55" s="52"/>
      <c r="ASI55" s="52"/>
      <c r="ASJ55" s="52"/>
      <c r="ASK55" s="52"/>
      <c r="ASL55" s="52"/>
      <c r="ASM55" s="52"/>
      <c r="ASN55" s="52"/>
      <c r="ASO55" s="52"/>
      <c r="ASP55" s="52"/>
      <c r="ASQ55" s="52"/>
      <c r="ASR55" s="52"/>
      <c r="ASS55" s="52"/>
      <c r="AST55" s="52"/>
      <c r="ASU55" s="52"/>
      <c r="ASV55" s="52"/>
      <c r="ASW55" s="52"/>
      <c r="ASX55" s="52"/>
      <c r="ASY55" s="52"/>
      <c r="ASZ55" s="52"/>
      <c r="ATA55" s="52"/>
      <c r="ATB55" s="52"/>
      <c r="ATC55" s="52"/>
      <c r="ATD55" s="52"/>
      <c r="ATE55" s="52"/>
      <c r="ATF55" s="52"/>
      <c r="ATG55" s="52"/>
      <c r="ATH55" s="52"/>
      <c r="ATI55" s="52"/>
      <c r="ATJ55" s="52"/>
      <c r="ATK55" s="52"/>
      <c r="ATL55" s="52"/>
      <c r="ATM55" s="52"/>
      <c r="ATN55" s="52"/>
      <c r="ATO55" s="52"/>
      <c r="ATP55" s="52"/>
      <c r="ATQ55" s="52"/>
      <c r="ATR55" s="52"/>
      <c r="ATS55" s="52"/>
      <c r="ATT55" s="52"/>
      <c r="ATU55" s="52"/>
      <c r="ATV55" s="52"/>
      <c r="ATW55" s="52"/>
      <c r="ATX55" s="52"/>
      <c r="ATY55" s="52"/>
      <c r="ATZ55" s="52"/>
      <c r="AUA55" s="52"/>
      <c r="AUB55" s="52"/>
      <c r="AUC55" s="52"/>
      <c r="AUD55" s="52"/>
      <c r="AUE55" s="52"/>
      <c r="AUF55" s="52"/>
      <c r="AUG55" s="52"/>
      <c r="AUH55" s="52"/>
      <c r="AUI55" s="52"/>
      <c r="AUJ55" s="52"/>
      <c r="AUK55" s="52"/>
      <c r="AUL55" s="52"/>
      <c r="AUM55" s="52"/>
      <c r="AUN55" s="52"/>
      <c r="AUO55" s="52"/>
      <c r="AUP55" s="52"/>
      <c r="AUQ55" s="52"/>
      <c r="AUR55" s="52"/>
      <c r="AUS55" s="52"/>
      <c r="AUT55" s="52"/>
      <c r="AUU55" s="52"/>
      <c r="AUV55" s="52"/>
      <c r="AUW55" s="52"/>
      <c r="AUX55" s="52"/>
      <c r="AUY55" s="52"/>
      <c r="AUZ55" s="52"/>
      <c r="AVA55" s="52"/>
      <c r="AVB55" s="52"/>
      <c r="AVC55" s="52"/>
      <c r="AVD55" s="52"/>
      <c r="AVE55" s="52"/>
      <c r="AVF55" s="52"/>
      <c r="AVG55" s="52"/>
      <c r="AVH55" s="52"/>
      <c r="AVI55" s="52"/>
      <c r="AVJ55" s="52"/>
      <c r="AVK55" s="52"/>
      <c r="AVL55" s="52"/>
      <c r="AVM55" s="52"/>
      <c r="AVN55" s="52"/>
      <c r="AVO55" s="52"/>
      <c r="AVP55" s="52"/>
      <c r="AVQ55" s="52"/>
      <c r="AVR55" s="52"/>
      <c r="AVS55" s="52"/>
      <c r="AVT55" s="52"/>
      <c r="AVU55" s="52"/>
      <c r="AVV55" s="52"/>
      <c r="AVW55" s="52"/>
      <c r="AVX55" s="52"/>
      <c r="AVY55" s="52"/>
      <c r="AVZ55" s="52"/>
      <c r="AWA55" s="52"/>
      <c r="AWB55" s="52"/>
      <c r="AWC55" s="52"/>
      <c r="AWD55" s="52"/>
      <c r="AWE55" s="52"/>
      <c r="AWF55" s="52"/>
      <c r="AWG55" s="52"/>
      <c r="AWH55" s="52"/>
      <c r="AWI55" s="52"/>
      <c r="AWJ55" s="52"/>
      <c r="AWK55" s="52"/>
      <c r="AWL55" s="52"/>
      <c r="AWM55" s="52"/>
      <c r="AWN55" s="52"/>
      <c r="AWO55" s="52"/>
      <c r="AWP55" s="52"/>
      <c r="AWQ55" s="52"/>
      <c r="AWR55" s="52"/>
      <c r="AWS55" s="52"/>
      <c r="AWT55" s="52"/>
      <c r="AWU55" s="52"/>
      <c r="AWV55" s="52"/>
      <c r="AWW55" s="52"/>
      <c r="AWX55" s="52"/>
      <c r="AWY55" s="52"/>
      <c r="AWZ55" s="52"/>
      <c r="AXA55" s="52"/>
      <c r="AXB55" s="52"/>
      <c r="AXC55" s="52"/>
      <c r="AXD55" s="52"/>
      <c r="AXE55" s="52"/>
      <c r="AXF55" s="52"/>
      <c r="AXG55" s="52"/>
      <c r="AXH55" s="52"/>
      <c r="AXI55" s="52"/>
      <c r="AXJ55" s="52"/>
      <c r="AXK55" s="52"/>
      <c r="AXL55" s="52"/>
      <c r="AXM55" s="52"/>
      <c r="AXN55" s="52"/>
      <c r="AXO55" s="52"/>
      <c r="AXP55" s="52"/>
      <c r="AXQ55" s="52"/>
      <c r="AXR55" s="52"/>
      <c r="AXS55" s="52"/>
      <c r="AXT55" s="52"/>
      <c r="AXU55" s="52"/>
      <c r="AXV55" s="52"/>
      <c r="AXW55" s="52"/>
      <c r="AXX55" s="52"/>
      <c r="AXY55" s="52"/>
      <c r="AXZ55" s="52"/>
      <c r="AYA55" s="52"/>
      <c r="AYB55" s="52"/>
      <c r="AYC55" s="52"/>
      <c r="AYD55" s="52"/>
      <c r="AYE55" s="52"/>
      <c r="AYF55" s="52"/>
      <c r="AYG55" s="52"/>
      <c r="AYH55" s="52"/>
      <c r="AYI55" s="52"/>
      <c r="AYJ55" s="52"/>
      <c r="AYK55" s="52"/>
      <c r="AYL55" s="52"/>
      <c r="AYM55" s="52"/>
      <c r="AYN55" s="52"/>
      <c r="AYO55" s="52"/>
      <c r="AYP55" s="52"/>
      <c r="AYQ55" s="52"/>
      <c r="AYR55" s="52"/>
      <c r="AYS55" s="52"/>
      <c r="AYT55" s="52"/>
      <c r="AYU55" s="52"/>
      <c r="AYV55" s="52"/>
      <c r="AYW55" s="52"/>
      <c r="AYX55" s="52"/>
      <c r="AYY55" s="52"/>
      <c r="AYZ55" s="52"/>
      <c r="AZA55" s="52"/>
      <c r="AZB55" s="52"/>
      <c r="AZC55" s="52"/>
      <c r="AZD55" s="52"/>
      <c r="AZE55" s="52"/>
      <c r="AZF55" s="52"/>
      <c r="AZG55" s="52"/>
      <c r="AZH55" s="52"/>
      <c r="AZI55" s="52"/>
      <c r="AZJ55" s="52"/>
      <c r="AZK55" s="52"/>
      <c r="AZL55" s="52"/>
      <c r="AZM55" s="52"/>
      <c r="AZN55" s="52"/>
      <c r="AZO55" s="52"/>
      <c r="AZP55" s="52"/>
      <c r="AZQ55" s="52"/>
      <c r="AZR55" s="52"/>
      <c r="AZS55" s="52"/>
      <c r="AZT55" s="52"/>
      <c r="AZU55" s="52"/>
      <c r="AZV55" s="52"/>
      <c r="AZW55" s="52"/>
      <c r="AZX55" s="52"/>
      <c r="AZY55" s="52"/>
      <c r="AZZ55" s="52"/>
      <c r="BAA55" s="52"/>
      <c r="BAB55" s="52"/>
      <c r="BAC55" s="52"/>
      <c r="BAD55" s="52"/>
      <c r="BAE55" s="52"/>
      <c r="BAF55" s="52"/>
      <c r="BAG55" s="52"/>
      <c r="BAH55" s="52"/>
      <c r="BAI55" s="52"/>
      <c r="BAJ55" s="52"/>
      <c r="BAK55" s="52"/>
      <c r="BAL55" s="52"/>
      <c r="BAM55" s="52"/>
      <c r="BAN55" s="52"/>
      <c r="BAO55" s="52"/>
      <c r="BAP55" s="52"/>
      <c r="BAQ55" s="52"/>
      <c r="BAR55" s="52"/>
      <c r="BAS55" s="52"/>
      <c r="BAT55" s="52"/>
      <c r="BAU55" s="52"/>
      <c r="BAV55" s="52"/>
      <c r="BAW55" s="52"/>
      <c r="BAX55" s="52"/>
      <c r="BAY55" s="52"/>
      <c r="BAZ55" s="52"/>
      <c r="BBA55" s="52"/>
      <c r="BBB55" s="52"/>
      <c r="BBC55" s="52"/>
      <c r="BBD55" s="52"/>
      <c r="BBE55" s="52"/>
      <c r="BBF55" s="52"/>
      <c r="BBG55" s="52"/>
      <c r="BBH55" s="52"/>
      <c r="BBI55" s="52"/>
      <c r="BBJ55" s="52"/>
      <c r="BBK55" s="52"/>
      <c r="BBL55" s="52"/>
      <c r="BBM55" s="52"/>
      <c r="BBN55" s="52"/>
      <c r="BBO55" s="52"/>
      <c r="BBP55" s="52"/>
      <c r="BBQ55" s="52"/>
      <c r="BBR55" s="52"/>
      <c r="BBS55" s="52"/>
      <c r="BBT55" s="52"/>
      <c r="BBU55" s="52"/>
      <c r="BBV55" s="52"/>
      <c r="BBW55" s="52"/>
      <c r="BBX55" s="52"/>
      <c r="BBY55" s="52"/>
      <c r="BBZ55" s="52"/>
      <c r="BCA55" s="52"/>
      <c r="BCB55" s="52"/>
      <c r="BCC55" s="52"/>
      <c r="BCD55" s="52"/>
      <c r="BCE55" s="52"/>
      <c r="BCF55" s="52"/>
      <c r="BCG55" s="52"/>
      <c r="BCH55" s="52"/>
      <c r="BCI55" s="52"/>
      <c r="BCJ55" s="52"/>
      <c r="BCK55" s="52"/>
      <c r="BCL55" s="52"/>
      <c r="BCM55" s="52"/>
      <c r="BCN55" s="52"/>
      <c r="BCO55" s="52"/>
      <c r="BCP55" s="52"/>
      <c r="BCQ55" s="52"/>
      <c r="BCR55" s="52"/>
      <c r="BCS55" s="52"/>
      <c r="BCT55" s="52"/>
      <c r="BCU55" s="52"/>
      <c r="BCV55" s="52"/>
      <c r="BCW55" s="52"/>
      <c r="BCX55" s="52"/>
      <c r="BCY55" s="52"/>
      <c r="BCZ55" s="52"/>
      <c r="BDA55" s="52"/>
      <c r="BDB55" s="52"/>
      <c r="BDC55" s="52"/>
      <c r="BDD55" s="52"/>
      <c r="BDE55" s="52"/>
      <c r="BDF55" s="52"/>
      <c r="BDG55" s="52"/>
      <c r="BDH55" s="52"/>
      <c r="BDI55" s="52"/>
      <c r="BDJ55" s="52"/>
      <c r="BDK55" s="52"/>
      <c r="BDL55" s="52"/>
      <c r="BDM55" s="52"/>
      <c r="BDN55" s="52"/>
      <c r="BDO55" s="52"/>
      <c r="BDP55" s="52"/>
      <c r="BDQ55" s="52"/>
      <c r="BDR55" s="52"/>
      <c r="BDS55" s="52"/>
      <c r="BDT55" s="52"/>
      <c r="BDU55" s="52"/>
      <c r="BDV55" s="52"/>
      <c r="BDW55" s="52"/>
      <c r="BDX55" s="52"/>
      <c r="BDY55" s="52"/>
      <c r="BDZ55" s="52"/>
      <c r="BEA55" s="52"/>
      <c r="BEB55" s="52"/>
      <c r="BEC55" s="52"/>
      <c r="BED55" s="52"/>
      <c r="BEE55" s="52"/>
      <c r="BEF55" s="52"/>
      <c r="BEG55" s="52"/>
      <c r="BEH55" s="52"/>
      <c r="BEI55" s="52"/>
      <c r="BEJ55" s="52"/>
      <c r="BEK55" s="52"/>
      <c r="BEL55" s="52"/>
      <c r="BEM55" s="52"/>
      <c r="BEN55" s="52"/>
      <c r="BEO55" s="52"/>
      <c r="BEP55" s="52"/>
      <c r="BEQ55" s="52"/>
      <c r="BER55" s="52"/>
      <c r="BES55" s="52"/>
      <c r="BET55" s="52"/>
      <c r="BEU55" s="52"/>
      <c r="BEV55" s="52"/>
      <c r="BEW55" s="52"/>
      <c r="BEX55" s="52"/>
      <c r="BEY55" s="52"/>
      <c r="BEZ55" s="52"/>
      <c r="BFA55" s="52"/>
      <c r="BFB55" s="52"/>
      <c r="BFC55" s="52"/>
      <c r="BFD55" s="52"/>
      <c r="BFE55" s="52"/>
      <c r="BFF55" s="52"/>
      <c r="BFG55" s="52"/>
      <c r="BFH55" s="52"/>
      <c r="BFI55" s="52"/>
      <c r="BFJ55" s="52"/>
      <c r="BFK55" s="52"/>
      <c r="BFL55" s="52"/>
      <c r="BFM55" s="52"/>
      <c r="BFN55" s="52"/>
      <c r="BFO55" s="52"/>
      <c r="BFP55" s="52"/>
      <c r="BFQ55" s="52"/>
      <c r="BFR55" s="52"/>
      <c r="BFS55" s="52"/>
      <c r="BFT55" s="52"/>
      <c r="BFU55" s="52"/>
      <c r="BFV55" s="52"/>
      <c r="BFW55" s="52"/>
      <c r="BFX55" s="52"/>
      <c r="BFY55" s="52"/>
      <c r="BFZ55" s="52"/>
      <c r="BGA55" s="52"/>
      <c r="BGB55" s="52"/>
      <c r="BGC55" s="52"/>
      <c r="BGD55" s="52"/>
      <c r="BGE55" s="52"/>
      <c r="BGF55" s="52"/>
      <c r="BGG55" s="52"/>
      <c r="BGH55" s="52"/>
      <c r="BGI55" s="52"/>
      <c r="BGJ55" s="52"/>
      <c r="BGK55" s="52"/>
      <c r="BGL55" s="52"/>
      <c r="BGM55" s="52"/>
      <c r="BGN55" s="52"/>
      <c r="BGO55" s="52"/>
      <c r="BGP55" s="52"/>
      <c r="BGQ55" s="52"/>
      <c r="BGR55" s="52"/>
      <c r="BGS55" s="52"/>
      <c r="BGT55" s="52"/>
      <c r="BGU55" s="52"/>
      <c r="BGV55" s="52"/>
      <c r="BGW55" s="52"/>
      <c r="BGX55" s="52"/>
      <c r="BGY55" s="52"/>
      <c r="BGZ55" s="52"/>
      <c r="BHA55" s="52"/>
      <c r="BHB55" s="52"/>
      <c r="BHC55" s="52"/>
      <c r="BHD55" s="52"/>
      <c r="BHE55" s="52"/>
      <c r="BHF55" s="52"/>
      <c r="BHG55" s="52"/>
      <c r="BHH55" s="52"/>
      <c r="BHI55" s="52"/>
      <c r="BHJ55" s="52"/>
      <c r="BHK55" s="52"/>
      <c r="BHL55" s="52"/>
      <c r="BHM55" s="52"/>
      <c r="BHN55" s="52"/>
      <c r="BHO55" s="52"/>
      <c r="BHP55" s="52"/>
      <c r="BHQ55" s="52"/>
      <c r="BHR55" s="52"/>
      <c r="BHS55" s="52"/>
      <c r="BHT55" s="52"/>
      <c r="BHU55" s="52"/>
      <c r="BHV55" s="52"/>
      <c r="BHW55" s="52"/>
      <c r="BHX55" s="52"/>
      <c r="BHY55" s="52"/>
      <c r="BHZ55" s="52"/>
      <c r="BIA55" s="52"/>
      <c r="BIB55" s="52"/>
      <c r="BIC55" s="52"/>
      <c r="BID55" s="52"/>
      <c r="BIE55" s="52"/>
      <c r="BIF55" s="52"/>
      <c r="BIG55" s="52"/>
      <c r="BIH55" s="52"/>
      <c r="BII55" s="52"/>
      <c r="BIJ55" s="52"/>
      <c r="BIK55" s="52"/>
      <c r="BIL55" s="52"/>
      <c r="BIM55" s="52"/>
      <c r="BIN55" s="52"/>
      <c r="BIO55" s="52"/>
      <c r="BIP55" s="52"/>
      <c r="BIQ55" s="52"/>
      <c r="BIR55" s="52"/>
      <c r="BIS55" s="52"/>
      <c r="BIT55" s="52"/>
      <c r="BIU55" s="52"/>
      <c r="BIV55" s="52"/>
      <c r="BIW55" s="52"/>
      <c r="BIX55" s="52"/>
      <c r="BIY55" s="52"/>
      <c r="BIZ55" s="52"/>
      <c r="BJA55" s="52"/>
      <c r="BJB55" s="52"/>
      <c r="BJC55" s="52"/>
      <c r="BJD55" s="52"/>
      <c r="BJE55" s="52"/>
      <c r="BJF55" s="52"/>
      <c r="BJG55" s="52"/>
      <c r="BJH55" s="52"/>
      <c r="BJI55" s="52"/>
      <c r="BJJ55" s="52"/>
      <c r="BJK55" s="52"/>
      <c r="BJL55" s="52"/>
      <c r="BJM55" s="52"/>
      <c r="BJN55" s="52"/>
      <c r="BJO55" s="52"/>
      <c r="BJP55" s="52"/>
      <c r="BJQ55" s="52"/>
      <c r="BJR55" s="52"/>
      <c r="BJS55" s="52"/>
      <c r="BJT55" s="52"/>
      <c r="BJU55" s="52"/>
      <c r="BJV55" s="52"/>
      <c r="BJW55" s="52"/>
      <c r="BJX55" s="52"/>
      <c r="BJY55" s="52"/>
      <c r="BJZ55" s="52"/>
      <c r="BKA55" s="52"/>
      <c r="BKB55" s="52"/>
      <c r="BKC55" s="52"/>
      <c r="BKD55" s="52"/>
      <c r="BKE55" s="52"/>
      <c r="BKF55" s="52"/>
      <c r="BKG55" s="52"/>
      <c r="BKH55" s="52"/>
      <c r="BKI55" s="52"/>
      <c r="BKJ55" s="52"/>
      <c r="BKK55" s="52"/>
      <c r="BKL55" s="52"/>
      <c r="BKM55" s="52"/>
      <c r="BKN55" s="52"/>
      <c r="BKO55" s="52"/>
      <c r="BKP55" s="52"/>
      <c r="BKQ55" s="52"/>
      <c r="BKR55" s="52"/>
      <c r="BKS55" s="52"/>
      <c r="BKT55" s="52"/>
      <c r="BKU55" s="52"/>
      <c r="BKV55" s="52"/>
      <c r="BKW55" s="52"/>
      <c r="BKX55" s="52"/>
      <c r="BKY55" s="52"/>
      <c r="BKZ55" s="52"/>
      <c r="BLA55" s="52"/>
      <c r="BLB55" s="52"/>
      <c r="BLC55" s="52"/>
      <c r="BLD55" s="52"/>
      <c r="BLE55" s="52"/>
      <c r="BLF55" s="52"/>
      <c r="BLG55" s="52"/>
      <c r="BLH55" s="52"/>
      <c r="BLI55" s="52"/>
      <c r="BLJ55" s="52"/>
      <c r="BLK55" s="52"/>
      <c r="BLL55" s="52"/>
      <c r="BLM55" s="52"/>
      <c r="BLN55" s="52"/>
      <c r="BLO55" s="52"/>
      <c r="BLP55" s="52"/>
      <c r="BLQ55" s="52"/>
      <c r="BLR55" s="52"/>
      <c r="BLS55" s="52"/>
      <c r="BLT55" s="52"/>
      <c r="BLU55" s="52"/>
      <c r="BLV55" s="52"/>
      <c r="BLW55" s="52"/>
      <c r="BLX55" s="52"/>
      <c r="BLY55" s="52"/>
      <c r="BLZ55" s="52"/>
      <c r="BMA55" s="52"/>
      <c r="BMB55" s="52"/>
      <c r="BMC55" s="52"/>
      <c r="BMD55" s="52"/>
      <c r="BME55" s="52"/>
      <c r="BMF55" s="52"/>
      <c r="BMG55" s="52"/>
      <c r="BMH55" s="52"/>
      <c r="BMI55" s="52"/>
      <c r="BMJ55" s="52"/>
      <c r="BMK55" s="52"/>
      <c r="BML55" s="52"/>
      <c r="BMM55" s="52"/>
      <c r="BMN55" s="52"/>
      <c r="BMO55" s="52"/>
      <c r="BMP55" s="52"/>
      <c r="BMQ55" s="52"/>
      <c r="BMR55" s="52"/>
      <c r="BMS55" s="52"/>
      <c r="BMT55" s="52"/>
      <c r="BMU55" s="52"/>
      <c r="BMV55" s="52"/>
      <c r="BMW55" s="52"/>
      <c r="BMX55" s="52"/>
      <c r="BMY55" s="52"/>
      <c r="BMZ55" s="52"/>
      <c r="BNA55" s="52"/>
      <c r="BNB55" s="52"/>
      <c r="BNC55" s="52"/>
      <c r="BND55" s="52"/>
      <c r="BNE55" s="52"/>
      <c r="BNF55" s="52"/>
      <c r="BNG55" s="52"/>
      <c r="BNH55" s="52"/>
      <c r="BNI55" s="52"/>
      <c r="BNJ55" s="52"/>
      <c r="BNK55" s="52"/>
      <c r="BNL55" s="52"/>
      <c r="BNM55" s="52"/>
      <c r="BNN55" s="52"/>
      <c r="BNO55" s="52"/>
      <c r="BNP55" s="52"/>
      <c r="BNQ55" s="52"/>
      <c r="BNR55" s="52"/>
      <c r="BNS55" s="52"/>
      <c r="BNT55" s="52"/>
      <c r="BNU55" s="52"/>
      <c r="BNV55" s="52"/>
      <c r="BNW55" s="52"/>
      <c r="BNX55" s="52"/>
      <c r="BNY55" s="52"/>
      <c r="BNZ55" s="52"/>
      <c r="BOA55" s="52"/>
      <c r="BOB55" s="52"/>
      <c r="BOC55" s="52"/>
      <c r="BOD55" s="52"/>
      <c r="BOE55" s="52"/>
      <c r="BOF55" s="52"/>
      <c r="BOG55" s="52"/>
      <c r="BOH55" s="52"/>
      <c r="BOI55" s="52"/>
      <c r="BOJ55" s="52"/>
      <c r="BOK55" s="52"/>
      <c r="BOL55" s="52"/>
      <c r="BOM55" s="52"/>
      <c r="BON55" s="52"/>
      <c r="BOO55" s="52"/>
      <c r="BOP55" s="52"/>
      <c r="BOQ55" s="52"/>
      <c r="BOR55" s="52"/>
      <c r="BOS55" s="52"/>
      <c r="BOT55" s="52"/>
      <c r="BOU55" s="52"/>
      <c r="BOV55" s="52"/>
      <c r="BOW55" s="52"/>
      <c r="BOX55" s="52"/>
      <c r="BOY55" s="52"/>
      <c r="BOZ55" s="52"/>
      <c r="BPA55" s="52"/>
      <c r="BPB55" s="52"/>
      <c r="BPC55" s="52"/>
      <c r="BPD55" s="52"/>
      <c r="BPE55" s="52"/>
      <c r="BPF55" s="52"/>
      <c r="BPG55" s="52"/>
      <c r="BPH55" s="52"/>
      <c r="BPI55" s="52"/>
      <c r="BPJ55" s="52"/>
      <c r="BPK55" s="52"/>
      <c r="BPL55" s="52"/>
      <c r="BPM55" s="52"/>
      <c r="BPN55" s="52"/>
      <c r="BPO55" s="52"/>
      <c r="BPP55" s="52"/>
      <c r="BPQ55" s="52"/>
      <c r="BPR55" s="52"/>
      <c r="BPS55" s="52"/>
      <c r="BPT55" s="52"/>
      <c r="BPU55" s="52"/>
      <c r="BPV55" s="52"/>
      <c r="BPW55" s="52"/>
      <c r="BPX55" s="52"/>
      <c r="BPY55" s="52"/>
      <c r="BPZ55" s="52"/>
      <c r="BQA55" s="52"/>
      <c r="BQB55" s="52"/>
      <c r="BQC55" s="52"/>
      <c r="BQD55" s="52"/>
      <c r="BQE55" s="52"/>
      <c r="BQF55" s="52"/>
      <c r="BQG55" s="52"/>
      <c r="BQH55" s="52"/>
      <c r="BQI55" s="52"/>
      <c r="BQJ55" s="52"/>
      <c r="BQK55" s="52"/>
      <c r="BQL55" s="52"/>
      <c r="BQM55" s="52"/>
      <c r="BQN55" s="52"/>
      <c r="BQO55" s="52"/>
      <c r="BQP55" s="52"/>
      <c r="BQQ55" s="52"/>
      <c r="BQR55" s="52"/>
      <c r="BQS55" s="52"/>
      <c r="BQT55" s="52"/>
      <c r="BQU55" s="52"/>
      <c r="BQV55" s="52"/>
      <c r="BQW55" s="52"/>
      <c r="BQX55" s="52"/>
      <c r="BQY55" s="52"/>
      <c r="BQZ55" s="52"/>
      <c r="BRA55" s="52"/>
      <c r="BRB55" s="52"/>
      <c r="BRC55" s="52"/>
      <c r="BRD55" s="52"/>
      <c r="BRE55" s="52"/>
      <c r="BRF55" s="52"/>
      <c r="BRG55" s="52"/>
      <c r="BRH55" s="52"/>
      <c r="BRI55" s="52"/>
      <c r="BRJ55" s="52"/>
      <c r="BRK55" s="52"/>
      <c r="BRL55" s="52"/>
      <c r="BRM55" s="52"/>
      <c r="BRN55" s="52"/>
      <c r="BRO55" s="52"/>
      <c r="BRP55" s="52"/>
      <c r="BRQ55" s="52"/>
      <c r="BRR55" s="52"/>
      <c r="BRS55" s="52"/>
      <c r="BRT55" s="52"/>
      <c r="BRU55" s="52"/>
      <c r="BRV55" s="52"/>
      <c r="BRW55" s="52"/>
      <c r="BRX55" s="52"/>
      <c r="BRY55" s="52"/>
      <c r="BRZ55" s="52"/>
      <c r="BSA55" s="52"/>
      <c r="BSB55" s="52"/>
      <c r="BSC55" s="52"/>
      <c r="BSD55" s="52"/>
      <c r="BSE55" s="52"/>
      <c r="BSF55" s="52"/>
      <c r="BSG55" s="52"/>
      <c r="BSH55" s="52"/>
      <c r="BSI55" s="52"/>
      <c r="BSJ55" s="52"/>
      <c r="BSK55" s="52"/>
      <c r="BSL55" s="52"/>
      <c r="BSM55" s="52"/>
      <c r="BSN55" s="52"/>
      <c r="BSO55" s="52"/>
      <c r="BSP55" s="52"/>
      <c r="BSQ55" s="52"/>
      <c r="BSR55" s="52"/>
      <c r="BSS55" s="52"/>
      <c r="BST55" s="52"/>
      <c r="BSU55" s="52"/>
      <c r="BSV55" s="52"/>
      <c r="BSW55" s="52"/>
      <c r="BSX55" s="52"/>
      <c r="BSY55" s="52"/>
      <c r="BSZ55" s="52"/>
      <c r="BTA55" s="52"/>
      <c r="BTB55" s="52"/>
      <c r="BTC55" s="52"/>
      <c r="BTD55" s="52"/>
      <c r="BTE55" s="52"/>
      <c r="BTF55" s="52"/>
      <c r="BTG55" s="52"/>
      <c r="BTH55" s="52"/>
      <c r="BTI55" s="52"/>
      <c r="BTJ55" s="52"/>
      <c r="BTK55" s="52"/>
      <c r="BTL55" s="52"/>
      <c r="BTM55" s="52"/>
      <c r="BTN55" s="52"/>
      <c r="BTO55" s="52"/>
      <c r="BTP55" s="52"/>
      <c r="BTQ55" s="52"/>
      <c r="BTR55" s="52"/>
      <c r="BTS55" s="52"/>
      <c r="BTT55" s="52"/>
      <c r="BTU55" s="52"/>
      <c r="BTV55" s="52"/>
      <c r="BTW55" s="52"/>
      <c r="BTX55" s="52"/>
      <c r="BTY55" s="52"/>
      <c r="BTZ55" s="52"/>
      <c r="BUA55" s="52"/>
      <c r="BUB55" s="52"/>
      <c r="BUC55" s="52"/>
      <c r="BUD55" s="52"/>
      <c r="BUE55" s="52"/>
      <c r="BUF55" s="52"/>
      <c r="BUG55" s="52"/>
      <c r="BUH55" s="52"/>
      <c r="BUI55" s="52"/>
      <c r="BUJ55" s="52"/>
      <c r="BUK55" s="52"/>
      <c r="BUL55" s="52"/>
      <c r="BUM55" s="52"/>
      <c r="BUN55" s="52"/>
      <c r="BUO55" s="52"/>
      <c r="BUP55" s="52"/>
      <c r="BUQ55" s="52"/>
      <c r="BUR55" s="52"/>
      <c r="BUS55" s="52"/>
      <c r="BUT55" s="52"/>
      <c r="BUU55" s="52"/>
      <c r="BUV55" s="52"/>
      <c r="BUW55" s="52"/>
      <c r="BUX55" s="52"/>
      <c r="BUY55" s="52"/>
      <c r="BUZ55" s="52"/>
      <c r="BVA55" s="52"/>
      <c r="BVB55" s="52"/>
      <c r="BVC55" s="52"/>
      <c r="BVD55" s="52"/>
      <c r="BVE55" s="52"/>
      <c r="BVF55" s="52"/>
      <c r="BVG55" s="52"/>
      <c r="BVH55" s="52"/>
      <c r="BVI55" s="52"/>
      <c r="BVJ55" s="52"/>
      <c r="BVK55" s="52"/>
      <c r="BVL55" s="52"/>
      <c r="BVM55" s="52"/>
      <c r="BVN55" s="52"/>
      <c r="BVO55" s="52"/>
      <c r="BVP55" s="52"/>
      <c r="BVQ55" s="52"/>
      <c r="BVR55" s="52"/>
      <c r="BVS55" s="52"/>
      <c r="BVT55" s="52"/>
      <c r="BVU55" s="52"/>
      <c r="BVV55" s="52"/>
      <c r="BVW55" s="52"/>
      <c r="BVX55" s="52"/>
      <c r="BVY55" s="52"/>
      <c r="BVZ55" s="52"/>
      <c r="BWA55" s="52"/>
      <c r="BWB55" s="52"/>
      <c r="BWC55" s="52"/>
      <c r="BWD55" s="52"/>
      <c r="BWE55" s="52"/>
      <c r="BWF55" s="52"/>
      <c r="BWG55" s="52"/>
      <c r="BWH55" s="52"/>
      <c r="BWI55" s="52"/>
      <c r="BWJ55" s="52"/>
      <c r="BWK55" s="52"/>
      <c r="BWL55" s="52"/>
      <c r="BWM55" s="52"/>
      <c r="BWN55" s="52"/>
      <c r="BWO55" s="52"/>
      <c r="BWP55" s="52"/>
      <c r="BWQ55" s="52"/>
      <c r="BWR55" s="52"/>
      <c r="BWS55" s="52"/>
      <c r="BWT55" s="52"/>
      <c r="BWU55" s="52"/>
      <c r="BWV55" s="52"/>
      <c r="BWW55" s="52"/>
      <c r="BWX55" s="52"/>
      <c r="BWY55" s="52"/>
      <c r="BWZ55" s="52"/>
      <c r="BXA55" s="52"/>
      <c r="BXB55" s="52"/>
      <c r="BXC55" s="52"/>
      <c r="BXD55" s="52"/>
      <c r="BXE55" s="52"/>
      <c r="BXF55" s="52"/>
      <c r="BXG55" s="52"/>
      <c r="BXH55" s="52"/>
      <c r="BXI55" s="52"/>
      <c r="BXJ55" s="52"/>
      <c r="BXK55" s="52"/>
      <c r="BXL55" s="52"/>
      <c r="BXM55" s="52"/>
      <c r="BXN55" s="52"/>
      <c r="BXO55" s="52"/>
      <c r="BXP55" s="52"/>
      <c r="BXQ55" s="52"/>
      <c r="BXR55" s="52"/>
      <c r="BXS55" s="52"/>
      <c r="BXT55" s="52"/>
      <c r="BXU55" s="52"/>
      <c r="BXV55" s="52"/>
      <c r="BXW55" s="52"/>
      <c r="BXX55" s="52"/>
      <c r="BXY55" s="52"/>
      <c r="BXZ55" s="52"/>
      <c r="BYA55" s="52"/>
      <c r="BYB55" s="52"/>
      <c r="BYC55" s="52"/>
      <c r="BYD55" s="52"/>
      <c r="BYE55" s="52"/>
      <c r="BYF55" s="52"/>
      <c r="BYG55" s="52"/>
      <c r="BYH55" s="52"/>
      <c r="BYI55" s="52"/>
      <c r="BYJ55" s="52"/>
      <c r="BYK55" s="52"/>
      <c r="BYL55" s="52"/>
      <c r="BYM55" s="52"/>
      <c r="BYN55" s="52"/>
      <c r="BYO55" s="52"/>
      <c r="BYP55" s="52"/>
      <c r="BYQ55" s="52"/>
      <c r="BYR55" s="52"/>
      <c r="BYS55" s="52"/>
      <c r="BYT55" s="52"/>
      <c r="BYU55" s="52"/>
      <c r="BYV55" s="52"/>
      <c r="BYW55" s="52"/>
      <c r="BYX55" s="52"/>
      <c r="BYY55" s="52"/>
      <c r="BYZ55" s="52"/>
      <c r="BZA55" s="52"/>
      <c r="BZB55" s="52"/>
      <c r="BZC55" s="52"/>
      <c r="BZD55" s="52"/>
      <c r="BZE55" s="52"/>
      <c r="BZF55" s="52"/>
      <c r="BZG55" s="52"/>
      <c r="BZH55" s="52"/>
      <c r="BZI55" s="52"/>
      <c r="BZJ55" s="52"/>
      <c r="BZK55" s="52"/>
      <c r="BZL55" s="52"/>
      <c r="BZM55" s="52"/>
      <c r="BZN55" s="52"/>
      <c r="BZO55" s="52"/>
      <c r="BZP55" s="52"/>
      <c r="BZQ55" s="52"/>
      <c r="BZR55" s="52"/>
      <c r="BZS55" s="52"/>
      <c r="BZT55" s="52"/>
      <c r="BZU55" s="52"/>
      <c r="BZV55" s="52"/>
      <c r="BZW55" s="52"/>
      <c r="BZX55" s="52"/>
      <c r="BZY55" s="52"/>
      <c r="BZZ55" s="52"/>
      <c r="CAA55" s="52"/>
      <c r="CAB55" s="52"/>
      <c r="CAC55" s="52"/>
      <c r="CAD55" s="52"/>
      <c r="CAE55" s="52"/>
      <c r="CAF55" s="52"/>
      <c r="CAG55" s="52"/>
      <c r="CAH55" s="52"/>
      <c r="CAI55" s="52"/>
      <c r="CAJ55" s="52"/>
      <c r="CAK55" s="52"/>
      <c r="CAL55" s="52"/>
      <c r="CAM55" s="52"/>
      <c r="CAN55" s="52"/>
      <c r="CAO55" s="52"/>
      <c r="CAP55" s="52"/>
      <c r="CAQ55" s="52"/>
      <c r="CAR55" s="52"/>
      <c r="CAS55" s="52"/>
      <c r="CAT55" s="52"/>
      <c r="CAU55" s="52"/>
      <c r="CAV55" s="52"/>
      <c r="CAW55" s="52"/>
      <c r="CAX55" s="52"/>
      <c r="CAY55" s="52"/>
      <c r="CAZ55" s="52"/>
      <c r="CBA55" s="52"/>
      <c r="CBB55" s="52"/>
      <c r="CBC55" s="52"/>
      <c r="CBD55" s="52"/>
      <c r="CBE55" s="52"/>
      <c r="CBF55" s="52"/>
      <c r="CBG55" s="52"/>
      <c r="CBH55" s="52"/>
      <c r="CBI55" s="52"/>
      <c r="CBJ55" s="52"/>
      <c r="CBK55" s="52"/>
      <c r="CBL55" s="52"/>
      <c r="CBM55" s="52"/>
      <c r="CBN55" s="52"/>
      <c r="CBO55" s="52"/>
      <c r="CBP55" s="52"/>
      <c r="CBQ55" s="52"/>
      <c r="CBR55" s="52"/>
      <c r="CBS55" s="52"/>
      <c r="CBT55" s="52"/>
      <c r="CBU55" s="52"/>
      <c r="CBV55" s="52"/>
      <c r="CBW55" s="52"/>
      <c r="CBX55" s="52"/>
      <c r="CBY55" s="52"/>
      <c r="CBZ55" s="52"/>
      <c r="CCA55" s="52"/>
      <c r="CCB55" s="52"/>
      <c r="CCC55" s="52"/>
      <c r="CCD55" s="52"/>
      <c r="CCE55" s="52"/>
      <c r="CCF55" s="52"/>
      <c r="CCG55" s="52"/>
      <c r="CCH55" s="52"/>
      <c r="CCI55" s="52"/>
      <c r="CCJ55" s="52"/>
      <c r="CCK55" s="52"/>
      <c r="CCL55" s="52"/>
      <c r="CCM55" s="52"/>
      <c r="CCN55" s="52"/>
      <c r="CCO55" s="52"/>
      <c r="CCP55" s="52"/>
      <c r="CCQ55" s="52"/>
      <c r="CCR55" s="52"/>
      <c r="CCS55" s="52"/>
      <c r="CCT55" s="52"/>
      <c r="CCU55" s="52"/>
      <c r="CCV55" s="52"/>
      <c r="CCW55" s="52"/>
      <c r="CCX55" s="52"/>
      <c r="CCY55" s="52"/>
      <c r="CCZ55" s="52"/>
      <c r="CDA55" s="52"/>
      <c r="CDB55" s="52"/>
      <c r="CDC55" s="52"/>
      <c r="CDD55" s="52"/>
      <c r="CDE55" s="52"/>
      <c r="CDF55" s="52"/>
      <c r="CDG55" s="52"/>
      <c r="CDH55" s="52"/>
      <c r="CDI55" s="52"/>
      <c r="CDJ55" s="52"/>
      <c r="CDK55" s="52"/>
      <c r="CDL55" s="52"/>
      <c r="CDM55" s="52"/>
      <c r="CDN55" s="52"/>
      <c r="CDO55" s="52"/>
      <c r="CDP55" s="52"/>
      <c r="CDQ55" s="52"/>
      <c r="CDR55" s="52"/>
      <c r="CDS55" s="52"/>
      <c r="CDT55" s="52"/>
      <c r="CDU55" s="52"/>
      <c r="CDV55" s="52"/>
      <c r="CDW55" s="52"/>
      <c r="CDX55" s="52"/>
      <c r="CDY55" s="52"/>
      <c r="CDZ55" s="52"/>
      <c r="CEA55" s="52"/>
      <c r="CEB55" s="52"/>
      <c r="CEC55" s="52"/>
      <c r="CED55" s="52"/>
      <c r="CEE55" s="52"/>
      <c r="CEF55" s="52"/>
      <c r="CEG55" s="52"/>
      <c r="CEH55" s="52"/>
      <c r="CEI55" s="52"/>
      <c r="CEJ55" s="52"/>
      <c r="CEK55" s="52"/>
      <c r="CEL55" s="52"/>
      <c r="CEM55" s="52"/>
      <c r="CEN55" s="52"/>
      <c r="CEO55" s="52"/>
      <c r="CEP55" s="52"/>
      <c r="CEQ55" s="52"/>
      <c r="CER55" s="52"/>
      <c r="CES55" s="52"/>
      <c r="CET55" s="52"/>
      <c r="CEU55" s="52"/>
      <c r="CEV55" s="52"/>
      <c r="CEW55" s="52"/>
      <c r="CEX55" s="52"/>
      <c r="CEY55" s="52"/>
      <c r="CEZ55" s="52"/>
      <c r="CFA55" s="52"/>
      <c r="CFB55" s="52"/>
      <c r="CFC55" s="52"/>
      <c r="CFD55" s="52"/>
      <c r="CFE55" s="52"/>
      <c r="CFF55" s="52"/>
      <c r="CFG55" s="52"/>
      <c r="CFH55" s="52"/>
      <c r="CFI55" s="52"/>
      <c r="CFJ55" s="52"/>
      <c r="CFK55" s="52"/>
      <c r="CFL55" s="52"/>
      <c r="CFM55" s="52"/>
      <c r="CFN55" s="52"/>
      <c r="CFO55" s="52"/>
      <c r="CFP55" s="52"/>
      <c r="CFQ55" s="52"/>
      <c r="CFR55" s="52"/>
      <c r="CFS55" s="52"/>
      <c r="CFT55" s="52"/>
      <c r="CFU55" s="52"/>
      <c r="CFV55" s="52"/>
      <c r="CFW55" s="52"/>
      <c r="CFX55" s="52"/>
      <c r="CFY55" s="52"/>
      <c r="CFZ55" s="52"/>
      <c r="CGA55" s="52"/>
      <c r="CGB55" s="52"/>
      <c r="CGC55" s="52"/>
      <c r="CGD55" s="52"/>
      <c r="CGE55" s="52"/>
      <c r="CGF55" s="52"/>
      <c r="CGG55" s="52"/>
      <c r="CGH55" s="52"/>
      <c r="CGI55" s="52"/>
      <c r="CGJ55" s="52"/>
      <c r="CGK55" s="52"/>
      <c r="CGL55" s="52"/>
      <c r="CGM55" s="52"/>
      <c r="CGN55" s="52"/>
      <c r="CGO55" s="52"/>
      <c r="CGP55" s="52"/>
      <c r="CGQ55" s="52"/>
      <c r="CGR55" s="52"/>
      <c r="CGS55" s="52"/>
      <c r="CGT55" s="52"/>
      <c r="CGU55" s="52"/>
      <c r="CGV55" s="52"/>
      <c r="CGW55" s="52"/>
      <c r="CGX55" s="52"/>
      <c r="CGY55" s="52"/>
      <c r="CGZ55" s="52"/>
      <c r="CHA55" s="52"/>
      <c r="CHB55" s="52"/>
      <c r="CHC55" s="52"/>
      <c r="CHD55" s="52"/>
      <c r="CHE55" s="52"/>
      <c r="CHF55" s="52"/>
      <c r="CHG55" s="52"/>
      <c r="CHH55" s="52"/>
      <c r="CHI55" s="52"/>
      <c r="CHJ55" s="52"/>
      <c r="CHK55" s="52"/>
      <c r="CHL55" s="52"/>
      <c r="CHM55" s="52"/>
      <c r="CHN55" s="52"/>
      <c r="CHO55" s="52"/>
      <c r="CHP55" s="52"/>
      <c r="CHQ55" s="52"/>
      <c r="CHR55" s="52"/>
      <c r="CHS55" s="52"/>
      <c r="CHT55" s="52"/>
      <c r="CHU55" s="52"/>
      <c r="CHV55" s="52"/>
      <c r="CHW55" s="52"/>
      <c r="CHX55" s="52"/>
      <c r="CHY55" s="52"/>
      <c r="CHZ55" s="52"/>
      <c r="CIA55" s="52"/>
      <c r="CIB55" s="52"/>
      <c r="CIC55" s="52"/>
      <c r="CID55" s="52"/>
      <c r="CIE55" s="52"/>
      <c r="CIF55" s="52"/>
      <c r="CIG55" s="52"/>
      <c r="CIH55" s="52"/>
      <c r="CII55" s="52"/>
      <c r="CIJ55" s="52"/>
      <c r="CIK55" s="52"/>
      <c r="CIL55" s="52"/>
      <c r="CIM55" s="52"/>
      <c r="CIN55" s="52"/>
      <c r="CIO55" s="52"/>
      <c r="CIP55" s="52"/>
      <c r="CIQ55" s="52"/>
      <c r="CIR55" s="52"/>
      <c r="CIS55" s="52"/>
      <c r="CIT55" s="52"/>
      <c r="CIU55" s="52"/>
      <c r="CIV55" s="52"/>
      <c r="CIW55" s="52"/>
      <c r="CIX55" s="52"/>
      <c r="CIY55" s="52"/>
      <c r="CIZ55" s="52"/>
      <c r="CJA55" s="52"/>
      <c r="CJB55" s="52"/>
      <c r="CJC55" s="52"/>
      <c r="CJD55" s="52"/>
      <c r="CJE55" s="52"/>
      <c r="CJF55" s="52"/>
      <c r="CJG55" s="52"/>
      <c r="CJH55" s="52"/>
      <c r="CJI55" s="52"/>
      <c r="CJJ55" s="52"/>
      <c r="CJK55" s="52"/>
      <c r="CJL55" s="52"/>
      <c r="CJM55" s="52"/>
      <c r="CJN55" s="52"/>
      <c r="CJO55" s="52"/>
      <c r="CJP55" s="52"/>
      <c r="CJQ55" s="52"/>
      <c r="CJR55" s="52"/>
      <c r="CJS55" s="52"/>
      <c r="CJT55" s="52"/>
      <c r="CJU55" s="52"/>
      <c r="CJV55" s="52"/>
      <c r="CJW55" s="52"/>
      <c r="CJX55" s="52"/>
      <c r="CJY55" s="52"/>
      <c r="CJZ55" s="52"/>
      <c r="CKA55" s="52"/>
      <c r="CKB55" s="52"/>
      <c r="CKC55" s="52"/>
      <c r="CKD55" s="52"/>
      <c r="CKE55" s="52"/>
      <c r="CKF55" s="52"/>
      <c r="CKG55" s="52"/>
      <c r="CKH55" s="52"/>
      <c r="CKI55" s="52"/>
      <c r="CKJ55" s="52"/>
      <c r="CKK55" s="52"/>
      <c r="CKL55" s="52"/>
      <c r="CKM55" s="52"/>
      <c r="CKN55" s="52"/>
      <c r="CKO55" s="52"/>
      <c r="CKP55" s="52"/>
      <c r="CKQ55" s="52"/>
      <c r="CKR55" s="52"/>
      <c r="CKS55" s="52"/>
      <c r="CKT55" s="52"/>
      <c r="CKU55" s="52"/>
      <c r="CKV55" s="52"/>
      <c r="CKW55" s="52"/>
      <c r="CKX55" s="52"/>
      <c r="CKY55" s="52"/>
      <c r="CKZ55" s="52"/>
      <c r="CLA55" s="52"/>
      <c r="CLB55" s="52"/>
      <c r="CLC55" s="52"/>
      <c r="CLD55" s="52"/>
      <c r="CLE55" s="52"/>
      <c r="CLF55" s="52"/>
      <c r="CLG55" s="52"/>
      <c r="CLH55" s="52"/>
      <c r="CLI55" s="52"/>
      <c r="CLJ55" s="52"/>
      <c r="CLK55" s="52"/>
      <c r="CLL55" s="52"/>
      <c r="CLM55" s="52"/>
      <c r="CLN55" s="52"/>
      <c r="CLO55" s="52"/>
      <c r="CLP55" s="52"/>
      <c r="CLQ55" s="52"/>
      <c r="CLR55" s="52"/>
      <c r="CLS55" s="52"/>
      <c r="CLT55" s="52"/>
      <c r="CLU55" s="52"/>
      <c r="CLV55" s="52"/>
      <c r="CLW55" s="52"/>
      <c r="CLX55" s="52"/>
      <c r="CLY55" s="52"/>
      <c r="CLZ55" s="52"/>
      <c r="CMA55" s="52"/>
      <c r="CMB55" s="52"/>
      <c r="CMC55" s="52"/>
      <c r="CMD55" s="52"/>
      <c r="CME55" s="52"/>
      <c r="CMF55" s="52"/>
      <c r="CMG55" s="52"/>
      <c r="CMH55" s="52"/>
      <c r="CMI55" s="52"/>
      <c r="CMJ55" s="52"/>
      <c r="CMK55" s="52"/>
      <c r="CML55" s="52"/>
      <c r="CMM55" s="52"/>
      <c r="CMN55" s="52"/>
      <c r="CMO55" s="52"/>
      <c r="CMP55" s="52"/>
      <c r="CMQ55" s="52"/>
      <c r="CMR55" s="52"/>
      <c r="CMS55" s="52"/>
      <c r="CMT55" s="52"/>
      <c r="CMU55" s="52"/>
      <c r="CMV55" s="52"/>
      <c r="CMW55" s="52"/>
      <c r="CMX55" s="52"/>
      <c r="CMY55" s="52"/>
      <c r="CMZ55" s="52"/>
      <c r="CNA55" s="52"/>
      <c r="CNB55" s="52"/>
      <c r="CNC55" s="52"/>
      <c r="CND55" s="52"/>
      <c r="CNE55" s="52"/>
      <c r="CNF55" s="52"/>
      <c r="CNG55" s="52"/>
      <c r="CNH55" s="52"/>
      <c r="CNI55" s="52"/>
      <c r="CNJ55" s="52"/>
      <c r="CNK55" s="52"/>
      <c r="CNL55" s="52"/>
      <c r="CNM55" s="52"/>
      <c r="CNN55" s="52"/>
      <c r="CNO55" s="52"/>
      <c r="CNP55" s="52"/>
      <c r="CNQ55" s="52"/>
      <c r="CNR55" s="52"/>
      <c r="CNS55" s="52"/>
      <c r="CNT55" s="52"/>
      <c r="CNU55" s="52"/>
      <c r="CNV55" s="52"/>
      <c r="CNW55" s="52"/>
      <c r="CNX55" s="52"/>
      <c r="CNY55" s="52"/>
      <c r="CNZ55" s="52"/>
      <c r="COA55" s="52"/>
      <c r="COB55" s="52"/>
      <c r="COC55" s="52"/>
      <c r="COD55" s="52"/>
      <c r="COE55" s="52"/>
      <c r="COF55" s="52"/>
      <c r="COG55" s="52"/>
      <c r="COH55" s="52"/>
      <c r="COI55" s="52"/>
      <c r="COJ55" s="52"/>
      <c r="COK55" s="52"/>
      <c r="COL55" s="52"/>
      <c r="COM55" s="52"/>
      <c r="CON55" s="52"/>
      <c r="COO55" s="52"/>
      <c r="COP55" s="52"/>
      <c r="COQ55" s="52"/>
      <c r="COR55" s="52"/>
      <c r="COS55" s="52"/>
      <c r="COT55" s="52"/>
      <c r="COU55" s="52"/>
      <c r="COV55" s="52"/>
      <c r="COW55" s="52"/>
      <c r="COX55" s="52"/>
      <c r="COY55" s="52"/>
      <c r="COZ55" s="52"/>
      <c r="CPA55" s="52"/>
      <c r="CPB55" s="52"/>
      <c r="CPC55" s="52"/>
      <c r="CPD55" s="52"/>
      <c r="CPE55" s="52"/>
      <c r="CPF55" s="52"/>
      <c r="CPG55" s="52"/>
      <c r="CPH55" s="52"/>
      <c r="CPI55" s="52"/>
      <c r="CPJ55" s="52"/>
      <c r="CPK55" s="52"/>
      <c r="CPL55" s="52"/>
      <c r="CPM55" s="52"/>
      <c r="CPN55" s="52"/>
      <c r="CPO55" s="52"/>
      <c r="CPP55" s="52"/>
      <c r="CPQ55" s="52"/>
      <c r="CPR55" s="52"/>
      <c r="CPS55" s="52"/>
      <c r="CPT55" s="52"/>
      <c r="CPU55" s="52"/>
      <c r="CPV55" s="52"/>
      <c r="CPW55" s="52"/>
      <c r="CPX55" s="52"/>
      <c r="CPY55" s="52"/>
      <c r="CPZ55" s="52"/>
      <c r="CQA55" s="52"/>
      <c r="CQB55" s="52"/>
      <c r="CQC55" s="52"/>
      <c r="CQD55" s="52"/>
      <c r="CQE55" s="52"/>
      <c r="CQF55" s="52"/>
      <c r="CQG55" s="52"/>
      <c r="CQH55" s="52"/>
      <c r="CQI55" s="52"/>
      <c r="CQJ55" s="52"/>
      <c r="CQK55" s="52"/>
      <c r="CQL55" s="52"/>
      <c r="CQM55" s="52"/>
      <c r="CQN55" s="52"/>
      <c r="CQO55" s="52"/>
      <c r="CQP55" s="52"/>
      <c r="CQQ55" s="52"/>
      <c r="CQR55" s="52"/>
      <c r="CQS55" s="52"/>
      <c r="CQT55" s="52"/>
      <c r="CQU55" s="52"/>
      <c r="CQV55" s="52"/>
      <c r="CQW55" s="52"/>
      <c r="CQX55" s="52"/>
      <c r="CQY55" s="52"/>
      <c r="CQZ55" s="52"/>
      <c r="CRA55" s="52"/>
      <c r="CRB55" s="52"/>
      <c r="CRC55" s="52"/>
      <c r="CRD55" s="52"/>
      <c r="CRE55" s="52"/>
      <c r="CRF55" s="52"/>
      <c r="CRG55" s="52"/>
      <c r="CRH55" s="52"/>
      <c r="CRI55" s="52"/>
      <c r="CRJ55" s="52"/>
      <c r="CRK55" s="52"/>
      <c r="CRL55" s="52"/>
      <c r="CRM55" s="52"/>
      <c r="CRN55" s="52"/>
      <c r="CRO55" s="52"/>
      <c r="CRP55" s="52"/>
      <c r="CRQ55" s="52"/>
      <c r="CRR55" s="52"/>
      <c r="CRS55" s="52"/>
      <c r="CRT55" s="52"/>
      <c r="CRU55" s="52"/>
      <c r="CRV55" s="52"/>
      <c r="CRW55" s="52"/>
      <c r="CRX55" s="52"/>
      <c r="CRY55" s="52"/>
      <c r="CRZ55" s="52"/>
      <c r="CSA55" s="52"/>
      <c r="CSB55" s="52"/>
      <c r="CSC55" s="52"/>
      <c r="CSD55" s="52"/>
      <c r="CSE55" s="52"/>
      <c r="CSF55" s="52"/>
      <c r="CSG55" s="52"/>
      <c r="CSH55" s="52"/>
      <c r="CSI55" s="52"/>
      <c r="CSJ55" s="52"/>
      <c r="CSK55" s="52"/>
      <c r="CSL55" s="52"/>
      <c r="CSM55" s="52"/>
      <c r="CSN55" s="52"/>
      <c r="CSO55" s="52"/>
      <c r="CSP55" s="52"/>
      <c r="CSQ55" s="52"/>
      <c r="CSR55" s="52"/>
      <c r="CSS55" s="52"/>
      <c r="CST55" s="52"/>
      <c r="CSU55" s="52"/>
      <c r="CSV55" s="52"/>
      <c r="CSW55" s="52"/>
      <c r="CSX55" s="52"/>
      <c r="CSY55" s="52"/>
      <c r="CSZ55" s="52"/>
      <c r="CTA55" s="52"/>
      <c r="CTB55" s="52"/>
      <c r="CTC55" s="52"/>
      <c r="CTD55" s="52"/>
      <c r="CTE55" s="52"/>
      <c r="CTF55" s="52"/>
      <c r="CTG55" s="52"/>
      <c r="CTH55" s="52"/>
      <c r="CTI55" s="52"/>
      <c r="CTJ55" s="52"/>
      <c r="CTK55" s="52"/>
      <c r="CTL55" s="52"/>
      <c r="CTM55" s="52"/>
      <c r="CTN55" s="52"/>
      <c r="CTO55" s="52"/>
      <c r="CTP55" s="52"/>
      <c r="CTQ55" s="52"/>
      <c r="CTR55" s="52"/>
      <c r="CTS55" s="52"/>
      <c r="CTT55" s="52"/>
      <c r="CTU55" s="52"/>
      <c r="CTV55" s="52"/>
      <c r="CTW55" s="52"/>
      <c r="CTX55" s="52"/>
      <c r="CTY55" s="52"/>
      <c r="CTZ55" s="52"/>
      <c r="CUA55" s="52"/>
      <c r="CUB55" s="52"/>
      <c r="CUC55" s="52"/>
      <c r="CUD55" s="52"/>
      <c r="CUE55" s="52"/>
      <c r="CUF55" s="52"/>
      <c r="CUG55" s="52"/>
      <c r="CUH55" s="52"/>
      <c r="CUI55" s="52"/>
      <c r="CUJ55" s="52"/>
      <c r="CUK55" s="52"/>
      <c r="CUL55" s="52"/>
      <c r="CUM55" s="52"/>
      <c r="CUN55" s="52"/>
      <c r="CUO55" s="52"/>
      <c r="CUP55" s="52"/>
      <c r="CUQ55" s="52"/>
      <c r="CUR55" s="52"/>
      <c r="CUS55" s="52"/>
      <c r="CUT55" s="52"/>
      <c r="CUU55" s="52"/>
      <c r="CUV55" s="52"/>
      <c r="CUW55" s="52"/>
      <c r="CUX55" s="52"/>
      <c r="CUY55" s="52"/>
      <c r="CUZ55" s="52"/>
      <c r="CVA55" s="52"/>
      <c r="CVB55" s="52"/>
      <c r="CVC55" s="52"/>
      <c r="CVD55" s="52"/>
      <c r="CVE55" s="52"/>
      <c r="CVF55" s="52"/>
      <c r="CVG55" s="52"/>
      <c r="CVH55" s="52"/>
      <c r="CVI55" s="52"/>
      <c r="CVJ55" s="52"/>
      <c r="CVK55" s="52"/>
      <c r="CVL55" s="52"/>
      <c r="CVM55" s="52"/>
      <c r="CVN55" s="52"/>
      <c r="CVO55" s="52"/>
      <c r="CVP55" s="52"/>
      <c r="CVQ55" s="52"/>
      <c r="CVR55" s="52"/>
      <c r="CVS55" s="52"/>
      <c r="CVT55" s="52"/>
      <c r="CVU55" s="52"/>
      <c r="CVV55" s="52"/>
      <c r="CVW55" s="52"/>
      <c r="CVX55" s="52"/>
      <c r="CVY55" s="52"/>
      <c r="CVZ55" s="52"/>
      <c r="CWA55" s="52"/>
      <c r="CWB55" s="52"/>
      <c r="CWC55" s="52"/>
      <c r="CWD55" s="52"/>
      <c r="CWE55" s="52"/>
      <c r="CWF55" s="52"/>
      <c r="CWG55" s="52"/>
      <c r="CWH55" s="52"/>
      <c r="CWI55" s="52"/>
      <c r="CWJ55" s="52"/>
      <c r="CWK55" s="52"/>
      <c r="CWL55" s="52"/>
      <c r="CWM55" s="52"/>
      <c r="CWN55" s="52"/>
      <c r="CWO55" s="52"/>
      <c r="CWP55" s="52"/>
      <c r="CWQ55" s="52"/>
      <c r="CWR55" s="52"/>
      <c r="CWS55" s="52"/>
      <c r="CWT55" s="52"/>
      <c r="CWU55" s="52"/>
      <c r="CWV55" s="52"/>
      <c r="CWW55" s="52"/>
      <c r="CWX55" s="52"/>
      <c r="CWY55" s="52"/>
      <c r="CWZ55" s="52"/>
      <c r="CXA55" s="52"/>
      <c r="CXB55" s="52"/>
      <c r="CXC55" s="52"/>
      <c r="CXD55" s="52"/>
      <c r="CXE55" s="52"/>
      <c r="CXF55" s="52"/>
      <c r="CXG55" s="52"/>
      <c r="CXH55" s="52"/>
      <c r="CXI55" s="52"/>
      <c r="CXJ55" s="52"/>
      <c r="CXK55" s="52"/>
      <c r="CXL55" s="52"/>
      <c r="CXM55" s="52"/>
      <c r="CXN55" s="52"/>
      <c r="CXO55" s="52"/>
      <c r="CXP55" s="52"/>
      <c r="CXQ55" s="52"/>
      <c r="CXR55" s="52"/>
      <c r="CXS55" s="52"/>
      <c r="CXT55" s="52"/>
      <c r="CXU55" s="52"/>
      <c r="CXV55" s="52"/>
      <c r="CXW55" s="52"/>
      <c r="CXX55" s="52"/>
      <c r="CXY55" s="52"/>
      <c r="CXZ55" s="52"/>
      <c r="CYA55" s="52"/>
      <c r="CYB55" s="52"/>
      <c r="CYC55" s="52"/>
      <c r="CYD55" s="52"/>
      <c r="CYE55" s="52"/>
      <c r="CYF55" s="52"/>
      <c r="CYG55" s="52"/>
      <c r="CYH55" s="52"/>
      <c r="CYI55" s="52"/>
      <c r="CYJ55" s="52"/>
      <c r="CYK55" s="52"/>
      <c r="CYL55" s="52"/>
      <c r="CYM55" s="52"/>
      <c r="CYN55" s="52"/>
      <c r="CYO55" s="52"/>
      <c r="CYP55" s="52"/>
      <c r="CYQ55" s="52"/>
      <c r="CYR55" s="52"/>
      <c r="CYS55" s="52"/>
      <c r="CYT55" s="52"/>
      <c r="CYU55" s="52"/>
      <c r="CYV55" s="52"/>
      <c r="CYW55" s="52"/>
      <c r="CYX55" s="52"/>
      <c r="CYY55" s="52"/>
      <c r="CYZ55" s="52"/>
      <c r="CZA55" s="52"/>
      <c r="CZB55" s="52"/>
      <c r="CZC55" s="52"/>
      <c r="CZD55" s="52"/>
      <c r="CZE55" s="52"/>
      <c r="CZF55" s="52"/>
      <c r="CZG55" s="52"/>
      <c r="CZH55" s="52"/>
      <c r="CZI55" s="52"/>
      <c r="CZJ55" s="52"/>
      <c r="CZK55" s="52"/>
      <c r="CZL55" s="52"/>
      <c r="CZM55" s="52"/>
      <c r="CZN55" s="52"/>
      <c r="CZO55" s="52"/>
      <c r="CZP55" s="52"/>
      <c r="CZQ55" s="52"/>
      <c r="CZR55" s="52"/>
      <c r="CZS55" s="52"/>
      <c r="CZT55" s="52"/>
      <c r="CZU55" s="52"/>
      <c r="CZV55" s="52"/>
      <c r="CZW55" s="52"/>
      <c r="CZX55" s="52"/>
      <c r="CZY55" s="52"/>
      <c r="CZZ55" s="52"/>
      <c r="DAA55" s="52"/>
      <c r="DAB55" s="52"/>
      <c r="DAC55" s="52"/>
      <c r="DAD55" s="52"/>
      <c r="DAE55" s="52"/>
      <c r="DAF55" s="52"/>
      <c r="DAG55" s="52"/>
      <c r="DAH55" s="52"/>
      <c r="DAI55" s="52"/>
      <c r="DAJ55" s="52"/>
      <c r="DAK55" s="52"/>
      <c r="DAL55" s="52"/>
      <c r="DAM55" s="52"/>
      <c r="DAN55" s="52"/>
      <c r="DAO55" s="52"/>
      <c r="DAP55" s="52"/>
      <c r="DAQ55" s="52"/>
      <c r="DAR55" s="52"/>
      <c r="DAS55" s="52"/>
      <c r="DAT55" s="52"/>
      <c r="DAU55" s="52"/>
      <c r="DAV55" s="52"/>
      <c r="DAW55" s="52"/>
      <c r="DAX55" s="52"/>
      <c r="DAY55" s="52"/>
      <c r="DAZ55" s="52"/>
      <c r="DBA55" s="52"/>
      <c r="DBB55" s="52"/>
      <c r="DBC55" s="52"/>
      <c r="DBD55" s="52"/>
      <c r="DBE55" s="52"/>
      <c r="DBF55" s="52"/>
      <c r="DBG55" s="52"/>
      <c r="DBH55" s="52"/>
      <c r="DBI55" s="52"/>
      <c r="DBJ55" s="52"/>
      <c r="DBK55" s="52"/>
      <c r="DBL55" s="52"/>
      <c r="DBM55" s="52"/>
      <c r="DBN55" s="52"/>
      <c r="DBO55" s="52"/>
      <c r="DBP55" s="52"/>
      <c r="DBQ55" s="52"/>
      <c r="DBR55" s="52"/>
      <c r="DBS55" s="52"/>
      <c r="DBT55" s="52"/>
      <c r="DBU55" s="52"/>
      <c r="DBV55" s="52"/>
      <c r="DBW55" s="52"/>
      <c r="DBX55" s="52"/>
      <c r="DBY55" s="52"/>
      <c r="DBZ55" s="52"/>
      <c r="DCA55" s="52"/>
      <c r="DCB55" s="52"/>
      <c r="DCC55" s="52"/>
      <c r="DCD55" s="52"/>
      <c r="DCE55" s="52"/>
      <c r="DCF55" s="52"/>
      <c r="DCG55" s="52"/>
      <c r="DCH55" s="52"/>
      <c r="DCI55" s="52"/>
      <c r="DCJ55" s="52"/>
      <c r="DCK55" s="52"/>
      <c r="DCL55" s="52"/>
      <c r="DCM55" s="52"/>
      <c r="DCN55" s="52"/>
      <c r="DCO55" s="52"/>
      <c r="DCP55" s="52"/>
      <c r="DCQ55" s="52"/>
      <c r="DCR55" s="52"/>
      <c r="DCS55" s="52"/>
      <c r="DCT55" s="52"/>
      <c r="DCU55" s="52"/>
      <c r="DCV55" s="52"/>
      <c r="DCW55" s="52"/>
      <c r="DCX55" s="52"/>
      <c r="DCY55" s="52"/>
      <c r="DCZ55" s="52"/>
      <c r="DDA55" s="52"/>
      <c r="DDB55" s="52"/>
      <c r="DDC55" s="52"/>
      <c r="DDD55" s="52"/>
      <c r="DDE55" s="52"/>
      <c r="DDF55" s="52"/>
      <c r="DDG55" s="52"/>
      <c r="DDH55" s="52"/>
      <c r="DDI55" s="52"/>
      <c r="DDJ55" s="52"/>
      <c r="DDK55" s="52"/>
      <c r="DDL55" s="52"/>
      <c r="DDM55" s="52"/>
      <c r="DDN55" s="52"/>
      <c r="DDO55" s="52"/>
      <c r="DDP55" s="52"/>
      <c r="DDQ55" s="52"/>
      <c r="DDR55" s="52"/>
      <c r="DDS55" s="52"/>
      <c r="DDT55" s="52"/>
      <c r="DDU55" s="52"/>
      <c r="DDV55" s="52"/>
      <c r="DDW55" s="52"/>
      <c r="DDX55" s="52"/>
      <c r="DDY55" s="52"/>
      <c r="DDZ55" s="52"/>
      <c r="DEA55" s="52"/>
      <c r="DEB55" s="52"/>
      <c r="DEC55" s="52"/>
      <c r="DED55" s="52"/>
      <c r="DEE55" s="52"/>
      <c r="DEF55" s="52"/>
      <c r="DEG55" s="52"/>
      <c r="DEH55" s="52"/>
      <c r="DEI55" s="52"/>
      <c r="DEJ55" s="52"/>
      <c r="DEK55" s="52"/>
      <c r="DEL55" s="52"/>
      <c r="DEM55" s="52"/>
      <c r="DEN55" s="52"/>
      <c r="DEO55" s="52"/>
      <c r="DEP55" s="52"/>
      <c r="DEQ55" s="52"/>
      <c r="DER55" s="52"/>
      <c r="DES55" s="52"/>
      <c r="DET55" s="52"/>
      <c r="DEU55" s="52"/>
      <c r="DEV55" s="52"/>
      <c r="DEW55" s="52"/>
      <c r="DEX55" s="52"/>
      <c r="DEY55" s="52"/>
      <c r="DEZ55" s="52"/>
      <c r="DFA55" s="52"/>
      <c r="DFB55" s="52"/>
      <c r="DFC55" s="52"/>
      <c r="DFD55" s="52"/>
      <c r="DFE55" s="52"/>
      <c r="DFF55" s="52"/>
      <c r="DFG55" s="52"/>
      <c r="DFH55" s="52"/>
      <c r="DFI55" s="52"/>
      <c r="DFJ55" s="52"/>
      <c r="DFK55" s="52"/>
      <c r="DFL55" s="52"/>
      <c r="DFM55" s="52"/>
      <c r="DFN55" s="52"/>
      <c r="DFO55" s="52"/>
      <c r="DFP55" s="52"/>
      <c r="DFQ55" s="52"/>
      <c r="DFR55" s="52"/>
      <c r="DFS55" s="52"/>
      <c r="DFT55" s="52"/>
      <c r="DFU55" s="52"/>
      <c r="DFV55" s="52"/>
      <c r="DFW55" s="52"/>
      <c r="DFX55" s="52"/>
      <c r="DFY55" s="52"/>
      <c r="DFZ55" s="52"/>
      <c r="DGA55" s="52"/>
      <c r="DGB55" s="52"/>
      <c r="DGC55" s="52"/>
      <c r="DGD55" s="52"/>
      <c r="DGE55" s="52"/>
      <c r="DGF55" s="52"/>
      <c r="DGG55" s="52"/>
      <c r="DGH55" s="52"/>
      <c r="DGI55" s="52"/>
      <c r="DGJ55" s="52"/>
      <c r="DGK55" s="52"/>
      <c r="DGL55" s="52"/>
      <c r="DGM55" s="52"/>
      <c r="DGN55" s="52"/>
      <c r="DGO55" s="52"/>
      <c r="DGP55" s="52"/>
      <c r="DGQ55" s="52"/>
      <c r="DGR55" s="52"/>
      <c r="DGS55" s="52"/>
      <c r="DGT55" s="52"/>
      <c r="DGU55" s="52"/>
      <c r="DGV55" s="52"/>
      <c r="DGW55" s="52"/>
      <c r="DGX55" s="52"/>
      <c r="DGY55" s="52"/>
      <c r="DGZ55" s="52"/>
      <c r="DHA55" s="52"/>
      <c r="DHB55" s="52"/>
      <c r="DHC55" s="52"/>
      <c r="DHD55" s="52"/>
      <c r="DHE55" s="52"/>
      <c r="DHF55" s="52"/>
      <c r="DHG55" s="52"/>
      <c r="DHH55" s="52"/>
      <c r="DHI55" s="52"/>
      <c r="DHJ55" s="52"/>
      <c r="DHK55" s="52"/>
      <c r="DHL55" s="52"/>
      <c r="DHM55" s="52"/>
      <c r="DHN55" s="52"/>
      <c r="DHO55" s="52"/>
      <c r="DHP55" s="52"/>
      <c r="DHQ55" s="52"/>
      <c r="DHR55" s="52"/>
      <c r="DHS55" s="52"/>
      <c r="DHT55" s="52"/>
      <c r="DHU55" s="52"/>
      <c r="DHV55" s="52"/>
      <c r="DHW55" s="52"/>
      <c r="DHX55" s="52"/>
      <c r="DHY55" s="52"/>
      <c r="DHZ55" s="52"/>
      <c r="DIA55" s="52"/>
      <c r="DIB55" s="52"/>
      <c r="DIC55" s="52"/>
      <c r="DID55" s="52"/>
      <c r="DIE55" s="52"/>
      <c r="DIF55" s="52"/>
      <c r="DIG55" s="52"/>
      <c r="DIH55" s="52"/>
      <c r="DII55" s="52"/>
      <c r="DIJ55" s="52"/>
      <c r="DIK55" s="52"/>
      <c r="DIL55" s="52"/>
      <c r="DIM55" s="52"/>
      <c r="DIN55" s="52"/>
      <c r="DIO55" s="52"/>
      <c r="DIP55" s="52"/>
      <c r="DIQ55" s="52"/>
      <c r="DIR55" s="52"/>
      <c r="DIS55" s="52"/>
      <c r="DIT55" s="52"/>
      <c r="DIU55" s="52"/>
      <c r="DIV55" s="52"/>
      <c r="DIW55" s="52"/>
      <c r="DIX55" s="52"/>
      <c r="DIY55" s="52"/>
      <c r="DIZ55" s="52"/>
      <c r="DJA55" s="52"/>
      <c r="DJB55" s="52"/>
      <c r="DJC55" s="52"/>
      <c r="DJD55" s="52"/>
      <c r="DJE55" s="52"/>
      <c r="DJF55" s="52"/>
      <c r="DJG55" s="52"/>
      <c r="DJH55" s="52"/>
      <c r="DJI55" s="52"/>
      <c r="DJJ55" s="52"/>
      <c r="DJK55" s="52"/>
      <c r="DJL55" s="52"/>
      <c r="DJM55" s="52"/>
      <c r="DJN55" s="52"/>
      <c r="DJO55" s="52"/>
      <c r="DJP55" s="52"/>
      <c r="DJQ55" s="52"/>
      <c r="DJR55" s="52"/>
      <c r="DJS55" s="52"/>
      <c r="DJT55" s="52"/>
      <c r="DJU55" s="52"/>
      <c r="DJV55" s="52"/>
      <c r="DJW55" s="52"/>
      <c r="DJX55" s="52"/>
      <c r="DJY55" s="52"/>
      <c r="DJZ55" s="52"/>
      <c r="DKA55" s="52"/>
      <c r="DKB55" s="52"/>
      <c r="DKC55" s="52"/>
      <c r="DKD55" s="52"/>
      <c r="DKE55" s="52"/>
      <c r="DKF55" s="52"/>
      <c r="DKG55" s="52"/>
      <c r="DKH55" s="52"/>
      <c r="DKI55" s="52"/>
      <c r="DKJ55" s="52"/>
      <c r="DKK55" s="52"/>
      <c r="DKL55" s="52"/>
      <c r="DKM55" s="52"/>
      <c r="DKN55" s="52"/>
      <c r="DKO55" s="52"/>
      <c r="DKP55" s="52"/>
      <c r="DKQ55" s="52"/>
      <c r="DKR55" s="52"/>
      <c r="DKS55" s="52"/>
      <c r="DKT55" s="52"/>
      <c r="DKU55" s="52"/>
      <c r="DKV55" s="52"/>
      <c r="DKW55" s="52"/>
      <c r="DKX55" s="52"/>
      <c r="DKY55" s="52"/>
      <c r="DKZ55" s="52"/>
      <c r="DLA55" s="52"/>
      <c r="DLB55" s="52"/>
      <c r="DLC55" s="52"/>
      <c r="DLD55" s="52"/>
      <c r="DLE55" s="52"/>
      <c r="DLF55" s="52"/>
      <c r="DLG55" s="52"/>
      <c r="DLH55" s="52"/>
      <c r="DLI55" s="52"/>
      <c r="DLJ55" s="52"/>
      <c r="DLK55" s="52"/>
      <c r="DLL55" s="52"/>
      <c r="DLM55" s="52"/>
      <c r="DLN55" s="52"/>
      <c r="DLO55" s="52"/>
      <c r="DLP55" s="52"/>
      <c r="DLQ55" s="52"/>
      <c r="DLR55" s="52"/>
      <c r="DLS55" s="52"/>
      <c r="DLT55" s="52"/>
      <c r="DLU55" s="52"/>
      <c r="DLV55" s="52"/>
      <c r="DLW55" s="52"/>
      <c r="DLX55" s="52"/>
      <c r="DLY55" s="52"/>
      <c r="DLZ55" s="52"/>
      <c r="DMA55" s="52"/>
      <c r="DMB55" s="52"/>
      <c r="DMC55" s="52"/>
      <c r="DMD55" s="52"/>
      <c r="DME55" s="52"/>
      <c r="DMF55" s="52"/>
      <c r="DMG55" s="52"/>
      <c r="DMH55" s="52"/>
      <c r="DMI55" s="52"/>
      <c r="DMJ55" s="52"/>
      <c r="DMK55" s="52"/>
      <c r="DML55" s="52"/>
      <c r="DMM55" s="52"/>
      <c r="DMN55" s="52"/>
      <c r="DMO55" s="52"/>
      <c r="DMP55" s="52"/>
      <c r="DMQ55" s="52"/>
      <c r="DMR55" s="52"/>
      <c r="DMS55" s="52"/>
      <c r="DMT55" s="52"/>
      <c r="DMU55" s="52"/>
      <c r="DMV55" s="52"/>
      <c r="DMW55" s="52"/>
      <c r="DMX55" s="52"/>
      <c r="DMY55" s="52"/>
      <c r="DMZ55" s="52"/>
      <c r="DNA55" s="52"/>
      <c r="DNB55" s="52"/>
      <c r="DNC55" s="52"/>
      <c r="DND55" s="52"/>
      <c r="DNE55" s="52"/>
      <c r="DNF55" s="52"/>
      <c r="DNG55" s="52"/>
      <c r="DNH55" s="52"/>
      <c r="DNI55" s="52"/>
      <c r="DNJ55" s="52"/>
      <c r="DNK55" s="52"/>
      <c r="DNL55" s="52"/>
      <c r="DNM55" s="52"/>
      <c r="DNN55" s="52"/>
      <c r="DNO55" s="52"/>
      <c r="DNP55" s="52"/>
      <c r="DNQ55" s="52"/>
      <c r="DNR55" s="52"/>
      <c r="DNS55" s="52"/>
      <c r="DNT55" s="52"/>
      <c r="DNU55" s="52"/>
      <c r="DNV55" s="52"/>
      <c r="DNW55" s="52"/>
      <c r="DNX55" s="52"/>
      <c r="DNY55" s="52"/>
      <c r="DNZ55" s="52"/>
      <c r="DOA55" s="52"/>
      <c r="DOB55" s="52"/>
      <c r="DOC55" s="52"/>
      <c r="DOD55" s="52"/>
      <c r="DOE55" s="52"/>
      <c r="DOF55" s="52"/>
      <c r="DOG55" s="52"/>
      <c r="DOH55" s="52"/>
      <c r="DOI55" s="52"/>
      <c r="DOJ55" s="52"/>
      <c r="DOK55" s="52"/>
      <c r="DOL55" s="52"/>
      <c r="DOM55" s="52"/>
      <c r="DON55" s="52"/>
      <c r="DOO55" s="52"/>
      <c r="DOP55" s="52"/>
      <c r="DOQ55" s="52"/>
      <c r="DOR55" s="52"/>
      <c r="DOS55" s="52"/>
      <c r="DOT55" s="52"/>
      <c r="DOU55" s="52"/>
      <c r="DOV55" s="52"/>
      <c r="DOW55" s="52"/>
      <c r="DOX55" s="52"/>
      <c r="DOY55" s="52"/>
      <c r="DOZ55" s="52"/>
      <c r="DPA55" s="52"/>
      <c r="DPB55" s="52"/>
      <c r="DPC55" s="52"/>
      <c r="DPD55" s="52"/>
      <c r="DPE55" s="52"/>
      <c r="DPF55" s="52"/>
      <c r="DPG55" s="52"/>
      <c r="DPH55" s="52"/>
      <c r="DPI55" s="52"/>
      <c r="DPJ55" s="52"/>
      <c r="DPK55" s="52"/>
      <c r="DPL55" s="52"/>
      <c r="DPM55" s="52"/>
      <c r="DPN55" s="52"/>
      <c r="DPO55" s="52"/>
      <c r="DPP55" s="52"/>
      <c r="DPQ55" s="52"/>
      <c r="DPR55" s="52"/>
      <c r="DPS55" s="52"/>
      <c r="DPT55" s="52"/>
      <c r="DPU55" s="52"/>
      <c r="DPV55" s="52"/>
      <c r="DPW55" s="52"/>
      <c r="DPX55" s="52"/>
      <c r="DPY55" s="52"/>
      <c r="DPZ55" s="52"/>
      <c r="DQA55" s="52"/>
      <c r="DQB55" s="52"/>
      <c r="DQC55" s="52"/>
      <c r="DQD55" s="52"/>
      <c r="DQE55" s="52"/>
      <c r="DQF55" s="52"/>
      <c r="DQG55" s="52"/>
      <c r="DQH55" s="52"/>
      <c r="DQI55" s="52"/>
      <c r="DQJ55" s="52"/>
      <c r="DQK55" s="52"/>
      <c r="DQL55" s="52"/>
      <c r="DQM55" s="52"/>
      <c r="DQN55" s="52"/>
      <c r="DQO55" s="52"/>
      <c r="DQP55" s="52"/>
      <c r="DQQ55" s="52"/>
      <c r="DQR55" s="52"/>
      <c r="DQS55" s="52"/>
      <c r="DQT55" s="52"/>
      <c r="DQU55" s="52"/>
      <c r="DQV55" s="52"/>
      <c r="DQW55" s="52"/>
      <c r="DQX55" s="52"/>
      <c r="DQY55" s="52"/>
      <c r="DQZ55" s="52"/>
      <c r="DRA55" s="52"/>
      <c r="DRB55" s="52"/>
      <c r="DRC55" s="52"/>
      <c r="DRD55" s="52"/>
      <c r="DRE55" s="52"/>
      <c r="DRF55" s="52"/>
      <c r="DRG55" s="52"/>
      <c r="DRH55" s="52"/>
      <c r="DRI55" s="52"/>
      <c r="DRJ55" s="52"/>
      <c r="DRK55" s="52"/>
      <c r="DRL55" s="52"/>
      <c r="DRM55" s="52"/>
      <c r="DRN55" s="52"/>
      <c r="DRO55" s="52"/>
      <c r="DRP55" s="52"/>
      <c r="DRQ55" s="52"/>
      <c r="DRR55" s="52"/>
      <c r="DRS55" s="52"/>
      <c r="DRT55" s="52"/>
      <c r="DRU55" s="52"/>
      <c r="DRV55" s="52"/>
      <c r="DRW55" s="52"/>
      <c r="DRX55" s="52"/>
      <c r="DRY55" s="52"/>
      <c r="DRZ55" s="52"/>
      <c r="DSA55" s="52"/>
      <c r="DSB55" s="52"/>
      <c r="DSC55" s="52"/>
      <c r="DSD55" s="52"/>
      <c r="DSE55" s="52"/>
      <c r="DSF55" s="52"/>
      <c r="DSG55" s="52"/>
      <c r="DSH55" s="52"/>
      <c r="DSI55" s="52"/>
      <c r="DSJ55" s="52"/>
      <c r="DSK55" s="52"/>
      <c r="DSL55" s="52"/>
      <c r="DSM55" s="52"/>
      <c r="DSN55" s="52"/>
      <c r="DSO55" s="52"/>
      <c r="DSP55" s="52"/>
      <c r="DSQ55" s="52"/>
      <c r="DSR55" s="52"/>
      <c r="DSS55" s="52"/>
      <c r="DST55" s="52"/>
      <c r="DSU55" s="52"/>
      <c r="DSV55" s="52"/>
      <c r="DSW55" s="52"/>
      <c r="DSX55" s="52"/>
      <c r="DSY55" s="52"/>
      <c r="DSZ55" s="52"/>
      <c r="DTA55" s="52"/>
      <c r="DTB55" s="52"/>
      <c r="DTC55" s="52"/>
      <c r="DTD55" s="52"/>
      <c r="DTE55" s="52"/>
      <c r="DTF55" s="52"/>
      <c r="DTG55" s="52"/>
      <c r="DTH55" s="52"/>
      <c r="DTI55" s="52"/>
      <c r="DTJ55" s="52"/>
      <c r="DTK55" s="52"/>
      <c r="DTL55" s="52"/>
      <c r="DTM55" s="52"/>
      <c r="DTN55" s="52"/>
      <c r="DTO55" s="52"/>
      <c r="DTP55" s="52"/>
      <c r="DTQ55" s="52"/>
      <c r="DTR55" s="52"/>
      <c r="DTS55" s="52"/>
      <c r="DTT55" s="52"/>
      <c r="DTU55" s="52"/>
      <c r="DTV55" s="52"/>
      <c r="DTW55" s="52"/>
      <c r="DTX55" s="52"/>
      <c r="DTY55" s="52"/>
      <c r="DTZ55" s="52"/>
      <c r="DUA55" s="52"/>
      <c r="DUB55" s="52"/>
      <c r="DUC55" s="52"/>
      <c r="DUD55" s="52"/>
      <c r="DUE55" s="52"/>
      <c r="DUF55" s="52"/>
      <c r="DUG55" s="52"/>
      <c r="DUH55" s="52"/>
      <c r="DUI55" s="52"/>
      <c r="DUJ55" s="52"/>
      <c r="DUK55" s="52"/>
      <c r="DUL55" s="52"/>
      <c r="DUM55" s="52"/>
      <c r="DUN55" s="52"/>
      <c r="DUO55" s="52"/>
      <c r="DUP55" s="52"/>
      <c r="DUQ55" s="52"/>
      <c r="DUR55" s="52"/>
      <c r="DUS55" s="52"/>
      <c r="DUT55" s="52"/>
      <c r="DUU55" s="52"/>
      <c r="DUV55" s="52"/>
      <c r="DUW55" s="52"/>
      <c r="DUX55" s="52"/>
      <c r="DUY55" s="52"/>
      <c r="DUZ55" s="52"/>
      <c r="DVA55" s="52"/>
      <c r="DVB55" s="52"/>
      <c r="DVC55" s="52"/>
      <c r="DVD55" s="52"/>
      <c r="DVE55" s="52"/>
      <c r="DVF55" s="52"/>
      <c r="DVG55" s="52"/>
      <c r="DVH55" s="52"/>
      <c r="DVI55" s="52"/>
      <c r="DVJ55" s="52"/>
      <c r="DVK55" s="52"/>
      <c r="DVL55" s="52"/>
      <c r="DVM55" s="52"/>
      <c r="DVN55" s="52"/>
      <c r="DVO55" s="52"/>
      <c r="DVP55" s="52"/>
      <c r="DVQ55" s="52"/>
      <c r="DVR55" s="52"/>
      <c r="DVS55" s="52"/>
      <c r="DVT55" s="52"/>
      <c r="DVU55" s="52"/>
      <c r="DVV55" s="52"/>
      <c r="DVW55" s="52"/>
      <c r="DVX55" s="52"/>
      <c r="DVY55" s="52"/>
      <c r="DVZ55" s="52"/>
      <c r="DWA55" s="52"/>
      <c r="DWB55" s="52"/>
      <c r="DWC55" s="52"/>
      <c r="DWD55" s="52"/>
      <c r="DWE55" s="52"/>
      <c r="DWF55" s="52"/>
      <c r="DWG55" s="52"/>
      <c r="DWH55" s="52"/>
      <c r="DWI55" s="52"/>
      <c r="DWJ55" s="52"/>
      <c r="DWK55" s="52"/>
      <c r="DWL55" s="52"/>
      <c r="DWM55" s="52"/>
      <c r="DWN55" s="52"/>
      <c r="DWO55" s="52"/>
      <c r="DWP55" s="52"/>
      <c r="DWQ55" s="52"/>
      <c r="DWR55" s="52"/>
      <c r="DWS55" s="52"/>
      <c r="DWT55" s="52"/>
      <c r="DWU55" s="52"/>
      <c r="DWV55" s="52"/>
      <c r="DWW55" s="52"/>
      <c r="DWX55" s="52"/>
      <c r="DWY55" s="52"/>
      <c r="DWZ55" s="52"/>
      <c r="DXA55" s="52"/>
      <c r="DXB55" s="52"/>
      <c r="DXC55" s="52"/>
      <c r="DXD55" s="52"/>
      <c r="DXE55" s="52"/>
      <c r="DXF55" s="52"/>
      <c r="DXG55" s="52"/>
      <c r="DXH55" s="52"/>
      <c r="DXI55" s="52"/>
      <c r="DXJ55" s="52"/>
      <c r="DXK55" s="52"/>
      <c r="DXL55" s="52"/>
      <c r="DXM55" s="52"/>
      <c r="DXN55" s="52"/>
      <c r="DXO55" s="52"/>
      <c r="DXP55" s="52"/>
      <c r="DXQ55" s="52"/>
      <c r="DXR55" s="52"/>
      <c r="DXS55" s="52"/>
      <c r="DXT55" s="52"/>
      <c r="DXU55" s="52"/>
      <c r="DXV55" s="52"/>
      <c r="DXW55" s="52"/>
      <c r="DXX55" s="52"/>
      <c r="DXY55" s="52"/>
      <c r="DXZ55" s="52"/>
      <c r="DYA55" s="52"/>
      <c r="DYB55" s="52"/>
      <c r="DYC55" s="52"/>
      <c r="DYD55" s="52"/>
      <c r="DYE55" s="52"/>
      <c r="DYF55" s="52"/>
      <c r="DYG55" s="52"/>
      <c r="DYH55" s="52"/>
      <c r="DYI55" s="52"/>
      <c r="DYJ55" s="52"/>
      <c r="DYK55" s="52"/>
      <c r="DYL55" s="52"/>
      <c r="DYM55" s="52"/>
      <c r="DYN55" s="52"/>
      <c r="DYO55" s="52"/>
      <c r="DYP55" s="52"/>
      <c r="DYQ55" s="52"/>
      <c r="DYR55" s="52"/>
      <c r="DYS55" s="52"/>
      <c r="DYT55" s="52"/>
      <c r="DYU55" s="52"/>
      <c r="DYV55" s="52"/>
      <c r="DYW55" s="52"/>
      <c r="DYX55" s="52"/>
      <c r="DYY55" s="52"/>
      <c r="DYZ55" s="52"/>
      <c r="DZA55" s="52"/>
      <c r="DZB55" s="52"/>
      <c r="DZC55" s="52"/>
      <c r="DZD55" s="52"/>
      <c r="DZE55" s="52"/>
      <c r="DZF55" s="52"/>
      <c r="DZG55" s="52"/>
      <c r="DZH55" s="52"/>
      <c r="DZI55" s="52"/>
      <c r="DZJ55" s="52"/>
      <c r="DZK55" s="52"/>
      <c r="DZL55" s="52"/>
      <c r="DZM55" s="52"/>
      <c r="DZN55" s="52"/>
      <c r="DZO55" s="52"/>
      <c r="DZP55" s="52"/>
      <c r="DZQ55" s="52"/>
      <c r="DZR55" s="52"/>
      <c r="DZS55" s="52"/>
      <c r="DZT55" s="52"/>
      <c r="DZU55" s="52"/>
      <c r="DZV55" s="52"/>
      <c r="DZW55" s="52"/>
      <c r="DZX55" s="52"/>
      <c r="DZY55" s="52"/>
      <c r="DZZ55" s="52"/>
      <c r="EAA55" s="52"/>
      <c r="EAB55" s="52"/>
      <c r="EAC55" s="52"/>
      <c r="EAD55" s="52"/>
      <c r="EAE55" s="52"/>
      <c r="EAF55" s="52"/>
      <c r="EAG55" s="52"/>
      <c r="EAH55" s="52"/>
      <c r="EAI55" s="52"/>
      <c r="EAJ55" s="52"/>
      <c r="EAK55" s="52"/>
      <c r="EAL55" s="52"/>
      <c r="EAM55" s="52"/>
      <c r="EAN55" s="52"/>
      <c r="EAO55" s="52"/>
      <c r="EAP55" s="52"/>
      <c r="EAQ55" s="52"/>
      <c r="EAR55" s="52"/>
      <c r="EAS55" s="52"/>
      <c r="EAT55" s="52"/>
      <c r="EAU55" s="52"/>
      <c r="EAV55" s="52"/>
      <c r="EAW55" s="52"/>
      <c r="EAX55" s="52"/>
      <c r="EAY55" s="52"/>
      <c r="EAZ55" s="52"/>
      <c r="EBA55" s="52"/>
      <c r="EBB55" s="52"/>
      <c r="EBC55" s="52"/>
      <c r="EBD55" s="52"/>
      <c r="EBE55" s="52"/>
      <c r="EBF55" s="52"/>
      <c r="EBG55" s="52"/>
      <c r="EBH55" s="52"/>
      <c r="EBI55" s="52"/>
      <c r="EBJ55" s="52"/>
      <c r="EBK55" s="52"/>
      <c r="EBL55" s="52"/>
      <c r="EBM55" s="52"/>
      <c r="EBN55" s="52"/>
      <c r="EBO55" s="52"/>
      <c r="EBP55" s="52"/>
      <c r="EBQ55" s="52"/>
      <c r="EBR55" s="52"/>
      <c r="EBS55" s="52"/>
      <c r="EBT55" s="52"/>
      <c r="EBU55" s="52"/>
      <c r="EBV55" s="52"/>
      <c r="EBW55" s="52"/>
      <c r="EBX55" s="52"/>
      <c r="EBY55" s="52"/>
      <c r="EBZ55" s="52"/>
      <c r="ECA55" s="52"/>
      <c r="ECB55" s="52"/>
      <c r="ECC55" s="52"/>
      <c r="ECD55" s="52"/>
      <c r="ECE55" s="52"/>
      <c r="ECF55" s="52"/>
      <c r="ECG55" s="52"/>
      <c r="ECH55" s="52"/>
      <c r="ECI55" s="52"/>
      <c r="ECJ55" s="52"/>
      <c r="ECK55" s="52"/>
      <c r="ECL55" s="52"/>
      <c r="ECM55" s="52"/>
      <c r="ECN55" s="52"/>
      <c r="ECO55" s="52"/>
      <c r="ECP55" s="52"/>
      <c r="ECQ55" s="52"/>
      <c r="ECR55" s="52"/>
      <c r="ECS55" s="52"/>
      <c r="ECT55" s="52"/>
      <c r="ECU55" s="52"/>
      <c r="ECV55" s="52"/>
      <c r="ECW55" s="52"/>
      <c r="ECX55" s="52"/>
      <c r="ECY55" s="52"/>
      <c r="ECZ55" s="52"/>
      <c r="EDA55" s="52"/>
      <c r="EDB55" s="52"/>
      <c r="EDC55" s="52"/>
      <c r="EDD55" s="52"/>
      <c r="EDE55" s="52"/>
      <c r="EDF55" s="52"/>
      <c r="EDG55" s="52"/>
      <c r="EDH55" s="52"/>
      <c r="EDI55" s="52"/>
      <c r="EDJ55" s="52"/>
      <c r="EDK55" s="52"/>
      <c r="EDL55" s="52"/>
      <c r="EDM55" s="52"/>
      <c r="EDN55" s="52"/>
      <c r="EDO55" s="52"/>
      <c r="EDP55" s="52"/>
      <c r="EDQ55" s="52"/>
      <c r="EDR55" s="52"/>
      <c r="EDS55" s="52"/>
      <c r="EDT55" s="52"/>
      <c r="EDU55" s="52"/>
      <c r="EDV55" s="52"/>
      <c r="EDW55" s="52"/>
      <c r="EDX55" s="52"/>
      <c r="EDY55" s="52"/>
      <c r="EDZ55" s="52"/>
      <c r="EEA55" s="52"/>
      <c r="EEB55" s="52"/>
      <c r="EEC55" s="52"/>
      <c r="EED55" s="52"/>
      <c r="EEE55" s="52"/>
      <c r="EEF55" s="52"/>
      <c r="EEG55" s="52"/>
      <c r="EEH55" s="52"/>
      <c r="EEI55" s="52"/>
      <c r="EEJ55" s="52"/>
      <c r="EEK55" s="52"/>
      <c r="EEL55" s="52"/>
      <c r="EEM55" s="52"/>
      <c r="EEN55" s="52"/>
      <c r="EEO55" s="52"/>
      <c r="EEP55" s="52"/>
      <c r="EEQ55" s="52"/>
      <c r="EER55" s="52"/>
      <c r="EES55" s="52"/>
      <c r="EET55" s="52"/>
      <c r="EEU55" s="52"/>
      <c r="EEV55" s="52"/>
      <c r="EEW55" s="52"/>
      <c r="EEX55" s="52"/>
      <c r="EEY55" s="52"/>
      <c r="EEZ55" s="52"/>
      <c r="EFA55" s="52"/>
      <c r="EFB55" s="52"/>
      <c r="EFC55" s="52"/>
      <c r="EFD55" s="52"/>
      <c r="EFE55" s="52"/>
      <c r="EFF55" s="52"/>
      <c r="EFG55" s="52"/>
      <c r="EFH55" s="52"/>
      <c r="EFI55" s="52"/>
      <c r="EFJ55" s="52"/>
      <c r="EFK55" s="52"/>
      <c r="EFL55" s="52"/>
      <c r="EFM55" s="52"/>
      <c r="EFN55" s="52"/>
      <c r="EFO55" s="52"/>
      <c r="EFP55" s="52"/>
      <c r="EFQ55" s="52"/>
      <c r="EFR55" s="52"/>
      <c r="EFS55" s="52"/>
      <c r="EFT55" s="52"/>
      <c r="EFU55" s="52"/>
      <c r="EFV55" s="52"/>
      <c r="EFW55" s="52"/>
      <c r="EFX55" s="52"/>
      <c r="EFY55" s="52"/>
      <c r="EFZ55" s="52"/>
      <c r="EGA55" s="52"/>
      <c r="EGB55" s="52"/>
      <c r="EGC55" s="52"/>
      <c r="EGD55" s="52"/>
      <c r="EGE55" s="52"/>
      <c r="EGF55" s="52"/>
      <c r="EGG55" s="52"/>
      <c r="EGH55" s="52"/>
      <c r="EGI55" s="52"/>
      <c r="EGJ55" s="52"/>
      <c r="EGK55" s="52"/>
      <c r="EGL55" s="52"/>
      <c r="EGM55" s="52"/>
      <c r="EGN55" s="52"/>
      <c r="EGO55" s="52"/>
      <c r="EGP55" s="52"/>
      <c r="EGQ55" s="52"/>
      <c r="EGR55" s="52"/>
      <c r="EGS55" s="52"/>
      <c r="EGT55" s="52"/>
      <c r="EGU55" s="52"/>
      <c r="EGV55" s="52"/>
      <c r="EGW55" s="52"/>
      <c r="EGX55" s="52"/>
      <c r="EGY55" s="52"/>
      <c r="EGZ55" s="52"/>
      <c r="EHA55" s="52"/>
      <c r="EHB55" s="52"/>
      <c r="EHC55" s="52"/>
      <c r="EHD55" s="52"/>
      <c r="EHE55" s="52"/>
      <c r="EHF55" s="52"/>
      <c r="EHG55" s="52"/>
      <c r="EHH55" s="52"/>
      <c r="EHI55" s="52"/>
      <c r="EHJ55" s="52"/>
      <c r="EHK55" s="52"/>
      <c r="EHL55" s="52"/>
      <c r="EHM55" s="52"/>
      <c r="EHN55" s="52"/>
      <c r="EHO55" s="52"/>
      <c r="EHP55" s="52"/>
      <c r="EHQ55" s="52"/>
      <c r="EHR55" s="52"/>
      <c r="EHS55" s="52"/>
      <c r="EHT55" s="52"/>
      <c r="EHU55" s="52"/>
      <c r="EHV55" s="52"/>
      <c r="EHW55" s="52"/>
      <c r="EHX55" s="52"/>
      <c r="EHY55" s="52"/>
      <c r="EHZ55" s="52"/>
      <c r="EIA55" s="52"/>
      <c r="EIB55" s="52"/>
      <c r="EIC55" s="52"/>
      <c r="EID55" s="52"/>
      <c r="EIE55" s="52"/>
      <c r="EIF55" s="52"/>
      <c r="EIG55" s="52"/>
      <c r="EIH55" s="52"/>
      <c r="EII55" s="52"/>
      <c r="EIJ55" s="52"/>
      <c r="EIK55" s="52"/>
      <c r="EIL55" s="52"/>
      <c r="EIM55" s="52"/>
      <c r="EIN55" s="52"/>
      <c r="EIO55" s="52"/>
      <c r="EIP55" s="52"/>
      <c r="EIQ55" s="52"/>
      <c r="EIR55" s="52"/>
      <c r="EIS55" s="52"/>
      <c r="EIT55" s="52"/>
      <c r="EIU55" s="52"/>
      <c r="EIV55" s="52"/>
      <c r="EIW55" s="52"/>
      <c r="EIX55" s="52"/>
      <c r="EIY55" s="52"/>
      <c r="EIZ55" s="52"/>
      <c r="EJA55" s="52"/>
      <c r="EJB55" s="52"/>
      <c r="EJC55" s="52"/>
      <c r="EJD55" s="52"/>
      <c r="EJE55" s="52"/>
      <c r="EJF55" s="52"/>
      <c r="EJG55" s="52"/>
      <c r="EJH55" s="52"/>
      <c r="EJI55" s="52"/>
      <c r="EJJ55" s="52"/>
      <c r="EJK55" s="52"/>
      <c r="EJL55" s="52"/>
      <c r="EJM55" s="52"/>
      <c r="EJN55" s="52"/>
      <c r="EJO55" s="52"/>
      <c r="EJP55" s="52"/>
      <c r="EJQ55" s="52"/>
      <c r="EJR55" s="52"/>
      <c r="EJS55" s="52"/>
      <c r="EJT55" s="52"/>
      <c r="EJU55" s="52"/>
      <c r="EJV55" s="52"/>
      <c r="EJW55" s="52"/>
      <c r="EJX55" s="52"/>
      <c r="EJY55" s="52"/>
      <c r="EJZ55" s="52"/>
      <c r="EKA55" s="52"/>
      <c r="EKB55" s="52"/>
      <c r="EKC55" s="52"/>
      <c r="EKD55" s="52"/>
      <c r="EKE55" s="52"/>
      <c r="EKF55" s="52"/>
      <c r="EKG55" s="52"/>
      <c r="EKH55" s="52"/>
      <c r="EKI55" s="52"/>
      <c r="EKJ55" s="52"/>
      <c r="EKK55" s="52"/>
      <c r="EKL55" s="52"/>
      <c r="EKM55" s="52"/>
      <c r="EKN55" s="52"/>
      <c r="EKO55" s="52"/>
      <c r="EKP55" s="52"/>
      <c r="EKQ55" s="52"/>
      <c r="EKR55" s="52"/>
      <c r="EKS55" s="52"/>
      <c r="EKT55" s="52"/>
      <c r="EKU55" s="52"/>
      <c r="EKV55" s="52"/>
      <c r="EKW55" s="52"/>
      <c r="EKX55" s="52"/>
      <c r="EKY55" s="52"/>
      <c r="EKZ55" s="52"/>
      <c r="ELA55" s="52"/>
      <c r="ELB55" s="52"/>
      <c r="ELC55" s="52"/>
      <c r="ELD55" s="52"/>
      <c r="ELE55" s="52"/>
      <c r="ELF55" s="52"/>
      <c r="ELG55" s="52"/>
      <c r="ELH55" s="52"/>
      <c r="ELI55" s="52"/>
      <c r="ELJ55" s="52"/>
      <c r="ELK55" s="52"/>
      <c r="ELL55" s="52"/>
      <c r="ELM55" s="52"/>
      <c r="ELN55" s="52"/>
      <c r="ELO55" s="52"/>
      <c r="ELP55" s="52"/>
      <c r="ELQ55" s="52"/>
      <c r="ELR55" s="52"/>
      <c r="ELS55" s="52"/>
      <c r="ELT55" s="52"/>
      <c r="ELU55" s="52"/>
      <c r="ELV55" s="52"/>
      <c r="ELW55" s="52"/>
      <c r="ELX55" s="52"/>
      <c r="ELY55" s="52"/>
      <c r="ELZ55" s="52"/>
      <c r="EMA55" s="52"/>
      <c r="EMB55" s="52"/>
      <c r="EMC55" s="52"/>
      <c r="EMD55" s="52"/>
      <c r="EME55" s="52"/>
      <c r="EMF55" s="52"/>
      <c r="EMG55" s="52"/>
      <c r="EMH55" s="52"/>
      <c r="EMI55" s="52"/>
      <c r="EMJ55" s="52"/>
      <c r="EMK55" s="52"/>
      <c r="EML55" s="52"/>
      <c r="EMM55" s="52"/>
      <c r="EMN55" s="52"/>
      <c r="EMO55" s="52"/>
      <c r="EMP55" s="52"/>
      <c r="EMQ55" s="52"/>
      <c r="EMR55" s="52"/>
      <c r="EMS55" s="52"/>
      <c r="EMT55" s="52"/>
      <c r="EMU55" s="52"/>
      <c r="EMV55" s="52"/>
      <c r="EMW55" s="52"/>
      <c r="EMX55" s="52"/>
      <c r="EMY55" s="52"/>
      <c r="EMZ55" s="52"/>
      <c r="ENA55" s="52"/>
      <c r="ENB55" s="52"/>
      <c r="ENC55" s="52"/>
      <c r="END55" s="52"/>
      <c r="ENE55" s="52"/>
      <c r="ENF55" s="52"/>
      <c r="ENG55" s="52"/>
      <c r="ENH55" s="52"/>
      <c r="ENI55" s="52"/>
      <c r="ENJ55" s="52"/>
      <c r="ENK55" s="52"/>
      <c r="ENL55" s="52"/>
      <c r="ENM55" s="52"/>
      <c r="ENN55" s="52"/>
      <c r="ENO55" s="52"/>
      <c r="ENP55" s="52"/>
      <c r="ENQ55" s="52"/>
      <c r="ENR55" s="52"/>
      <c r="ENS55" s="52"/>
      <c r="ENT55" s="52"/>
      <c r="ENU55" s="52"/>
      <c r="ENV55" s="52"/>
      <c r="ENW55" s="52"/>
      <c r="ENX55" s="52"/>
      <c r="ENY55" s="52"/>
      <c r="ENZ55" s="52"/>
      <c r="EOA55" s="52"/>
      <c r="EOB55" s="52"/>
      <c r="EOC55" s="52"/>
      <c r="EOD55" s="52"/>
      <c r="EOE55" s="52"/>
      <c r="EOF55" s="52"/>
      <c r="EOG55" s="52"/>
      <c r="EOH55" s="52"/>
      <c r="EOI55" s="52"/>
      <c r="EOJ55" s="52"/>
      <c r="EOK55" s="52"/>
      <c r="EOL55" s="52"/>
      <c r="EOM55" s="52"/>
      <c r="EON55" s="52"/>
      <c r="EOO55" s="52"/>
      <c r="EOP55" s="52"/>
      <c r="EOQ55" s="52"/>
      <c r="EOR55" s="52"/>
      <c r="EOS55" s="52"/>
      <c r="EOT55" s="52"/>
      <c r="EOU55" s="52"/>
      <c r="EOV55" s="52"/>
      <c r="EOW55" s="52"/>
      <c r="EOX55" s="52"/>
      <c r="EOY55" s="52"/>
      <c r="EOZ55" s="52"/>
      <c r="EPA55" s="52"/>
      <c r="EPB55" s="52"/>
      <c r="EPC55" s="52"/>
      <c r="EPD55" s="52"/>
      <c r="EPE55" s="52"/>
      <c r="EPF55" s="52"/>
      <c r="EPG55" s="52"/>
      <c r="EPH55" s="52"/>
      <c r="EPI55" s="52"/>
      <c r="EPJ55" s="52"/>
      <c r="EPK55" s="52"/>
      <c r="EPL55" s="52"/>
      <c r="EPM55" s="52"/>
      <c r="EPN55" s="52"/>
      <c r="EPO55" s="52"/>
      <c r="EPP55" s="52"/>
      <c r="EPQ55" s="52"/>
      <c r="EPR55" s="52"/>
      <c r="EPS55" s="52"/>
      <c r="EPT55" s="52"/>
      <c r="EPU55" s="52"/>
      <c r="EPV55" s="52"/>
      <c r="EPW55" s="52"/>
      <c r="EPX55" s="52"/>
      <c r="EPY55" s="52"/>
      <c r="EPZ55" s="52"/>
      <c r="EQA55" s="52"/>
      <c r="EQB55" s="52"/>
      <c r="EQC55" s="52"/>
      <c r="EQD55" s="52"/>
      <c r="EQE55" s="52"/>
      <c r="EQF55" s="52"/>
      <c r="EQG55" s="52"/>
      <c r="EQH55" s="52"/>
      <c r="EQI55" s="52"/>
      <c r="EQJ55" s="52"/>
      <c r="EQK55" s="52"/>
      <c r="EQL55" s="52"/>
      <c r="EQM55" s="52"/>
      <c r="EQN55" s="52"/>
      <c r="EQO55" s="52"/>
      <c r="EQP55" s="52"/>
      <c r="EQQ55" s="52"/>
      <c r="EQR55" s="52"/>
      <c r="EQS55" s="52"/>
      <c r="EQT55" s="52"/>
      <c r="EQU55" s="52"/>
      <c r="EQV55" s="52"/>
      <c r="EQW55" s="52"/>
      <c r="EQX55" s="52"/>
      <c r="EQY55" s="52"/>
      <c r="EQZ55" s="52"/>
      <c r="ERA55" s="52"/>
      <c r="ERB55" s="52"/>
      <c r="ERC55" s="52"/>
      <c r="ERD55" s="52"/>
      <c r="ERE55" s="52"/>
      <c r="ERF55" s="52"/>
      <c r="ERG55" s="52"/>
      <c r="ERH55" s="52"/>
      <c r="ERI55" s="52"/>
      <c r="ERJ55" s="52"/>
      <c r="ERK55" s="52"/>
      <c r="ERL55" s="52"/>
      <c r="ERM55" s="52"/>
      <c r="ERN55" s="52"/>
      <c r="ERO55" s="52"/>
      <c r="ERP55" s="52"/>
      <c r="ERQ55" s="52"/>
      <c r="ERR55" s="52"/>
      <c r="ERS55" s="52"/>
      <c r="ERT55" s="52"/>
      <c r="ERU55" s="52"/>
      <c r="ERV55" s="52"/>
      <c r="ERW55" s="52"/>
      <c r="ERX55" s="52"/>
      <c r="ERY55" s="52"/>
      <c r="ERZ55" s="52"/>
      <c r="ESA55" s="52"/>
      <c r="ESB55" s="52"/>
      <c r="ESC55" s="52"/>
      <c r="ESD55" s="52"/>
      <c r="ESE55" s="52"/>
      <c r="ESF55" s="52"/>
      <c r="ESG55" s="52"/>
      <c r="ESH55" s="52"/>
      <c r="ESI55" s="52"/>
      <c r="ESJ55" s="52"/>
      <c r="ESK55" s="52"/>
      <c r="ESL55" s="52"/>
      <c r="ESM55" s="52"/>
      <c r="ESN55" s="52"/>
      <c r="ESO55" s="52"/>
      <c r="ESP55" s="52"/>
      <c r="ESQ55" s="52"/>
      <c r="ESR55" s="52"/>
      <c r="ESS55" s="52"/>
      <c r="EST55" s="52"/>
      <c r="ESU55" s="52"/>
      <c r="ESV55" s="52"/>
      <c r="ESW55" s="52"/>
      <c r="ESX55" s="52"/>
      <c r="ESY55" s="52"/>
      <c r="ESZ55" s="52"/>
      <c r="ETA55" s="52"/>
      <c r="ETB55" s="52"/>
      <c r="ETC55" s="52"/>
      <c r="ETD55" s="52"/>
      <c r="ETE55" s="52"/>
      <c r="ETF55" s="52"/>
      <c r="ETG55" s="52"/>
      <c r="ETH55" s="52"/>
      <c r="ETI55" s="52"/>
      <c r="ETJ55" s="52"/>
      <c r="ETK55" s="52"/>
      <c r="ETL55" s="52"/>
      <c r="ETM55" s="52"/>
      <c r="ETN55" s="52"/>
      <c r="ETO55" s="52"/>
      <c r="ETP55" s="52"/>
      <c r="ETQ55" s="52"/>
      <c r="ETR55" s="52"/>
      <c r="ETS55" s="52"/>
      <c r="ETT55" s="52"/>
      <c r="ETU55" s="52"/>
      <c r="ETV55" s="52"/>
      <c r="ETW55" s="52"/>
      <c r="ETX55" s="52"/>
      <c r="ETY55" s="52"/>
      <c r="ETZ55" s="52"/>
      <c r="EUA55" s="52"/>
      <c r="EUB55" s="52"/>
      <c r="EUC55" s="52"/>
      <c r="EUD55" s="52"/>
      <c r="EUE55" s="52"/>
      <c r="EUF55" s="52"/>
      <c r="EUG55" s="52"/>
      <c r="EUH55" s="52"/>
      <c r="EUI55" s="52"/>
      <c r="EUJ55" s="52"/>
      <c r="EUK55" s="52"/>
      <c r="EUL55" s="52"/>
      <c r="EUM55" s="52"/>
      <c r="EUN55" s="52"/>
      <c r="EUO55" s="52"/>
      <c r="EUP55" s="52"/>
      <c r="EUQ55" s="52"/>
      <c r="EUR55" s="52"/>
      <c r="EUS55" s="52"/>
      <c r="EUT55" s="52"/>
      <c r="EUU55" s="52"/>
      <c r="EUV55" s="52"/>
      <c r="EUW55" s="52"/>
      <c r="EUX55" s="52"/>
      <c r="EUY55" s="52"/>
      <c r="EUZ55" s="52"/>
      <c r="EVA55" s="52"/>
      <c r="EVB55" s="52"/>
      <c r="EVC55" s="52"/>
      <c r="EVD55" s="52"/>
      <c r="EVE55" s="52"/>
      <c r="EVF55" s="52"/>
      <c r="EVG55" s="52"/>
      <c r="EVH55" s="52"/>
      <c r="EVI55" s="52"/>
      <c r="EVJ55" s="52"/>
      <c r="EVK55" s="52"/>
      <c r="EVL55" s="52"/>
      <c r="EVM55" s="52"/>
      <c r="EVN55" s="52"/>
      <c r="EVO55" s="52"/>
      <c r="EVP55" s="52"/>
      <c r="EVQ55" s="52"/>
      <c r="EVR55" s="52"/>
      <c r="EVS55" s="52"/>
      <c r="EVT55" s="52"/>
      <c r="EVU55" s="52"/>
      <c r="EVV55" s="52"/>
      <c r="EVW55" s="52"/>
      <c r="EVX55" s="52"/>
      <c r="EVY55" s="52"/>
      <c r="EVZ55" s="52"/>
      <c r="EWA55" s="52"/>
      <c r="EWB55" s="52"/>
      <c r="EWC55" s="52"/>
      <c r="EWD55" s="52"/>
      <c r="EWE55" s="52"/>
      <c r="EWF55" s="52"/>
      <c r="EWG55" s="52"/>
      <c r="EWH55" s="52"/>
      <c r="EWI55" s="52"/>
      <c r="EWJ55" s="52"/>
      <c r="EWK55" s="52"/>
      <c r="EWL55" s="52"/>
      <c r="EWM55" s="52"/>
      <c r="EWN55" s="52"/>
      <c r="EWO55" s="52"/>
      <c r="EWP55" s="52"/>
      <c r="EWQ55" s="52"/>
      <c r="EWR55" s="52"/>
      <c r="EWS55" s="52"/>
      <c r="EWT55" s="52"/>
      <c r="EWU55" s="52"/>
      <c r="EWV55" s="52"/>
      <c r="EWW55" s="52"/>
      <c r="EWX55" s="52"/>
      <c r="EWY55" s="52"/>
      <c r="EWZ55" s="52"/>
      <c r="EXA55" s="52"/>
      <c r="EXB55" s="52"/>
      <c r="EXC55" s="52"/>
      <c r="EXD55" s="52"/>
      <c r="EXE55" s="52"/>
      <c r="EXF55" s="52"/>
      <c r="EXG55" s="52"/>
      <c r="EXH55" s="52"/>
      <c r="EXI55" s="52"/>
      <c r="EXJ55" s="52"/>
      <c r="EXK55" s="52"/>
      <c r="EXL55" s="52"/>
      <c r="EXM55" s="52"/>
      <c r="EXN55" s="52"/>
      <c r="EXO55" s="52"/>
      <c r="EXP55" s="52"/>
      <c r="EXQ55" s="52"/>
      <c r="EXR55" s="52"/>
      <c r="EXS55" s="52"/>
      <c r="EXT55" s="52"/>
      <c r="EXU55" s="52"/>
      <c r="EXV55" s="52"/>
      <c r="EXW55" s="52"/>
      <c r="EXX55" s="52"/>
      <c r="EXY55" s="52"/>
      <c r="EXZ55" s="52"/>
      <c r="EYA55" s="52"/>
      <c r="EYB55" s="52"/>
      <c r="EYC55" s="52"/>
      <c r="EYD55" s="52"/>
      <c r="EYE55" s="52"/>
      <c r="EYF55" s="52"/>
      <c r="EYG55" s="52"/>
      <c r="EYH55" s="52"/>
      <c r="EYI55" s="52"/>
      <c r="EYJ55" s="52"/>
      <c r="EYK55" s="52"/>
      <c r="EYL55" s="52"/>
      <c r="EYM55" s="52"/>
      <c r="EYN55" s="52"/>
      <c r="EYO55" s="52"/>
      <c r="EYP55" s="52"/>
      <c r="EYQ55" s="52"/>
      <c r="EYR55" s="52"/>
      <c r="EYS55" s="52"/>
      <c r="EYT55" s="52"/>
      <c r="EYU55" s="52"/>
      <c r="EYV55" s="52"/>
      <c r="EYW55" s="52"/>
      <c r="EYX55" s="52"/>
      <c r="EYY55" s="52"/>
      <c r="EYZ55" s="52"/>
      <c r="EZA55" s="52"/>
      <c r="EZB55" s="52"/>
      <c r="EZC55" s="52"/>
      <c r="EZD55" s="52"/>
      <c r="EZE55" s="52"/>
      <c r="EZF55" s="52"/>
      <c r="EZG55" s="52"/>
      <c r="EZH55" s="52"/>
      <c r="EZI55" s="52"/>
      <c r="EZJ55" s="52"/>
      <c r="EZK55" s="52"/>
      <c r="EZL55" s="52"/>
      <c r="EZM55" s="52"/>
      <c r="EZN55" s="52"/>
      <c r="EZO55" s="52"/>
      <c r="EZP55" s="52"/>
      <c r="EZQ55" s="52"/>
      <c r="EZR55" s="52"/>
      <c r="EZS55" s="52"/>
      <c r="EZT55" s="52"/>
      <c r="EZU55" s="52"/>
      <c r="EZV55" s="52"/>
      <c r="EZW55" s="52"/>
      <c r="EZX55" s="52"/>
      <c r="EZY55" s="52"/>
      <c r="EZZ55" s="52"/>
      <c r="FAA55" s="52"/>
      <c r="FAB55" s="52"/>
      <c r="FAC55" s="52"/>
      <c r="FAD55" s="52"/>
      <c r="FAE55" s="52"/>
      <c r="FAF55" s="52"/>
      <c r="FAG55" s="52"/>
      <c r="FAH55" s="52"/>
      <c r="FAI55" s="52"/>
      <c r="FAJ55" s="52"/>
      <c r="FAK55" s="52"/>
      <c r="FAL55" s="52"/>
      <c r="FAM55" s="52"/>
      <c r="FAN55" s="52"/>
      <c r="FAO55" s="52"/>
      <c r="FAP55" s="52"/>
      <c r="FAQ55" s="52"/>
      <c r="FAR55" s="52"/>
      <c r="FAS55" s="52"/>
      <c r="FAT55" s="52"/>
      <c r="FAU55" s="52"/>
      <c r="FAV55" s="52"/>
      <c r="FAW55" s="52"/>
      <c r="FAX55" s="52"/>
      <c r="FAY55" s="52"/>
      <c r="FAZ55" s="52"/>
      <c r="FBA55" s="52"/>
      <c r="FBB55" s="52"/>
      <c r="FBC55" s="52"/>
      <c r="FBD55" s="52"/>
      <c r="FBE55" s="52"/>
      <c r="FBF55" s="52"/>
      <c r="FBG55" s="52"/>
      <c r="FBH55" s="52"/>
      <c r="FBI55" s="52"/>
      <c r="FBJ55" s="52"/>
      <c r="FBK55" s="52"/>
      <c r="FBL55" s="52"/>
      <c r="FBM55" s="52"/>
      <c r="FBN55" s="52"/>
      <c r="FBO55" s="52"/>
      <c r="FBP55" s="52"/>
      <c r="FBQ55" s="52"/>
      <c r="FBR55" s="52"/>
      <c r="FBS55" s="52"/>
      <c r="FBT55" s="52"/>
      <c r="FBU55" s="52"/>
      <c r="FBV55" s="52"/>
      <c r="FBW55" s="52"/>
      <c r="FBX55" s="52"/>
      <c r="FBY55" s="52"/>
      <c r="FBZ55" s="52"/>
      <c r="FCA55" s="52"/>
      <c r="FCB55" s="52"/>
      <c r="FCC55" s="52"/>
      <c r="FCD55" s="52"/>
      <c r="FCE55" s="52"/>
      <c r="FCF55" s="52"/>
      <c r="FCG55" s="52"/>
      <c r="FCH55" s="52"/>
      <c r="FCI55" s="52"/>
      <c r="FCJ55" s="52"/>
      <c r="FCK55" s="52"/>
      <c r="FCL55" s="52"/>
      <c r="FCM55" s="52"/>
      <c r="FCN55" s="52"/>
      <c r="FCO55" s="52"/>
      <c r="FCP55" s="52"/>
      <c r="FCQ55" s="52"/>
      <c r="FCR55" s="52"/>
      <c r="FCS55" s="52"/>
      <c r="FCT55" s="52"/>
      <c r="FCU55" s="52"/>
      <c r="FCV55" s="52"/>
      <c r="FCW55" s="52"/>
      <c r="FCX55" s="52"/>
      <c r="FCY55" s="52"/>
      <c r="FCZ55" s="52"/>
      <c r="FDA55" s="52"/>
      <c r="FDB55" s="52"/>
      <c r="FDC55" s="52"/>
      <c r="FDD55" s="52"/>
      <c r="FDE55" s="52"/>
      <c r="FDF55" s="52"/>
      <c r="FDG55" s="52"/>
      <c r="FDH55" s="52"/>
      <c r="FDI55" s="52"/>
      <c r="FDJ55" s="52"/>
      <c r="FDK55" s="52"/>
      <c r="FDL55" s="52"/>
      <c r="FDM55" s="52"/>
      <c r="FDN55" s="52"/>
      <c r="FDO55" s="52"/>
      <c r="FDP55" s="52"/>
      <c r="FDQ55" s="52"/>
      <c r="FDR55" s="52"/>
      <c r="FDS55" s="52"/>
      <c r="FDT55" s="52"/>
      <c r="FDU55" s="52"/>
      <c r="FDV55" s="52"/>
      <c r="FDW55" s="52"/>
      <c r="FDX55" s="52"/>
      <c r="FDY55" s="52"/>
      <c r="FDZ55" s="52"/>
      <c r="FEA55" s="52"/>
      <c r="FEB55" s="52"/>
      <c r="FEC55" s="52"/>
      <c r="FED55" s="52"/>
      <c r="FEE55" s="52"/>
      <c r="FEF55" s="52"/>
      <c r="FEG55" s="52"/>
      <c r="FEH55" s="52"/>
      <c r="FEI55" s="52"/>
      <c r="FEJ55" s="52"/>
      <c r="FEK55" s="52"/>
      <c r="FEL55" s="52"/>
      <c r="FEM55" s="52"/>
      <c r="FEN55" s="52"/>
      <c r="FEO55" s="52"/>
      <c r="FEP55" s="52"/>
      <c r="FEQ55" s="52"/>
      <c r="FER55" s="52"/>
      <c r="FES55" s="52"/>
      <c r="FET55" s="52"/>
      <c r="FEU55" s="52"/>
      <c r="FEV55" s="52"/>
      <c r="FEW55" s="52"/>
      <c r="FEX55" s="52"/>
      <c r="FEY55" s="52"/>
      <c r="FEZ55" s="52"/>
      <c r="FFA55" s="52"/>
      <c r="FFB55" s="52"/>
      <c r="FFC55" s="52"/>
      <c r="FFD55" s="52"/>
      <c r="FFE55" s="52"/>
      <c r="FFF55" s="52"/>
      <c r="FFG55" s="52"/>
      <c r="FFH55" s="52"/>
      <c r="FFI55" s="52"/>
      <c r="FFJ55" s="52"/>
      <c r="FFK55" s="52"/>
      <c r="FFL55" s="52"/>
      <c r="FFM55" s="52"/>
      <c r="FFN55" s="52"/>
      <c r="FFO55" s="52"/>
      <c r="FFP55" s="52"/>
      <c r="FFQ55" s="52"/>
      <c r="FFR55" s="52"/>
      <c r="FFS55" s="52"/>
      <c r="FFT55" s="52"/>
      <c r="FFU55" s="52"/>
      <c r="FFV55" s="52"/>
      <c r="FFW55" s="52"/>
      <c r="FFX55" s="52"/>
      <c r="FFY55" s="52"/>
      <c r="FFZ55" s="52"/>
      <c r="FGA55" s="52"/>
      <c r="FGB55" s="52"/>
      <c r="FGC55" s="52"/>
      <c r="FGD55" s="52"/>
      <c r="FGE55" s="52"/>
      <c r="FGF55" s="52"/>
      <c r="FGG55" s="52"/>
      <c r="FGH55" s="52"/>
      <c r="FGI55" s="52"/>
      <c r="FGJ55" s="52"/>
      <c r="FGK55" s="52"/>
      <c r="FGL55" s="52"/>
      <c r="FGM55" s="52"/>
      <c r="FGN55" s="52"/>
      <c r="FGO55" s="52"/>
      <c r="FGP55" s="52"/>
      <c r="FGQ55" s="52"/>
      <c r="FGR55" s="52"/>
      <c r="FGS55" s="52"/>
      <c r="FGT55" s="52"/>
      <c r="FGU55" s="52"/>
      <c r="FGV55" s="52"/>
      <c r="FGW55" s="52"/>
      <c r="FGX55" s="52"/>
      <c r="FGY55" s="52"/>
      <c r="FGZ55" s="52"/>
      <c r="FHA55" s="52"/>
      <c r="FHB55" s="52"/>
      <c r="FHC55" s="52"/>
      <c r="FHD55" s="52"/>
      <c r="FHE55" s="52"/>
      <c r="FHF55" s="52"/>
      <c r="FHG55" s="52"/>
      <c r="FHH55" s="52"/>
      <c r="FHI55" s="52"/>
      <c r="FHJ55" s="52"/>
      <c r="FHK55" s="52"/>
      <c r="FHL55" s="52"/>
      <c r="FHM55" s="52"/>
      <c r="FHN55" s="52"/>
      <c r="FHO55" s="52"/>
      <c r="FHP55" s="52"/>
      <c r="FHQ55" s="52"/>
      <c r="FHR55" s="52"/>
      <c r="FHS55" s="52"/>
      <c r="FHT55" s="52"/>
      <c r="FHU55" s="52"/>
      <c r="FHV55" s="52"/>
      <c r="FHW55" s="52"/>
      <c r="FHX55" s="52"/>
      <c r="FHY55" s="52"/>
      <c r="FHZ55" s="52"/>
      <c r="FIA55" s="52"/>
      <c r="FIB55" s="52"/>
      <c r="FIC55" s="52"/>
      <c r="FID55" s="52"/>
      <c r="FIE55" s="52"/>
      <c r="FIF55" s="52"/>
      <c r="FIG55" s="52"/>
      <c r="FIH55" s="52"/>
      <c r="FII55" s="52"/>
      <c r="FIJ55" s="52"/>
      <c r="FIK55" s="52"/>
      <c r="FIL55" s="52"/>
      <c r="FIM55" s="52"/>
      <c r="FIN55" s="52"/>
      <c r="FIO55" s="52"/>
      <c r="FIP55" s="52"/>
      <c r="FIQ55" s="52"/>
      <c r="FIR55" s="52"/>
      <c r="FIS55" s="52"/>
      <c r="FIT55" s="52"/>
      <c r="FIU55" s="52"/>
      <c r="FIV55" s="52"/>
      <c r="FIW55" s="52"/>
      <c r="FIX55" s="52"/>
      <c r="FIY55" s="52"/>
      <c r="FIZ55" s="52"/>
      <c r="FJA55" s="52"/>
      <c r="FJB55" s="52"/>
      <c r="FJC55" s="52"/>
      <c r="FJD55" s="52"/>
      <c r="FJE55" s="52"/>
      <c r="FJF55" s="52"/>
      <c r="FJG55" s="52"/>
      <c r="FJH55" s="52"/>
      <c r="FJI55" s="52"/>
      <c r="FJJ55" s="52"/>
      <c r="FJK55" s="52"/>
      <c r="FJL55" s="52"/>
      <c r="FJM55" s="52"/>
      <c r="FJN55" s="52"/>
      <c r="FJO55" s="52"/>
      <c r="FJP55" s="52"/>
      <c r="FJQ55" s="52"/>
      <c r="FJR55" s="52"/>
      <c r="FJS55" s="52"/>
      <c r="FJT55" s="52"/>
      <c r="FJU55" s="52"/>
      <c r="FJV55" s="52"/>
      <c r="FJW55" s="52"/>
      <c r="FJX55" s="52"/>
      <c r="FJY55" s="52"/>
      <c r="FJZ55" s="52"/>
      <c r="FKA55" s="52"/>
      <c r="FKB55" s="52"/>
      <c r="FKC55" s="52"/>
      <c r="FKD55" s="52"/>
      <c r="FKE55" s="52"/>
      <c r="FKF55" s="52"/>
      <c r="FKG55" s="52"/>
      <c r="FKH55" s="52"/>
      <c r="FKI55" s="52"/>
      <c r="FKJ55" s="52"/>
      <c r="FKK55" s="52"/>
      <c r="FKL55" s="52"/>
      <c r="FKM55" s="52"/>
      <c r="FKN55" s="52"/>
      <c r="FKO55" s="52"/>
      <c r="FKP55" s="52"/>
      <c r="FKQ55" s="52"/>
      <c r="FKR55" s="52"/>
      <c r="FKS55" s="52"/>
      <c r="FKT55" s="52"/>
      <c r="FKU55" s="52"/>
      <c r="FKV55" s="52"/>
      <c r="FKW55" s="52"/>
      <c r="FKX55" s="52"/>
      <c r="FKY55" s="52"/>
      <c r="FKZ55" s="52"/>
      <c r="FLA55" s="52"/>
      <c r="FLB55" s="52"/>
      <c r="FLC55" s="52"/>
      <c r="FLD55" s="52"/>
      <c r="FLE55" s="52"/>
      <c r="FLF55" s="52"/>
      <c r="FLG55" s="52"/>
      <c r="FLH55" s="52"/>
      <c r="FLI55" s="52"/>
      <c r="FLJ55" s="52"/>
      <c r="FLK55" s="52"/>
      <c r="FLL55" s="52"/>
      <c r="FLM55" s="52"/>
      <c r="FLN55" s="52"/>
      <c r="FLO55" s="52"/>
      <c r="FLP55" s="52"/>
      <c r="FLQ55" s="52"/>
      <c r="FLR55" s="52"/>
      <c r="FLS55" s="52"/>
      <c r="FLT55" s="52"/>
      <c r="FLU55" s="52"/>
      <c r="FLV55" s="52"/>
      <c r="FLW55" s="52"/>
      <c r="FLX55" s="52"/>
      <c r="FLY55" s="52"/>
      <c r="FLZ55" s="52"/>
      <c r="FMA55" s="52"/>
      <c r="FMB55" s="52"/>
      <c r="FMC55" s="52"/>
      <c r="FMD55" s="52"/>
      <c r="FME55" s="52"/>
      <c r="FMF55" s="52"/>
      <c r="FMG55" s="52"/>
      <c r="FMH55" s="52"/>
      <c r="FMI55" s="52"/>
      <c r="FMJ55" s="52"/>
      <c r="FMK55" s="52"/>
      <c r="FML55" s="52"/>
      <c r="FMM55" s="52"/>
      <c r="FMN55" s="52"/>
      <c r="FMO55" s="52"/>
      <c r="FMP55" s="52"/>
      <c r="FMQ55" s="52"/>
      <c r="FMR55" s="52"/>
      <c r="FMS55" s="52"/>
      <c r="FMT55" s="52"/>
      <c r="FMU55" s="52"/>
      <c r="FMV55" s="52"/>
      <c r="FMW55" s="52"/>
      <c r="FMX55" s="52"/>
      <c r="FMY55" s="52"/>
      <c r="FMZ55" s="52"/>
      <c r="FNA55" s="52"/>
      <c r="FNB55" s="52"/>
      <c r="FNC55" s="52"/>
      <c r="FND55" s="52"/>
      <c r="FNE55" s="52"/>
      <c r="FNF55" s="52"/>
      <c r="FNG55" s="52"/>
      <c r="FNH55" s="52"/>
      <c r="FNI55" s="52"/>
      <c r="FNJ55" s="52"/>
      <c r="FNK55" s="52"/>
      <c r="FNL55" s="52"/>
      <c r="FNM55" s="52"/>
      <c r="FNN55" s="52"/>
      <c r="FNO55" s="52"/>
      <c r="FNP55" s="52"/>
      <c r="FNQ55" s="52"/>
      <c r="FNR55" s="52"/>
      <c r="FNS55" s="52"/>
      <c r="FNT55" s="52"/>
      <c r="FNU55" s="52"/>
      <c r="FNV55" s="52"/>
      <c r="FNW55" s="52"/>
      <c r="FNX55" s="52"/>
      <c r="FNY55" s="52"/>
      <c r="FNZ55" s="52"/>
      <c r="FOA55" s="52"/>
      <c r="FOB55" s="52"/>
      <c r="FOC55" s="52"/>
      <c r="FOD55" s="52"/>
      <c r="FOE55" s="52"/>
      <c r="FOF55" s="52"/>
      <c r="FOG55" s="52"/>
      <c r="FOH55" s="52"/>
      <c r="FOI55" s="52"/>
      <c r="FOJ55" s="52"/>
      <c r="FOK55" s="52"/>
      <c r="FOL55" s="52"/>
      <c r="FOM55" s="52"/>
      <c r="FON55" s="52"/>
      <c r="FOO55" s="52"/>
      <c r="FOP55" s="52"/>
      <c r="FOQ55" s="52"/>
      <c r="FOR55" s="52"/>
      <c r="FOS55" s="52"/>
      <c r="FOT55" s="52"/>
      <c r="FOU55" s="52"/>
      <c r="FOV55" s="52"/>
      <c r="FOW55" s="52"/>
      <c r="FOX55" s="52"/>
      <c r="FOY55" s="52"/>
      <c r="FOZ55" s="52"/>
      <c r="FPA55" s="52"/>
      <c r="FPB55" s="52"/>
      <c r="FPC55" s="52"/>
      <c r="FPD55" s="52"/>
      <c r="FPE55" s="52"/>
      <c r="FPF55" s="52"/>
      <c r="FPG55" s="52"/>
      <c r="FPH55" s="52"/>
      <c r="FPI55" s="52"/>
      <c r="FPJ55" s="52"/>
      <c r="FPK55" s="52"/>
      <c r="FPL55" s="52"/>
      <c r="FPM55" s="52"/>
      <c r="FPN55" s="52"/>
      <c r="FPO55" s="52"/>
      <c r="FPP55" s="52"/>
      <c r="FPQ55" s="52"/>
      <c r="FPR55" s="52"/>
      <c r="FPS55" s="52"/>
      <c r="FPT55" s="52"/>
      <c r="FPU55" s="52"/>
      <c r="FPV55" s="52"/>
      <c r="FPW55" s="52"/>
      <c r="FPX55" s="52"/>
      <c r="FPY55" s="52"/>
      <c r="FPZ55" s="52"/>
      <c r="FQA55" s="52"/>
      <c r="FQB55" s="52"/>
      <c r="FQC55" s="52"/>
      <c r="FQD55" s="52"/>
      <c r="FQE55" s="52"/>
      <c r="FQF55" s="52"/>
      <c r="FQG55" s="52"/>
      <c r="FQH55" s="52"/>
      <c r="FQI55" s="52"/>
      <c r="FQJ55" s="52"/>
      <c r="FQK55" s="52"/>
      <c r="FQL55" s="52"/>
      <c r="FQM55" s="52"/>
      <c r="FQN55" s="52"/>
      <c r="FQO55" s="52"/>
      <c r="FQP55" s="52"/>
      <c r="FQQ55" s="52"/>
      <c r="FQR55" s="52"/>
      <c r="FQS55" s="52"/>
      <c r="FQT55" s="52"/>
      <c r="FQU55" s="52"/>
      <c r="FQV55" s="52"/>
      <c r="FQW55" s="52"/>
      <c r="FQX55" s="52"/>
      <c r="FQY55" s="52"/>
      <c r="FQZ55" s="52"/>
      <c r="FRA55" s="52"/>
      <c r="FRB55" s="52"/>
      <c r="FRC55" s="52"/>
      <c r="FRD55" s="52"/>
      <c r="FRE55" s="52"/>
      <c r="FRF55" s="52"/>
      <c r="FRG55" s="52"/>
      <c r="FRH55" s="52"/>
      <c r="FRI55" s="52"/>
      <c r="FRJ55" s="52"/>
      <c r="FRK55" s="52"/>
      <c r="FRL55" s="52"/>
      <c r="FRM55" s="52"/>
      <c r="FRN55" s="52"/>
      <c r="FRO55" s="52"/>
      <c r="FRP55" s="52"/>
      <c r="FRQ55" s="52"/>
      <c r="FRR55" s="52"/>
      <c r="FRS55" s="52"/>
      <c r="FRT55" s="52"/>
      <c r="FRU55" s="52"/>
      <c r="FRV55" s="52"/>
      <c r="FRW55" s="52"/>
      <c r="FRX55" s="52"/>
      <c r="FRY55" s="52"/>
      <c r="FRZ55" s="52"/>
      <c r="FSA55" s="52"/>
      <c r="FSB55" s="52"/>
      <c r="FSC55" s="52"/>
      <c r="FSD55" s="52"/>
      <c r="FSE55" s="52"/>
      <c r="FSF55" s="52"/>
      <c r="FSG55" s="52"/>
      <c r="FSH55" s="52"/>
      <c r="FSI55" s="52"/>
      <c r="FSJ55" s="52"/>
      <c r="FSK55" s="52"/>
      <c r="FSL55" s="52"/>
      <c r="FSM55" s="52"/>
      <c r="FSN55" s="52"/>
      <c r="FSO55" s="52"/>
      <c r="FSP55" s="52"/>
      <c r="FSQ55" s="52"/>
      <c r="FSR55" s="52"/>
      <c r="FSS55" s="52"/>
      <c r="FST55" s="52"/>
      <c r="FSU55" s="52"/>
      <c r="FSV55" s="52"/>
      <c r="FSW55" s="52"/>
      <c r="FSX55" s="52"/>
      <c r="FSY55" s="52"/>
      <c r="FSZ55" s="52"/>
      <c r="FTA55" s="52"/>
      <c r="FTB55" s="52"/>
      <c r="FTC55" s="52"/>
      <c r="FTD55" s="52"/>
      <c r="FTE55" s="52"/>
      <c r="FTF55" s="52"/>
      <c r="FTG55" s="52"/>
      <c r="FTH55" s="52"/>
      <c r="FTI55" s="52"/>
      <c r="FTJ55" s="52"/>
      <c r="FTK55" s="52"/>
      <c r="FTL55" s="52"/>
      <c r="FTM55" s="52"/>
      <c r="FTN55" s="52"/>
      <c r="FTO55" s="52"/>
      <c r="FTP55" s="52"/>
      <c r="FTQ55" s="52"/>
      <c r="FTR55" s="52"/>
      <c r="FTS55" s="52"/>
      <c r="FTT55" s="52"/>
      <c r="FTU55" s="52"/>
      <c r="FTV55" s="52"/>
      <c r="FTW55" s="52"/>
      <c r="FTX55" s="52"/>
      <c r="FTY55" s="52"/>
      <c r="FTZ55" s="52"/>
      <c r="FUA55" s="52"/>
      <c r="FUB55" s="52"/>
      <c r="FUC55" s="52"/>
      <c r="FUD55" s="52"/>
      <c r="FUE55" s="52"/>
      <c r="FUF55" s="52"/>
      <c r="FUG55" s="52"/>
      <c r="FUH55" s="52"/>
      <c r="FUI55" s="52"/>
      <c r="FUJ55" s="52"/>
      <c r="FUK55" s="52"/>
      <c r="FUL55" s="52"/>
      <c r="FUM55" s="52"/>
      <c r="FUN55" s="52"/>
      <c r="FUO55" s="52"/>
      <c r="FUP55" s="52"/>
      <c r="FUQ55" s="52"/>
      <c r="FUR55" s="52"/>
      <c r="FUS55" s="52"/>
      <c r="FUT55" s="52"/>
      <c r="FUU55" s="52"/>
      <c r="FUV55" s="52"/>
      <c r="FUW55" s="52"/>
      <c r="FUX55" s="52"/>
      <c r="FUY55" s="52"/>
      <c r="FUZ55" s="52"/>
      <c r="FVA55" s="52"/>
      <c r="FVB55" s="52"/>
      <c r="FVC55" s="52"/>
      <c r="FVD55" s="52"/>
      <c r="FVE55" s="52"/>
      <c r="FVF55" s="52"/>
      <c r="FVG55" s="52"/>
      <c r="FVH55" s="52"/>
      <c r="FVI55" s="52"/>
      <c r="FVJ55" s="52"/>
      <c r="FVK55" s="52"/>
      <c r="FVL55" s="52"/>
      <c r="FVM55" s="52"/>
      <c r="FVN55" s="52"/>
      <c r="FVO55" s="52"/>
      <c r="FVP55" s="52"/>
      <c r="FVQ55" s="52"/>
      <c r="FVR55" s="52"/>
      <c r="FVS55" s="52"/>
      <c r="FVT55" s="52"/>
      <c r="FVU55" s="52"/>
      <c r="FVV55" s="52"/>
      <c r="FVW55" s="52"/>
      <c r="FVX55" s="52"/>
      <c r="FVY55" s="52"/>
      <c r="FVZ55" s="52"/>
      <c r="FWA55" s="52"/>
      <c r="FWB55" s="52"/>
      <c r="FWC55" s="52"/>
      <c r="FWD55" s="52"/>
      <c r="FWE55" s="52"/>
      <c r="FWF55" s="52"/>
      <c r="FWG55" s="52"/>
      <c r="FWH55" s="52"/>
      <c r="FWI55" s="52"/>
      <c r="FWJ55" s="52"/>
      <c r="FWK55" s="52"/>
      <c r="FWL55" s="52"/>
      <c r="FWM55" s="52"/>
      <c r="FWN55" s="52"/>
      <c r="FWO55" s="52"/>
      <c r="FWP55" s="52"/>
      <c r="FWQ55" s="52"/>
      <c r="FWR55" s="52"/>
      <c r="FWS55" s="52"/>
      <c r="FWT55" s="52"/>
      <c r="FWU55" s="52"/>
      <c r="FWV55" s="52"/>
      <c r="FWW55" s="52"/>
      <c r="FWX55" s="52"/>
      <c r="FWY55" s="52"/>
      <c r="FWZ55" s="52"/>
      <c r="FXA55" s="52"/>
      <c r="FXB55" s="52"/>
      <c r="FXC55" s="52"/>
      <c r="FXD55" s="52"/>
      <c r="FXE55" s="52"/>
      <c r="FXF55" s="52"/>
      <c r="FXG55" s="52"/>
      <c r="FXH55" s="52"/>
      <c r="FXI55" s="52"/>
      <c r="FXJ55" s="52"/>
      <c r="FXK55" s="52"/>
      <c r="FXL55" s="52"/>
      <c r="FXM55" s="52"/>
      <c r="FXN55" s="52"/>
      <c r="FXO55" s="52"/>
      <c r="FXP55" s="52"/>
      <c r="FXQ55" s="52"/>
      <c r="FXR55" s="52"/>
      <c r="FXS55" s="52"/>
      <c r="FXT55" s="52"/>
      <c r="FXU55" s="52"/>
      <c r="FXV55" s="52"/>
      <c r="FXW55" s="52"/>
      <c r="FXX55" s="52"/>
      <c r="FXY55" s="52"/>
      <c r="FXZ55" s="52"/>
      <c r="FYA55" s="52"/>
      <c r="FYB55" s="52"/>
      <c r="FYC55" s="52"/>
      <c r="FYD55" s="52"/>
      <c r="FYE55" s="52"/>
      <c r="FYF55" s="52"/>
      <c r="FYG55" s="52"/>
      <c r="FYH55" s="52"/>
      <c r="FYI55" s="52"/>
      <c r="FYJ55" s="52"/>
      <c r="FYK55" s="52"/>
      <c r="FYL55" s="52"/>
      <c r="FYM55" s="52"/>
      <c r="FYN55" s="52"/>
      <c r="FYO55" s="52"/>
      <c r="FYP55" s="52"/>
      <c r="FYQ55" s="52"/>
      <c r="FYR55" s="52"/>
      <c r="FYS55" s="52"/>
      <c r="FYT55" s="52"/>
      <c r="FYU55" s="52"/>
      <c r="FYV55" s="52"/>
      <c r="FYW55" s="52"/>
      <c r="FYX55" s="52"/>
      <c r="FYY55" s="52"/>
      <c r="FYZ55" s="52"/>
      <c r="FZA55" s="52"/>
      <c r="FZB55" s="52"/>
      <c r="FZC55" s="52"/>
      <c r="FZD55" s="52"/>
      <c r="FZE55" s="52"/>
      <c r="FZF55" s="52"/>
      <c r="FZG55" s="52"/>
      <c r="FZH55" s="52"/>
      <c r="FZI55" s="52"/>
      <c r="FZJ55" s="52"/>
      <c r="FZK55" s="52"/>
      <c r="FZL55" s="52"/>
      <c r="FZM55" s="52"/>
      <c r="FZN55" s="52"/>
      <c r="FZO55" s="52"/>
      <c r="FZP55" s="52"/>
      <c r="FZQ55" s="52"/>
      <c r="FZR55" s="52"/>
      <c r="FZS55" s="52"/>
      <c r="FZT55" s="52"/>
      <c r="FZU55" s="52"/>
      <c r="FZV55" s="52"/>
      <c r="FZW55" s="52"/>
      <c r="FZX55" s="52"/>
      <c r="FZY55" s="52"/>
      <c r="FZZ55" s="52"/>
      <c r="GAA55" s="52"/>
      <c r="GAB55" s="52"/>
      <c r="GAC55" s="52"/>
      <c r="GAD55" s="52"/>
      <c r="GAE55" s="52"/>
      <c r="GAF55" s="52"/>
      <c r="GAG55" s="52"/>
      <c r="GAH55" s="52"/>
      <c r="GAI55" s="52"/>
      <c r="GAJ55" s="52"/>
      <c r="GAK55" s="52"/>
      <c r="GAL55" s="52"/>
      <c r="GAM55" s="52"/>
      <c r="GAN55" s="52"/>
      <c r="GAO55" s="52"/>
      <c r="GAP55" s="52"/>
      <c r="GAQ55" s="52"/>
      <c r="GAR55" s="52"/>
      <c r="GAS55" s="52"/>
      <c r="GAT55" s="52"/>
      <c r="GAU55" s="52"/>
      <c r="GAV55" s="52"/>
      <c r="GAW55" s="52"/>
      <c r="GAX55" s="52"/>
      <c r="GAY55" s="52"/>
      <c r="GAZ55" s="52"/>
      <c r="GBA55" s="52"/>
      <c r="GBB55" s="52"/>
      <c r="GBC55" s="52"/>
      <c r="GBD55" s="52"/>
      <c r="GBE55" s="52"/>
      <c r="GBF55" s="52"/>
      <c r="GBG55" s="52"/>
      <c r="GBH55" s="52"/>
      <c r="GBI55" s="52"/>
      <c r="GBJ55" s="52"/>
      <c r="GBK55" s="52"/>
      <c r="GBL55" s="52"/>
      <c r="GBM55" s="52"/>
      <c r="GBN55" s="52"/>
      <c r="GBO55" s="52"/>
      <c r="GBP55" s="52"/>
      <c r="GBQ55" s="52"/>
      <c r="GBR55" s="52"/>
      <c r="GBS55" s="52"/>
      <c r="GBT55" s="52"/>
      <c r="GBU55" s="52"/>
      <c r="GBV55" s="52"/>
      <c r="GBW55" s="52"/>
      <c r="GBX55" s="52"/>
      <c r="GBY55" s="52"/>
      <c r="GBZ55" s="52"/>
      <c r="GCA55" s="52"/>
      <c r="GCB55" s="52"/>
      <c r="GCC55" s="52"/>
      <c r="GCD55" s="52"/>
      <c r="GCE55" s="52"/>
      <c r="GCF55" s="52"/>
      <c r="GCG55" s="52"/>
      <c r="GCH55" s="52"/>
      <c r="GCI55" s="52"/>
      <c r="GCJ55" s="52"/>
      <c r="GCK55" s="52"/>
      <c r="GCL55" s="52"/>
      <c r="GCM55" s="52"/>
      <c r="GCN55" s="52"/>
      <c r="GCO55" s="52"/>
      <c r="GCP55" s="52"/>
      <c r="GCQ55" s="52"/>
      <c r="GCR55" s="52"/>
      <c r="GCS55" s="52"/>
      <c r="GCT55" s="52"/>
      <c r="GCU55" s="52"/>
      <c r="GCV55" s="52"/>
      <c r="GCW55" s="52"/>
      <c r="GCX55" s="52"/>
      <c r="GCY55" s="52"/>
      <c r="GCZ55" s="52"/>
      <c r="GDA55" s="52"/>
      <c r="GDB55" s="52"/>
      <c r="GDC55" s="52"/>
      <c r="GDD55" s="52"/>
      <c r="GDE55" s="52"/>
      <c r="GDF55" s="52"/>
      <c r="GDG55" s="52"/>
      <c r="GDH55" s="52"/>
      <c r="GDI55" s="52"/>
      <c r="GDJ55" s="52"/>
      <c r="GDK55" s="52"/>
      <c r="GDL55" s="52"/>
      <c r="GDM55" s="52"/>
      <c r="GDN55" s="52"/>
      <c r="GDO55" s="52"/>
      <c r="GDP55" s="52"/>
      <c r="GDQ55" s="52"/>
      <c r="GDR55" s="52"/>
      <c r="GDS55" s="52"/>
      <c r="GDT55" s="52"/>
      <c r="GDU55" s="52"/>
      <c r="GDV55" s="52"/>
      <c r="GDW55" s="52"/>
      <c r="GDX55" s="52"/>
      <c r="GDY55" s="52"/>
      <c r="GDZ55" s="52"/>
      <c r="GEA55" s="52"/>
      <c r="GEB55" s="52"/>
      <c r="GEC55" s="52"/>
      <c r="GED55" s="52"/>
      <c r="GEE55" s="52"/>
      <c r="GEF55" s="52"/>
      <c r="GEG55" s="52"/>
      <c r="GEH55" s="52"/>
      <c r="GEI55" s="52"/>
      <c r="GEJ55" s="52"/>
      <c r="GEK55" s="52"/>
      <c r="GEL55" s="52"/>
      <c r="GEM55" s="52"/>
      <c r="GEN55" s="52"/>
      <c r="GEO55" s="52"/>
      <c r="GEP55" s="52"/>
      <c r="GEQ55" s="52"/>
      <c r="GER55" s="52"/>
      <c r="GES55" s="52"/>
      <c r="GET55" s="52"/>
      <c r="GEU55" s="52"/>
      <c r="GEV55" s="52"/>
      <c r="GEW55" s="52"/>
      <c r="GEX55" s="52"/>
      <c r="GEY55" s="52"/>
      <c r="GEZ55" s="52"/>
      <c r="GFA55" s="52"/>
      <c r="GFB55" s="52"/>
      <c r="GFC55" s="52"/>
      <c r="GFD55" s="52"/>
      <c r="GFE55" s="52"/>
      <c r="GFF55" s="52"/>
      <c r="GFG55" s="52"/>
      <c r="GFH55" s="52"/>
      <c r="GFI55" s="52"/>
      <c r="GFJ55" s="52"/>
      <c r="GFK55" s="52"/>
      <c r="GFL55" s="52"/>
      <c r="GFM55" s="52"/>
      <c r="GFN55" s="52"/>
      <c r="GFO55" s="52"/>
      <c r="GFP55" s="52"/>
      <c r="GFQ55" s="52"/>
      <c r="GFR55" s="52"/>
      <c r="GFS55" s="52"/>
      <c r="GFT55" s="52"/>
      <c r="GFU55" s="52"/>
      <c r="GFV55" s="52"/>
      <c r="GFW55" s="52"/>
      <c r="GFX55" s="52"/>
      <c r="GFY55" s="52"/>
      <c r="GFZ55" s="52"/>
      <c r="GGA55" s="52"/>
      <c r="GGB55" s="52"/>
      <c r="GGC55" s="52"/>
      <c r="GGD55" s="52"/>
      <c r="GGE55" s="52"/>
      <c r="GGF55" s="52"/>
      <c r="GGG55" s="52"/>
      <c r="GGH55" s="52"/>
      <c r="GGI55" s="52"/>
      <c r="GGJ55" s="52"/>
      <c r="GGK55" s="52"/>
      <c r="GGL55" s="52"/>
      <c r="GGM55" s="52"/>
      <c r="GGN55" s="52"/>
      <c r="GGO55" s="52"/>
      <c r="GGP55" s="52"/>
      <c r="GGQ55" s="52"/>
      <c r="GGR55" s="52"/>
      <c r="GGS55" s="52"/>
      <c r="GGT55" s="52"/>
      <c r="GGU55" s="52"/>
      <c r="GGV55" s="52"/>
      <c r="GGW55" s="52"/>
      <c r="GGX55" s="52"/>
      <c r="GGY55" s="52"/>
      <c r="GGZ55" s="52"/>
      <c r="GHA55" s="52"/>
      <c r="GHB55" s="52"/>
      <c r="GHC55" s="52"/>
      <c r="GHD55" s="52"/>
      <c r="GHE55" s="52"/>
      <c r="GHF55" s="52"/>
      <c r="GHG55" s="52"/>
      <c r="GHH55" s="52"/>
      <c r="GHI55" s="52"/>
      <c r="GHJ55" s="52"/>
      <c r="GHK55" s="52"/>
      <c r="GHL55" s="52"/>
      <c r="GHM55" s="52"/>
      <c r="GHN55" s="52"/>
      <c r="GHO55" s="52"/>
      <c r="GHP55" s="52"/>
      <c r="GHQ55" s="52"/>
      <c r="GHR55" s="52"/>
      <c r="GHS55" s="52"/>
      <c r="GHT55" s="52"/>
      <c r="GHU55" s="52"/>
      <c r="GHV55" s="52"/>
      <c r="GHW55" s="52"/>
      <c r="GHX55" s="52"/>
      <c r="GHY55" s="52"/>
      <c r="GHZ55" s="52"/>
      <c r="GIA55" s="52"/>
      <c r="GIB55" s="52"/>
      <c r="GIC55" s="52"/>
      <c r="GID55" s="52"/>
      <c r="GIE55" s="52"/>
      <c r="GIF55" s="52"/>
      <c r="GIG55" s="52"/>
      <c r="GIH55" s="52"/>
      <c r="GII55" s="52"/>
      <c r="GIJ55" s="52"/>
      <c r="GIK55" s="52"/>
      <c r="GIL55" s="52"/>
      <c r="GIM55" s="52"/>
      <c r="GIN55" s="52"/>
      <c r="GIO55" s="52"/>
      <c r="GIP55" s="52"/>
      <c r="GIQ55" s="52"/>
      <c r="GIR55" s="52"/>
      <c r="GIS55" s="52"/>
      <c r="GIT55" s="52"/>
      <c r="GIU55" s="52"/>
      <c r="GIV55" s="52"/>
      <c r="GIW55" s="52"/>
      <c r="GIX55" s="52"/>
      <c r="GIY55" s="52"/>
      <c r="GIZ55" s="52"/>
      <c r="GJA55" s="52"/>
      <c r="GJB55" s="52"/>
      <c r="GJC55" s="52"/>
      <c r="GJD55" s="52"/>
      <c r="GJE55" s="52"/>
      <c r="GJF55" s="52"/>
      <c r="GJG55" s="52"/>
      <c r="GJH55" s="52"/>
      <c r="GJI55" s="52"/>
      <c r="GJJ55" s="52"/>
      <c r="GJK55" s="52"/>
      <c r="GJL55" s="52"/>
      <c r="GJM55" s="52"/>
      <c r="GJN55" s="52"/>
      <c r="GJO55" s="52"/>
      <c r="GJP55" s="52"/>
      <c r="GJQ55" s="52"/>
      <c r="GJR55" s="52"/>
      <c r="GJS55" s="52"/>
      <c r="GJT55" s="52"/>
      <c r="GJU55" s="52"/>
      <c r="GJV55" s="52"/>
      <c r="GJW55" s="52"/>
      <c r="GJX55" s="52"/>
      <c r="GJY55" s="52"/>
      <c r="GJZ55" s="52"/>
      <c r="GKA55" s="52"/>
      <c r="GKB55" s="52"/>
      <c r="GKC55" s="52"/>
      <c r="GKD55" s="52"/>
      <c r="GKE55" s="52"/>
      <c r="GKF55" s="52"/>
      <c r="GKG55" s="52"/>
      <c r="GKH55" s="52"/>
      <c r="GKI55" s="52"/>
      <c r="GKJ55" s="52"/>
      <c r="GKK55" s="52"/>
      <c r="GKL55" s="52"/>
      <c r="GKM55" s="52"/>
      <c r="GKN55" s="52"/>
      <c r="GKO55" s="52"/>
      <c r="GKP55" s="52"/>
      <c r="GKQ55" s="52"/>
      <c r="GKR55" s="52"/>
      <c r="GKS55" s="52"/>
      <c r="GKT55" s="52"/>
      <c r="GKU55" s="52"/>
      <c r="GKV55" s="52"/>
      <c r="GKW55" s="52"/>
      <c r="GKX55" s="52"/>
      <c r="GKY55" s="52"/>
      <c r="GKZ55" s="52"/>
      <c r="GLA55" s="52"/>
      <c r="GLB55" s="52"/>
      <c r="GLC55" s="52"/>
      <c r="GLD55" s="52"/>
      <c r="GLE55" s="52"/>
      <c r="GLF55" s="52"/>
      <c r="GLG55" s="52"/>
      <c r="GLH55" s="52"/>
      <c r="GLI55" s="52"/>
      <c r="GLJ55" s="52"/>
      <c r="GLK55" s="52"/>
      <c r="GLL55" s="52"/>
      <c r="GLM55" s="52"/>
      <c r="GLN55" s="52"/>
      <c r="GLO55" s="52"/>
      <c r="GLP55" s="52"/>
      <c r="GLQ55" s="52"/>
      <c r="GLR55" s="52"/>
      <c r="GLS55" s="52"/>
      <c r="GLT55" s="52"/>
      <c r="GLU55" s="52"/>
      <c r="GLV55" s="52"/>
      <c r="GLW55" s="52"/>
      <c r="GLX55" s="52"/>
      <c r="GLY55" s="52"/>
      <c r="GLZ55" s="52"/>
      <c r="GMA55" s="52"/>
      <c r="GMB55" s="52"/>
      <c r="GMC55" s="52"/>
      <c r="GMD55" s="52"/>
      <c r="GME55" s="52"/>
      <c r="GMF55" s="52"/>
      <c r="GMG55" s="52"/>
      <c r="GMH55" s="52"/>
      <c r="GMI55" s="52"/>
      <c r="GMJ55" s="52"/>
      <c r="GMK55" s="52"/>
      <c r="GML55" s="52"/>
      <c r="GMM55" s="52"/>
      <c r="GMN55" s="52"/>
      <c r="GMO55" s="52"/>
      <c r="GMP55" s="52"/>
      <c r="GMQ55" s="52"/>
      <c r="GMR55" s="52"/>
      <c r="GMS55" s="52"/>
      <c r="GMT55" s="52"/>
      <c r="GMU55" s="52"/>
      <c r="GMV55" s="52"/>
      <c r="GMW55" s="52"/>
      <c r="GMX55" s="52"/>
      <c r="GMY55" s="52"/>
      <c r="GMZ55" s="52"/>
      <c r="GNA55" s="52"/>
      <c r="GNB55" s="52"/>
      <c r="GNC55" s="52"/>
      <c r="GND55" s="52"/>
      <c r="GNE55" s="52"/>
      <c r="GNF55" s="52"/>
      <c r="GNG55" s="52"/>
      <c r="GNH55" s="52"/>
      <c r="GNI55" s="52"/>
      <c r="GNJ55" s="52"/>
      <c r="GNK55" s="52"/>
      <c r="GNL55" s="52"/>
      <c r="GNM55" s="52"/>
      <c r="GNN55" s="52"/>
      <c r="GNO55" s="52"/>
      <c r="GNP55" s="52"/>
      <c r="GNQ55" s="52"/>
      <c r="GNR55" s="52"/>
      <c r="GNS55" s="52"/>
      <c r="GNT55" s="52"/>
      <c r="GNU55" s="52"/>
      <c r="GNV55" s="52"/>
      <c r="GNW55" s="52"/>
      <c r="GNX55" s="52"/>
      <c r="GNY55" s="52"/>
      <c r="GNZ55" s="52"/>
      <c r="GOA55" s="52"/>
      <c r="GOB55" s="52"/>
      <c r="GOC55" s="52"/>
      <c r="GOD55" s="52"/>
      <c r="GOE55" s="52"/>
      <c r="GOF55" s="52"/>
      <c r="GOG55" s="52"/>
      <c r="GOH55" s="52"/>
      <c r="GOI55" s="52"/>
      <c r="GOJ55" s="52"/>
      <c r="GOK55" s="52"/>
      <c r="GOL55" s="52"/>
      <c r="GOM55" s="52"/>
      <c r="GON55" s="52"/>
      <c r="GOO55" s="52"/>
      <c r="GOP55" s="52"/>
      <c r="GOQ55" s="52"/>
      <c r="GOR55" s="52"/>
      <c r="GOS55" s="52"/>
      <c r="GOT55" s="52"/>
      <c r="GOU55" s="52"/>
      <c r="GOV55" s="52"/>
      <c r="GOW55" s="52"/>
      <c r="GOX55" s="52"/>
      <c r="GOY55" s="52"/>
      <c r="GOZ55" s="52"/>
      <c r="GPA55" s="52"/>
      <c r="GPB55" s="52"/>
      <c r="GPC55" s="52"/>
      <c r="GPD55" s="52"/>
      <c r="GPE55" s="52"/>
      <c r="GPF55" s="52"/>
      <c r="GPG55" s="52"/>
      <c r="GPH55" s="52"/>
      <c r="GPI55" s="52"/>
      <c r="GPJ55" s="52"/>
      <c r="GPK55" s="52"/>
      <c r="GPL55" s="52"/>
      <c r="GPM55" s="52"/>
      <c r="GPN55" s="52"/>
      <c r="GPO55" s="52"/>
      <c r="GPP55" s="52"/>
      <c r="GPQ55" s="52"/>
      <c r="GPR55" s="52"/>
      <c r="GPS55" s="52"/>
      <c r="GPT55" s="52"/>
      <c r="GPU55" s="52"/>
      <c r="GPV55" s="52"/>
      <c r="GPW55" s="52"/>
      <c r="GPX55" s="52"/>
      <c r="GPY55" s="52"/>
      <c r="GPZ55" s="52"/>
      <c r="GQA55" s="52"/>
      <c r="GQB55" s="52"/>
      <c r="GQC55" s="52"/>
      <c r="GQD55" s="52"/>
      <c r="GQE55" s="52"/>
      <c r="GQF55" s="52"/>
      <c r="GQG55" s="52"/>
      <c r="GQH55" s="52"/>
      <c r="GQI55" s="52"/>
      <c r="GQJ55" s="52"/>
      <c r="GQK55" s="52"/>
      <c r="GQL55" s="52"/>
      <c r="GQM55" s="52"/>
      <c r="GQN55" s="52"/>
      <c r="GQO55" s="52"/>
      <c r="GQP55" s="52"/>
      <c r="GQQ55" s="52"/>
      <c r="GQR55" s="52"/>
      <c r="GQS55" s="52"/>
      <c r="GQT55" s="52"/>
      <c r="GQU55" s="52"/>
      <c r="GQV55" s="52"/>
      <c r="GQW55" s="52"/>
      <c r="GQX55" s="52"/>
      <c r="GQY55" s="52"/>
      <c r="GQZ55" s="52"/>
      <c r="GRA55" s="52"/>
      <c r="GRB55" s="52"/>
      <c r="GRC55" s="52"/>
      <c r="GRD55" s="52"/>
      <c r="GRE55" s="52"/>
      <c r="GRF55" s="52"/>
      <c r="GRG55" s="52"/>
      <c r="GRH55" s="52"/>
      <c r="GRI55" s="52"/>
      <c r="GRJ55" s="52"/>
      <c r="GRK55" s="52"/>
      <c r="GRL55" s="52"/>
      <c r="GRM55" s="52"/>
      <c r="GRN55" s="52"/>
      <c r="GRO55" s="52"/>
      <c r="GRP55" s="52"/>
      <c r="GRQ55" s="52"/>
      <c r="GRR55" s="52"/>
      <c r="GRS55" s="52"/>
      <c r="GRT55" s="52"/>
      <c r="GRU55" s="52"/>
      <c r="GRV55" s="52"/>
      <c r="GRW55" s="52"/>
      <c r="GRX55" s="52"/>
      <c r="GRY55" s="52"/>
      <c r="GRZ55" s="52"/>
      <c r="GSA55" s="52"/>
      <c r="GSB55" s="52"/>
      <c r="GSC55" s="52"/>
      <c r="GSD55" s="52"/>
      <c r="GSE55" s="52"/>
      <c r="GSF55" s="52"/>
      <c r="GSG55" s="52"/>
      <c r="GSH55" s="52"/>
      <c r="GSI55" s="52"/>
      <c r="GSJ55" s="52"/>
      <c r="GSK55" s="52"/>
      <c r="GSL55" s="52"/>
      <c r="GSM55" s="52"/>
      <c r="GSN55" s="52"/>
      <c r="GSO55" s="52"/>
      <c r="GSP55" s="52"/>
      <c r="GSQ55" s="52"/>
      <c r="GSR55" s="52"/>
      <c r="GSS55" s="52"/>
      <c r="GST55" s="52"/>
      <c r="GSU55" s="52"/>
      <c r="GSV55" s="52"/>
      <c r="GSW55" s="52"/>
      <c r="GSX55" s="52"/>
      <c r="GSY55" s="52"/>
      <c r="GSZ55" s="52"/>
      <c r="GTA55" s="52"/>
      <c r="GTB55" s="52"/>
      <c r="GTC55" s="52"/>
      <c r="GTD55" s="52"/>
      <c r="GTE55" s="52"/>
      <c r="GTF55" s="52"/>
      <c r="GTG55" s="52"/>
      <c r="GTH55" s="52"/>
      <c r="GTI55" s="52"/>
      <c r="GTJ55" s="52"/>
      <c r="GTK55" s="52"/>
      <c r="GTL55" s="52"/>
      <c r="GTM55" s="52"/>
      <c r="GTN55" s="52"/>
      <c r="GTO55" s="52"/>
      <c r="GTP55" s="52"/>
      <c r="GTQ55" s="52"/>
      <c r="GTR55" s="52"/>
      <c r="GTS55" s="52"/>
      <c r="GTT55" s="52"/>
      <c r="GTU55" s="52"/>
      <c r="GTV55" s="52"/>
      <c r="GTW55" s="52"/>
      <c r="GTX55" s="52"/>
      <c r="GTY55" s="52"/>
      <c r="GTZ55" s="52"/>
      <c r="GUA55" s="52"/>
      <c r="GUB55" s="52"/>
      <c r="GUC55" s="52"/>
      <c r="GUD55" s="52"/>
      <c r="GUE55" s="52"/>
      <c r="GUF55" s="52"/>
      <c r="GUG55" s="52"/>
      <c r="GUH55" s="52"/>
      <c r="GUI55" s="52"/>
      <c r="GUJ55" s="52"/>
      <c r="GUK55" s="52"/>
      <c r="GUL55" s="52"/>
      <c r="GUM55" s="52"/>
      <c r="GUN55" s="52"/>
      <c r="GUO55" s="52"/>
      <c r="GUP55" s="52"/>
      <c r="GUQ55" s="52"/>
      <c r="GUR55" s="52"/>
      <c r="GUS55" s="52"/>
      <c r="GUT55" s="52"/>
      <c r="GUU55" s="52"/>
      <c r="GUV55" s="52"/>
      <c r="GUW55" s="52"/>
      <c r="GUX55" s="52"/>
      <c r="GUY55" s="52"/>
      <c r="GUZ55" s="52"/>
      <c r="GVA55" s="52"/>
      <c r="GVB55" s="52"/>
      <c r="GVC55" s="52"/>
      <c r="GVD55" s="52"/>
      <c r="GVE55" s="52"/>
      <c r="GVF55" s="52"/>
      <c r="GVG55" s="52"/>
      <c r="GVH55" s="52"/>
      <c r="GVI55" s="52"/>
      <c r="GVJ55" s="52"/>
      <c r="GVK55" s="52"/>
      <c r="GVL55" s="52"/>
      <c r="GVM55" s="52"/>
      <c r="GVN55" s="52"/>
      <c r="GVO55" s="52"/>
      <c r="GVP55" s="52"/>
      <c r="GVQ55" s="52"/>
      <c r="GVR55" s="52"/>
      <c r="GVS55" s="52"/>
      <c r="GVT55" s="52"/>
      <c r="GVU55" s="52"/>
      <c r="GVV55" s="52"/>
      <c r="GVW55" s="52"/>
      <c r="GVX55" s="52"/>
      <c r="GVY55" s="52"/>
      <c r="GVZ55" s="52"/>
      <c r="GWA55" s="52"/>
      <c r="GWB55" s="52"/>
      <c r="GWC55" s="52"/>
      <c r="GWD55" s="52"/>
      <c r="GWE55" s="52"/>
      <c r="GWF55" s="52"/>
      <c r="GWG55" s="52"/>
      <c r="GWH55" s="52"/>
      <c r="GWI55" s="52"/>
      <c r="GWJ55" s="52"/>
      <c r="GWK55" s="52"/>
      <c r="GWL55" s="52"/>
      <c r="GWM55" s="52"/>
      <c r="GWN55" s="52"/>
      <c r="GWO55" s="52"/>
      <c r="GWP55" s="52"/>
      <c r="GWQ55" s="52"/>
      <c r="GWR55" s="52"/>
      <c r="GWS55" s="52"/>
      <c r="GWT55" s="52"/>
      <c r="GWU55" s="52"/>
      <c r="GWV55" s="52"/>
      <c r="GWW55" s="52"/>
      <c r="GWX55" s="52"/>
      <c r="GWY55" s="52"/>
      <c r="GWZ55" s="52"/>
      <c r="GXA55" s="52"/>
      <c r="GXB55" s="52"/>
      <c r="GXC55" s="52"/>
      <c r="GXD55" s="52"/>
      <c r="GXE55" s="52"/>
      <c r="GXF55" s="52"/>
      <c r="GXG55" s="52"/>
      <c r="GXH55" s="52"/>
      <c r="GXI55" s="52"/>
      <c r="GXJ55" s="52"/>
      <c r="GXK55" s="52"/>
      <c r="GXL55" s="52"/>
      <c r="GXM55" s="52"/>
      <c r="GXN55" s="52"/>
      <c r="GXO55" s="52"/>
      <c r="GXP55" s="52"/>
      <c r="GXQ55" s="52"/>
      <c r="GXR55" s="52"/>
      <c r="GXS55" s="52"/>
      <c r="GXT55" s="52"/>
      <c r="GXU55" s="52"/>
      <c r="GXV55" s="52"/>
      <c r="GXW55" s="52"/>
      <c r="GXX55" s="52"/>
      <c r="GXY55" s="52"/>
      <c r="GXZ55" s="52"/>
      <c r="GYA55" s="52"/>
      <c r="GYB55" s="52"/>
      <c r="GYC55" s="52"/>
      <c r="GYD55" s="52"/>
      <c r="GYE55" s="52"/>
      <c r="GYF55" s="52"/>
      <c r="GYG55" s="52"/>
      <c r="GYH55" s="52"/>
      <c r="GYI55" s="52"/>
      <c r="GYJ55" s="52"/>
      <c r="GYK55" s="52"/>
      <c r="GYL55" s="52"/>
      <c r="GYM55" s="52"/>
      <c r="GYN55" s="52"/>
      <c r="GYO55" s="52"/>
      <c r="GYP55" s="52"/>
      <c r="GYQ55" s="52"/>
      <c r="GYR55" s="52"/>
      <c r="GYS55" s="52"/>
      <c r="GYT55" s="52"/>
      <c r="GYU55" s="52"/>
      <c r="GYV55" s="52"/>
      <c r="GYW55" s="52"/>
      <c r="GYX55" s="52"/>
      <c r="GYY55" s="52"/>
      <c r="GYZ55" s="52"/>
      <c r="GZA55" s="52"/>
      <c r="GZB55" s="52"/>
      <c r="GZC55" s="52"/>
      <c r="GZD55" s="52"/>
      <c r="GZE55" s="52"/>
      <c r="GZF55" s="52"/>
      <c r="GZG55" s="52"/>
      <c r="GZH55" s="52"/>
      <c r="GZI55" s="52"/>
      <c r="GZJ55" s="52"/>
      <c r="GZK55" s="52"/>
      <c r="GZL55" s="52"/>
      <c r="GZM55" s="52"/>
      <c r="GZN55" s="52"/>
      <c r="GZO55" s="52"/>
      <c r="GZP55" s="52"/>
      <c r="GZQ55" s="52"/>
      <c r="GZR55" s="52"/>
      <c r="GZS55" s="52"/>
      <c r="GZT55" s="52"/>
      <c r="GZU55" s="52"/>
      <c r="GZV55" s="52"/>
      <c r="GZW55" s="52"/>
      <c r="GZX55" s="52"/>
      <c r="GZY55" s="52"/>
      <c r="GZZ55" s="52"/>
      <c r="HAA55" s="52"/>
      <c r="HAB55" s="52"/>
      <c r="HAC55" s="52"/>
      <c r="HAD55" s="52"/>
      <c r="HAE55" s="52"/>
      <c r="HAF55" s="52"/>
      <c r="HAG55" s="52"/>
      <c r="HAH55" s="52"/>
      <c r="HAI55" s="52"/>
      <c r="HAJ55" s="52"/>
      <c r="HAK55" s="52"/>
      <c r="HAL55" s="52"/>
      <c r="HAM55" s="52"/>
      <c r="HAN55" s="52"/>
      <c r="HAO55" s="52"/>
      <c r="HAP55" s="52"/>
      <c r="HAQ55" s="52"/>
      <c r="HAR55" s="52"/>
      <c r="HAS55" s="52"/>
      <c r="HAT55" s="52"/>
      <c r="HAU55" s="52"/>
      <c r="HAV55" s="52"/>
      <c r="HAW55" s="52"/>
      <c r="HAX55" s="52"/>
      <c r="HAY55" s="52"/>
      <c r="HAZ55" s="52"/>
      <c r="HBA55" s="52"/>
      <c r="HBB55" s="52"/>
      <c r="HBC55" s="52"/>
      <c r="HBD55" s="52"/>
      <c r="HBE55" s="52"/>
      <c r="HBF55" s="52"/>
      <c r="HBG55" s="52"/>
      <c r="HBH55" s="52"/>
      <c r="HBI55" s="52"/>
      <c r="HBJ55" s="52"/>
      <c r="HBK55" s="52"/>
      <c r="HBL55" s="52"/>
      <c r="HBM55" s="52"/>
      <c r="HBN55" s="52"/>
      <c r="HBO55" s="52"/>
      <c r="HBP55" s="52"/>
      <c r="HBQ55" s="52"/>
      <c r="HBR55" s="52"/>
      <c r="HBS55" s="52"/>
      <c r="HBT55" s="52"/>
      <c r="HBU55" s="52"/>
      <c r="HBV55" s="52"/>
      <c r="HBW55" s="52"/>
      <c r="HBX55" s="52"/>
      <c r="HBY55" s="52"/>
      <c r="HBZ55" s="52"/>
      <c r="HCA55" s="52"/>
      <c r="HCB55" s="52"/>
      <c r="HCC55" s="52"/>
      <c r="HCD55" s="52"/>
      <c r="HCE55" s="52"/>
      <c r="HCF55" s="52"/>
      <c r="HCG55" s="52"/>
      <c r="HCH55" s="52"/>
      <c r="HCI55" s="52"/>
      <c r="HCJ55" s="52"/>
      <c r="HCK55" s="52"/>
      <c r="HCL55" s="52"/>
      <c r="HCM55" s="52"/>
      <c r="HCN55" s="52"/>
      <c r="HCO55" s="52"/>
      <c r="HCP55" s="52"/>
      <c r="HCQ55" s="52"/>
      <c r="HCR55" s="52"/>
      <c r="HCS55" s="52"/>
      <c r="HCT55" s="52"/>
      <c r="HCU55" s="52"/>
      <c r="HCV55" s="52"/>
      <c r="HCW55" s="52"/>
      <c r="HCX55" s="52"/>
      <c r="HCY55" s="52"/>
      <c r="HCZ55" s="52"/>
      <c r="HDA55" s="52"/>
      <c r="HDB55" s="52"/>
      <c r="HDC55" s="52"/>
      <c r="HDD55" s="52"/>
      <c r="HDE55" s="52"/>
      <c r="HDF55" s="52"/>
      <c r="HDG55" s="52"/>
      <c r="HDH55" s="52"/>
      <c r="HDI55" s="52"/>
      <c r="HDJ55" s="52"/>
      <c r="HDK55" s="52"/>
      <c r="HDL55" s="52"/>
      <c r="HDM55" s="52"/>
      <c r="HDN55" s="52"/>
      <c r="HDO55" s="52"/>
      <c r="HDP55" s="52"/>
      <c r="HDQ55" s="52"/>
      <c r="HDR55" s="52"/>
      <c r="HDS55" s="52"/>
      <c r="HDT55" s="52"/>
      <c r="HDU55" s="52"/>
      <c r="HDV55" s="52"/>
      <c r="HDW55" s="52"/>
      <c r="HDX55" s="52"/>
      <c r="HDY55" s="52"/>
      <c r="HDZ55" s="52"/>
      <c r="HEA55" s="52"/>
      <c r="HEB55" s="52"/>
      <c r="HEC55" s="52"/>
      <c r="HED55" s="52"/>
      <c r="HEE55" s="52"/>
      <c r="HEF55" s="52"/>
      <c r="HEG55" s="52"/>
      <c r="HEH55" s="52"/>
      <c r="HEI55" s="52"/>
      <c r="HEJ55" s="52"/>
      <c r="HEK55" s="52"/>
      <c r="HEL55" s="52"/>
      <c r="HEM55" s="52"/>
      <c r="HEN55" s="52"/>
      <c r="HEO55" s="52"/>
      <c r="HEP55" s="52"/>
      <c r="HEQ55" s="52"/>
      <c r="HER55" s="52"/>
      <c r="HES55" s="52"/>
      <c r="HET55" s="52"/>
      <c r="HEU55" s="52"/>
      <c r="HEV55" s="52"/>
      <c r="HEW55" s="52"/>
      <c r="HEX55" s="52"/>
      <c r="HEY55" s="52"/>
      <c r="HEZ55" s="52"/>
      <c r="HFA55" s="52"/>
      <c r="HFB55" s="52"/>
      <c r="HFC55" s="52"/>
      <c r="HFD55" s="52"/>
      <c r="HFE55" s="52"/>
      <c r="HFF55" s="52"/>
      <c r="HFG55" s="52"/>
      <c r="HFH55" s="52"/>
      <c r="HFI55" s="52"/>
      <c r="HFJ55" s="52"/>
      <c r="HFK55" s="52"/>
      <c r="HFL55" s="52"/>
      <c r="HFM55" s="52"/>
      <c r="HFN55" s="52"/>
      <c r="HFO55" s="52"/>
      <c r="HFP55" s="52"/>
      <c r="HFQ55" s="52"/>
      <c r="HFR55" s="52"/>
      <c r="HFS55" s="52"/>
      <c r="HFT55" s="52"/>
      <c r="HFU55" s="52"/>
      <c r="HFV55" s="52"/>
      <c r="HFW55" s="52"/>
      <c r="HFX55" s="52"/>
      <c r="HFY55" s="52"/>
      <c r="HFZ55" s="52"/>
      <c r="HGA55" s="52"/>
      <c r="HGB55" s="52"/>
      <c r="HGC55" s="52"/>
      <c r="HGD55" s="52"/>
      <c r="HGE55" s="52"/>
      <c r="HGF55" s="52"/>
      <c r="HGG55" s="52"/>
      <c r="HGH55" s="52"/>
      <c r="HGI55" s="52"/>
      <c r="HGJ55" s="52"/>
      <c r="HGK55" s="52"/>
      <c r="HGL55" s="52"/>
      <c r="HGM55" s="52"/>
      <c r="HGN55" s="52"/>
      <c r="HGO55" s="52"/>
      <c r="HGP55" s="52"/>
      <c r="HGQ55" s="52"/>
      <c r="HGR55" s="52"/>
      <c r="HGS55" s="52"/>
      <c r="HGT55" s="52"/>
      <c r="HGU55" s="52"/>
      <c r="HGV55" s="52"/>
      <c r="HGW55" s="52"/>
      <c r="HGX55" s="52"/>
      <c r="HGY55" s="52"/>
      <c r="HGZ55" s="52"/>
      <c r="HHA55" s="52"/>
      <c r="HHB55" s="52"/>
      <c r="HHC55" s="52"/>
      <c r="HHD55" s="52"/>
      <c r="HHE55" s="52"/>
      <c r="HHF55" s="52"/>
      <c r="HHG55" s="52"/>
      <c r="HHH55" s="52"/>
      <c r="HHI55" s="52"/>
      <c r="HHJ55" s="52"/>
      <c r="HHK55" s="52"/>
      <c r="HHL55" s="52"/>
      <c r="HHM55" s="52"/>
      <c r="HHN55" s="52"/>
      <c r="HHO55" s="52"/>
      <c r="HHP55" s="52"/>
      <c r="HHQ55" s="52"/>
      <c r="HHR55" s="52"/>
      <c r="HHS55" s="52"/>
      <c r="HHT55" s="52"/>
      <c r="HHU55" s="52"/>
      <c r="HHV55" s="52"/>
      <c r="HHW55" s="52"/>
      <c r="HHX55" s="52"/>
      <c r="HHY55" s="52"/>
      <c r="HHZ55" s="52"/>
      <c r="HIA55" s="52"/>
      <c r="HIB55" s="52"/>
      <c r="HIC55" s="52"/>
      <c r="HID55" s="52"/>
      <c r="HIE55" s="52"/>
      <c r="HIF55" s="52"/>
      <c r="HIG55" s="52"/>
      <c r="HIH55" s="52"/>
      <c r="HII55" s="52"/>
      <c r="HIJ55" s="52"/>
      <c r="HIK55" s="52"/>
      <c r="HIL55" s="52"/>
      <c r="HIM55" s="52"/>
      <c r="HIN55" s="52"/>
      <c r="HIO55" s="52"/>
      <c r="HIP55" s="52"/>
      <c r="HIQ55" s="52"/>
      <c r="HIR55" s="52"/>
      <c r="HIS55" s="52"/>
      <c r="HIT55" s="52"/>
      <c r="HIU55" s="52"/>
      <c r="HIV55" s="52"/>
      <c r="HIW55" s="52"/>
      <c r="HIX55" s="52"/>
      <c r="HIY55" s="52"/>
      <c r="HIZ55" s="52"/>
      <c r="HJA55" s="52"/>
      <c r="HJB55" s="52"/>
      <c r="HJC55" s="52"/>
      <c r="HJD55" s="52"/>
      <c r="HJE55" s="52"/>
      <c r="HJF55" s="52"/>
      <c r="HJG55" s="52"/>
      <c r="HJH55" s="52"/>
      <c r="HJI55" s="52"/>
      <c r="HJJ55" s="52"/>
      <c r="HJK55" s="52"/>
      <c r="HJL55" s="52"/>
      <c r="HJM55" s="52"/>
      <c r="HJN55" s="52"/>
      <c r="HJO55" s="52"/>
      <c r="HJP55" s="52"/>
      <c r="HJQ55" s="52"/>
      <c r="HJR55" s="52"/>
      <c r="HJS55" s="52"/>
      <c r="HJT55" s="52"/>
      <c r="HJU55" s="52"/>
      <c r="HJV55" s="52"/>
      <c r="HJW55" s="52"/>
      <c r="HJX55" s="52"/>
      <c r="HJY55" s="52"/>
      <c r="HJZ55" s="52"/>
      <c r="HKA55" s="52"/>
      <c r="HKB55" s="52"/>
      <c r="HKC55" s="52"/>
      <c r="HKD55" s="52"/>
      <c r="HKE55" s="52"/>
      <c r="HKF55" s="52"/>
      <c r="HKG55" s="52"/>
      <c r="HKH55" s="52"/>
      <c r="HKI55" s="52"/>
      <c r="HKJ55" s="52"/>
      <c r="HKK55" s="52"/>
      <c r="HKL55" s="52"/>
      <c r="HKM55" s="52"/>
      <c r="HKN55" s="52"/>
      <c r="HKO55" s="52"/>
      <c r="HKP55" s="52"/>
      <c r="HKQ55" s="52"/>
      <c r="HKR55" s="52"/>
      <c r="HKS55" s="52"/>
      <c r="HKT55" s="52"/>
      <c r="HKU55" s="52"/>
      <c r="HKV55" s="52"/>
      <c r="HKW55" s="52"/>
      <c r="HKX55" s="52"/>
      <c r="HKY55" s="52"/>
      <c r="HKZ55" s="52"/>
      <c r="HLA55" s="52"/>
      <c r="HLB55" s="52"/>
      <c r="HLC55" s="52"/>
      <c r="HLD55" s="52"/>
      <c r="HLE55" s="52"/>
      <c r="HLF55" s="52"/>
      <c r="HLG55" s="52"/>
      <c r="HLH55" s="52"/>
      <c r="HLI55" s="52"/>
      <c r="HLJ55" s="52"/>
      <c r="HLK55" s="52"/>
      <c r="HLL55" s="52"/>
      <c r="HLM55" s="52"/>
      <c r="HLN55" s="52"/>
      <c r="HLO55" s="52"/>
      <c r="HLP55" s="52"/>
      <c r="HLQ55" s="52"/>
      <c r="HLR55" s="52"/>
      <c r="HLS55" s="52"/>
      <c r="HLT55" s="52"/>
      <c r="HLU55" s="52"/>
      <c r="HLV55" s="52"/>
      <c r="HLW55" s="52"/>
      <c r="HLX55" s="52"/>
      <c r="HLY55" s="52"/>
      <c r="HLZ55" s="52"/>
      <c r="HMA55" s="52"/>
      <c r="HMB55" s="52"/>
      <c r="HMC55" s="52"/>
      <c r="HMD55" s="52"/>
      <c r="HME55" s="52"/>
      <c r="HMF55" s="52"/>
      <c r="HMG55" s="52"/>
      <c r="HMH55" s="52"/>
      <c r="HMI55" s="52"/>
      <c r="HMJ55" s="52"/>
      <c r="HMK55" s="52"/>
      <c r="HML55" s="52"/>
      <c r="HMM55" s="52"/>
      <c r="HMN55" s="52"/>
      <c r="HMO55" s="52"/>
      <c r="HMP55" s="52"/>
      <c r="HMQ55" s="52"/>
      <c r="HMR55" s="52"/>
      <c r="HMS55" s="52"/>
      <c r="HMT55" s="52"/>
      <c r="HMU55" s="52"/>
      <c r="HMV55" s="52"/>
      <c r="HMW55" s="52"/>
      <c r="HMX55" s="52"/>
      <c r="HMY55" s="52"/>
      <c r="HMZ55" s="52"/>
      <c r="HNA55" s="52"/>
      <c r="HNB55" s="52"/>
      <c r="HNC55" s="52"/>
      <c r="HND55" s="52"/>
      <c r="HNE55" s="52"/>
      <c r="HNF55" s="52"/>
      <c r="HNG55" s="52"/>
      <c r="HNH55" s="52"/>
      <c r="HNI55" s="52"/>
      <c r="HNJ55" s="52"/>
      <c r="HNK55" s="52"/>
      <c r="HNL55" s="52"/>
      <c r="HNM55" s="52"/>
      <c r="HNN55" s="52"/>
      <c r="HNO55" s="52"/>
      <c r="HNP55" s="52"/>
      <c r="HNQ55" s="52"/>
      <c r="HNR55" s="52"/>
      <c r="HNS55" s="52"/>
      <c r="HNT55" s="52"/>
      <c r="HNU55" s="52"/>
      <c r="HNV55" s="52"/>
      <c r="HNW55" s="52"/>
      <c r="HNX55" s="52"/>
      <c r="HNY55" s="52"/>
      <c r="HNZ55" s="52"/>
      <c r="HOA55" s="52"/>
      <c r="HOB55" s="52"/>
      <c r="HOC55" s="52"/>
      <c r="HOD55" s="52"/>
      <c r="HOE55" s="52"/>
      <c r="HOF55" s="52"/>
      <c r="HOG55" s="52"/>
      <c r="HOH55" s="52"/>
      <c r="HOI55" s="52"/>
      <c r="HOJ55" s="52"/>
      <c r="HOK55" s="52"/>
      <c r="HOL55" s="52"/>
      <c r="HOM55" s="52"/>
      <c r="HON55" s="52"/>
      <c r="HOO55" s="52"/>
      <c r="HOP55" s="52"/>
      <c r="HOQ55" s="52"/>
      <c r="HOR55" s="52"/>
      <c r="HOS55" s="52"/>
      <c r="HOT55" s="52"/>
      <c r="HOU55" s="52"/>
      <c r="HOV55" s="52"/>
      <c r="HOW55" s="52"/>
      <c r="HOX55" s="52"/>
      <c r="HOY55" s="52"/>
      <c r="HOZ55" s="52"/>
      <c r="HPA55" s="52"/>
      <c r="HPB55" s="52"/>
      <c r="HPC55" s="52"/>
      <c r="HPD55" s="52"/>
      <c r="HPE55" s="52"/>
      <c r="HPF55" s="52"/>
      <c r="HPG55" s="52"/>
      <c r="HPH55" s="52"/>
      <c r="HPI55" s="52"/>
      <c r="HPJ55" s="52"/>
      <c r="HPK55" s="52"/>
      <c r="HPL55" s="52"/>
      <c r="HPM55" s="52"/>
      <c r="HPN55" s="52"/>
      <c r="HPO55" s="52"/>
      <c r="HPP55" s="52"/>
      <c r="HPQ55" s="52"/>
      <c r="HPR55" s="52"/>
      <c r="HPS55" s="52"/>
      <c r="HPT55" s="52"/>
      <c r="HPU55" s="52"/>
      <c r="HPV55" s="52"/>
      <c r="HPW55" s="52"/>
      <c r="HPX55" s="52"/>
      <c r="HPY55" s="52"/>
      <c r="HPZ55" s="52"/>
      <c r="HQA55" s="52"/>
      <c r="HQB55" s="52"/>
      <c r="HQC55" s="52"/>
      <c r="HQD55" s="52"/>
      <c r="HQE55" s="52"/>
      <c r="HQF55" s="52"/>
      <c r="HQG55" s="52"/>
      <c r="HQH55" s="52"/>
      <c r="HQI55" s="52"/>
      <c r="HQJ55" s="52"/>
      <c r="HQK55" s="52"/>
      <c r="HQL55" s="52"/>
      <c r="HQM55" s="52"/>
      <c r="HQN55" s="52"/>
      <c r="HQO55" s="52"/>
      <c r="HQP55" s="52"/>
      <c r="HQQ55" s="52"/>
      <c r="HQR55" s="52"/>
      <c r="HQS55" s="52"/>
      <c r="HQT55" s="52"/>
      <c r="HQU55" s="52"/>
      <c r="HQV55" s="52"/>
      <c r="HQW55" s="52"/>
      <c r="HQX55" s="52"/>
      <c r="HQY55" s="52"/>
      <c r="HQZ55" s="52"/>
      <c r="HRA55" s="52"/>
      <c r="HRB55" s="52"/>
      <c r="HRC55" s="52"/>
      <c r="HRD55" s="52"/>
      <c r="HRE55" s="52"/>
      <c r="HRF55" s="52"/>
      <c r="HRG55" s="52"/>
      <c r="HRH55" s="52"/>
      <c r="HRI55" s="52"/>
      <c r="HRJ55" s="52"/>
      <c r="HRK55" s="52"/>
      <c r="HRL55" s="52"/>
      <c r="HRM55" s="52"/>
      <c r="HRN55" s="52"/>
      <c r="HRO55" s="52"/>
      <c r="HRP55" s="52"/>
      <c r="HRQ55" s="52"/>
      <c r="HRR55" s="52"/>
      <c r="HRS55" s="52"/>
      <c r="HRT55" s="52"/>
      <c r="HRU55" s="52"/>
      <c r="HRV55" s="52"/>
      <c r="HRW55" s="52"/>
      <c r="HRX55" s="52"/>
      <c r="HRY55" s="52"/>
      <c r="HRZ55" s="52"/>
      <c r="HSA55" s="52"/>
      <c r="HSB55" s="52"/>
      <c r="HSC55" s="52"/>
      <c r="HSD55" s="52"/>
      <c r="HSE55" s="52"/>
      <c r="HSF55" s="52"/>
      <c r="HSG55" s="52"/>
      <c r="HSH55" s="52"/>
      <c r="HSI55" s="52"/>
      <c r="HSJ55" s="52"/>
      <c r="HSK55" s="52"/>
      <c r="HSL55" s="52"/>
      <c r="HSM55" s="52"/>
      <c r="HSN55" s="52"/>
      <c r="HSO55" s="52"/>
      <c r="HSP55" s="52"/>
      <c r="HSQ55" s="52"/>
      <c r="HSR55" s="52"/>
      <c r="HSS55" s="52"/>
      <c r="HST55" s="52"/>
      <c r="HSU55" s="52"/>
      <c r="HSV55" s="52"/>
      <c r="HSW55" s="52"/>
      <c r="HSX55" s="52"/>
      <c r="HSY55" s="52"/>
      <c r="HSZ55" s="52"/>
      <c r="HTA55" s="52"/>
      <c r="HTB55" s="52"/>
      <c r="HTC55" s="52"/>
      <c r="HTD55" s="52"/>
      <c r="HTE55" s="52"/>
      <c r="HTF55" s="52"/>
      <c r="HTG55" s="52"/>
      <c r="HTH55" s="52"/>
      <c r="HTI55" s="52"/>
      <c r="HTJ55" s="52"/>
      <c r="HTK55" s="52"/>
      <c r="HTL55" s="52"/>
      <c r="HTM55" s="52"/>
      <c r="HTN55" s="52"/>
      <c r="HTO55" s="52"/>
      <c r="HTP55" s="52"/>
      <c r="HTQ55" s="52"/>
      <c r="HTR55" s="52"/>
      <c r="HTS55" s="52"/>
      <c r="HTT55" s="52"/>
      <c r="HTU55" s="52"/>
      <c r="HTV55" s="52"/>
      <c r="HTW55" s="52"/>
      <c r="HTX55" s="52"/>
      <c r="HTY55" s="52"/>
      <c r="HTZ55" s="52"/>
      <c r="HUA55" s="52"/>
      <c r="HUB55" s="52"/>
      <c r="HUC55" s="52"/>
      <c r="HUD55" s="52"/>
      <c r="HUE55" s="52"/>
      <c r="HUF55" s="52"/>
      <c r="HUG55" s="52"/>
      <c r="HUH55" s="52"/>
      <c r="HUI55" s="52"/>
      <c r="HUJ55" s="52"/>
      <c r="HUK55" s="52"/>
      <c r="HUL55" s="52"/>
      <c r="HUM55" s="52"/>
      <c r="HUN55" s="52"/>
      <c r="HUO55" s="52"/>
      <c r="HUP55" s="52"/>
      <c r="HUQ55" s="52"/>
      <c r="HUR55" s="52"/>
      <c r="HUS55" s="52"/>
      <c r="HUT55" s="52"/>
      <c r="HUU55" s="52"/>
      <c r="HUV55" s="52"/>
      <c r="HUW55" s="52"/>
      <c r="HUX55" s="52"/>
      <c r="HUY55" s="52"/>
      <c r="HUZ55" s="52"/>
      <c r="HVA55" s="52"/>
      <c r="HVB55" s="52"/>
      <c r="HVC55" s="52"/>
      <c r="HVD55" s="52"/>
      <c r="HVE55" s="52"/>
      <c r="HVF55" s="52"/>
      <c r="HVG55" s="52"/>
      <c r="HVH55" s="52"/>
      <c r="HVI55" s="52"/>
      <c r="HVJ55" s="52"/>
      <c r="HVK55" s="52"/>
      <c r="HVL55" s="52"/>
      <c r="HVM55" s="52"/>
      <c r="HVN55" s="52"/>
      <c r="HVO55" s="52"/>
      <c r="HVP55" s="52"/>
      <c r="HVQ55" s="52"/>
      <c r="HVR55" s="52"/>
      <c r="HVS55" s="52"/>
      <c r="HVT55" s="52"/>
      <c r="HVU55" s="52"/>
      <c r="HVV55" s="52"/>
      <c r="HVW55" s="52"/>
      <c r="HVX55" s="52"/>
      <c r="HVY55" s="52"/>
      <c r="HVZ55" s="52"/>
      <c r="HWA55" s="52"/>
      <c r="HWB55" s="52"/>
      <c r="HWC55" s="52"/>
      <c r="HWD55" s="52"/>
      <c r="HWE55" s="52"/>
      <c r="HWF55" s="52"/>
      <c r="HWG55" s="52"/>
      <c r="HWH55" s="52"/>
      <c r="HWI55" s="52"/>
      <c r="HWJ55" s="52"/>
      <c r="HWK55" s="52"/>
      <c r="HWL55" s="52"/>
      <c r="HWM55" s="52"/>
      <c r="HWN55" s="52"/>
      <c r="HWO55" s="52"/>
      <c r="HWP55" s="52"/>
      <c r="HWQ55" s="52"/>
      <c r="HWR55" s="52"/>
      <c r="HWS55" s="52"/>
      <c r="HWT55" s="52"/>
      <c r="HWU55" s="52"/>
      <c r="HWV55" s="52"/>
      <c r="HWW55" s="52"/>
      <c r="HWX55" s="52"/>
      <c r="HWY55" s="52"/>
      <c r="HWZ55" s="52"/>
      <c r="HXA55" s="52"/>
      <c r="HXB55" s="52"/>
      <c r="HXC55" s="52"/>
      <c r="HXD55" s="52"/>
      <c r="HXE55" s="52"/>
      <c r="HXF55" s="52"/>
      <c r="HXG55" s="52"/>
      <c r="HXH55" s="52"/>
      <c r="HXI55" s="52"/>
      <c r="HXJ55" s="52"/>
      <c r="HXK55" s="52"/>
      <c r="HXL55" s="52"/>
      <c r="HXM55" s="52"/>
      <c r="HXN55" s="52"/>
      <c r="HXO55" s="52"/>
      <c r="HXP55" s="52"/>
      <c r="HXQ55" s="52"/>
      <c r="HXR55" s="52"/>
      <c r="HXS55" s="52"/>
      <c r="HXT55" s="52"/>
      <c r="HXU55" s="52"/>
      <c r="HXV55" s="52"/>
      <c r="HXW55" s="52"/>
      <c r="HXX55" s="52"/>
      <c r="HXY55" s="52"/>
      <c r="HXZ55" s="52"/>
      <c r="HYA55" s="52"/>
      <c r="HYB55" s="52"/>
      <c r="HYC55" s="52"/>
      <c r="HYD55" s="52"/>
      <c r="HYE55" s="52"/>
      <c r="HYF55" s="52"/>
      <c r="HYG55" s="52"/>
      <c r="HYH55" s="52"/>
      <c r="HYI55" s="52"/>
      <c r="HYJ55" s="52"/>
      <c r="HYK55" s="52"/>
      <c r="HYL55" s="52"/>
      <c r="HYM55" s="52"/>
      <c r="HYN55" s="52"/>
      <c r="HYO55" s="52"/>
      <c r="HYP55" s="52"/>
      <c r="HYQ55" s="52"/>
      <c r="HYR55" s="52"/>
      <c r="HYS55" s="52"/>
      <c r="HYT55" s="52"/>
      <c r="HYU55" s="52"/>
      <c r="HYV55" s="52"/>
      <c r="HYW55" s="52"/>
      <c r="HYX55" s="52"/>
      <c r="HYY55" s="52"/>
      <c r="HYZ55" s="52"/>
      <c r="HZA55" s="52"/>
      <c r="HZB55" s="52"/>
      <c r="HZC55" s="52"/>
      <c r="HZD55" s="52"/>
      <c r="HZE55" s="52"/>
      <c r="HZF55" s="52"/>
      <c r="HZG55" s="52"/>
      <c r="HZH55" s="52"/>
      <c r="HZI55" s="52"/>
      <c r="HZJ55" s="52"/>
      <c r="HZK55" s="52"/>
      <c r="HZL55" s="52"/>
      <c r="HZM55" s="52"/>
      <c r="HZN55" s="52"/>
      <c r="HZO55" s="52"/>
      <c r="HZP55" s="52"/>
      <c r="HZQ55" s="52"/>
      <c r="HZR55" s="52"/>
      <c r="HZS55" s="52"/>
      <c r="HZT55" s="52"/>
      <c r="HZU55" s="52"/>
      <c r="HZV55" s="52"/>
      <c r="HZW55" s="52"/>
      <c r="HZX55" s="52"/>
      <c r="HZY55" s="52"/>
      <c r="HZZ55" s="52"/>
      <c r="IAA55" s="52"/>
      <c r="IAB55" s="52"/>
      <c r="IAC55" s="52"/>
      <c r="IAD55" s="52"/>
      <c r="IAE55" s="52"/>
      <c r="IAF55" s="52"/>
      <c r="IAG55" s="52"/>
      <c r="IAH55" s="52"/>
      <c r="IAI55" s="52"/>
      <c r="IAJ55" s="52"/>
      <c r="IAK55" s="52"/>
      <c r="IAL55" s="52"/>
      <c r="IAM55" s="52"/>
      <c r="IAN55" s="52"/>
      <c r="IAO55" s="52"/>
      <c r="IAP55" s="52"/>
      <c r="IAQ55" s="52"/>
      <c r="IAR55" s="52"/>
      <c r="IAS55" s="52"/>
      <c r="IAT55" s="52"/>
      <c r="IAU55" s="52"/>
      <c r="IAV55" s="52"/>
      <c r="IAW55" s="52"/>
      <c r="IAX55" s="52"/>
      <c r="IAY55" s="52"/>
      <c r="IAZ55" s="52"/>
      <c r="IBA55" s="52"/>
      <c r="IBB55" s="52"/>
      <c r="IBC55" s="52"/>
      <c r="IBD55" s="52"/>
      <c r="IBE55" s="52"/>
      <c r="IBF55" s="52"/>
      <c r="IBG55" s="52"/>
      <c r="IBH55" s="52"/>
      <c r="IBI55" s="52"/>
      <c r="IBJ55" s="52"/>
      <c r="IBK55" s="52"/>
      <c r="IBL55" s="52"/>
      <c r="IBM55" s="52"/>
      <c r="IBN55" s="52"/>
      <c r="IBO55" s="52"/>
      <c r="IBP55" s="52"/>
      <c r="IBQ55" s="52"/>
      <c r="IBR55" s="52"/>
      <c r="IBS55" s="52"/>
      <c r="IBT55" s="52"/>
      <c r="IBU55" s="52"/>
      <c r="IBV55" s="52"/>
      <c r="IBW55" s="52"/>
      <c r="IBX55" s="52"/>
      <c r="IBY55" s="52"/>
      <c r="IBZ55" s="52"/>
      <c r="ICA55" s="52"/>
      <c r="ICB55" s="52"/>
      <c r="ICC55" s="52"/>
      <c r="ICD55" s="52"/>
      <c r="ICE55" s="52"/>
      <c r="ICF55" s="52"/>
      <c r="ICG55" s="52"/>
      <c r="ICH55" s="52"/>
      <c r="ICI55" s="52"/>
      <c r="ICJ55" s="52"/>
      <c r="ICK55" s="52"/>
      <c r="ICL55" s="52"/>
      <c r="ICM55" s="52"/>
      <c r="ICN55" s="52"/>
      <c r="ICO55" s="52"/>
      <c r="ICP55" s="52"/>
      <c r="ICQ55" s="52"/>
      <c r="ICR55" s="52"/>
      <c r="ICS55" s="52"/>
      <c r="ICT55" s="52"/>
      <c r="ICU55" s="52"/>
      <c r="ICV55" s="52"/>
      <c r="ICW55" s="52"/>
      <c r="ICX55" s="52"/>
      <c r="ICY55" s="52"/>
      <c r="ICZ55" s="52"/>
      <c r="IDA55" s="52"/>
      <c r="IDB55" s="52"/>
      <c r="IDC55" s="52"/>
      <c r="IDD55" s="52"/>
      <c r="IDE55" s="52"/>
      <c r="IDF55" s="52"/>
      <c r="IDG55" s="52"/>
      <c r="IDH55" s="52"/>
      <c r="IDI55" s="52"/>
      <c r="IDJ55" s="52"/>
      <c r="IDK55" s="52"/>
      <c r="IDL55" s="52"/>
      <c r="IDM55" s="52"/>
      <c r="IDN55" s="52"/>
      <c r="IDO55" s="52"/>
      <c r="IDP55" s="52"/>
      <c r="IDQ55" s="52"/>
      <c r="IDR55" s="52"/>
      <c r="IDS55" s="52"/>
      <c r="IDT55" s="52"/>
      <c r="IDU55" s="52"/>
      <c r="IDV55" s="52"/>
      <c r="IDW55" s="52"/>
      <c r="IDX55" s="52"/>
      <c r="IDY55" s="52"/>
      <c r="IDZ55" s="52"/>
      <c r="IEA55" s="52"/>
      <c r="IEB55" s="52"/>
      <c r="IEC55" s="52"/>
      <c r="IED55" s="52"/>
      <c r="IEE55" s="52"/>
      <c r="IEF55" s="52"/>
      <c r="IEG55" s="52"/>
      <c r="IEH55" s="52"/>
      <c r="IEI55" s="52"/>
      <c r="IEJ55" s="52"/>
      <c r="IEK55" s="52"/>
      <c r="IEL55" s="52"/>
      <c r="IEM55" s="52"/>
      <c r="IEN55" s="52"/>
      <c r="IEO55" s="52"/>
      <c r="IEP55" s="52"/>
      <c r="IEQ55" s="52"/>
      <c r="IER55" s="52"/>
      <c r="IES55" s="52"/>
      <c r="IET55" s="52"/>
      <c r="IEU55" s="52"/>
      <c r="IEV55" s="52"/>
      <c r="IEW55" s="52"/>
      <c r="IEX55" s="52"/>
      <c r="IEY55" s="52"/>
      <c r="IEZ55" s="52"/>
      <c r="IFA55" s="52"/>
      <c r="IFB55" s="52"/>
      <c r="IFC55" s="52"/>
      <c r="IFD55" s="52"/>
      <c r="IFE55" s="52"/>
      <c r="IFF55" s="52"/>
      <c r="IFG55" s="52"/>
      <c r="IFH55" s="52"/>
      <c r="IFI55" s="52"/>
      <c r="IFJ55" s="52"/>
      <c r="IFK55" s="52"/>
      <c r="IFL55" s="52"/>
      <c r="IFM55" s="52"/>
      <c r="IFN55" s="52"/>
      <c r="IFO55" s="52"/>
      <c r="IFP55" s="52"/>
      <c r="IFQ55" s="52"/>
      <c r="IFR55" s="52"/>
      <c r="IFS55" s="52"/>
      <c r="IFT55" s="52"/>
      <c r="IFU55" s="52"/>
      <c r="IFV55" s="52"/>
      <c r="IFW55" s="52"/>
      <c r="IFX55" s="52"/>
      <c r="IFY55" s="52"/>
      <c r="IFZ55" s="52"/>
      <c r="IGA55" s="52"/>
      <c r="IGB55" s="52"/>
      <c r="IGC55" s="52"/>
      <c r="IGD55" s="52"/>
      <c r="IGE55" s="52"/>
      <c r="IGF55" s="52"/>
      <c r="IGG55" s="52"/>
      <c r="IGH55" s="52"/>
      <c r="IGI55" s="52"/>
      <c r="IGJ55" s="52"/>
      <c r="IGK55" s="52"/>
      <c r="IGL55" s="52"/>
      <c r="IGM55" s="52"/>
      <c r="IGN55" s="52"/>
      <c r="IGO55" s="52"/>
      <c r="IGP55" s="52"/>
      <c r="IGQ55" s="52"/>
      <c r="IGR55" s="52"/>
      <c r="IGS55" s="52"/>
      <c r="IGT55" s="52"/>
      <c r="IGU55" s="52"/>
      <c r="IGV55" s="52"/>
      <c r="IGW55" s="52"/>
      <c r="IGX55" s="52"/>
      <c r="IGY55" s="52"/>
      <c r="IGZ55" s="52"/>
      <c r="IHA55" s="52"/>
      <c r="IHB55" s="52"/>
      <c r="IHC55" s="52"/>
      <c r="IHD55" s="52"/>
      <c r="IHE55" s="52"/>
      <c r="IHF55" s="52"/>
      <c r="IHG55" s="52"/>
      <c r="IHH55" s="52"/>
      <c r="IHI55" s="52"/>
      <c r="IHJ55" s="52"/>
      <c r="IHK55" s="52"/>
      <c r="IHL55" s="52"/>
      <c r="IHM55" s="52"/>
      <c r="IHN55" s="52"/>
      <c r="IHO55" s="52"/>
      <c r="IHP55" s="52"/>
      <c r="IHQ55" s="52"/>
      <c r="IHR55" s="52"/>
      <c r="IHS55" s="52"/>
      <c r="IHT55" s="52"/>
      <c r="IHU55" s="52"/>
      <c r="IHV55" s="52"/>
      <c r="IHW55" s="52"/>
      <c r="IHX55" s="52"/>
      <c r="IHY55" s="52"/>
      <c r="IHZ55" s="52"/>
      <c r="IIA55" s="52"/>
      <c r="IIB55" s="52"/>
      <c r="IIC55" s="52"/>
      <c r="IID55" s="52"/>
      <c r="IIE55" s="52"/>
      <c r="IIF55" s="52"/>
      <c r="IIG55" s="52"/>
      <c r="IIH55" s="52"/>
      <c r="III55" s="52"/>
      <c r="IIJ55" s="52"/>
      <c r="IIK55" s="52"/>
      <c r="IIL55" s="52"/>
      <c r="IIM55" s="52"/>
      <c r="IIN55" s="52"/>
      <c r="IIO55" s="52"/>
      <c r="IIP55" s="52"/>
      <c r="IIQ55" s="52"/>
      <c r="IIR55" s="52"/>
      <c r="IIS55" s="52"/>
      <c r="IIT55" s="52"/>
      <c r="IIU55" s="52"/>
      <c r="IIV55" s="52"/>
      <c r="IIW55" s="52"/>
      <c r="IIX55" s="52"/>
      <c r="IIY55" s="52"/>
      <c r="IIZ55" s="52"/>
      <c r="IJA55" s="52"/>
      <c r="IJB55" s="52"/>
      <c r="IJC55" s="52"/>
      <c r="IJD55" s="52"/>
      <c r="IJE55" s="52"/>
      <c r="IJF55" s="52"/>
      <c r="IJG55" s="52"/>
      <c r="IJH55" s="52"/>
      <c r="IJI55" s="52"/>
      <c r="IJJ55" s="52"/>
      <c r="IJK55" s="52"/>
      <c r="IJL55" s="52"/>
      <c r="IJM55" s="52"/>
      <c r="IJN55" s="52"/>
      <c r="IJO55" s="52"/>
      <c r="IJP55" s="52"/>
      <c r="IJQ55" s="52"/>
      <c r="IJR55" s="52"/>
      <c r="IJS55" s="52"/>
      <c r="IJT55" s="52"/>
      <c r="IJU55" s="52"/>
      <c r="IJV55" s="52"/>
      <c r="IJW55" s="52"/>
      <c r="IJX55" s="52"/>
      <c r="IJY55" s="52"/>
      <c r="IJZ55" s="52"/>
      <c r="IKA55" s="52"/>
      <c r="IKB55" s="52"/>
      <c r="IKC55" s="52"/>
      <c r="IKD55" s="52"/>
      <c r="IKE55" s="52"/>
      <c r="IKF55" s="52"/>
      <c r="IKG55" s="52"/>
      <c r="IKH55" s="52"/>
      <c r="IKI55" s="52"/>
      <c r="IKJ55" s="52"/>
      <c r="IKK55" s="52"/>
      <c r="IKL55" s="52"/>
      <c r="IKM55" s="52"/>
      <c r="IKN55" s="52"/>
      <c r="IKO55" s="52"/>
      <c r="IKP55" s="52"/>
      <c r="IKQ55" s="52"/>
      <c r="IKR55" s="52"/>
      <c r="IKS55" s="52"/>
      <c r="IKT55" s="52"/>
      <c r="IKU55" s="52"/>
      <c r="IKV55" s="52"/>
      <c r="IKW55" s="52"/>
      <c r="IKX55" s="52"/>
      <c r="IKY55" s="52"/>
      <c r="IKZ55" s="52"/>
      <c r="ILA55" s="52"/>
      <c r="ILB55" s="52"/>
      <c r="ILC55" s="52"/>
      <c r="ILD55" s="52"/>
      <c r="ILE55" s="52"/>
      <c r="ILF55" s="52"/>
      <c r="ILG55" s="52"/>
      <c r="ILH55" s="52"/>
      <c r="ILI55" s="52"/>
      <c r="ILJ55" s="52"/>
      <c r="ILK55" s="52"/>
      <c r="ILL55" s="52"/>
      <c r="ILM55" s="52"/>
      <c r="ILN55" s="52"/>
      <c r="ILO55" s="52"/>
      <c r="ILP55" s="52"/>
      <c r="ILQ55" s="52"/>
      <c r="ILR55" s="52"/>
      <c r="ILS55" s="52"/>
      <c r="ILT55" s="52"/>
      <c r="ILU55" s="52"/>
      <c r="ILV55" s="52"/>
      <c r="ILW55" s="52"/>
      <c r="ILX55" s="52"/>
      <c r="ILY55" s="52"/>
      <c r="ILZ55" s="52"/>
      <c r="IMA55" s="52"/>
      <c r="IMB55" s="52"/>
      <c r="IMC55" s="52"/>
      <c r="IMD55" s="52"/>
      <c r="IME55" s="52"/>
      <c r="IMF55" s="52"/>
      <c r="IMG55" s="52"/>
      <c r="IMH55" s="52"/>
      <c r="IMI55" s="52"/>
      <c r="IMJ55" s="52"/>
      <c r="IMK55" s="52"/>
      <c r="IML55" s="52"/>
      <c r="IMM55" s="52"/>
      <c r="IMN55" s="52"/>
      <c r="IMO55" s="52"/>
      <c r="IMP55" s="52"/>
      <c r="IMQ55" s="52"/>
      <c r="IMR55" s="52"/>
      <c r="IMS55" s="52"/>
      <c r="IMT55" s="52"/>
      <c r="IMU55" s="52"/>
      <c r="IMV55" s="52"/>
      <c r="IMW55" s="52"/>
      <c r="IMX55" s="52"/>
      <c r="IMY55" s="52"/>
      <c r="IMZ55" s="52"/>
      <c r="INA55" s="52"/>
      <c r="INB55" s="52"/>
      <c r="INC55" s="52"/>
      <c r="IND55" s="52"/>
      <c r="INE55" s="52"/>
      <c r="INF55" s="52"/>
      <c r="ING55" s="52"/>
      <c r="INH55" s="52"/>
      <c r="INI55" s="52"/>
      <c r="INJ55" s="52"/>
      <c r="INK55" s="52"/>
      <c r="INL55" s="52"/>
      <c r="INM55" s="52"/>
      <c r="INN55" s="52"/>
      <c r="INO55" s="52"/>
      <c r="INP55" s="52"/>
      <c r="INQ55" s="52"/>
      <c r="INR55" s="52"/>
      <c r="INS55" s="52"/>
      <c r="INT55" s="52"/>
      <c r="INU55" s="52"/>
      <c r="INV55" s="52"/>
      <c r="INW55" s="52"/>
      <c r="INX55" s="52"/>
      <c r="INY55" s="52"/>
      <c r="INZ55" s="52"/>
      <c r="IOA55" s="52"/>
      <c r="IOB55" s="52"/>
      <c r="IOC55" s="52"/>
      <c r="IOD55" s="52"/>
      <c r="IOE55" s="52"/>
      <c r="IOF55" s="52"/>
      <c r="IOG55" s="52"/>
      <c r="IOH55" s="52"/>
      <c r="IOI55" s="52"/>
      <c r="IOJ55" s="52"/>
      <c r="IOK55" s="52"/>
      <c r="IOL55" s="52"/>
      <c r="IOM55" s="52"/>
      <c r="ION55" s="52"/>
      <c r="IOO55" s="52"/>
      <c r="IOP55" s="52"/>
      <c r="IOQ55" s="52"/>
      <c r="IOR55" s="52"/>
      <c r="IOS55" s="52"/>
      <c r="IOT55" s="52"/>
      <c r="IOU55" s="52"/>
      <c r="IOV55" s="52"/>
      <c r="IOW55" s="52"/>
      <c r="IOX55" s="52"/>
      <c r="IOY55" s="52"/>
      <c r="IOZ55" s="52"/>
      <c r="IPA55" s="52"/>
      <c r="IPB55" s="52"/>
      <c r="IPC55" s="52"/>
      <c r="IPD55" s="52"/>
      <c r="IPE55" s="52"/>
      <c r="IPF55" s="52"/>
      <c r="IPG55" s="52"/>
      <c r="IPH55" s="52"/>
      <c r="IPI55" s="52"/>
      <c r="IPJ55" s="52"/>
      <c r="IPK55" s="52"/>
      <c r="IPL55" s="52"/>
      <c r="IPM55" s="52"/>
      <c r="IPN55" s="52"/>
      <c r="IPO55" s="52"/>
      <c r="IPP55" s="52"/>
      <c r="IPQ55" s="52"/>
      <c r="IPR55" s="52"/>
      <c r="IPS55" s="52"/>
      <c r="IPT55" s="52"/>
      <c r="IPU55" s="52"/>
      <c r="IPV55" s="52"/>
      <c r="IPW55" s="52"/>
      <c r="IPX55" s="52"/>
      <c r="IPY55" s="52"/>
      <c r="IPZ55" s="52"/>
      <c r="IQA55" s="52"/>
      <c r="IQB55" s="52"/>
      <c r="IQC55" s="52"/>
      <c r="IQD55" s="52"/>
      <c r="IQE55" s="52"/>
      <c r="IQF55" s="52"/>
      <c r="IQG55" s="52"/>
      <c r="IQH55" s="52"/>
      <c r="IQI55" s="52"/>
      <c r="IQJ55" s="52"/>
      <c r="IQK55" s="52"/>
      <c r="IQL55" s="52"/>
      <c r="IQM55" s="52"/>
      <c r="IQN55" s="52"/>
      <c r="IQO55" s="52"/>
      <c r="IQP55" s="52"/>
      <c r="IQQ55" s="52"/>
      <c r="IQR55" s="52"/>
      <c r="IQS55" s="52"/>
      <c r="IQT55" s="52"/>
      <c r="IQU55" s="52"/>
      <c r="IQV55" s="52"/>
      <c r="IQW55" s="52"/>
      <c r="IQX55" s="52"/>
      <c r="IQY55" s="52"/>
      <c r="IQZ55" s="52"/>
      <c r="IRA55" s="52"/>
      <c r="IRB55" s="52"/>
      <c r="IRC55" s="52"/>
      <c r="IRD55" s="52"/>
      <c r="IRE55" s="52"/>
      <c r="IRF55" s="52"/>
      <c r="IRG55" s="52"/>
      <c r="IRH55" s="52"/>
      <c r="IRI55" s="52"/>
      <c r="IRJ55" s="52"/>
      <c r="IRK55" s="52"/>
      <c r="IRL55" s="52"/>
      <c r="IRM55" s="52"/>
      <c r="IRN55" s="52"/>
      <c r="IRO55" s="52"/>
      <c r="IRP55" s="52"/>
      <c r="IRQ55" s="52"/>
      <c r="IRR55" s="52"/>
      <c r="IRS55" s="52"/>
      <c r="IRT55" s="52"/>
      <c r="IRU55" s="52"/>
      <c r="IRV55" s="52"/>
      <c r="IRW55" s="52"/>
      <c r="IRX55" s="52"/>
      <c r="IRY55" s="52"/>
      <c r="IRZ55" s="52"/>
      <c r="ISA55" s="52"/>
      <c r="ISB55" s="52"/>
      <c r="ISC55" s="52"/>
      <c r="ISD55" s="52"/>
      <c r="ISE55" s="52"/>
      <c r="ISF55" s="52"/>
      <c r="ISG55" s="52"/>
      <c r="ISH55" s="52"/>
      <c r="ISI55" s="52"/>
      <c r="ISJ55" s="52"/>
      <c r="ISK55" s="52"/>
      <c r="ISL55" s="52"/>
      <c r="ISM55" s="52"/>
      <c r="ISN55" s="52"/>
      <c r="ISO55" s="52"/>
      <c r="ISP55" s="52"/>
      <c r="ISQ55" s="52"/>
      <c r="ISR55" s="52"/>
      <c r="ISS55" s="52"/>
      <c r="IST55" s="52"/>
      <c r="ISU55" s="52"/>
      <c r="ISV55" s="52"/>
      <c r="ISW55" s="52"/>
      <c r="ISX55" s="52"/>
      <c r="ISY55" s="52"/>
      <c r="ISZ55" s="52"/>
      <c r="ITA55" s="52"/>
      <c r="ITB55" s="52"/>
      <c r="ITC55" s="52"/>
      <c r="ITD55" s="52"/>
      <c r="ITE55" s="52"/>
      <c r="ITF55" s="52"/>
      <c r="ITG55" s="52"/>
      <c r="ITH55" s="52"/>
      <c r="ITI55" s="52"/>
      <c r="ITJ55" s="52"/>
      <c r="ITK55" s="52"/>
      <c r="ITL55" s="52"/>
      <c r="ITM55" s="52"/>
      <c r="ITN55" s="52"/>
      <c r="ITO55" s="52"/>
      <c r="ITP55" s="52"/>
      <c r="ITQ55" s="52"/>
      <c r="ITR55" s="52"/>
      <c r="ITS55" s="52"/>
      <c r="ITT55" s="52"/>
      <c r="ITU55" s="52"/>
      <c r="ITV55" s="52"/>
      <c r="ITW55" s="52"/>
      <c r="ITX55" s="52"/>
      <c r="ITY55" s="52"/>
      <c r="ITZ55" s="52"/>
      <c r="IUA55" s="52"/>
      <c r="IUB55" s="52"/>
      <c r="IUC55" s="52"/>
      <c r="IUD55" s="52"/>
      <c r="IUE55" s="52"/>
      <c r="IUF55" s="52"/>
      <c r="IUG55" s="52"/>
      <c r="IUH55" s="52"/>
      <c r="IUI55" s="52"/>
      <c r="IUJ55" s="52"/>
      <c r="IUK55" s="52"/>
      <c r="IUL55" s="52"/>
      <c r="IUM55" s="52"/>
      <c r="IUN55" s="52"/>
      <c r="IUO55" s="52"/>
      <c r="IUP55" s="52"/>
      <c r="IUQ55" s="52"/>
      <c r="IUR55" s="52"/>
      <c r="IUS55" s="52"/>
      <c r="IUT55" s="52"/>
      <c r="IUU55" s="52"/>
      <c r="IUV55" s="52"/>
      <c r="IUW55" s="52"/>
      <c r="IUX55" s="52"/>
      <c r="IUY55" s="52"/>
      <c r="IUZ55" s="52"/>
      <c r="IVA55" s="52"/>
      <c r="IVB55" s="52"/>
      <c r="IVC55" s="52"/>
      <c r="IVD55" s="52"/>
      <c r="IVE55" s="52"/>
      <c r="IVF55" s="52"/>
      <c r="IVG55" s="52"/>
      <c r="IVH55" s="52"/>
      <c r="IVI55" s="52"/>
      <c r="IVJ55" s="52"/>
      <c r="IVK55" s="52"/>
      <c r="IVL55" s="52"/>
      <c r="IVM55" s="52"/>
      <c r="IVN55" s="52"/>
      <c r="IVO55" s="52"/>
      <c r="IVP55" s="52"/>
      <c r="IVQ55" s="52"/>
      <c r="IVR55" s="52"/>
      <c r="IVS55" s="52"/>
      <c r="IVT55" s="52"/>
      <c r="IVU55" s="52"/>
      <c r="IVV55" s="52"/>
      <c r="IVW55" s="52"/>
      <c r="IVX55" s="52"/>
      <c r="IVY55" s="52"/>
      <c r="IVZ55" s="52"/>
      <c r="IWA55" s="52"/>
      <c r="IWB55" s="52"/>
      <c r="IWC55" s="52"/>
      <c r="IWD55" s="52"/>
      <c r="IWE55" s="52"/>
      <c r="IWF55" s="52"/>
      <c r="IWG55" s="52"/>
      <c r="IWH55" s="52"/>
      <c r="IWI55" s="52"/>
      <c r="IWJ55" s="52"/>
      <c r="IWK55" s="52"/>
      <c r="IWL55" s="52"/>
      <c r="IWM55" s="52"/>
      <c r="IWN55" s="52"/>
      <c r="IWO55" s="52"/>
      <c r="IWP55" s="52"/>
      <c r="IWQ55" s="52"/>
      <c r="IWR55" s="52"/>
      <c r="IWS55" s="52"/>
      <c r="IWT55" s="52"/>
      <c r="IWU55" s="52"/>
      <c r="IWV55" s="52"/>
      <c r="IWW55" s="52"/>
      <c r="IWX55" s="52"/>
      <c r="IWY55" s="52"/>
      <c r="IWZ55" s="52"/>
      <c r="IXA55" s="52"/>
      <c r="IXB55" s="52"/>
      <c r="IXC55" s="52"/>
      <c r="IXD55" s="52"/>
      <c r="IXE55" s="52"/>
      <c r="IXF55" s="52"/>
      <c r="IXG55" s="52"/>
      <c r="IXH55" s="52"/>
      <c r="IXI55" s="52"/>
      <c r="IXJ55" s="52"/>
      <c r="IXK55" s="52"/>
      <c r="IXL55" s="52"/>
      <c r="IXM55" s="52"/>
      <c r="IXN55" s="52"/>
      <c r="IXO55" s="52"/>
      <c r="IXP55" s="52"/>
      <c r="IXQ55" s="52"/>
      <c r="IXR55" s="52"/>
      <c r="IXS55" s="52"/>
      <c r="IXT55" s="52"/>
      <c r="IXU55" s="52"/>
      <c r="IXV55" s="52"/>
      <c r="IXW55" s="52"/>
      <c r="IXX55" s="52"/>
      <c r="IXY55" s="52"/>
      <c r="IXZ55" s="52"/>
      <c r="IYA55" s="52"/>
      <c r="IYB55" s="52"/>
      <c r="IYC55" s="52"/>
      <c r="IYD55" s="52"/>
      <c r="IYE55" s="52"/>
      <c r="IYF55" s="52"/>
      <c r="IYG55" s="52"/>
      <c r="IYH55" s="52"/>
      <c r="IYI55" s="52"/>
      <c r="IYJ55" s="52"/>
      <c r="IYK55" s="52"/>
      <c r="IYL55" s="52"/>
      <c r="IYM55" s="52"/>
      <c r="IYN55" s="52"/>
      <c r="IYO55" s="52"/>
      <c r="IYP55" s="52"/>
      <c r="IYQ55" s="52"/>
      <c r="IYR55" s="52"/>
      <c r="IYS55" s="52"/>
      <c r="IYT55" s="52"/>
      <c r="IYU55" s="52"/>
      <c r="IYV55" s="52"/>
      <c r="IYW55" s="52"/>
      <c r="IYX55" s="52"/>
      <c r="IYY55" s="52"/>
      <c r="IYZ55" s="52"/>
      <c r="IZA55" s="52"/>
      <c r="IZB55" s="52"/>
      <c r="IZC55" s="52"/>
      <c r="IZD55" s="52"/>
      <c r="IZE55" s="52"/>
      <c r="IZF55" s="52"/>
      <c r="IZG55" s="52"/>
      <c r="IZH55" s="52"/>
      <c r="IZI55" s="52"/>
      <c r="IZJ55" s="52"/>
      <c r="IZK55" s="52"/>
      <c r="IZL55" s="52"/>
      <c r="IZM55" s="52"/>
      <c r="IZN55" s="52"/>
      <c r="IZO55" s="52"/>
      <c r="IZP55" s="52"/>
      <c r="IZQ55" s="52"/>
      <c r="IZR55" s="52"/>
      <c r="IZS55" s="52"/>
      <c r="IZT55" s="52"/>
      <c r="IZU55" s="52"/>
      <c r="IZV55" s="52"/>
      <c r="IZW55" s="52"/>
      <c r="IZX55" s="52"/>
      <c r="IZY55" s="52"/>
      <c r="IZZ55" s="52"/>
      <c r="JAA55" s="52"/>
      <c r="JAB55" s="52"/>
      <c r="JAC55" s="52"/>
      <c r="JAD55" s="52"/>
      <c r="JAE55" s="52"/>
      <c r="JAF55" s="52"/>
      <c r="JAG55" s="52"/>
      <c r="JAH55" s="52"/>
      <c r="JAI55" s="52"/>
      <c r="JAJ55" s="52"/>
      <c r="JAK55" s="52"/>
      <c r="JAL55" s="52"/>
      <c r="JAM55" s="52"/>
      <c r="JAN55" s="52"/>
      <c r="JAO55" s="52"/>
      <c r="JAP55" s="52"/>
      <c r="JAQ55" s="52"/>
      <c r="JAR55" s="52"/>
      <c r="JAS55" s="52"/>
      <c r="JAT55" s="52"/>
      <c r="JAU55" s="52"/>
      <c r="JAV55" s="52"/>
      <c r="JAW55" s="52"/>
      <c r="JAX55" s="52"/>
      <c r="JAY55" s="52"/>
      <c r="JAZ55" s="52"/>
      <c r="JBA55" s="52"/>
      <c r="JBB55" s="52"/>
      <c r="JBC55" s="52"/>
      <c r="JBD55" s="52"/>
      <c r="JBE55" s="52"/>
      <c r="JBF55" s="52"/>
      <c r="JBG55" s="52"/>
      <c r="JBH55" s="52"/>
      <c r="JBI55" s="52"/>
      <c r="JBJ55" s="52"/>
      <c r="JBK55" s="52"/>
      <c r="JBL55" s="52"/>
      <c r="JBM55" s="52"/>
      <c r="JBN55" s="52"/>
      <c r="JBO55" s="52"/>
      <c r="JBP55" s="52"/>
      <c r="JBQ55" s="52"/>
      <c r="JBR55" s="52"/>
      <c r="JBS55" s="52"/>
      <c r="JBT55" s="52"/>
      <c r="JBU55" s="52"/>
      <c r="JBV55" s="52"/>
      <c r="JBW55" s="52"/>
      <c r="JBX55" s="52"/>
      <c r="JBY55" s="52"/>
      <c r="JBZ55" s="52"/>
      <c r="JCA55" s="52"/>
      <c r="JCB55" s="52"/>
      <c r="JCC55" s="52"/>
      <c r="JCD55" s="52"/>
      <c r="JCE55" s="52"/>
      <c r="JCF55" s="52"/>
      <c r="JCG55" s="52"/>
      <c r="JCH55" s="52"/>
      <c r="JCI55" s="52"/>
      <c r="JCJ55" s="52"/>
      <c r="JCK55" s="52"/>
      <c r="JCL55" s="52"/>
      <c r="JCM55" s="52"/>
      <c r="JCN55" s="52"/>
      <c r="JCO55" s="52"/>
      <c r="JCP55" s="52"/>
      <c r="JCQ55" s="52"/>
      <c r="JCR55" s="52"/>
      <c r="JCS55" s="52"/>
      <c r="JCT55" s="52"/>
      <c r="JCU55" s="52"/>
      <c r="JCV55" s="52"/>
      <c r="JCW55" s="52"/>
      <c r="JCX55" s="52"/>
      <c r="JCY55" s="52"/>
      <c r="JCZ55" s="52"/>
      <c r="JDA55" s="52"/>
      <c r="JDB55" s="52"/>
      <c r="JDC55" s="52"/>
      <c r="JDD55" s="52"/>
      <c r="JDE55" s="52"/>
      <c r="JDF55" s="52"/>
      <c r="JDG55" s="52"/>
      <c r="JDH55" s="52"/>
      <c r="JDI55" s="52"/>
      <c r="JDJ55" s="52"/>
      <c r="JDK55" s="52"/>
      <c r="JDL55" s="52"/>
      <c r="JDM55" s="52"/>
      <c r="JDN55" s="52"/>
      <c r="JDO55" s="52"/>
      <c r="JDP55" s="52"/>
      <c r="JDQ55" s="52"/>
      <c r="JDR55" s="52"/>
      <c r="JDS55" s="52"/>
      <c r="JDT55" s="52"/>
      <c r="JDU55" s="52"/>
      <c r="JDV55" s="52"/>
      <c r="JDW55" s="52"/>
      <c r="JDX55" s="52"/>
      <c r="JDY55" s="52"/>
      <c r="JDZ55" s="52"/>
      <c r="JEA55" s="52"/>
      <c r="JEB55" s="52"/>
      <c r="JEC55" s="52"/>
      <c r="JED55" s="52"/>
      <c r="JEE55" s="52"/>
      <c r="JEF55" s="52"/>
      <c r="JEG55" s="52"/>
      <c r="JEH55" s="52"/>
      <c r="JEI55" s="52"/>
      <c r="JEJ55" s="52"/>
      <c r="JEK55" s="52"/>
      <c r="JEL55" s="52"/>
      <c r="JEM55" s="52"/>
      <c r="JEN55" s="52"/>
      <c r="JEO55" s="52"/>
      <c r="JEP55" s="52"/>
      <c r="JEQ55" s="52"/>
      <c r="JER55" s="52"/>
      <c r="JES55" s="52"/>
      <c r="JET55" s="52"/>
      <c r="JEU55" s="52"/>
      <c r="JEV55" s="52"/>
      <c r="JEW55" s="52"/>
      <c r="JEX55" s="52"/>
      <c r="JEY55" s="52"/>
      <c r="JEZ55" s="52"/>
      <c r="JFA55" s="52"/>
      <c r="JFB55" s="52"/>
      <c r="JFC55" s="52"/>
      <c r="JFD55" s="52"/>
      <c r="JFE55" s="52"/>
      <c r="JFF55" s="52"/>
      <c r="JFG55" s="52"/>
      <c r="JFH55" s="52"/>
      <c r="JFI55" s="52"/>
      <c r="JFJ55" s="52"/>
      <c r="JFK55" s="52"/>
      <c r="JFL55" s="52"/>
      <c r="JFM55" s="52"/>
      <c r="JFN55" s="52"/>
      <c r="JFO55" s="52"/>
      <c r="JFP55" s="52"/>
      <c r="JFQ55" s="52"/>
      <c r="JFR55" s="52"/>
      <c r="JFS55" s="52"/>
      <c r="JFT55" s="52"/>
      <c r="JFU55" s="52"/>
      <c r="JFV55" s="52"/>
      <c r="JFW55" s="52"/>
      <c r="JFX55" s="52"/>
      <c r="JFY55" s="52"/>
      <c r="JFZ55" s="52"/>
      <c r="JGA55" s="52"/>
      <c r="JGB55" s="52"/>
      <c r="JGC55" s="52"/>
      <c r="JGD55" s="52"/>
      <c r="JGE55" s="52"/>
      <c r="JGF55" s="52"/>
      <c r="JGG55" s="52"/>
      <c r="JGH55" s="52"/>
      <c r="JGI55" s="52"/>
      <c r="JGJ55" s="52"/>
      <c r="JGK55" s="52"/>
      <c r="JGL55" s="52"/>
      <c r="JGM55" s="52"/>
      <c r="JGN55" s="52"/>
      <c r="JGO55" s="52"/>
      <c r="JGP55" s="52"/>
      <c r="JGQ55" s="52"/>
      <c r="JGR55" s="52"/>
      <c r="JGS55" s="52"/>
      <c r="JGT55" s="52"/>
      <c r="JGU55" s="52"/>
      <c r="JGV55" s="52"/>
      <c r="JGW55" s="52"/>
      <c r="JGX55" s="52"/>
      <c r="JGY55" s="52"/>
      <c r="JGZ55" s="52"/>
      <c r="JHA55" s="52"/>
      <c r="JHB55" s="52"/>
      <c r="JHC55" s="52"/>
      <c r="JHD55" s="52"/>
      <c r="JHE55" s="52"/>
      <c r="JHF55" s="52"/>
      <c r="JHG55" s="52"/>
      <c r="JHH55" s="52"/>
      <c r="JHI55" s="52"/>
      <c r="JHJ55" s="52"/>
      <c r="JHK55" s="52"/>
      <c r="JHL55" s="52"/>
      <c r="JHM55" s="52"/>
      <c r="JHN55" s="52"/>
      <c r="JHO55" s="52"/>
      <c r="JHP55" s="52"/>
      <c r="JHQ55" s="52"/>
      <c r="JHR55" s="52"/>
      <c r="JHS55" s="52"/>
      <c r="JHT55" s="52"/>
      <c r="JHU55" s="52"/>
      <c r="JHV55" s="52"/>
      <c r="JHW55" s="52"/>
      <c r="JHX55" s="52"/>
      <c r="JHY55" s="52"/>
      <c r="JHZ55" s="52"/>
      <c r="JIA55" s="52"/>
      <c r="JIB55" s="52"/>
      <c r="JIC55" s="52"/>
      <c r="JID55" s="52"/>
      <c r="JIE55" s="52"/>
      <c r="JIF55" s="52"/>
      <c r="JIG55" s="52"/>
      <c r="JIH55" s="52"/>
      <c r="JII55" s="52"/>
      <c r="JIJ55" s="52"/>
      <c r="JIK55" s="52"/>
      <c r="JIL55" s="52"/>
      <c r="JIM55" s="52"/>
      <c r="JIN55" s="52"/>
      <c r="JIO55" s="52"/>
      <c r="JIP55" s="52"/>
      <c r="JIQ55" s="52"/>
      <c r="JIR55" s="52"/>
      <c r="JIS55" s="52"/>
      <c r="JIT55" s="52"/>
      <c r="JIU55" s="52"/>
      <c r="JIV55" s="52"/>
      <c r="JIW55" s="52"/>
      <c r="JIX55" s="52"/>
      <c r="JIY55" s="52"/>
      <c r="JIZ55" s="52"/>
      <c r="JJA55" s="52"/>
      <c r="JJB55" s="52"/>
      <c r="JJC55" s="52"/>
      <c r="JJD55" s="52"/>
      <c r="JJE55" s="52"/>
      <c r="JJF55" s="52"/>
      <c r="JJG55" s="52"/>
      <c r="JJH55" s="52"/>
      <c r="JJI55" s="52"/>
      <c r="JJJ55" s="52"/>
      <c r="JJK55" s="52"/>
      <c r="JJL55" s="52"/>
      <c r="JJM55" s="52"/>
      <c r="JJN55" s="52"/>
      <c r="JJO55" s="52"/>
      <c r="JJP55" s="52"/>
      <c r="JJQ55" s="52"/>
      <c r="JJR55" s="52"/>
      <c r="JJS55" s="52"/>
      <c r="JJT55" s="52"/>
      <c r="JJU55" s="52"/>
      <c r="JJV55" s="52"/>
      <c r="JJW55" s="52"/>
      <c r="JJX55" s="52"/>
      <c r="JJY55" s="52"/>
      <c r="JJZ55" s="52"/>
      <c r="JKA55" s="52"/>
      <c r="JKB55" s="52"/>
      <c r="JKC55" s="52"/>
      <c r="JKD55" s="52"/>
      <c r="JKE55" s="52"/>
      <c r="JKF55" s="52"/>
      <c r="JKG55" s="52"/>
      <c r="JKH55" s="52"/>
      <c r="JKI55" s="52"/>
      <c r="JKJ55" s="52"/>
      <c r="JKK55" s="52"/>
      <c r="JKL55" s="52"/>
      <c r="JKM55" s="52"/>
      <c r="JKN55" s="52"/>
      <c r="JKO55" s="52"/>
      <c r="JKP55" s="52"/>
      <c r="JKQ55" s="52"/>
      <c r="JKR55" s="52"/>
      <c r="JKS55" s="52"/>
      <c r="JKT55" s="52"/>
      <c r="JKU55" s="52"/>
      <c r="JKV55" s="52"/>
      <c r="JKW55" s="52"/>
      <c r="JKX55" s="52"/>
      <c r="JKY55" s="52"/>
      <c r="JKZ55" s="52"/>
      <c r="JLA55" s="52"/>
      <c r="JLB55" s="52"/>
      <c r="JLC55" s="52"/>
      <c r="JLD55" s="52"/>
      <c r="JLE55" s="52"/>
      <c r="JLF55" s="52"/>
      <c r="JLG55" s="52"/>
      <c r="JLH55" s="52"/>
      <c r="JLI55" s="52"/>
      <c r="JLJ55" s="52"/>
      <c r="JLK55" s="52"/>
      <c r="JLL55" s="52"/>
      <c r="JLM55" s="52"/>
      <c r="JLN55" s="52"/>
      <c r="JLO55" s="52"/>
      <c r="JLP55" s="52"/>
      <c r="JLQ55" s="52"/>
      <c r="JLR55" s="52"/>
      <c r="JLS55" s="52"/>
      <c r="JLT55" s="52"/>
      <c r="JLU55" s="52"/>
      <c r="JLV55" s="52"/>
      <c r="JLW55" s="52"/>
      <c r="JLX55" s="52"/>
      <c r="JLY55" s="52"/>
      <c r="JLZ55" s="52"/>
      <c r="JMA55" s="52"/>
      <c r="JMB55" s="52"/>
      <c r="JMC55" s="52"/>
      <c r="JMD55" s="52"/>
      <c r="JME55" s="52"/>
      <c r="JMF55" s="52"/>
      <c r="JMG55" s="52"/>
      <c r="JMH55" s="52"/>
      <c r="JMI55" s="52"/>
      <c r="JMJ55" s="52"/>
      <c r="JMK55" s="52"/>
      <c r="JML55" s="52"/>
      <c r="JMM55" s="52"/>
      <c r="JMN55" s="52"/>
      <c r="JMO55" s="52"/>
      <c r="JMP55" s="52"/>
      <c r="JMQ55" s="52"/>
      <c r="JMR55" s="52"/>
      <c r="JMS55" s="52"/>
      <c r="JMT55" s="52"/>
      <c r="JMU55" s="52"/>
      <c r="JMV55" s="52"/>
      <c r="JMW55" s="52"/>
      <c r="JMX55" s="52"/>
      <c r="JMY55" s="52"/>
      <c r="JMZ55" s="52"/>
      <c r="JNA55" s="52"/>
      <c r="JNB55" s="52"/>
      <c r="JNC55" s="52"/>
      <c r="JND55" s="52"/>
      <c r="JNE55" s="52"/>
      <c r="JNF55" s="52"/>
      <c r="JNG55" s="52"/>
      <c r="JNH55" s="52"/>
      <c r="JNI55" s="52"/>
      <c r="JNJ55" s="52"/>
      <c r="JNK55" s="52"/>
      <c r="JNL55" s="52"/>
      <c r="JNM55" s="52"/>
      <c r="JNN55" s="52"/>
      <c r="JNO55" s="52"/>
      <c r="JNP55" s="52"/>
      <c r="JNQ55" s="52"/>
      <c r="JNR55" s="52"/>
      <c r="JNS55" s="52"/>
      <c r="JNT55" s="52"/>
      <c r="JNU55" s="52"/>
      <c r="JNV55" s="52"/>
      <c r="JNW55" s="52"/>
      <c r="JNX55" s="52"/>
      <c r="JNY55" s="52"/>
      <c r="JNZ55" s="52"/>
      <c r="JOA55" s="52"/>
      <c r="JOB55" s="52"/>
      <c r="JOC55" s="52"/>
      <c r="JOD55" s="52"/>
      <c r="JOE55" s="52"/>
      <c r="JOF55" s="52"/>
      <c r="JOG55" s="52"/>
      <c r="JOH55" s="52"/>
      <c r="JOI55" s="52"/>
      <c r="JOJ55" s="52"/>
      <c r="JOK55" s="52"/>
      <c r="JOL55" s="52"/>
      <c r="JOM55" s="52"/>
      <c r="JON55" s="52"/>
      <c r="JOO55" s="52"/>
      <c r="JOP55" s="52"/>
      <c r="JOQ55" s="52"/>
      <c r="JOR55" s="52"/>
      <c r="JOS55" s="52"/>
      <c r="JOT55" s="52"/>
      <c r="JOU55" s="52"/>
      <c r="JOV55" s="52"/>
      <c r="JOW55" s="52"/>
      <c r="JOX55" s="52"/>
      <c r="JOY55" s="52"/>
      <c r="JOZ55" s="52"/>
      <c r="JPA55" s="52"/>
      <c r="JPB55" s="52"/>
      <c r="JPC55" s="52"/>
      <c r="JPD55" s="52"/>
      <c r="JPE55" s="52"/>
      <c r="JPF55" s="52"/>
      <c r="JPG55" s="52"/>
      <c r="JPH55" s="52"/>
      <c r="JPI55" s="52"/>
      <c r="JPJ55" s="52"/>
      <c r="JPK55" s="52"/>
      <c r="JPL55" s="52"/>
      <c r="JPM55" s="52"/>
      <c r="JPN55" s="52"/>
      <c r="JPO55" s="52"/>
      <c r="JPP55" s="52"/>
      <c r="JPQ55" s="52"/>
      <c r="JPR55" s="52"/>
      <c r="JPS55" s="52"/>
      <c r="JPT55" s="52"/>
      <c r="JPU55" s="52"/>
      <c r="JPV55" s="52"/>
      <c r="JPW55" s="52"/>
      <c r="JPX55" s="52"/>
      <c r="JPY55" s="52"/>
      <c r="JPZ55" s="52"/>
      <c r="JQA55" s="52"/>
      <c r="JQB55" s="52"/>
      <c r="JQC55" s="52"/>
      <c r="JQD55" s="52"/>
      <c r="JQE55" s="52"/>
      <c r="JQF55" s="52"/>
      <c r="JQG55" s="52"/>
      <c r="JQH55" s="52"/>
      <c r="JQI55" s="52"/>
      <c r="JQJ55" s="52"/>
      <c r="JQK55" s="52"/>
      <c r="JQL55" s="52"/>
      <c r="JQM55" s="52"/>
      <c r="JQN55" s="52"/>
      <c r="JQO55" s="52"/>
      <c r="JQP55" s="52"/>
      <c r="JQQ55" s="52"/>
      <c r="JQR55" s="52"/>
      <c r="JQS55" s="52"/>
      <c r="JQT55" s="52"/>
      <c r="JQU55" s="52"/>
      <c r="JQV55" s="52"/>
      <c r="JQW55" s="52"/>
      <c r="JQX55" s="52"/>
      <c r="JQY55" s="52"/>
      <c r="JQZ55" s="52"/>
      <c r="JRA55" s="52"/>
      <c r="JRB55" s="52"/>
      <c r="JRC55" s="52"/>
      <c r="JRD55" s="52"/>
      <c r="JRE55" s="52"/>
      <c r="JRF55" s="52"/>
      <c r="JRG55" s="52"/>
      <c r="JRH55" s="52"/>
      <c r="JRI55" s="52"/>
      <c r="JRJ55" s="52"/>
      <c r="JRK55" s="52"/>
      <c r="JRL55" s="52"/>
      <c r="JRM55" s="52"/>
      <c r="JRN55" s="52"/>
      <c r="JRO55" s="52"/>
      <c r="JRP55" s="52"/>
      <c r="JRQ55" s="52"/>
      <c r="JRR55" s="52"/>
      <c r="JRS55" s="52"/>
      <c r="JRT55" s="52"/>
      <c r="JRU55" s="52"/>
      <c r="JRV55" s="52"/>
      <c r="JRW55" s="52"/>
      <c r="JRX55" s="52"/>
      <c r="JRY55" s="52"/>
      <c r="JRZ55" s="52"/>
      <c r="JSA55" s="52"/>
      <c r="JSB55" s="52"/>
      <c r="JSC55" s="52"/>
      <c r="JSD55" s="52"/>
      <c r="JSE55" s="52"/>
      <c r="JSF55" s="52"/>
      <c r="JSG55" s="52"/>
      <c r="JSH55" s="52"/>
      <c r="JSI55" s="52"/>
      <c r="JSJ55" s="52"/>
      <c r="JSK55" s="52"/>
      <c r="JSL55" s="52"/>
      <c r="JSM55" s="52"/>
      <c r="JSN55" s="52"/>
      <c r="JSO55" s="52"/>
      <c r="JSP55" s="52"/>
      <c r="JSQ55" s="52"/>
      <c r="JSR55" s="52"/>
      <c r="JSS55" s="52"/>
      <c r="JST55" s="52"/>
      <c r="JSU55" s="52"/>
      <c r="JSV55" s="52"/>
      <c r="JSW55" s="52"/>
      <c r="JSX55" s="52"/>
      <c r="JSY55" s="52"/>
      <c r="JSZ55" s="52"/>
      <c r="JTA55" s="52"/>
      <c r="JTB55" s="52"/>
      <c r="JTC55" s="52"/>
      <c r="JTD55" s="52"/>
      <c r="JTE55" s="52"/>
      <c r="JTF55" s="52"/>
      <c r="JTG55" s="52"/>
      <c r="JTH55" s="52"/>
      <c r="JTI55" s="52"/>
      <c r="JTJ55" s="52"/>
      <c r="JTK55" s="52"/>
      <c r="JTL55" s="52"/>
      <c r="JTM55" s="52"/>
      <c r="JTN55" s="52"/>
      <c r="JTO55" s="52"/>
      <c r="JTP55" s="52"/>
      <c r="JTQ55" s="52"/>
      <c r="JTR55" s="52"/>
      <c r="JTS55" s="52"/>
      <c r="JTT55" s="52"/>
      <c r="JTU55" s="52"/>
      <c r="JTV55" s="52"/>
      <c r="JTW55" s="52"/>
      <c r="JTX55" s="52"/>
      <c r="JTY55" s="52"/>
      <c r="JTZ55" s="52"/>
      <c r="JUA55" s="52"/>
      <c r="JUB55" s="52"/>
      <c r="JUC55" s="52"/>
      <c r="JUD55" s="52"/>
      <c r="JUE55" s="52"/>
      <c r="JUF55" s="52"/>
      <c r="JUG55" s="52"/>
      <c r="JUH55" s="52"/>
      <c r="JUI55" s="52"/>
      <c r="JUJ55" s="52"/>
      <c r="JUK55" s="52"/>
      <c r="JUL55" s="52"/>
      <c r="JUM55" s="52"/>
      <c r="JUN55" s="52"/>
      <c r="JUO55" s="52"/>
      <c r="JUP55" s="52"/>
      <c r="JUQ55" s="52"/>
      <c r="JUR55" s="52"/>
      <c r="JUS55" s="52"/>
      <c r="JUT55" s="52"/>
      <c r="JUU55" s="52"/>
      <c r="JUV55" s="52"/>
      <c r="JUW55" s="52"/>
      <c r="JUX55" s="52"/>
      <c r="JUY55" s="52"/>
      <c r="JUZ55" s="52"/>
      <c r="JVA55" s="52"/>
      <c r="JVB55" s="52"/>
      <c r="JVC55" s="52"/>
      <c r="JVD55" s="52"/>
      <c r="JVE55" s="52"/>
      <c r="JVF55" s="52"/>
      <c r="JVG55" s="52"/>
      <c r="JVH55" s="52"/>
      <c r="JVI55" s="52"/>
      <c r="JVJ55" s="52"/>
      <c r="JVK55" s="52"/>
      <c r="JVL55" s="52"/>
      <c r="JVM55" s="52"/>
      <c r="JVN55" s="52"/>
      <c r="JVO55" s="52"/>
      <c r="JVP55" s="52"/>
      <c r="JVQ55" s="52"/>
      <c r="JVR55" s="52"/>
      <c r="JVS55" s="52"/>
      <c r="JVT55" s="52"/>
      <c r="JVU55" s="52"/>
      <c r="JVV55" s="52"/>
      <c r="JVW55" s="52"/>
      <c r="JVX55" s="52"/>
      <c r="JVY55" s="52"/>
      <c r="JVZ55" s="52"/>
      <c r="JWA55" s="52"/>
      <c r="JWB55" s="52"/>
      <c r="JWC55" s="52"/>
      <c r="JWD55" s="52"/>
      <c r="JWE55" s="52"/>
      <c r="JWF55" s="52"/>
      <c r="JWG55" s="52"/>
      <c r="JWH55" s="52"/>
      <c r="JWI55" s="52"/>
      <c r="JWJ55" s="52"/>
      <c r="JWK55" s="52"/>
      <c r="JWL55" s="52"/>
      <c r="JWM55" s="52"/>
      <c r="JWN55" s="52"/>
      <c r="JWO55" s="52"/>
      <c r="JWP55" s="52"/>
      <c r="JWQ55" s="52"/>
      <c r="JWR55" s="52"/>
      <c r="JWS55" s="52"/>
      <c r="JWT55" s="52"/>
      <c r="JWU55" s="52"/>
      <c r="JWV55" s="52"/>
      <c r="JWW55" s="52"/>
      <c r="JWX55" s="52"/>
      <c r="JWY55" s="52"/>
      <c r="JWZ55" s="52"/>
      <c r="JXA55" s="52"/>
      <c r="JXB55" s="52"/>
      <c r="JXC55" s="52"/>
      <c r="JXD55" s="52"/>
      <c r="JXE55" s="52"/>
      <c r="JXF55" s="52"/>
      <c r="JXG55" s="52"/>
      <c r="JXH55" s="52"/>
      <c r="JXI55" s="52"/>
      <c r="JXJ55" s="52"/>
      <c r="JXK55" s="52"/>
      <c r="JXL55" s="52"/>
      <c r="JXM55" s="52"/>
      <c r="JXN55" s="52"/>
      <c r="JXO55" s="52"/>
      <c r="JXP55" s="52"/>
      <c r="JXQ55" s="52"/>
      <c r="JXR55" s="52"/>
      <c r="JXS55" s="52"/>
      <c r="JXT55" s="52"/>
      <c r="JXU55" s="52"/>
      <c r="JXV55" s="52"/>
      <c r="JXW55" s="52"/>
      <c r="JXX55" s="52"/>
      <c r="JXY55" s="52"/>
      <c r="JXZ55" s="52"/>
      <c r="JYA55" s="52"/>
      <c r="JYB55" s="52"/>
      <c r="JYC55" s="52"/>
      <c r="JYD55" s="52"/>
      <c r="JYE55" s="52"/>
      <c r="JYF55" s="52"/>
      <c r="JYG55" s="52"/>
      <c r="JYH55" s="52"/>
      <c r="JYI55" s="52"/>
      <c r="JYJ55" s="52"/>
      <c r="JYK55" s="52"/>
      <c r="JYL55" s="52"/>
      <c r="JYM55" s="52"/>
      <c r="JYN55" s="52"/>
      <c r="JYO55" s="52"/>
      <c r="JYP55" s="52"/>
      <c r="JYQ55" s="52"/>
      <c r="JYR55" s="52"/>
      <c r="JYS55" s="52"/>
      <c r="JYT55" s="52"/>
      <c r="JYU55" s="52"/>
      <c r="JYV55" s="52"/>
      <c r="JYW55" s="52"/>
      <c r="JYX55" s="52"/>
      <c r="JYY55" s="52"/>
      <c r="JYZ55" s="52"/>
      <c r="JZA55" s="52"/>
      <c r="JZB55" s="52"/>
      <c r="JZC55" s="52"/>
      <c r="JZD55" s="52"/>
      <c r="JZE55" s="52"/>
      <c r="JZF55" s="52"/>
      <c r="JZG55" s="52"/>
      <c r="JZH55" s="52"/>
      <c r="JZI55" s="52"/>
      <c r="JZJ55" s="52"/>
      <c r="JZK55" s="52"/>
      <c r="JZL55" s="52"/>
      <c r="JZM55" s="52"/>
      <c r="JZN55" s="52"/>
      <c r="JZO55" s="52"/>
      <c r="JZP55" s="52"/>
      <c r="JZQ55" s="52"/>
      <c r="JZR55" s="52"/>
      <c r="JZS55" s="52"/>
      <c r="JZT55" s="52"/>
      <c r="JZU55" s="52"/>
      <c r="JZV55" s="52"/>
      <c r="JZW55" s="52"/>
      <c r="JZX55" s="52"/>
      <c r="JZY55" s="52"/>
      <c r="JZZ55" s="52"/>
      <c r="KAA55" s="52"/>
      <c r="KAB55" s="52"/>
      <c r="KAC55" s="52"/>
      <c r="KAD55" s="52"/>
      <c r="KAE55" s="52"/>
      <c r="KAF55" s="52"/>
      <c r="KAG55" s="52"/>
      <c r="KAH55" s="52"/>
      <c r="KAI55" s="52"/>
      <c r="KAJ55" s="52"/>
      <c r="KAK55" s="52"/>
      <c r="KAL55" s="52"/>
      <c r="KAM55" s="52"/>
      <c r="KAN55" s="52"/>
      <c r="KAO55" s="52"/>
      <c r="KAP55" s="52"/>
      <c r="KAQ55" s="52"/>
      <c r="KAR55" s="52"/>
      <c r="KAS55" s="52"/>
      <c r="KAT55" s="52"/>
      <c r="KAU55" s="52"/>
      <c r="KAV55" s="52"/>
      <c r="KAW55" s="52"/>
      <c r="KAX55" s="52"/>
      <c r="KAY55" s="52"/>
      <c r="KAZ55" s="52"/>
      <c r="KBA55" s="52"/>
      <c r="KBB55" s="52"/>
      <c r="KBC55" s="52"/>
      <c r="KBD55" s="52"/>
      <c r="KBE55" s="52"/>
      <c r="KBF55" s="52"/>
      <c r="KBG55" s="52"/>
      <c r="KBH55" s="52"/>
      <c r="KBI55" s="52"/>
      <c r="KBJ55" s="52"/>
      <c r="KBK55" s="52"/>
      <c r="KBL55" s="52"/>
      <c r="KBM55" s="52"/>
      <c r="KBN55" s="52"/>
      <c r="KBO55" s="52"/>
      <c r="KBP55" s="52"/>
      <c r="KBQ55" s="52"/>
      <c r="KBR55" s="52"/>
      <c r="KBS55" s="52"/>
      <c r="KBT55" s="52"/>
      <c r="KBU55" s="52"/>
      <c r="KBV55" s="52"/>
      <c r="KBW55" s="52"/>
      <c r="KBX55" s="52"/>
      <c r="KBY55" s="52"/>
      <c r="KBZ55" s="52"/>
      <c r="KCA55" s="52"/>
      <c r="KCB55" s="52"/>
      <c r="KCC55" s="52"/>
      <c r="KCD55" s="52"/>
      <c r="KCE55" s="52"/>
      <c r="KCF55" s="52"/>
      <c r="KCG55" s="52"/>
      <c r="KCH55" s="52"/>
      <c r="KCI55" s="52"/>
      <c r="KCJ55" s="52"/>
      <c r="KCK55" s="52"/>
      <c r="KCL55" s="52"/>
      <c r="KCM55" s="52"/>
      <c r="KCN55" s="52"/>
      <c r="KCO55" s="52"/>
      <c r="KCP55" s="52"/>
      <c r="KCQ55" s="52"/>
      <c r="KCR55" s="52"/>
      <c r="KCS55" s="52"/>
      <c r="KCT55" s="52"/>
      <c r="KCU55" s="52"/>
      <c r="KCV55" s="52"/>
      <c r="KCW55" s="52"/>
      <c r="KCX55" s="52"/>
      <c r="KCY55" s="52"/>
      <c r="KCZ55" s="52"/>
      <c r="KDA55" s="52"/>
      <c r="KDB55" s="52"/>
      <c r="KDC55" s="52"/>
      <c r="KDD55" s="52"/>
      <c r="KDE55" s="52"/>
      <c r="KDF55" s="52"/>
      <c r="KDG55" s="52"/>
      <c r="KDH55" s="52"/>
      <c r="KDI55" s="52"/>
      <c r="KDJ55" s="52"/>
      <c r="KDK55" s="52"/>
      <c r="KDL55" s="52"/>
      <c r="KDM55" s="52"/>
      <c r="KDN55" s="52"/>
      <c r="KDO55" s="52"/>
      <c r="KDP55" s="52"/>
      <c r="KDQ55" s="52"/>
      <c r="KDR55" s="52"/>
      <c r="KDS55" s="52"/>
      <c r="KDT55" s="52"/>
      <c r="KDU55" s="52"/>
      <c r="KDV55" s="52"/>
      <c r="KDW55" s="52"/>
      <c r="KDX55" s="52"/>
      <c r="KDY55" s="52"/>
      <c r="KDZ55" s="52"/>
      <c r="KEA55" s="52"/>
      <c r="KEB55" s="52"/>
      <c r="KEC55" s="52"/>
      <c r="KED55" s="52"/>
      <c r="KEE55" s="52"/>
      <c r="KEF55" s="52"/>
      <c r="KEG55" s="52"/>
      <c r="KEH55" s="52"/>
      <c r="KEI55" s="52"/>
      <c r="KEJ55" s="52"/>
      <c r="KEK55" s="52"/>
      <c r="KEL55" s="52"/>
      <c r="KEM55" s="52"/>
      <c r="KEN55" s="52"/>
      <c r="KEO55" s="52"/>
      <c r="KEP55" s="52"/>
      <c r="KEQ55" s="52"/>
      <c r="KER55" s="52"/>
      <c r="KES55" s="52"/>
      <c r="KET55" s="52"/>
      <c r="KEU55" s="52"/>
      <c r="KEV55" s="52"/>
      <c r="KEW55" s="52"/>
      <c r="KEX55" s="52"/>
      <c r="KEY55" s="52"/>
      <c r="KEZ55" s="52"/>
      <c r="KFA55" s="52"/>
      <c r="KFB55" s="52"/>
      <c r="KFC55" s="52"/>
      <c r="KFD55" s="52"/>
      <c r="KFE55" s="52"/>
      <c r="KFF55" s="52"/>
      <c r="KFG55" s="52"/>
      <c r="KFH55" s="52"/>
      <c r="KFI55" s="52"/>
      <c r="KFJ55" s="52"/>
      <c r="KFK55" s="52"/>
      <c r="KFL55" s="52"/>
      <c r="KFM55" s="52"/>
      <c r="KFN55" s="52"/>
      <c r="KFO55" s="52"/>
      <c r="KFP55" s="52"/>
      <c r="KFQ55" s="52"/>
      <c r="KFR55" s="52"/>
      <c r="KFS55" s="52"/>
      <c r="KFT55" s="52"/>
      <c r="KFU55" s="52"/>
      <c r="KFV55" s="52"/>
      <c r="KFW55" s="52"/>
      <c r="KFX55" s="52"/>
      <c r="KFY55" s="52"/>
      <c r="KFZ55" s="52"/>
      <c r="KGA55" s="52"/>
      <c r="KGB55" s="52"/>
      <c r="KGC55" s="52"/>
      <c r="KGD55" s="52"/>
      <c r="KGE55" s="52"/>
      <c r="KGF55" s="52"/>
      <c r="KGG55" s="52"/>
      <c r="KGH55" s="52"/>
      <c r="KGI55" s="52"/>
      <c r="KGJ55" s="52"/>
      <c r="KGK55" s="52"/>
      <c r="KGL55" s="52"/>
      <c r="KGM55" s="52"/>
      <c r="KGN55" s="52"/>
      <c r="KGO55" s="52"/>
      <c r="KGP55" s="52"/>
      <c r="KGQ55" s="52"/>
      <c r="KGR55" s="52"/>
      <c r="KGS55" s="52"/>
      <c r="KGT55" s="52"/>
      <c r="KGU55" s="52"/>
      <c r="KGV55" s="52"/>
      <c r="KGW55" s="52"/>
      <c r="KGX55" s="52"/>
      <c r="KGY55" s="52"/>
      <c r="KGZ55" s="52"/>
      <c r="KHA55" s="52"/>
      <c r="KHB55" s="52"/>
      <c r="KHC55" s="52"/>
      <c r="KHD55" s="52"/>
      <c r="KHE55" s="52"/>
      <c r="KHF55" s="52"/>
      <c r="KHG55" s="52"/>
      <c r="KHH55" s="52"/>
      <c r="KHI55" s="52"/>
      <c r="KHJ55" s="52"/>
      <c r="KHK55" s="52"/>
      <c r="KHL55" s="52"/>
      <c r="KHM55" s="52"/>
      <c r="KHN55" s="52"/>
      <c r="KHO55" s="52"/>
      <c r="KHP55" s="52"/>
      <c r="KHQ55" s="52"/>
      <c r="KHR55" s="52"/>
      <c r="KHS55" s="52"/>
      <c r="KHT55" s="52"/>
      <c r="KHU55" s="52"/>
      <c r="KHV55" s="52"/>
      <c r="KHW55" s="52"/>
      <c r="KHX55" s="52"/>
      <c r="KHY55" s="52"/>
      <c r="KHZ55" s="52"/>
      <c r="KIA55" s="52"/>
      <c r="KIB55" s="52"/>
      <c r="KIC55" s="52"/>
      <c r="KID55" s="52"/>
      <c r="KIE55" s="52"/>
      <c r="KIF55" s="52"/>
      <c r="KIG55" s="52"/>
      <c r="KIH55" s="52"/>
      <c r="KII55" s="52"/>
      <c r="KIJ55" s="52"/>
      <c r="KIK55" s="52"/>
      <c r="KIL55" s="52"/>
      <c r="KIM55" s="52"/>
      <c r="KIN55" s="52"/>
      <c r="KIO55" s="52"/>
      <c r="KIP55" s="52"/>
      <c r="KIQ55" s="52"/>
      <c r="KIR55" s="52"/>
      <c r="KIS55" s="52"/>
      <c r="KIT55" s="52"/>
      <c r="KIU55" s="52"/>
      <c r="KIV55" s="52"/>
      <c r="KIW55" s="52"/>
      <c r="KIX55" s="52"/>
      <c r="KIY55" s="52"/>
      <c r="KIZ55" s="52"/>
      <c r="KJA55" s="52"/>
      <c r="KJB55" s="52"/>
      <c r="KJC55" s="52"/>
      <c r="KJD55" s="52"/>
      <c r="KJE55" s="52"/>
      <c r="KJF55" s="52"/>
      <c r="KJG55" s="52"/>
      <c r="KJH55" s="52"/>
      <c r="KJI55" s="52"/>
      <c r="KJJ55" s="52"/>
      <c r="KJK55" s="52"/>
      <c r="KJL55" s="52"/>
      <c r="KJM55" s="52"/>
      <c r="KJN55" s="52"/>
      <c r="KJO55" s="52"/>
      <c r="KJP55" s="52"/>
      <c r="KJQ55" s="52"/>
      <c r="KJR55" s="52"/>
      <c r="KJS55" s="52"/>
      <c r="KJT55" s="52"/>
      <c r="KJU55" s="52"/>
      <c r="KJV55" s="52"/>
      <c r="KJW55" s="52"/>
      <c r="KJX55" s="52"/>
      <c r="KJY55" s="52"/>
      <c r="KJZ55" s="52"/>
      <c r="KKA55" s="52"/>
      <c r="KKB55" s="52"/>
      <c r="KKC55" s="52"/>
      <c r="KKD55" s="52"/>
      <c r="KKE55" s="52"/>
      <c r="KKF55" s="52"/>
      <c r="KKG55" s="52"/>
      <c r="KKH55" s="52"/>
      <c r="KKI55" s="52"/>
      <c r="KKJ55" s="52"/>
      <c r="KKK55" s="52"/>
      <c r="KKL55" s="52"/>
      <c r="KKM55" s="52"/>
      <c r="KKN55" s="52"/>
      <c r="KKO55" s="52"/>
      <c r="KKP55" s="52"/>
      <c r="KKQ55" s="52"/>
      <c r="KKR55" s="52"/>
      <c r="KKS55" s="52"/>
      <c r="KKT55" s="52"/>
      <c r="KKU55" s="52"/>
      <c r="KKV55" s="52"/>
      <c r="KKW55" s="52"/>
      <c r="KKX55" s="52"/>
      <c r="KKY55" s="52"/>
      <c r="KKZ55" s="52"/>
      <c r="KLA55" s="52"/>
      <c r="KLB55" s="52"/>
      <c r="KLC55" s="52"/>
      <c r="KLD55" s="52"/>
      <c r="KLE55" s="52"/>
      <c r="KLF55" s="52"/>
      <c r="KLG55" s="52"/>
      <c r="KLH55" s="52"/>
      <c r="KLI55" s="52"/>
      <c r="KLJ55" s="52"/>
      <c r="KLK55" s="52"/>
      <c r="KLL55" s="52"/>
      <c r="KLM55" s="52"/>
      <c r="KLN55" s="52"/>
      <c r="KLO55" s="52"/>
      <c r="KLP55" s="52"/>
      <c r="KLQ55" s="52"/>
      <c r="KLR55" s="52"/>
      <c r="KLS55" s="52"/>
      <c r="KLT55" s="52"/>
      <c r="KLU55" s="52"/>
      <c r="KLV55" s="52"/>
      <c r="KLW55" s="52"/>
      <c r="KLX55" s="52"/>
      <c r="KLY55" s="52"/>
      <c r="KLZ55" s="52"/>
      <c r="KMA55" s="52"/>
      <c r="KMB55" s="52"/>
      <c r="KMC55" s="52"/>
      <c r="KMD55" s="52"/>
      <c r="KME55" s="52"/>
      <c r="KMF55" s="52"/>
      <c r="KMG55" s="52"/>
      <c r="KMH55" s="52"/>
      <c r="KMI55" s="52"/>
      <c r="KMJ55" s="52"/>
      <c r="KMK55" s="52"/>
      <c r="KML55" s="52"/>
      <c r="KMM55" s="52"/>
      <c r="KMN55" s="52"/>
      <c r="KMO55" s="52"/>
      <c r="KMP55" s="52"/>
      <c r="KMQ55" s="52"/>
      <c r="KMR55" s="52"/>
      <c r="KMS55" s="52"/>
      <c r="KMT55" s="52"/>
      <c r="KMU55" s="52"/>
      <c r="KMV55" s="52"/>
      <c r="KMW55" s="52"/>
      <c r="KMX55" s="52"/>
      <c r="KMY55" s="52"/>
      <c r="KMZ55" s="52"/>
      <c r="KNA55" s="52"/>
      <c r="KNB55" s="52"/>
      <c r="KNC55" s="52"/>
      <c r="KND55" s="52"/>
      <c r="KNE55" s="52"/>
      <c r="KNF55" s="52"/>
      <c r="KNG55" s="52"/>
      <c r="KNH55" s="52"/>
      <c r="KNI55" s="52"/>
      <c r="KNJ55" s="52"/>
      <c r="KNK55" s="52"/>
      <c r="KNL55" s="52"/>
      <c r="KNM55" s="52"/>
      <c r="KNN55" s="52"/>
      <c r="KNO55" s="52"/>
      <c r="KNP55" s="52"/>
      <c r="KNQ55" s="52"/>
      <c r="KNR55" s="52"/>
      <c r="KNS55" s="52"/>
      <c r="KNT55" s="52"/>
      <c r="KNU55" s="52"/>
      <c r="KNV55" s="52"/>
      <c r="KNW55" s="52"/>
      <c r="KNX55" s="52"/>
      <c r="KNY55" s="52"/>
      <c r="KNZ55" s="52"/>
      <c r="KOA55" s="52"/>
      <c r="KOB55" s="52"/>
      <c r="KOC55" s="52"/>
      <c r="KOD55" s="52"/>
      <c r="KOE55" s="52"/>
      <c r="KOF55" s="52"/>
      <c r="KOG55" s="52"/>
      <c r="KOH55" s="52"/>
      <c r="KOI55" s="52"/>
      <c r="KOJ55" s="52"/>
      <c r="KOK55" s="52"/>
      <c r="KOL55" s="52"/>
      <c r="KOM55" s="52"/>
      <c r="KON55" s="52"/>
      <c r="KOO55" s="52"/>
      <c r="KOP55" s="52"/>
      <c r="KOQ55" s="52"/>
      <c r="KOR55" s="52"/>
      <c r="KOS55" s="52"/>
      <c r="KOT55" s="52"/>
      <c r="KOU55" s="52"/>
      <c r="KOV55" s="52"/>
      <c r="KOW55" s="52"/>
      <c r="KOX55" s="52"/>
      <c r="KOY55" s="52"/>
      <c r="KOZ55" s="52"/>
      <c r="KPA55" s="52"/>
      <c r="KPB55" s="52"/>
      <c r="KPC55" s="52"/>
      <c r="KPD55" s="52"/>
      <c r="KPE55" s="52"/>
      <c r="KPF55" s="52"/>
      <c r="KPG55" s="52"/>
      <c r="KPH55" s="52"/>
      <c r="KPI55" s="52"/>
      <c r="KPJ55" s="52"/>
      <c r="KPK55" s="52"/>
      <c r="KPL55" s="52"/>
      <c r="KPM55" s="52"/>
      <c r="KPN55" s="52"/>
      <c r="KPO55" s="52"/>
      <c r="KPP55" s="52"/>
      <c r="KPQ55" s="52"/>
      <c r="KPR55" s="52"/>
      <c r="KPS55" s="52"/>
      <c r="KPT55" s="52"/>
      <c r="KPU55" s="52"/>
      <c r="KPV55" s="52"/>
      <c r="KPW55" s="52"/>
      <c r="KPX55" s="52"/>
      <c r="KPY55" s="52"/>
      <c r="KPZ55" s="52"/>
      <c r="KQA55" s="52"/>
      <c r="KQB55" s="52"/>
      <c r="KQC55" s="52"/>
      <c r="KQD55" s="52"/>
      <c r="KQE55" s="52"/>
      <c r="KQF55" s="52"/>
      <c r="KQG55" s="52"/>
      <c r="KQH55" s="52"/>
      <c r="KQI55" s="52"/>
      <c r="KQJ55" s="52"/>
      <c r="KQK55" s="52"/>
      <c r="KQL55" s="52"/>
      <c r="KQM55" s="52"/>
      <c r="KQN55" s="52"/>
      <c r="KQO55" s="52"/>
      <c r="KQP55" s="52"/>
      <c r="KQQ55" s="52"/>
      <c r="KQR55" s="52"/>
      <c r="KQS55" s="52"/>
      <c r="KQT55" s="52"/>
      <c r="KQU55" s="52"/>
      <c r="KQV55" s="52"/>
      <c r="KQW55" s="52"/>
      <c r="KQX55" s="52"/>
      <c r="KQY55" s="52"/>
      <c r="KQZ55" s="52"/>
      <c r="KRA55" s="52"/>
      <c r="KRB55" s="52"/>
      <c r="KRC55" s="52"/>
      <c r="KRD55" s="52"/>
      <c r="KRE55" s="52"/>
      <c r="KRF55" s="52"/>
      <c r="KRG55" s="52"/>
      <c r="KRH55" s="52"/>
      <c r="KRI55" s="52"/>
      <c r="KRJ55" s="52"/>
      <c r="KRK55" s="52"/>
      <c r="KRL55" s="52"/>
      <c r="KRM55" s="52"/>
      <c r="KRN55" s="52"/>
      <c r="KRO55" s="52"/>
      <c r="KRP55" s="52"/>
      <c r="KRQ55" s="52"/>
      <c r="KRR55" s="52"/>
      <c r="KRS55" s="52"/>
      <c r="KRT55" s="52"/>
      <c r="KRU55" s="52"/>
      <c r="KRV55" s="52"/>
      <c r="KRW55" s="52"/>
      <c r="KRX55" s="52"/>
      <c r="KRY55" s="52"/>
      <c r="KRZ55" s="52"/>
      <c r="KSA55" s="52"/>
      <c r="KSB55" s="52"/>
      <c r="KSC55" s="52"/>
      <c r="KSD55" s="52"/>
      <c r="KSE55" s="52"/>
      <c r="KSF55" s="52"/>
      <c r="KSG55" s="52"/>
      <c r="KSH55" s="52"/>
      <c r="KSI55" s="52"/>
      <c r="KSJ55" s="52"/>
      <c r="KSK55" s="52"/>
      <c r="KSL55" s="52"/>
      <c r="KSM55" s="52"/>
      <c r="KSN55" s="52"/>
      <c r="KSO55" s="52"/>
      <c r="KSP55" s="52"/>
      <c r="KSQ55" s="52"/>
      <c r="KSR55" s="52"/>
      <c r="KSS55" s="52"/>
      <c r="KST55" s="52"/>
      <c r="KSU55" s="52"/>
      <c r="KSV55" s="52"/>
      <c r="KSW55" s="52"/>
      <c r="KSX55" s="52"/>
      <c r="KSY55" s="52"/>
      <c r="KSZ55" s="52"/>
      <c r="KTA55" s="52"/>
      <c r="KTB55" s="52"/>
      <c r="KTC55" s="52"/>
      <c r="KTD55" s="52"/>
      <c r="KTE55" s="52"/>
      <c r="KTF55" s="52"/>
      <c r="KTG55" s="52"/>
      <c r="KTH55" s="52"/>
      <c r="KTI55" s="52"/>
      <c r="KTJ55" s="52"/>
      <c r="KTK55" s="52"/>
      <c r="KTL55" s="52"/>
      <c r="KTM55" s="52"/>
      <c r="KTN55" s="52"/>
      <c r="KTO55" s="52"/>
      <c r="KTP55" s="52"/>
      <c r="KTQ55" s="52"/>
      <c r="KTR55" s="52"/>
      <c r="KTS55" s="52"/>
      <c r="KTT55" s="52"/>
      <c r="KTU55" s="52"/>
      <c r="KTV55" s="52"/>
      <c r="KTW55" s="52"/>
      <c r="KTX55" s="52"/>
      <c r="KTY55" s="52"/>
      <c r="KTZ55" s="52"/>
      <c r="KUA55" s="52"/>
      <c r="KUB55" s="52"/>
      <c r="KUC55" s="52"/>
      <c r="KUD55" s="52"/>
      <c r="KUE55" s="52"/>
      <c r="KUF55" s="52"/>
      <c r="KUG55" s="52"/>
      <c r="KUH55" s="52"/>
      <c r="KUI55" s="52"/>
      <c r="KUJ55" s="52"/>
      <c r="KUK55" s="52"/>
      <c r="KUL55" s="52"/>
      <c r="KUM55" s="52"/>
      <c r="KUN55" s="52"/>
      <c r="KUO55" s="52"/>
      <c r="KUP55" s="52"/>
      <c r="KUQ55" s="52"/>
      <c r="KUR55" s="52"/>
      <c r="KUS55" s="52"/>
      <c r="KUT55" s="52"/>
      <c r="KUU55" s="52"/>
      <c r="KUV55" s="52"/>
      <c r="KUW55" s="52"/>
      <c r="KUX55" s="52"/>
      <c r="KUY55" s="52"/>
      <c r="KUZ55" s="52"/>
      <c r="KVA55" s="52"/>
      <c r="KVB55" s="52"/>
      <c r="KVC55" s="52"/>
      <c r="KVD55" s="52"/>
      <c r="KVE55" s="52"/>
      <c r="KVF55" s="52"/>
      <c r="KVG55" s="52"/>
      <c r="KVH55" s="52"/>
      <c r="KVI55" s="52"/>
      <c r="KVJ55" s="52"/>
      <c r="KVK55" s="52"/>
      <c r="KVL55" s="52"/>
      <c r="KVM55" s="52"/>
      <c r="KVN55" s="52"/>
      <c r="KVO55" s="52"/>
      <c r="KVP55" s="52"/>
      <c r="KVQ55" s="52"/>
      <c r="KVR55" s="52"/>
      <c r="KVS55" s="52"/>
      <c r="KVT55" s="52"/>
      <c r="KVU55" s="52"/>
      <c r="KVV55" s="52"/>
      <c r="KVW55" s="52"/>
      <c r="KVX55" s="52"/>
      <c r="KVY55" s="52"/>
      <c r="KVZ55" s="52"/>
      <c r="KWA55" s="52"/>
      <c r="KWB55" s="52"/>
      <c r="KWC55" s="52"/>
      <c r="KWD55" s="52"/>
      <c r="KWE55" s="52"/>
      <c r="KWF55" s="52"/>
      <c r="KWG55" s="52"/>
      <c r="KWH55" s="52"/>
      <c r="KWI55" s="52"/>
      <c r="KWJ55" s="52"/>
      <c r="KWK55" s="52"/>
      <c r="KWL55" s="52"/>
      <c r="KWM55" s="52"/>
      <c r="KWN55" s="52"/>
      <c r="KWO55" s="52"/>
      <c r="KWP55" s="52"/>
      <c r="KWQ55" s="52"/>
      <c r="KWR55" s="52"/>
      <c r="KWS55" s="52"/>
      <c r="KWT55" s="52"/>
      <c r="KWU55" s="52"/>
      <c r="KWV55" s="52"/>
      <c r="KWW55" s="52"/>
      <c r="KWX55" s="52"/>
      <c r="KWY55" s="52"/>
      <c r="KWZ55" s="52"/>
      <c r="KXA55" s="52"/>
      <c r="KXB55" s="52"/>
      <c r="KXC55" s="52"/>
      <c r="KXD55" s="52"/>
      <c r="KXE55" s="52"/>
      <c r="KXF55" s="52"/>
      <c r="KXG55" s="52"/>
      <c r="KXH55" s="52"/>
      <c r="KXI55" s="52"/>
      <c r="KXJ55" s="52"/>
      <c r="KXK55" s="52"/>
      <c r="KXL55" s="52"/>
      <c r="KXM55" s="52"/>
      <c r="KXN55" s="52"/>
      <c r="KXO55" s="52"/>
      <c r="KXP55" s="52"/>
      <c r="KXQ55" s="52"/>
      <c r="KXR55" s="52"/>
      <c r="KXS55" s="52"/>
      <c r="KXT55" s="52"/>
      <c r="KXU55" s="52"/>
      <c r="KXV55" s="52"/>
      <c r="KXW55" s="52"/>
      <c r="KXX55" s="52"/>
      <c r="KXY55" s="52"/>
      <c r="KXZ55" s="52"/>
      <c r="KYA55" s="52"/>
      <c r="KYB55" s="52"/>
      <c r="KYC55" s="52"/>
      <c r="KYD55" s="52"/>
      <c r="KYE55" s="52"/>
      <c r="KYF55" s="52"/>
      <c r="KYG55" s="52"/>
      <c r="KYH55" s="52"/>
      <c r="KYI55" s="52"/>
      <c r="KYJ55" s="52"/>
      <c r="KYK55" s="52"/>
      <c r="KYL55" s="52"/>
      <c r="KYM55" s="52"/>
      <c r="KYN55" s="52"/>
      <c r="KYO55" s="52"/>
      <c r="KYP55" s="52"/>
      <c r="KYQ55" s="52"/>
      <c r="KYR55" s="52"/>
      <c r="KYS55" s="52"/>
      <c r="KYT55" s="52"/>
      <c r="KYU55" s="52"/>
      <c r="KYV55" s="52"/>
      <c r="KYW55" s="52"/>
      <c r="KYX55" s="52"/>
      <c r="KYY55" s="52"/>
      <c r="KYZ55" s="52"/>
      <c r="KZA55" s="52"/>
      <c r="KZB55" s="52"/>
      <c r="KZC55" s="52"/>
      <c r="KZD55" s="52"/>
      <c r="KZE55" s="52"/>
      <c r="KZF55" s="52"/>
      <c r="KZG55" s="52"/>
      <c r="KZH55" s="52"/>
      <c r="KZI55" s="52"/>
      <c r="KZJ55" s="52"/>
      <c r="KZK55" s="52"/>
      <c r="KZL55" s="52"/>
      <c r="KZM55" s="52"/>
      <c r="KZN55" s="52"/>
      <c r="KZO55" s="52"/>
      <c r="KZP55" s="52"/>
      <c r="KZQ55" s="52"/>
      <c r="KZR55" s="52"/>
      <c r="KZS55" s="52"/>
      <c r="KZT55" s="52"/>
      <c r="KZU55" s="52"/>
      <c r="KZV55" s="52"/>
      <c r="KZW55" s="52"/>
      <c r="KZX55" s="52"/>
      <c r="KZY55" s="52"/>
      <c r="KZZ55" s="52"/>
      <c r="LAA55" s="52"/>
      <c r="LAB55" s="52"/>
      <c r="LAC55" s="52"/>
      <c r="LAD55" s="52"/>
      <c r="LAE55" s="52"/>
      <c r="LAF55" s="52"/>
      <c r="LAG55" s="52"/>
      <c r="LAH55" s="52"/>
      <c r="LAI55" s="52"/>
      <c r="LAJ55" s="52"/>
      <c r="LAK55" s="52"/>
      <c r="LAL55" s="52"/>
      <c r="LAM55" s="52"/>
      <c r="LAN55" s="52"/>
      <c r="LAO55" s="52"/>
      <c r="LAP55" s="52"/>
      <c r="LAQ55" s="52"/>
      <c r="LAR55" s="52"/>
      <c r="LAS55" s="52"/>
      <c r="LAT55" s="52"/>
      <c r="LAU55" s="52"/>
      <c r="LAV55" s="52"/>
      <c r="LAW55" s="52"/>
      <c r="LAX55" s="52"/>
      <c r="LAY55" s="52"/>
      <c r="LAZ55" s="52"/>
      <c r="LBA55" s="52"/>
      <c r="LBB55" s="52"/>
      <c r="LBC55" s="52"/>
      <c r="LBD55" s="52"/>
      <c r="LBE55" s="52"/>
      <c r="LBF55" s="52"/>
      <c r="LBG55" s="52"/>
      <c r="LBH55" s="52"/>
      <c r="LBI55" s="52"/>
      <c r="LBJ55" s="52"/>
      <c r="LBK55" s="52"/>
      <c r="LBL55" s="52"/>
      <c r="LBM55" s="52"/>
      <c r="LBN55" s="52"/>
      <c r="LBO55" s="52"/>
      <c r="LBP55" s="52"/>
      <c r="LBQ55" s="52"/>
      <c r="LBR55" s="52"/>
      <c r="LBS55" s="52"/>
      <c r="LBT55" s="52"/>
      <c r="LBU55" s="52"/>
      <c r="LBV55" s="52"/>
      <c r="LBW55" s="52"/>
      <c r="LBX55" s="52"/>
      <c r="LBY55" s="52"/>
      <c r="LBZ55" s="52"/>
      <c r="LCA55" s="52"/>
      <c r="LCB55" s="52"/>
      <c r="LCC55" s="52"/>
      <c r="LCD55" s="52"/>
      <c r="LCE55" s="52"/>
      <c r="LCF55" s="52"/>
      <c r="LCG55" s="52"/>
      <c r="LCH55" s="52"/>
      <c r="LCI55" s="52"/>
      <c r="LCJ55" s="52"/>
      <c r="LCK55" s="52"/>
      <c r="LCL55" s="52"/>
      <c r="LCM55" s="52"/>
      <c r="LCN55" s="52"/>
      <c r="LCO55" s="52"/>
      <c r="LCP55" s="52"/>
      <c r="LCQ55" s="52"/>
      <c r="LCR55" s="52"/>
      <c r="LCS55" s="52"/>
      <c r="LCT55" s="52"/>
      <c r="LCU55" s="52"/>
      <c r="LCV55" s="52"/>
      <c r="LCW55" s="52"/>
      <c r="LCX55" s="52"/>
      <c r="LCY55" s="52"/>
      <c r="LCZ55" s="52"/>
      <c r="LDA55" s="52"/>
      <c r="LDB55" s="52"/>
      <c r="LDC55" s="52"/>
      <c r="LDD55" s="52"/>
      <c r="LDE55" s="52"/>
      <c r="LDF55" s="52"/>
      <c r="LDG55" s="52"/>
      <c r="LDH55" s="52"/>
      <c r="LDI55" s="52"/>
      <c r="LDJ55" s="52"/>
      <c r="LDK55" s="52"/>
      <c r="LDL55" s="52"/>
      <c r="LDM55" s="52"/>
      <c r="LDN55" s="52"/>
      <c r="LDO55" s="52"/>
      <c r="LDP55" s="52"/>
      <c r="LDQ55" s="52"/>
      <c r="LDR55" s="52"/>
      <c r="LDS55" s="52"/>
      <c r="LDT55" s="52"/>
      <c r="LDU55" s="52"/>
      <c r="LDV55" s="52"/>
      <c r="LDW55" s="52"/>
      <c r="LDX55" s="52"/>
      <c r="LDY55" s="52"/>
      <c r="LDZ55" s="52"/>
      <c r="LEA55" s="52"/>
      <c r="LEB55" s="52"/>
      <c r="LEC55" s="52"/>
      <c r="LED55" s="52"/>
      <c r="LEE55" s="52"/>
      <c r="LEF55" s="52"/>
      <c r="LEG55" s="52"/>
      <c r="LEH55" s="52"/>
      <c r="LEI55" s="52"/>
      <c r="LEJ55" s="52"/>
      <c r="LEK55" s="52"/>
      <c r="LEL55" s="52"/>
      <c r="LEM55" s="52"/>
      <c r="LEN55" s="52"/>
      <c r="LEO55" s="52"/>
      <c r="LEP55" s="52"/>
      <c r="LEQ55" s="52"/>
      <c r="LER55" s="52"/>
      <c r="LES55" s="52"/>
      <c r="LET55" s="52"/>
      <c r="LEU55" s="52"/>
      <c r="LEV55" s="52"/>
      <c r="LEW55" s="52"/>
      <c r="LEX55" s="52"/>
      <c r="LEY55" s="52"/>
      <c r="LEZ55" s="52"/>
      <c r="LFA55" s="52"/>
      <c r="LFB55" s="52"/>
      <c r="LFC55" s="52"/>
      <c r="LFD55" s="52"/>
      <c r="LFE55" s="52"/>
      <c r="LFF55" s="52"/>
      <c r="LFG55" s="52"/>
      <c r="LFH55" s="52"/>
      <c r="LFI55" s="52"/>
      <c r="LFJ55" s="52"/>
      <c r="LFK55" s="52"/>
      <c r="LFL55" s="52"/>
      <c r="LFM55" s="52"/>
      <c r="LFN55" s="52"/>
      <c r="LFO55" s="52"/>
      <c r="LFP55" s="52"/>
      <c r="LFQ55" s="52"/>
      <c r="LFR55" s="52"/>
      <c r="LFS55" s="52"/>
      <c r="LFT55" s="52"/>
      <c r="LFU55" s="52"/>
      <c r="LFV55" s="52"/>
      <c r="LFW55" s="52"/>
      <c r="LFX55" s="52"/>
      <c r="LFY55" s="52"/>
      <c r="LFZ55" s="52"/>
      <c r="LGA55" s="52"/>
      <c r="LGB55" s="52"/>
      <c r="LGC55" s="52"/>
      <c r="LGD55" s="52"/>
      <c r="LGE55" s="52"/>
      <c r="LGF55" s="52"/>
      <c r="LGG55" s="52"/>
      <c r="LGH55" s="52"/>
      <c r="LGI55" s="52"/>
      <c r="LGJ55" s="52"/>
      <c r="LGK55" s="52"/>
      <c r="LGL55" s="52"/>
      <c r="LGM55" s="52"/>
      <c r="LGN55" s="52"/>
      <c r="LGO55" s="52"/>
      <c r="LGP55" s="52"/>
      <c r="LGQ55" s="52"/>
      <c r="LGR55" s="52"/>
      <c r="LGS55" s="52"/>
      <c r="LGT55" s="52"/>
      <c r="LGU55" s="52"/>
      <c r="LGV55" s="52"/>
      <c r="LGW55" s="52"/>
      <c r="LGX55" s="52"/>
      <c r="LGY55" s="52"/>
      <c r="LGZ55" s="52"/>
      <c r="LHA55" s="52"/>
      <c r="LHB55" s="52"/>
      <c r="LHC55" s="52"/>
      <c r="LHD55" s="52"/>
      <c r="LHE55" s="52"/>
      <c r="LHF55" s="52"/>
      <c r="LHG55" s="52"/>
      <c r="LHH55" s="52"/>
      <c r="LHI55" s="52"/>
      <c r="LHJ55" s="52"/>
      <c r="LHK55" s="52"/>
      <c r="LHL55" s="52"/>
      <c r="LHM55" s="52"/>
      <c r="LHN55" s="52"/>
      <c r="LHO55" s="52"/>
      <c r="LHP55" s="52"/>
      <c r="LHQ55" s="52"/>
      <c r="LHR55" s="52"/>
      <c r="LHS55" s="52"/>
      <c r="LHT55" s="52"/>
      <c r="LHU55" s="52"/>
      <c r="LHV55" s="52"/>
      <c r="LHW55" s="52"/>
      <c r="LHX55" s="52"/>
      <c r="LHY55" s="52"/>
      <c r="LHZ55" s="52"/>
      <c r="LIA55" s="52"/>
      <c r="LIB55" s="52"/>
      <c r="LIC55" s="52"/>
      <c r="LID55" s="52"/>
      <c r="LIE55" s="52"/>
      <c r="LIF55" s="52"/>
      <c r="LIG55" s="52"/>
      <c r="LIH55" s="52"/>
      <c r="LII55" s="52"/>
      <c r="LIJ55" s="52"/>
      <c r="LIK55" s="52"/>
      <c r="LIL55" s="52"/>
      <c r="LIM55" s="52"/>
      <c r="LIN55" s="52"/>
      <c r="LIO55" s="52"/>
      <c r="LIP55" s="52"/>
      <c r="LIQ55" s="52"/>
      <c r="LIR55" s="52"/>
      <c r="LIS55" s="52"/>
      <c r="LIT55" s="52"/>
      <c r="LIU55" s="52"/>
      <c r="LIV55" s="52"/>
      <c r="LIW55" s="52"/>
      <c r="LIX55" s="52"/>
      <c r="LIY55" s="52"/>
      <c r="LIZ55" s="52"/>
      <c r="LJA55" s="52"/>
      <c r="LJB55" s="52"/>
      <c r="LJC55" s="52"/>
      <c r="LJD55" s="52"/>
      <c r="LJE55" s="52"/>
      <c r="LJF55" s="52"/>
      <c r="LJG55" s="52"/>
      <c r="LJH55" s="52"/>
      <c r="LJI55" s="52"/>
      <c r="LJJ55" s="52"/>
      <c r="LJK55" s="52"/>
      <c r="LJL55" s="52"/>
      <c r="LJM55" s="52"/>
      <c r="LJN55" s="52"/>
      <c r="LJO55" s="52"/>
      <c r="LJP55" s="52"/>
      <c r="LJQ55" s="52"/>
      <c r="LJR55" s="52"/>
      <c r="LJS55" s="52"/>
      <c r="LJT55" s="52"/>
      <c r="LJU55" s="52"/>
      <c r="LJV55" s="52"/>
      <c r="LJW55" s="52"/>
      <c r="LJX55" s="52"/>
      <c r="LJY55" s="52"/>
      <c r="LJZ55" s="52"/>
      <c r="LKA55" s="52"/>
      <c r="LKB55" s="52"/>
      <c r="LKC55" s="52"/>
      <c r="LKD55" s="52"/>
      <c r="LKE55" s="52"/>
      <c r="LKF55" s="52"/>
      <c r="LKG55" s="52"/>
      <c r="LKH55" s="52"/>
      <c r="LKI55" s="52"/>
      <c r="LKJ55" s="52"/>
      <c r="LKK55" s="52"/>
      <c r="LKL55" s="52"/>
      <c r="LKM55" s="52"/>
      <c r="LKN55" s="52"/>
      <c r="LKO55" s="52"/>
      <c r="LKP55" s="52"/>
      <c r="LKQ55" s="52"/>
      <c r="LKR55" s="52"/>
      <c r="LKS55" s="52"/>
      <c r="LKT55" s="52"/>
      <c r="LKU55" s="52"/>
      <c r="LKV55" s="52"/>
      <c r="LKW55" s="52"/>
      <c r="LKX55" s="52"/>
      <c r="LKY55" s="52"/>
      <c r="LKZ55" s="52"/>
      <c r="LLA55" s="52"/>
      <c r="LLB55" s="52"/>
      <c r="LLC55" s="52"/>
      <c r="LLD55" s="52"/>
      <c r="LLE55" s="52"/>
      <c r="LLF55" s="52"/>
      <c r="LLG55" s="52"/>
      <c r="LLH55" s="52"/>
      <c r="LLI55" s="52"/>
      <c r="LLJ55" s="52"/>
      <c r="LLK55" s="52"/>
      <c r="LLL55" s="52"/>
      <c r="LLM55" s="52"/>
      <c r="LLN55" s="52"/>
      <c r="LLO55" s="52"/>
      <c r="LLP55" s="52"/>
      <c r="LLQ55" s="52"/>
      <c r="LLR55" s="52"/>
      <c r="LLS55" s="52"/>
      <c r="LLT55" s="52"/>
      <c r="LLU55" s="52"/>
      <c r="LLV55" s="52"/>
      <c r="LLW55" s="52"/>
      <c r="LLX55" s="52"/>
      <c r="LLY55" s="52"/>
      <c r="LLZ55" s="52"/>
      <c r="LMA55" s="52"/>
      <c r="LMB55" s="52"/>
      <c r="LMC55" s="52"/>
      <c r="LMD55" s="52"/>
      <c r="LME55" s="52"/>
      <c r="LMF55" s="52"/>
      <c r="LMG55" s="52"/>
      <c r="LMH55" s="52"/>
      <c r="LMI55" s="52"/>
      <c r="LMJ55" s="52"/>
      <c r="LMK55" s="52"/>
      <c r="LML55" s="52"/>
      <c r="LMM55" s="52"/>
      <c r="LMN55" s="52"/>
      <c r="LMO55" s="52"/>
      <c r="LMP55" s="52"/>
      <c r="LMQ55" s="52"/>
      <c r="LMR55" s="52"/>
      <c r="LMS55" s="52"/>
      <c r="LMT55" s="52"/>
      <c r="LMU55" s="52"/>
      <c r="LMV55" s="52"/>
      <c r="LMW55" s="52"/>
      <c r="LMX55" s="52"/>
      <c r="LMY55" s="52"/>
      <c r="LMZ55" s="52"/>
      <c r="LNA55" s="52"/>
      <c r="LNB55" s="52"/>
      <c r="LNC55" s="52"/>
      <c r="LND55" s="52"/>
      <c r="LNE55" s="52"/>
      <c r="LNF55" s="52"/>
      <c r="LNG55" s="52"/>
      <c r="LNH55" s="52"/>
      <c r="LNI55" s="52"/>
      <c r="LNJ55" s="52"/>
      <c r="LNK55" s="52"/>
      <c r="LNL55" s="52"/>
      <c r="LNM55" s="52"/>
      <c r="LNN55" s="52"/>
      <c r="LNO55" s="52"/>
      <c r="LNP55" s="52"/>
      <c r="LNQ55" s="52"/>
      <c r="LNR55" s="52"/>
      <c r="LNS55" s="52"/>
      <c r="LNT55" s="52"/>
      <c r="LNU55" s="52"/>
      <c r="LNV55" s="52"/>
      <c r="LNW55" s="52"/>
      <c r="LNX55" s="52"/>
      <c r="LNY55" s="52"/>
      <c r="LNZ55" s="52"/>
      <c r="LOA55" s="52"/>
      <c r="LOB55" s="52"/>
      <c r="LOC55" s="52"/>
      <c r="LOD55" s="52"/>
      <c r="LOE55" s="52"/>
      <c r="LOF55" s="52"/>
      <c r="LOG55" s="52"/>
      <c r="LOH55" s="52"/>
      <c r="LOI55" s="52"/>
      <c r="LOJ55" s="52"/>
      <c r="LOK55" s="52"/>
      <c r="LOL55" s="52"/>
      <c r="LOM55" s="52"/>
      <c r="LON55" s="52"/>
      <c r="LOO55" s="52"/>
      <c r="LOP55" s="52"/>
      <c r="LOQ55" s="52"/>
      <c r="LOR55" s="52"/>
      <c r="LOS55" s="52"/>
      <c r="LOT55" s="52"/>
      <c r="LOU55" s="52"/>
      <c r="LOV55" s="52"/>
      <c r="LOW55" s="52"/>
      <c r="LOX55" s="52"/>
      <c r="LOY55" s="52"/>
      <c r="LOZ55" s="52"/>
      <c r="LPA55" s="52"/>
      <c r="LPB55" s="52"/>
      <c r="LPC55" s="52"/>
      <c r="LPD55" s="52"/>
      <c r="LPE55" s="52"/>
      <c r="LPF55" s="52"/>
      <c r="LPG55" s="52"/>
      <c r="LPH55" s="52"/>
      <c r="LPI55" s="52"/>
      <c r="LPJ55" s="52"/>
      <c r="LPK55" s="52"/>
      <c r="LPL55" s="52"/>
      <c r="LPM55" s="52"/>
      <c r="LPN55" s="52"/>
      <c r="LPO55" s="52"/>
      <c r="LPP55" s="52"/>
      <c r="LPQ55" s="52"/>
      <c r="LPR55" s="52"/>
      <c r="LPS55" s="52"/>
      <c r="LPT55" s="52"/>
      <c r="LPU55" s="52"/>
      <c r="LPV55" s="52"/>
      <c r="LPW55" s="52"/>
      <c r="LPX55" s="52"/>
      <c r="LPY55" s="52"/>
      <c r="LPZ55" s="52"/>
      <c r="LQA55" s="52"/>
      <c r="LQB55" s="52"/>
      <c r="LQC55" s="52"/>
      <c r="LQD55" s="52"/>
      <c r="LQE55" s="52"/>
      <c r="LQF55" s="52"/>
      <c r="LQG55" s="52"/>
      <c r="LQH55" s="52"/>
      <c r="LQI55" s="52"/>
      <c r="LQJ55" s="52"/>
      <c r="LQK55" s="52"/>
      <c r="LQL55" s="52"/>
      <c r="LQM55" s="52"/>
      <c r="LQN55" s="52"/>
      <c r="LQO55" s="52"/>
      <c r="LQP55" s="52"/>
      <c r="LQQ55" s="52"/>
      <c r="LQR55" s="52"/>
      <c r="LQS55" s="52"/>
      <c r="LQT55" s="52"/>
      <c r="LQU55" s="52"/>
      <c r="LQV55" s="52"/>
      <c r="LQW55" s="52"/>
      <c r="LQX55" s="52"/>
      <c r="LQY55" s="52"/>
      <c r="LQZ55" s="52"/>
      <c r="LRA55" s="52"/>
      <c r="LRB55" s="52"/>
      <c r="LRC55" s="52"/>
      <c r="LRD55" s="52"/>
      <c r="LRE55" s="52"/>
      <c r="LRF55" s="52"/>
      <c r="LRG55" s="52"/>
      <c r="LRH55" s="52"/>
      <c r="LRI55" s="52"/>
      <c r="LRJ55" s="52"/>
      <c r="LRK55" s="52"/>
      <c r="LRL55" s="52"/>
      <c r="LRM55" s="52"/>
      <c r="LRN55" s="52"/>
      <c r="LRO55" s="52"/>
      <c r="LRP55" s="52"/>
      <c r="LRQ55" s="52"/>
      <c r="LRR55" s="52"/>
      <c r="LRS55" s="52"/>
      <c r="LRT55" s="52"/>
      <c r="LRU55" s="52"/>
      <c r="LRV55" s="52"/>
      <c r="LRW55" s="52"/>
      <c r="LRX55" s="52"/>
      <c r="LRY55" s="52"/>
      <c r="LRZ55" s="52"/>
      <c r="LSA55" s="52"/>
      <c r="LSB55" s="52"/>
      <c r="LSC55" s="52"/>
      <c r="LSD55" s="52"/>
      <c r="LSE55" s="52"/>
      <c r="LSF55" s="52"/>
      <c r="LSG55" s="52"/>
      <c r="LSH55" s="52"/>
      <c r="LSI55" s="52"/>
      <c r="LSJ55" s="52"/>
      <c r="LSK55" s="52"/>
      <c r="LSL55" s="52"/>
      <c r="LSM55" s="52"/>
      <c r="LSN55" s="52"/>
      <c r="LSO55" s="52"/>
      <c r="LSP55" s="52"/>
      <c r="LSQ55" s="52"/>
      <c r="LSR55" s="52"/>
      <c r="LSS55" s="52"/>
      <c r="LST55" s="52"/>
      <c r="LSU55" s="52"/>
      <c r="LSV55" s="52"/>
      <c r="LSW55" s="52"/>
      <c r="LSX55" s="52"/>
      <c r="LSY55" s="52"/>
      <c r="LSZ55" s="52"/>
      <c r="LTA55" s="52"/>
      <c r="LTB55" s="52"/>
      <c r="LTC55" s="52"/>
      <c r="LTD55" s="52"/>
      <c r="LTE55" s="52"/>
      <c r="LTF55" s="52"/>
      <c r="LTG55" s="52"/>
      <c r="LTH55" s="52"/>
      <c r="LTI55" s="52"/>
      <c r="LTJ55" s="52"/>
      <c r="LTK55" s="52"/>
      <c r="LTL55" s="52"/>
      <c r="LTM55" s="52"/>
      <c r="LTN55" s="52"/>
      <c r="LTO55" s="52"/>
      <c r="LTP55" s="52"/>
      <c r="LTQ55" s="52"/>
      <c r="LTR55" s="52"/>
      <c r="LTS55" s="52"/>
      <c r="LTT55" s="52"/>
      <c r="LTU55" s="52"/>
      <c r="LTV55" s="52"/>
      <c r="LTW55" s="52"/>
      <c r="LTX55" s="52"/>
      <c r="LTY55" s="52"/>
      <c r="LTZ55" s="52"/>
      <c r="LUA55" s="52"/>
      <c r="LUB55" s="52"/>
      <c r="LUC55" s="52"/>
      <c r="LUD55" s="52"/>
      <c r="LUE55" s="52"/>
      <c r="LUF55" s="52"/>
      <c r="LUG55" s="52"/>
      <c r="LUH55" s="52"/>
      <c r="LUI55" s="52"/>
      <c r="LUJ55" s="52"/>
      <c r="LUK55" s="52"/>
      <c r="LUL55" s="52"/>
      <c r="LUM55" s="52"/>
      <c r="LUN55" s="52"/>
      <c r="LUO55" s="52"/>
      <c r="LUP55" s="52"/>
      <c r="LUQ55" s="52"/>
      <c r="LUR55" s="52"/>
      <c r="LUS55" s="52"/>
      <c r="LUT55" s="52"/>
      <c r="LUU55" s="52"/>
      <c r="LUV55" s="52"/>
      <c r="LUW55" s="52"/>
      <c r="LUX55" s="52"/>
      <c r="LUY55" s="52"/>
      <c r="LUZ55" s="52"/>
      <c r="LVA55" s="52"/>
      <c r="LVB55" s="52"/>
      <c r="LVC55" s="52"/>
      <c r="LVD55" s="52"/>
      <c r="LVE55" s="52"/>
      <c r="LVF55" s="52"/>
      <c r="LVG55" s="52"/>
      <c r="LVH55" s="52"/>
      <c r="LVI55" s="52"/>
      <c r="LVJ55" s="52"/>
      <c r="LVK55" s="52"/>
      <c r="LVL55" s="52"/>
      <c r="LVM55" s="52"/>
      <c r="LVN55" s="52"/>
      <c r="LVO55" s="52"/>
      <c r="LVP55" s="52"/>
      <c r="LVQ55" s="52"/>
      <c r="LVR55" s="52"/>
      <c r="LVS55" s="52"/>
      <c r="LVT55" s="52"/>
      <c r="LVU55" s="52"/>
      <c r="LVV55" s="52"/>
      <c r="LVW55" s="52"/>
      <c r="LVX55" s="52"/>
      <c r="LVY55" s="52"/>
      <c r="LVZ55" s="52"/>
      <c r="LWA55" s="52"/>
      <c r="LWB55" s="52"/>
      <c r="LWC55" s="52"/>
      <c r="LWD55" s="52"/>
      <c r="LWE55" s="52"/>
      <c r="LWF55" s="52"/>
      <c r="LWG55" s="52"/>
      <c r="LWH55" s="52"/>
      <c r="LWI55" s="52"/>
      <c r="LWJ55" s="52"/>
      <c r="LWK55" s="52"/>
      <c r="LWL55" s="52"/>
      <c r="LWM55" s="52"/>
      <c r="LWN55" s="52"/>
      <c r="LWO55" s="52"/>
      <c r="LWP55" s="52"/>
      <c r="LWQ55" s="52"/>
      <c r="LWR55" s="52"/>
      <c r="LWS55" s="52"/>
      <c r="LWT55" s="52"/>
      <c r="LWU55" s="52"/>
      <c r="LWV55" s="52"/>
      <c r="LWW55" s="52"/>
      <c r="LWX55" s="52"/>
      <c r="LWY55" s="52"/>
      <c r="LWZ55" s="52"/>
      <c r="LXA55" s="52"/>
      <c r="LXB55" s="52"/>
      <c r="LXC55" s="52"/>
      <c r="LXD55" s="52"/>
      <c r="LXE55" s="52"/>
      <c r="LXF55" s="52"/>
      <c r="LXG55" s="52"/>
      <c r="LXH55" s="52"/>
      <c r="LXI55" s="52"/>
      <c r="LXJ55" s="52"/>
      <c r="LXK55" s="52"/>
      <c r="LXL55" s="52"/>
      <c r="LXM55" s="52"/>
      <c r="LXN55" s="52"/>
      <c r="LXO55" s="52"/>
      <c r="LXP55" s="52"/>
      <c r="LXQ55" s="52"/>
      <c r="LXR55" s="52"/>
      <c r="LXS55" s="52"/>
      <c r="LXT55" s="52"/>
      <c r="LXU55" s="52"/>
      <c r="LXV55" s="52"/>
      <c r="LXW55" s="52"/>
      <c r="LXX55" s="52"/>
      <c r="LXY55" s="52"/>
      <c r="LXZ55" s="52"/>
      <c r="LYA55" s="52"/>
      <c r="LYB55" s="52"/>
      <c r="LYC55" s="52"/>
      <c r="LYD55" s="52"/>
      <c r="LYE55" s="52"/>
      <c r="LYF55" s="52"/>
      <c r="LYG55" s="52"/>
      <c r="LYH55" s="52"/>
      <c r="LYI55" s="52"/>
      <c r="LYJ55" s="52"/>
      <c r="LYK55" s="52"/>
      <c r="LYL55" s="52"/>
      <c r="LYM55" s="52"/>
      <c r="LYN55" s="52"/>
      <c r="LYO55" s="52"/>
      <c r="LYP55" s="52"/>
      <c r="LYQ55" s="52"/>
      <c r="LYR55" s="52"/>
      <c r="LYS55" s="52"/>
      <c r="LYT55" s="52"/>
      <c r="LYU55" s="52"/>
      <c r="LYV55" s="52"/>
      <c r="LYW55" s="52"/>
      <c r="LYX55" s="52"/>
      <c r="LYY55" s="52"/>
      <c r="LYZ55" s="52"/>
      <c r="LZA55" s="52"/>
      <c r="LZB55" s="52"/>
      <c r="LZC55" s="52"/>
      <c r="LZD55" s="52"/>
      <c r="LZE55" s="52"/>
      <c r="LZF55" s="52"/>
      <c r="LZG55" s="52"/>
      <c r="LZH55" s="52"/>
      <c r="LZI55" s="52"/>
      <c r="LZJ55" s="52"/>
      <c r="LZK55" s="52"/>
      <c r="LZL55" s="52"/>
      <c r="LZM55" s="52"/>
      <c r="LZN55" s="52"/>
      <c r="LZO55" s="52"/>
      <c r="LZP55" s="52"/>
      <c r="LZQ55" s="52"/>
      <c r="LZR55" s="52"/>
      <c r="LZS55" s="52"/>
      <c r="LZT55" s="52"/>
      <c r="LZU55" s="52"/>
      <c r="LZV55" s="52"/>
      <c r="LZW55" s="52"/>
      <c r="LZX55" s="52"/>
      <c r="LZY55" s="52"/>
      <c r="LZZ55" s="52"/>
      <c r="MAA55" s="52"/>
      <c r="MAB55" s="52"/>
      <c r="MAC55" s="52"/>
      <c r="MAD55" s="52"/>
      <c r="MAE55" s="52"/>
      <c r="MAF55" s="52"/>
      <c r="MAG55" s="52"/>
      <c r="MAH55" s="52"/>
      <c r="MAI55" s="52"/>
      <c r="MAJ55" s="52"/>
      <c r="MAK55" s="52"/>
      <c r="MAL55" s="52"/>
      <c r="MAM55" s="52"/>
      <c r="MAN55" s="52"/>
      <c r="MAO55" s="52"/>
      <c r="MAP55" s="52"/>
      <c r="MAQ55" s="52"/>
      <c r="MAR55" s="52"/>
      <c r="MAS55" s="52"/>
      <c r="MAT55" s="52"/>
      <c r="MAU55" s="52"/>
      <c r="MAV55" s="52"/>
      <c r="MAW55" s="52"/>
      <c r="MAX55" s="52"/>
      <c r="MAY55" s="52"/>
      <c r="MAZ55" s="52"/>
      <c r="MBA55" s="52"/>
      <c r="MBB55" s="52"/>
      <c r="MBC55" s="52"/>
      <c r="MBD55" s="52"/>
      <c r="MBE55" s="52"/>
      <c r="MBF55" s="52"/>
      <c r="MBG55" s="52"/>
      <c r="MBH55" s="52"/>
      <c r="MBI55" s="52"/>
      <c r="MBJ55" s="52"/>
      <c r="MBK55" s="52"/>
      <c r="MBL55" s="52"/>
      <c r="MBM55" s="52"/>
      <c r="MBN55" s="52"/>
      <c r="MBO55" s="52"/>
      <c r="MBP55" s="52"/>
      <c r="MBQ55" s="52"/>
      <c r="MBR55" s="52"/>
      <c r="MBS55" s="52"/>
      <c r="MBT55" s="52"/>
      <c r="MBU55" s="52"/>
      <c r="MBV55" s="52"/>
      <c r="MBW55" s="52"/>
      <c r="MBX55" s="52"/>
      <c r="MBY55" s="52"/>
      <c r="MBZ55" s="52"/>
      <c r="MCA55" s="52"/>
      <c r="MCB55" s="52"/>
      <c r="MCC55" s="52"/>
      <c r="MCD55" s="52"/>
      <c r="MCE55" s="52"/>
      <c r="MCF55" s="52"/>
      <c r="MCG55" s="52"/>
      <c r="MCH55" s="52"/>
      <c r="MCI55" s="52"/>
      <c r="MCJ55" s="52"/>
      <c r="MCK55" s="52"/>
      <c r="MCL55" s="52"/>
      <c r="MCM55" s="52"/>
      <c r="MCN55" s="52"/>
      <c r="MCO55" s="52"/>
      <c r="MCP55" s="52"/>
      <c r="MCQ55" s="52"/>
      <c r="MCR55" s="52"/>
      <c r="MCS55" s="52"/>
      <c r="MCT55" s="52"/>
      <c r="MCU55" s="52"/>
      <c r="MCV55" s="52"/>
      <c r="MCW55" s="52"/>
      <c r="MCX55" s="52"/>
      <c r="MCY55" s="52"/>
      <c r="MCZ55" s="52"/>
      <c r="MDA55" s="52"/>
      <c r="MDB55" s="52"/>
      <c r="MDC55" s="52"/>
      <c r="MDD55" s="52"/>
      <c r="MDE55" s="52"/>
      <c r="MDF55" s="52"/>
      <c r="MDG55" s="52"/>
      <c r="MDH55" s="52"/>
      <c r="MDI55" s="52"/>
      <c r="MDJ55" s="52"/>
      <c r="MDK55" s="52"/>
      <c r="MDL55" s="52"/>
      <c r="MDM55" s="52"/>
      <c r="MDN55" s="52"/>
      <c r="MDO55" s="52"/>
      <c r="MDP55" s="52"/>
      <c r="MDQ55" s="52"/>
      <c r="MDR55" s="52"/>
      <c r="MDS55" s="52"/>
      <c r="MDT55" s="52"/>
      <c r="MDU55" s="52"/>
      <c r="MDV55" s="52"/>
      <c r="MDW55" s="52"/>
      <c r="MDX55" s="52"/>
      <c r="MDY55" s="52"/>
      <c r="MDZ55" s="52"/>
      <c r="MEA55" s="52"/>
      <c r="MEB55" s="52"/>
      <c r="MEC55" s="52"/>
      <c r="MED55" s="52"/>
      <c r="MEE55" s="52"/>
      <c r="MEF55" s="52"/>
      <c r="MEG55" s="52"/>
      <c r="MEH55" s="52"/>
      <c r="MEI55" s="52"/>
      <c r="MEJ55" s="52"/>
      <c r="MEK55" s="52"/>
      <c r="MEL55" s="52"/>
      <c r="MEM55" s="52"/>
      <c r="MEN55" s="52"/>
      <c r="MEO55" s="52"/>
      <c r="MEP55" s="52"/>
      <c r="MEQ55" s="52"/>
      <c r="MER55" s="52"/>
      <c r="MES55" s="52"/>
      <c r="MET55" s="52"/>
      <c r="MEU55" s="52"/>
      <c r="MEV55" s="52"/>
      <c r="MEW55" s="52"/>
      <c r="MEX55" s="52"/>
      <c r="MEY55" s="52"/>
      <c r="MEZ55" s="52"/>
      <c r="MFA55" s="52"/>
      <c r="MFB55" s="52"/>
      <c r="MFC55" s="52"/>
      <c r="MFD55" s="52"/>
      <c r="MFE55" s="52"/>
      <c r="MFF55" s="52"/>
      <c r="MFG55" s="52"/>
      <c r="MFH55" s="52"/>
      <c r="MFI55" s="52"/>
      <c r="MFJ55" s="52"/>
      <c r="MFK55" s="52"/>
      <c r="MFL55" s="52"/>
      <c r="MFM55" s="52"/>
      <c r="MFN55" s="52"/>
      <c r="MFO55" s="52"/>
      <c r="MFP55" s="52"/>
      <c r="MFQ55" s="52"/>
      <c r="MFR55" s="52"/>
      <c r="MFS55" s="52"/>
      <c r="MFT55" s="52"/>
      <c r="MFU55" s="52"/>
      <c r="MFV55" s="52"/>
      <c r="MFW55" s="52"/>
      <c r="MFX55" s="52"/>
      <c r="MFY55" s="52"/>
      <c r="MFZ55" s="52"/>
      <c r="MGA55" s="52"/>
      <c r="MGB55" s="52"/>
      <c r="MGC55" s="52"/>
      <c r="MGD55" s="52"/>
      <c r="MGE55" s="52"/>
      <c r="MGF55" s="52"/>
      <c r="MGG55" s="52"/>
      <c r="MGH55" s="52"/>
      <c r="MGI55" s="52"/>
      <c r="MGJ55" s="52"/>
      <c r="MGK55" s="52"/>
      <c r="MGL55" s="52"/>
      <c r="MGM55" s="52"/>
      <c r="MGN55" s="52"/>
      <c r="MGO55" s="52"/>
      <c r="MGP55" s="52"/>
      <c r="MGQ55" s="52"/>
      <c r="MGR55" s="52"/>
      <c r="MGS55" s="52"/>
      <c r="MGT55" s="52"/>
      <c r="MGU55" s="52"/>
      <c r="MGV55" s="52"/>
      <c r="MGW55" s="52"/>
      <c r="MGX55" s="52"/>
      <c r="MGY55" s="52"/>
      <c r="MGZ55" s="52"/>
      <c r="MHA55" s="52"/>
      <c r="MHB55" s="52"/>
      <c r="MHC55" s="52"/>
      <c r="MHD55" s="52"/>
      <c r="MHE55" s="52"/>
      <c r="MHF55" s="52"/>
      <c r="MHG55" s="52"/>
      <c r="MHH55" s="52"/>
      <c r="MHI55" s="52"/>
      <c r="MHJ55" s="52"/>
      <c r="MHK55" s="52"/>
      <c r="MHL55" s="52"/>
      <c r="MHM55" s="52"/>
      <c r="MHN55" s="52"/>
      <c r="MHO55" s="52"/>
      <c r="MHP55" s="52"/>
      <c r="MHQ55" s="52"/>
      <c r="MHR55" s="52"/>
      <c r="MHS55" s="52"/>
      <c r="MHT55" s="52"/>
      <c r="MHU55" s="52"/>
      <c r="MHV55" s="52"/>
      <c r="MHW55" s="52"/>
      <c r="MHX55" s="52"/>
      <c r="MHY55" s="52"/>
      <c r="MHZ55" s="52"/>
      <c r="MIA55" s="52"/>
      <c r="MIB55" s="52"/>
      <c r="MIC55" s="52"/>
      <c r="MID55" s="52"/>
      <c r="MIE55" s="52"/>
      <c r="MIF55" s="52"/>
      <c r="MIG55" s="52"/>
      <c r="MIH55" s="52"/>
      <c r="MII55" s="52"/>
      <c r="MIJ55" s="52"/>
      <c r="MIK55" s="52"/>
      <c r="MIL55" s="52"/>
      <c r="MIM55" s="52"/>
      <c r="MIN55" s="52"/>
      <c r="MIO55" s="52"/>
      <c r="MIP55" s="52"/>
      <c r="MIQ55" s="52"/>
      <c r="MIR55" s="52"/>
      <c r="MIS55" s="52"/>
      <c r="MIT55" s="52"/>
      <c r="MIU55" s="52"/>
      <c r="MIV55" s="52"/>
      <c r="MIW55" s="52"/>
      <c r="MIX55" s="52"/>
      <c r="MIY55" s="52"/>
      <c r="MIZ55" s="52"/>
      <c r="MJA55" s="52"/>
      <c r="MJB55" s="52"/>
      <c r="MJC55" s="52"/>
      <c r="MJD55" s="52"/>
      <c r="MJE55" s="52"/>
      <c r="MJF55" s="52"/>
      <c r="MJG55" s="52"/>
      <c r="MJH55" s="52"/>
      <c r="MJI55" s="52"/>
      <c r="MJJ55" s="52"/>
      <c r="MJK55" s="52"/>
      <c r="MJL55" s="52"/>
      <c r="MJM55" s="52"/>
      <c r="MJN55" s="52"/>
      <c r="MJO55" s="52"/>
      <c r="MJP55" s="52"/>
      <c r="MJQ55" s="52"/>
      <c r="MJR55" s="52"/>
      <c r="MJS55" s="52"/>
      <c r="MJT55" s="52"/>
      <c r="MJU55" s="52"/>
      <c r="MJV55" s="52"/>
      <c r="MJW55" s="52"/>
      <c r="MJX55" s="52"/>
      <c r="MJY55" s="52"/>
      <c r="MJZ55" s="52"/>
      <c r="MKA55" s="52"/>
      <c r="MKB55" s="52"/>
      <c r="MKC55" s="52"/>
      <c r="MKD55" s="52"/>
      <c r="MKE55" s="52"/>
      <c r="MKF55" s="52"/>
      <c r="MKG55" s="52"/>
      <c r="MKH55" s="52"/>
      <c r="MKI55" s="52"/>
      <c r="MKJ55" s="52"/>
      <c r="MKK55" s="52"/>
      <c r="MKL55" s="52"/>
      <c r="MKM55" s="52"/>
      <c r="MKN55" s="52"/>
      <c r="MKO55" s="52"/>
      <c r="MKP55" s="52"/>
      <c r="MKQ55" s="52"/>
      <c r="MKR55" s="52"/>
      <c r="MKS55" s="52"/>
      <c r="MKT55" s="52"/>
      <c r="MKU55" s="52"/>
      <c r="MKV55" s="52"/>
      <c r="MKW55" s="52"/>
      <c r="MKX55" s="52"/>
      <c r="MKY55" s="52"/>
      <c r="MKZ55" s="52"/>
      <c r="MLA55" s="52"/>
      <c r="MLB55" s="52"/>
      <c r="MLC55" s="52"/>
      <c r="MLD55" s="52"/>
      <c r="MLE55" s="52"/>
      <c r="MLF55" s="52"/>
      <c r="MLG55" s="52"/>
      <c r="MLH55" s="52"/>
      <c r="MLI55" s="52"/>
      <c r="MLJ55" s="52"/>
      <c r="MLK55" s="52"/>
      <c r="MLL55" s="52"/>
      <c r="MLM55" s="52"/>
      <c r="MLN55" s="52"/>
      <c r="MLO55" s="52"/>
      <c r="MLP55" s="52"/>
      <c r="MLQ55" s="52"/>
      <c r="MLR55" s="52"/>
      <c r="MLS55" s="52"/>
      <c r="MLT55" s="52"/>
      <c r="MLU55" s="52"/>
      <c r="MLV55" s="52"/>
      <c r="MLW55" s="52"/>
      <c r="MLX55" s="52"/>
      <c r="MLY55" s="52"/>
      <c r="MLZ55" s="52"/>
      <c r="MMA55" s="52"/>
      <c r="MMB55" s="52"/>
      <c r="MMC55" s="52"/>
      <c r="MMD55" s="52"/>
      <c r="MME55" s="52"/>
      <c r="MMF55" s="52"/>
      <c r="MMG55" s="52"/>
      <c r="MMH55" s="52"/>
      <c r="MMI55" s="52"/>
      <c r="MMJ55" s="52"/>
      <c r="MMK55" s="52"/>
      <c r="MML55" s="52"/>
      <c r="MMM55" s="52"/>
      <c r="MMN55" s="52"/>
      <c r="MMO55" s="52"/>
      <c r="MMP55" s="52"/>
      <c r="MMQ55" s="52"/>
      <c r="MMR55" s="52"/>
      <c r="MMS55" s="52"/>
      <c r="MMT55" s="52"/>
      <c r="MMU55" s="52"/>
      <c r="MMV55" s="52"/>
      <c r="MMW55" s="52"/>
      <c r="MMX55" s="52"/>
      <c r="MMY55" s="52"/>
      <c r="MMZ55" s="52"/>
      <c r="MNA55" s="52"/>
      <c r="MNB55" s="52"/>
      <c r="MNC55" s="52"/>
      <c r="MND55" s="52"/>
      <c r="MNE55" s="52"/>
      <c r="MNF55" s="52"/>
      <c r="MNG55" s="52"/>
      <c r="MNH55" s="52"/>
      <c r="MNI55" s="52"/>
      <c r="MNJ55" s="52"/>
      <c r="MNK55" s="52"/>
      <c r="MNL55" s="52"/>
      <c r="MNM55" s="52"/>
      <c r="MNN55" s="52"/>
      <c r="MNO55" s="52"/>
      <c r="MNP55" s="52"/>
      <c r="MNQ55" s="52"/>
      <c r="MNR55" s="52"/>
      <c r="MNS55" s="52"/>
      <c r="MNT55" s="52"/>
      <c r="MNU55" s="52"/>
      <c r="MNV55" s="52"/>
      <c r="MNW55" s="52"/>
      <c r="MNX55" s="52"/>
      <c r="MNY55" s="52"/>
      <c r="MNZ55" s="52"/>
      <c r="MOA55" s="52"/>
      <c r="MOB55" s="52"/>
      <c r="MOC55" s="52"/>
      <c r="MOD55" s="52"/>
      <c r="MOE55" s="52"/>
      <c r="MOF55" s="52"/>
      <c r="MOG55" s="52"/>
      <c r="MOH55" s="52"/>
      <c r="MOI55" s="52"/>
      <c r="MOJ55" s="52"/>
      <c r="MOK55" s="52"/>
      <c r="MOL55" s="52"/>
      <c r="MOM55" s="52"/>
      <c r="MON55" s="52"/>
      <c r="MOO55" s="52"/>
      <c r="MOP55" s="52"/>
      <c r="MOQ55" s="52"/>
      <c r="MOR55" s="52"/>
      <c r="MOS55" s="52"/>
      <c r="MOT55" s="52"/>
      <c r="MOU55" s="52"/>
      <c r="MOV55" s="52"/>
      <c r="MOW55" s="52"/>
      <c r="MOX55" s="52"/>
      <c r="MOY55" s="52"/>
      <c r="MOZ55" s="52"/>
      <c r="MPA55" s="52"/>
      <c r="MPB55" s="52"/>
      <c r="MPC55" s="52"/>
      <c r="MPD55" s="52"/>
      <c r="MPE55" s="52"/>
      <c r="MPF55" s="52"/>
      <c r="MPG55" s="52"/>
      <c r="MPH55" s="52"/>
      <c r="MPI55" s="52"/>
      <c r="MPJ55" s="52"/>
      <c r="MPK55" s="52"/>
      <c r="MPL55" s="52"/>
      <c r="MPM55" s="52"/>
      <c r="MPN55" s="52"/>
      <c r="MPO55" s="52"/>
      <c r="MPP55" s="52"/>
      <c r="MPQ55" s="52"/>
      <c r="MPR55" s="52"/>
      <c r="MPS55" s="52"/>
      <c r="MPT55" s="52"/>
      <c r="MPU55" s="52"/>
      <c r="MPV55" s="52"/>
      <c r="MPW55" s="52"/>
      <c r="MPX55" s="52"/>
      <c r="MPY55" s="52"/>
      <c r="MPZ55" s="52"/>
      <c r="MQA55" s="52"/>
      <c r="MQB55" s="52"/>
      <c r="MQC55" s="52"/>
      <c r="MQD55" s="52"/>
      <c r="MQE55" s="52"/>
      <c r="MQF55" s="52"/>
      <c r="MQG55" s="52"/>
      <c r="MQH55" s="52"/>
      <c r="MQI55" s="52"/>
      <c r="MQJ55" s="52"/>
      <c r="MQK55" s="52"/>
      <c r="MQL55" s="52"/>
      <c r="MQM55" s="52"/>
      <c r="MQN55" s="52"/>
      <c r="MQO55" s="52"/>
      <c r="MQP55" s="52"/>
      <c r="MQQ55" s="52"/>
      <c r="MQR55" s="52"/>
      <c r="MQS55" s="52"/>
      <c r="MQT55" s="52"/>
      <c r="MQU55" s="52"/>
      <c r="MQV55" s="52"/>
      <c r="MQW55" s="52"/>
      <c r="MQX55" s="52"/>
      <c r="MQY55" s="52"/>
      <c r="MQZ55" s="52"/>
      <c r="MRA55" s="52"/>
      <c r="MRB55" s="52"/>
      <c r="MRC55" s="52"/>
      <c r="MRD55" s="52"/>
      <c r="MRE55" s="52"/>
      <c r="MRF55" s="52"/>
      <c r="MRG55" s="52"/>
      <c r="MRH55" s="52"/>
      <c r="MRI55" s="52"/>
      <c r="MRJ55" s="52"/>
      <c r="MRK55" s="52"/>
      <c r="MRL55" s="52"/>
      <c r="MRM55" s="52"/>
      <c r="MRN55" s="52"/>
      <c r="MRO55" s="52"/>
      <c r="MRP55" s="52"/>
      <c r="MRQ55" s="52"/>
      <c r="MRR55" s="52"/>
      <c r="MRS55" s="52"/>
      <c r="MRT55" s="52"/>
      <c r="MRU55" s="52"/>
      <c r="MRV55" s="52"/>
      <c r="MRW55" s="52"/>
      <c r="MRX55" s="52"/>
      <c r="MRY55" s="52"/>
      <c r="MRZ55" s="52"/>
      <c r="MSA55" s="52"/>
      <c r="MSB55" s="52"/>
      <c r="MSC55" s="52"/>
      <c r="MSD55" s="52"/>
      <c r="MSE55" s="52"/>
      <c r="MSF55" s="52"/>
      <c r="MSG55" s="52"/>
      <c r="MSH55" s="52"/>
      <c r="MSI55" s="52"/>
      <c r="MSJ55" s="52"/>
      <c r="MSK55" s="52"/>
      <c r="MSL55" s="52"/>
      <c r="MSM55" s="52"/>
      <c r="MSN55" s="52"/>
      <c r="MSO55" s="52"/>
      <c r="MSP55" s="52"/>
      <c r="MSQ55" s="52"/>
      <c r="MSR55" s="52"/>
      <c r="MSS55" s="52"/>
      <c r="MST55" s="52"/>
      <c r="MSU55" s="52"/>
      <c r="MSV55" s="52"/>
      <c r="MSW55" s="52"/>
      <c r="MSX55" s="52"/>
      <c r="MSY55" s="52"/>
      <c r="MSZ55" s="52"/>
      <c r="MTA55" s="52"/>
      <c r="MTB55" s="52"/>
      <c r="MTC55" s="52"/>
      <c r="MTD55" s="52"/>
      <c r="MTE55" s="52"/>
      <c r="MTF55" s="52"/>
      <c r="MTG55" s="52"/>
      <c r="MTH55" s="52"/>
      <c r="MTI55" s="52"/>
      <c r="MTJ55" s="52"/>
      <c r="MTK55" s="52"/>
      <c r="MTL55" s="52"/>
      <c r="MTM55" s="52"/>
      <c r="MTN55" s="52"/>
      <c r="MTO55" s="52"/>
      <c r="MTP55" s="52"/>
      <c r="MTQ55" s="52"/>
      <c r="MTR55" s="52"/>
      <c r="MTS55" s="52"/>
      <c r="MTT55" s="52"/>
      <c r="MTU55" s="52"/>
      <c r="MTV55" s="52"/>
      <c r="MTW55" s="52"/>
      <c r="MTX55" s="52"/>
      <c r="MTY55" s="52"/>
      <c r="MTZ55" s="52"/>
      <c r="MUA55" s="52"/>
      <c r="MUB55" s="52"/>
      <c r="MUC55" s="52"/>
      <c r="MUD55" s="52"/>
      <c r="MUE55" s="52"/>
      <c r="MUF55" s="52"/>
      <c r="MUG55" s="52"/>
      <c r="MUH55" s="52"/>
      <c r="MUI55" s="52"/>
      <c r="MUJ55" s="52"/>
      <c r="MUK55" s="52"/>
      <c r="MUL55" s="52"/>
      <c r="MUM55" s="52"/>
      <c r="MUN55" s="52"/>
      <c r="MUO55" s="52"/>
      <c r="MUP55" s="52"/>
      <c r="MUQ55" s="52"/>
      <c r="MUR55" s="52"/>
      <c r="MUS55" s="52"/>
      <c r="MUT55" s="52"/>
      <c r="MUU55" s="52"/>
      <c r="MUV55" s="52"/>
      <c r="MUW55" s="52"/>
      <c r="MUX55" s="52"/>
      <c r="MUY55" s="52"/>
      <c r="MUZ55" s="52"/>
      <c r="MVA55" s="52"/>
      <c r="MVB55" s="52"/>
      <c r="MVC55" s="52"/>
      <c r="MVD55" s="52"/>
      <c r="MVE55" s="52"/>
      <c r="MVF55" s="52"/>
      <c r="MVG55" s="52"/>
      <c r="MVH55" s="52"/>
      <c r="MVI55" s="52"/>
      <c r="MVJ55" s="52"/>
      <c r="MVK55" s="52"/>
      <c r="MVL55" s="52"/>
      <c r="MVM55" s="52"/>
      <c r="MVN55" s="52"/>
      <c r="MVO55" s="52"/>
      <c r="MVP55" s="52"/>
      <c r="MVQ55" s="52"/>
      <c r="MVR55" s="52"/>
      <c r="MVS55" s="52"/>
      <c r="MVT55" s="52"/>
      <c r="MVU55" s="52"/>
      <c r="MVV55" s="52"/>
      <c r="MVW55" s="52"/>
      <c r="MVX55" s="52"/>
      <c r="MVY55" s="52"/>
      <c r="MVZ55" s="52"/>
      <c r="MWA55" s="52"/>
      <c r="MWB55" s="52"/>
      <c r="MWC55" s="52"/>
      <c r="MWD55" s="52"/>
      <c r="MWE55" s="52"/>
      <c r="MWF55" s="52"/>
      <c r="MWG55" s="52"/>
      <c r="MWH55" s="52"/>
      <c r="MWI55" s="52"/>
      <c r="MWJ55" s="52"/>
      <c r="MWK55" s="52"/>
      <c r="MWL55" s="52"/>
      <c r="MWM55" s="52"/>
      <c r="MWN55" s="52"/>
      <c r="MWO55" s="52"/>
      <c r="MWP55" s="52"/>
      <c r="MWQ55" s="52"/>
      <c r="MWR55" s="52"/>
      <c r="MWS55" s="52"/>
      <c r="MWT55" s="52"/>
      <c r="MWU55" s="52"/>
      <c r="MWV55" s="52"/>
      <c r="MWW55" s="52"/>
      <c r="MWX55" s="52"/>
      <c r="MWY55" s="52"/>
      <c r="MWZ55" s="52"/>
      <c r="MXA55" s="52"/>
      <c r="MXB55" s="52"/>
      <c r="MXC55" s="52"/>
      <c r="MXD55" s="52"/>
      <c r="MXE55" s="52"/>
      <c r="MXF55" s="52"/>
      <c r="MXG55" s="52"/>
      <c r="MXH55" s="52"/>
      <c r="MXI55" s="52"/>
      <c r="MXJ55" s="52"/>
      <c r="MXK55" s="52"/>
      <c r="MXL55" s="52"/>
      <c r="MXM55" s="52"/>
      <c r="MXN55" s="52"/>
      <c r="MXO55" s="52"/>
      <c r="MXP55" s="52"/>
      <c r="MXQ55" s="52"/>
      <c r="MXR55" s="52"/>
      <c r="MXS55" s="52"/>
      <c r="MXT55" s="52"/>
      <c r="MXU55" s="52"/>
      <c r="MXV55" s="52"/>
      <c r="MXW55" s="52"/>
      <c r="MXX55" s="52"/>
      <c r="MXY55" s="52"/>
      <c r="MXZ55" s="52"/>
      <c r="MYA55" s="52"/>
      <c r="MYB55" s="52"/>
      <c r="MYC55" s="52"/>
      <c r="MYD55" s="52"/>
      <c r="MYE55" s="52"/>
      <c r="MYF55" s="52"/>
      <c r="MYG55" s="52"/>
      <c r="MYH55" s="52"/>
      <c r="MYI55" s="52"/>
      <c r="MYJ55" s="52"/>
      <c r="MYK55" s="52"/>
      <c r="MYL55" s="52"/>
      <c r="MYM55" s="52"/>
      <c r="MYN55" s="52"/>
      <c r="MYO55" s="52"/>
      <c r="MYP55" s="52"/>
      <c r="MYQ55" s="52"/>
      <c r="MYR55" s="52"/>
      <c r="MYS55" s="52"/>
      <c r="MYT55" s="52"/>
      <c r="MYU55" s="52"/>
      <c r="MYV55" s="52"/>
      <c r="MYW55" s="52"/>
      <c r="MYX55" s="52"/>
      <c r="MYY55" s="52"/>
      <c r="MYZ55" s="52"/>
      <c r="MZA55" s="52"/>
      <c r="MZB55" s="52"/>
      <c r="MZC55" s="52"/>
      <c r="MZD55" s="52"/>
      <c r="MZE55" s="52"/>
      <c r="MZF55" s="52"/>
      <c r="MZG55" s="52"/>
      <c r="MZH55" s="52"/>
      <c r="MZI55" s="52"/>
      <c r="MZJ55" s="52"/>
      <c r="MZK55" s="52"/>
      <c r="MZL55" s="52"/>
      <c r="MZM55" s="52"/>
      <c r="MZN55" s="52"/>
      <c r="MZO55" s="52"/>
      <c r="MZP55" s="52"/>
      <c r="MZQ55" s="52"/>
      <c r="MZR55" s="52"/>
      <c r="MZS55" s="52"/>
      <c r="MZT55" s="52"/>
      <c r="MZU55" s="52"/>
      <c r="MZV55" s="52"/>
      <c r="MZW55" s="52"/>
      <c r="MZX55" s="52"/>
      <c r="MZY55" s="52"/>
      <c r="MZZ55" s="52"/>
      <c r="NAA55" s="52"/>
      <c r="NAB55" s="52"/>
      <c r="NAC55" s="52"/>
      <c r="NAD55" s="52"/>
      <c r="NAE55" s="52"/>
      <c r="NAF55" s="52"/>
      <c r="NAG55" s="52"/>
      <c r="NAH55" s="52"/>
      <c r="NAI55" s="52"/>
      <c r="NAJ55" s="52"/>
      <c r="NAK55" s="52"/>
      <c r="NAL55" s="52"/>
      <c r="NAM55" s="52"/>
      <c r="NAN55" s="52"/>
      <c r="NAO55" s="52"/>
      <c r="NAP55" s="52"/>
      <c r="NAQ55" s="52"/>
      <c r="NAR55" s="52"/>
      <c r="NAS55" s="52"/>
      <c r="NAT55" s="52"/>
      <c r="NAU55" s="52"/>
      <c r="NAV55" s="52"/>
      <c r="NAW55" s="52"/>
      <c r="NAX55" s="52"/>
      <c r="NAY55" s="52"/>
      <c r="NAZ55" s="52"/>
      <c r="NBA55" s="52"/>
      <c r="NBB55" s="52"/>
      <c r="NBC55" s="52"/>
      <c r="NBD55" s="52"/>
      <c r="NBE55" s="52"/>
      <c r="NBF55" s="52"/>
      <c r="NBG55" s="52"/>
      <c r="NBH55" s="52"/>
      <c r="NBI55" s="52"/>
      <c r="NBJ55" s="52"/>
      <c r="NBK55" s="52"/>
      <c r="NBL55" s="52"/>
      <c r="NBM55" s="52"/>
      <c r="NBN55" s="52"/>
      <c r="NBO55" s="52"/>
      <c r="NBP55" s="52"/>
      <c r="NBQ55" s="52"/>
      <c r="NBR55" s="52"/>
      <c r="NBS55" s="52"/>
      <c r="NBT55" s="52"/>
      <c r="NBU55" s="52"/>
      <c r="NBV55" s="52"/>
      <c r="NBW55" s="52"/>
      <c r="NBX55" s="52"/>
      <c r="NBY55" s="52"/>
      <c r="NBZ55" s="52"/>
      <c r="NCA55" s="52"/>
      <c r="NCB55" s="52"/>
      <c r="NCC55" s="52"/>
      <c r="NCD55" s="52"/>
      <c r="NCE55" s="52"/>
      <c r="NCF55" s="52"/>
      <c r="NCG55" s="52"/>
      <c r="NCH55" s="52"/>
      <c r="NCI55" s="52"/>
      <c r="NCJ55" s="52"/>
      <c r="NCK55" s="52"/>
      <c r="NCL55" s="52"/>
      <c r="NCM55" s="52"/>
      <c r="NCN55" s="52"/>
      <c r="NCO55" s="52"/>
      <c r="NCP55" s="52"/>
      <c r="NCQ55" s="52"/>
      <c r="NCR55" s="52"/>
      <c r="NCS55" s="52"/>
      <c r="NCT55" s="52"/>
      <c r="NCU55" s="52"/>
      <c r="NCV55" s="52"/>
      <c r="NCW55" s="52"/>
      <c r="NCX55" s="52"/>
      <c r="NCY55" s="52"/>
      <c r="NCZ55" s="52"/>
      <c r="NDA55" s="52"/>
      <c r="NDB55" s="52"/>
      <c r="NDC55" s="52"/>
      <c r="NDD55" s="52"/>
      <c r="NDE55" s="52"/>
      <c r="NDF55" s="52"/>
      <c r="NDG55" s="52"/>
      <c r="NDH55" s="52"/>
      <c r="NDI55" s="52"/>
      <c r="NDJ55" s="52"/>
      <c r="NDK55" s="52"/>
      <c r="NDL55" s="52"/>
      <c r="NDM55" s="52"/>
      <c r="NDN55" s="52"/>
      <c r="NDO55" s="52"/>
      <c r="NDP55" s="52"/>
      <c r="NDQ55" s="52"/>
      <c r="NDR55" s="52"/>
      <c r="NDS55" s="52"/>
      <c r="NDT55" s="52"/>
      <c r="NDU55" s="52"/>
      <c r="NDV55" s="52"/>
      <c r="NDW55" s="52"/>
      <c r="NDX55" s="52"/>
      <c r="NDY55" s="52"/>
      <c r="NDZ55" s="52"/>
      <c r="NEA55" s="52"/>
      <c r="NEB55" s="52"/>
      <c r="NEC55" s="52"/>
      <c r="NED55" s="52"/>
      <c r="NEE55" s="52"/>
      <c r="NEF55" s="52"/>
      <c r="NEG55" s="52"/>
      <c r="NEH55" s="52"/>
      <c r="NEI55" s="52"/>
      <c r="NEJ55" s="52"/>
      <c r="NEK55" s="52"/>
      <c r="NEL55" s="52"/>
      <c r="NEM55" s="52"/>
      <c r="NEN55" s="52"/>
      <c r="NEO55" s="52"/>
      <c r="NEP55" s="52"/>
      <c r="NEQ55" s="52"/>
      <c r="NER55" s="52"/>
      <c r="NES55" s="52"/>
      <c r="NET55" s="52"/>
      <c r="NEU55" s="52"/>
      <c r="NEV55" s="52"/>
      <c r="NEW55" s="52"/>
      <c r="NEX55" s="52"/>
      <c r="NEY55" s="52"/>
      <c r="NEZ55" s="52"/>
      <c r="NFA55" s="52"/>
      <c r="NFB55" s="52"/>
      <c r="NFC55" s="52"/>
      <c r="NFD55" s="52"/>
      <c r="NFE55" s="52"/>
      <c r="NFF55" s="52"/>
      <c r="NFG55" s="52"/>
      <c r="NFH55" s="52"/>
      <c r="NFI55" s="52"/>
      <c r="NFJ55" s="52"/>
      <c r="NFK55" s="52"/>
      <c r="NFL55" s="52"/>
      <c r="NFM55" s="52"/>
      <c r="NFN55" s="52"/>
      <c r="NFO55" s="52"/>
      <c r="NFP55" s="52"/>
      <c r="NFQ55" s="52"/>
      <c r="NFR55" s="52"/>
      <c r="NFS55" s="52"/>
      <c r="NFT55" s="52"/>
      <c r="NFU55" s="52"/>
      <c r="NFV55" s="52"/>
      <c r="NFW55" s="52"/>
      <c r="NFX55" s="52"/>
      <c r="NFY55" s="52"/>
      <c r="NFZ55" s="52"/>
      <c r="NGA55" s="52"/>
      <c r="NGB55" s="52"/>
      <c r="NGC55" s="52"/>
      <c r="NGD55" s="52"/>
      <c r="NGE55" s="52"/>
      <c r="NGF55" s="52"/>
      <c r="NGG55" s="52"/>
      <c r="NGH55" s="52"/>
      <c r="NGI55" s="52"/>
      <c r="NGJ55" s="52"/>
      <c r="NGK55" s="52"/>
      <c r="NGL55" s="52"/>
      <c r="NGM55" s="52"/>
      <c r="NGN55" s="52"/>
      <c r="NGO55" s="52"/>
      <c r="NGP55" s="52"/>
      <c r="NGQ55" s="52"/>
      <c r="NGR55" s="52"/>
      <c r="NGS55" s="52"/>
      <c r="NGT55" s="52"/>
      <c r="NGU55" s="52"/>
      <c r="NGV55" s="52"/>
      <c r="NGW55" s="52"/>
      <c r="NGX55" s="52"/>
      <c r="NGY55" s="52"/>
      <c r="NGZ55" s="52"/>
      <c r="NHA55" s="52"/>
      <c r="NHB55" s="52"/>
      <c r="NHC55" s="52"/>
      <c r="NHD55" s="52"/>
      <c r="NHE55" s="52"/>
      <c r="NHF55" s="52"/>
      <c r="NHG55" s="52"/>
      <c r="NHH55" s="52"/>
      <c r="NHI55" s="52"/>
      <c r="NHJ55" s="52"/>
      <c r="NHK55" s="52"/>
      <c r="NHL55" s="52"/>
      <c r="NHM55" s="52"/>
      <c r="NHN55" s="52"/>
      <c r="NHO55" s="52"/>
      <c r="NHP55" s="52"/>
      <c r="NHQ55" s="52"/>
      <c r="NHR55" s="52"/>
      <c r="NHS55" s="52"/>
      <c r="NHT55" s="52"/>
      <c r="NHU55" s="52"/>
      <c r="NHV55" s="52"/>
      <c r="NHW55" s="52"/>
      <c r="NHX55" s="52"/>
      <c r="NHY55" s="52"/>
      <c r="NHZ55" s="52"/>
      <c r="NIA55" s="52"/>
      <c r="NIB55" s="52"/>
      <c r="NIC55" s="52"/>
      <c r="NID55" s="52"/>
      <c r="NIE55" s="52"/>
      <c r="NIF55" s="52"/>
      <c r="NIG55" s="52"/>
      <c r="NIH55" s="52"/>
      <c r="NII55" s="52"/>
      <c r="NIJ55" s="52"/>
      <c r="NIK55" s="52"/>
      <c r="NIL55" s="52"/>
      <c r="NIM55" s="52"/>
      <c r="NIN55" s="52"/>
      <c r="NIO55" s="52"/>
      <c r="NIP55" s="52"/>
      <c r="NIQ55" s="52"/>
      <c r="NIR55" s="52"/>
      <c r="NIS55" s="52"/>
      <c r="NIT55" s="52"/>
      <c r="NIU55" s="52"/>
      <c r="NIV55" s="52"/>
      <c r="NIW55" s="52"/>
      <c r="NIX55" s="52"/>
      <c r="NIY55" s="52"/>
      <c r="NIZ55" s="52"/>
      <c r="NJA55" s="52"/>
      <c r="NJB55" s="52"/>
      <c r="NJC55" s="52"/>
      <c r="NJD55" s="52"/>
      <c r="NJE55" s="52"/>
      <c r="NJF55" s="52"/>
      <c r="NJG55" s="52"/>
      <c r="NJH55" s="52"/>
      <c r="NJI55" s="52"/>
      <c r="NJJ55" s="52"/>
      <c r="NJK55" s="52"/>
      <c r="NJL55" s="52"/>
      <c r="NJM55" s="52"/>
      <c r="NJN55" s="52"/>
      <c r="NJO55" s="52"/>
      <c r="NJP55" s="52"/>
      <c r="NJQ55" s="52"/>
      <c r="NJR55" s="52"/>
      <c r="NJS55" s="52"/>
      <c r="NJT55" s="52"/>
      <c r="NJU55" s="52"/>
      <c r="NJV55" s="52"/>
      <c r="NJW55" s="52"/>
      <c r="NJX55" s="52"/>
      <c r="NJY55" s="52"/>
      <c r="NJZ55" s="52"/>
      <c r="NKA55" s="52"/>
      <c r="NKB55" s="52"/>
      <c r="NKC55" s="52"/>
      <c r="NKD55" s="52"/>
      <c r="NKE55" s="52"/>
      <c r="NKF55" s="52"/>
      <c r="NKG55" s="52"/>
      <c r="NKH55" s="52"/>
      <c r="NKI55" s="52"/>
      <c r="NKJ55" s="52"/>
      <c r="NKK55" s="52"/>
      <c r="NKL55" s="52"/>
      <c r="NKM55" s="52"/>
      <c r="NKN55" s="52"/>
      <c r="NKO55" s="52"/>
      <c r="NKP55" s="52"/>
      <c r="NKQ55" s="52"/>
      <c r="NKR55" s="52"/>
      <c r="NKS55" s="52"/>
      <c r="NKT55" s="52"/>
      <c r="NKU55" s="52"/>
      <c r="NKV55" s="52"/>
      <c r="NKW55" s="52"/>
      <c r="NKX55" s="52"/>
      <c r="NKY55" s="52"/>
      <c r="NKZ55" s="52"/>
      <c r="NLA55" s="52"/>
      <c r="NLB55" s="52"/>
      <c r="NLC55" s="52"/>
      <c r="NLD55" s="52"/>
      <c r="NLE55" s="52"/>
      <c r="NLF55" s="52"/>
      <c r="NLG55" s="52"/>
      <c r="NLH55" s="52"/>
      <c r="NLI55" s="52"/>
      <c r="NLJ55" s="52"/>
      <c r="NLK55" s="52"/>
      <c r="NLL55" s="52"/>
      <c r="NLM55" s="52"/>
      <c r="NLN55" s="52"/>
      <c r="NLO55" s="52"/>
      <c r="NLP55" s="52"/>
      <c r="NLQ55" s="52"/>
      <c r="NLR55" s="52"/>
      <c r="NLS55" s="52"/>
      <c r="NLT55" s="52"/>
      <c r="NLU55" s="52"/>
      <c r="NLV55" s="52"/>
      <c r="NLW55" s="52"/>
      <c r="NLX55" s="52"/>
      <c r="NLY55" s="52"/>
      <c r="NLZ55" s="52"/>
      <c r="NMA55" s="52"/>
      <c r="NMB55" s="52"/>
      <c r="NMC55" s="52"/>
      <c r="NMD55" s="52"/>
      <c r="NME55" s="52"/>
      <c r="NMF55" s="52"/>
      <c r="NMG55" s="52"/>
      <c r="NMH55" s="52"/>
      <c r="NMI55" s="52"/>
      <c r="NMJ55" s="52"/>
      <c r="NMK55" s="52"/>
      <c r="NML55" s="52"/>
      <c r="NMM55" s="52"/>
      <c r="NMN55" s="52"/>
      <c r="NMO55" s="52"/>
      <c r="NMP55" s="52"/>
      <c r="NMQ55" s="52"/>
      <c r="NMR55" s="52"/>
      <c r="NMS55" s="52"/>
      <c r="NMT55" s="52"/>
      <c r="NMU55" s="52"/>
      <c r="NMV55" s="52"/>
      <c r="NMW55" s="52"/>
      <c r="NMX55" s="52"/>
      <c r="NMY55" s="52"/>
      <c r="NMZ55" s="52"/>
      <c r="NNA55" s="52"/>
      <c r="NNB55" s="52"/>
      <c r="NNC55" s="52"/>
      <c r="NND55" s="52"/>
      <c r="NNE55" s="52"/>
      <c r="NNF55" s="52"/>
      <c r="NNG55" s="52"/>
      <c r="NNH55" s="52"/>
      <c r="NNI55" s="52"/>
      <c r="NNJ55" s="52"/>
      <c r="NNK55" s="52"/>
      <c r="NNL55" s="52"/>
      <c r="NNM55" s="52"/>
      <c r="NNN55" s="52"/>
      <c r="NNO55" s="52"/>
      <c r="NNP55" s="52"/>
      <c r="NNQ55" s="52"/>
      <c r="NNR55" s="52"/>
      <c r="NNS55" s="52"/>
      <c r="NNT55" s="52"/>
      <c r="NNU55" s="52"/>
      <c r="NNV55" s="52"/>
      <c r="NNW55" s="52"/>
      <c r="NNX55" s="52"/>
      <c r="NNY55" s="52"/>
      <c r="NNZ55" s="52"/>
      <c r="NOA55" s="52"/>
      <c r="NOB55" s="52"/>
      <c r="NOC55" s="52"/>
      <c r="NOD55" s="52"/>
      <c r="NOE55" s="52"/>
      <c r="NOF55" s="52"/>
      <c r="NOG55" s="52"/>
      <c r="NOH55" s="52"/>
      <c r="NOI55" s="52"/>
      <c r="NOJ55" s="52"/>
      <c r="NOK55" s="52"/>
      <c r="NOL55" s="52"/>
      <c r="NOM55" s="52"/>
      <c r="NON55" s="52"/>
      <c r="NOO55" s="52"/>
      <c r="NOP55" s="52"/>
      <c r="NOQ55" s="52"/>
      <c r="NOR55" s="52"/>
      <c r="NOS55" s="52"/>
      <c r="NOT55" s="52"/>
      <c r="NOU55" s="52"/>
      <c r="NOV55" s="52"/>
      <c r="NOW55" s="52"/>
      <c r="NOX55" s="52"/>
      <c r="NOY55" s="52"/>
      <c r="NOZ55" s="52"/>
      <c r="NPA55" s="52"/>
      <c r="NPB55" s="52"/>
      <c r="NPC55" s="52"/>
      <c r="NPD55" s="52"/>
      <c r="NPE55" s="52"/>
      <c r="NPF55" s="52"/>
      <c r="NPG55" s="52"/>
      <c r="NPH55" s="52"/>
      <c r="NPI55" s="52"/>
      <c r="NPJ55" s="52"/>
      <c r="NPK55" s="52"/>
      <c r="NPL55" s="52"/>
      <c r="NPM55" s="52"/>
      <c r="NPN55" s="52"/>
      <c r="NPO55" s="52"/>
      <c r="NPP55" s="52"/>
      <c r="NPQ55" s="52"/>
      <c r="NPR55" s="52"/>
      <c r="NPS55" s="52"/>
      <c r="NPT55" s="52"/>
      <c r="NPU55" s="52"/>
      <c r="NPV55" s="52"/>
      <c r="NPW55" s="52"/>
      <c r="NPX55" s="52"/>
      <c r="NPY55" s="52"/>
      <c r="NPZ55" s="52"/>
      <c r="NQA55" s="52"/>
      <c r="NQB55" s="52"/>
      <c r="NQC55" s="52"/>
      <c r="NQD55" s="52"/>
      <c r="NQE55" s="52"/>
      <c r="NQF55" s="52"/>
      <c r="NQG55" s="52"/>
      <c r="NQH55" s="52"/>
      <c r="NQI55" s="52"/>
      <c r="NQJ55" s="52"/>
      <c r="NQK55" s="52"/>
      <c r="NQL55" s="52"/>
      <c r="NQM55" s="52"/>
      <c r="NQN55" s="52"/>
      <c r="NQO55" s="52"/>
      <c r="NQP55" s="52"/>
      <c r="NQQ55" s="52"/>
      <c r="NQR55" s="52"/>
      <c r="NQS55" s="52"/>
      <c r="NQT55" s="52"/>
      <c r="NQU55" s="52"/>
      <c r="NQV55" s="52"/>
      <c r="NQW55" s="52"/>
      <c r="NQX55" s="52"/>
      <c r="NQY55" s="52"/>
      <c r="NQZ55" s="52"/>
      <c r="NRA55" s="52"/>
      <c r="NRB55" s="52"/>
      <c r="NRC55" s="52"/>
      <c r="NRD55" s="52"/>
      <c r="NRE55" s="52"/>
      <c r="NRF55" s="52"/>
      <c r="NRG55" s="52"/>
      <c r="NRH55" s="52"/>
      <c r="NRI55" s="52"/>
      <c r="NRJ55" s="52"/>
      <c r="NRK55" s="52"/>
      <c r="NRL55" s="52"/>
      <c r="NRM55" s="52"/>
      <c r="NRN55" s="52"/>
      <c r="NRO55" s="52"/>
      <c r="NRP55" s="52"/>
      <c r="NRQ55" s="52"/>
      <c r="NRR55" s="52"/>
      <c r="NRS55" s="52"/>
      <c r="NRT55" s="52"/>
      <c r="NRU55" s="52"/>
      <c r="NRV55" s="52"/>
      <c r="NRW55" s="52"/>
      <c r="NRX55" s="52"/>
      <c r="NRY55" s="52"/>
      <c r="NRZ55" s="52"/>
      <c r="NSA55" s="52"/>
      <c r="NSB55" s="52"/>
      <c r="NSC55" s="52"/>
      <c r="NSD55" s="52"/>
      <c r="NSE55" s="52"/>
      <c r="NSF55" s="52"/>
      <c r="NSG55" s="52"/>
      <c r="NSH55" s="52"/>
      <c r="NSI55" s="52"/>
      <c r="NSJ55" s="52"/>
      <c r="NSK55" s="52"/>
      <c r="NSL55" s="52"/>
      <c r="NSM55" s="52"/>
      <c r="NSN55" s="52"/>
      <c r="NSO55" s="52"/>
      <c r="NSP55" s="52"/>
      <c r="NSQ55" s="52"/>
      <c r="NSR55" s="52"/>
      <c r="NSS55" s="52"/>
      <c r="NST55" s="52"/>
      <c r="NSU55" s="52"/>
      <c r="NSV55" s="52"/>
      <c r="NSW55" s="52"/>
      <c r="NSX55" s="52"/>
      <c r="NSY55" s="52"/>
      <c r="NSZ55" s="52"/>
      <c r="NTA55" s="52"/>
      <c r="NTB55" s="52"/>
      <c r="NTC55" s="52"/>
      <c r="NTD55" s="52"/>
      <c r="NTE55" s="52"/>
      <c r="NTF55" s="52"/>
      <c r="NTG55" s="52"/>
      <c r="NTH55" s="52"/>
      <c r="NTI55" s="52"/>
      <c r="NTJ55" s="52"/>
      <c r="NTK55" s="52"/>
      <c r="NTL55" s="52"/>
      <c r="NTM55" s="52"/>
      <c r="NTN55" s="52"/>
      <c r="NTO55" s="52"/>
      <c r="NTP55" s="52"/>
      <c r="NTQ55" s="52"/>
      <c r="NTR55" s="52"/>
      <c r="NTS55" s="52"/>
      <c r="NTT55" s="52"/>
      <c r="NTU55" s="52"/>
      <c r="NTV55" s="52"/>
      <c r="NTW55" s="52"/>
      <c r="NTX55" s="52"/>
      <c r="NTY55" s="52"/>
      <c r="NTZ55" s="52"/>
      <c r="NUA55" s="52"/>
      <c r="NUB55" s="52"/>
      <c r="NUC55" s="52"/>
      <c r="NUD55" s="52"/>
      <c r="NUE55" s="52"/>
      <c r="NUF55" s="52"/>
      <c r="NUG55" s="52"/>
      <c r="NUH55" s="52"/>
      <c r="NUI55" s="52"/>
      <c r="NUJ55" s="52"/>
      <c r="NUK55" s="52"/>
      <c r="NUL55" s="52"/>
      <c r="NUM55" s="52"/>
      <c r="NUN55" s="52"/>
      <c r="NUO55" s="52"/>
      <c r="NUP55" s="52"/>
      <c r="NUQ55" s="52"/>
      <c r="NUR55" s="52"/>
      <c r="NUS55" s="52"/>
      <c r="NUT55" s="52"/>
      <c r="NUU55" s="52"/>
      <c r="NUV55" s="52"/>
      <c r="NUW55" s="52"/>
      <c r="NUX55" s="52"/>
      <c r="NUY55" s="52"/>
      <c r="NUZ55" s="52"/>
      <c r="NVA55" s="52"/>
      <c r="NVB55" s="52"/>
      <c r="NVC55" s="52"/>
      <c r="NVD55" s="52"/>
      <c r="NVE55" s="52"/>
      <c r="NVF55" s="52"/>
      <c r="NVG55" s="52"/>
      <c r="NVH55" s="52"/>
      <c r="NVI55" s="52"/>
      <c r="NVJ55" s="52"/>
      <c r="NVK55" s="52"/>
      <c r="NVL55" s="52"/>
      <c r="NVM55" s="52"/>
      <c r="NVN55" s="52"/>
      <c r="NVO55" s="52"/>
      <c r="NVP55" s="52"/>
      <c r="NVQ55" s="52"/>
      <c r="NVR55" s="52"/>
      <c r="NVS55" s="52"/>
      <c r="NVT55" s="52"/>
      <c r="NVU55" s="52"/>
      <c r="NVV55" s="52"/>
      <c r="NVW55" s="52"/>
      <c r="NVX55" s="52"/>
      <c r="NVY55" s="52"/>
      <c r="NVZ55" s="52"/>
      <c r="NWA55" s="52"/>
      <c r="NWB55" s="52"/>
      <c r="NWC55" s="52"/>
      <c r="NWD55" s="52"/>
      <c r="NWE55" s="52"/>
      <c r="NWF55" s="52"/>
      <c r="NWG55" s="52"/>
      <c r="NWH55" s="52"/>
      <c r="NWI55" s="52"/>
      <c r="NWJ55" s="52"/>
      <c r="NWK55" s="52"/>
      <c r="NWL55" s="52"/>
      <c r="NWM55" s="52"/>
      <c r="NWN55" s="52"/>
      <c r="NWO55" s="52"/>
      <c r="NWP55" s="52"/>
      <c r="NWQ55" s="52"/>
      <c r="NWR55" s="52"/>
      <c r="NWS55" s="52"/>
      <c r="NWT55" s="52"/>
      <c r="NWU55" s="52"/>
      <c r="NWV55" s="52"/>
      <c r="NWW55" s="52"/>
      <c r="NWX55" s="52"/>
      <c r="NWY55" s="52"/>
      <c r="NWZ55" s="52"/>
      <c r="NXA55" s="52"/>
      <c r="NXB55" s="52"/>
      <c r="NXC55" s="52"/>
      <c r="NXD55" s="52"/>
      <c r="NXE55" s="52"/>
      <c r="NXF55" s="52"/>
      <c r="NXG55" s="52"/>
      <c r="NXH55" s="52"/>
      <c r="NXI55" s="52"/>
      <c r="NXJ55" s="52"/>
      <c r="NXK55" s="52"/>
      <c r="NXL55" s="52"/>
      <c r="NXM55" s="52"/>
      <c r="NXN55" s="52"/>
      <c r="NXO55" s="52"/>
      <c r="NXP55" s="52"/>
      <c r="NXQ55" s="52"/>
      <c r="NXR55" s="52"/>
      <c r="NXS55" s="52"/>
      <c r="NXT55" s="52"/>
      <c r="NXU55" s="52"/>
      <c r="NXV55" s="52"/>
      <c r="NXW55" s="52"/>
      <c r="NXX55" s="52"/>
      <c r="NXY55" s="52"/>
      <c r="NXZ55" s="52"/>
      <c r="NYA55" s="52"/>
      <c r="NYB55" s="52"/>
      <c r="NYC55" s="52"/>
      <c r="NYD55" s="52"/>
      <c r="NYE55" s="52"/>
      <c r="NYF55" s="52"/>
      <c r="NYG55" s="52"/>
      <c r="NYH55" s="52"/>
      <c r="NYI55" s="52"/>
      <c r="NYJ55" s="52"/>
      <c r="NYK55" s="52"/>
      <c r="NYL55" s="52"/>
      <c r="NYM55" s="52"/>
      <c r="NYN55" s="52"/>
      <c r="NYO55" s="52"/>
      <c r="NYP55" s="52"/>
      <c r="NYQ55" s="52"/>
      <c r="NYR55" s="52"/>
      <c r="NYS55" s="52"/>
      <c r="NYT55" s="52"/>
      <c r="NYU55" s="52"/>
      <c r="NYV55" s="52"/>
      <c r="NYW55" s="52"/>
      <c r="NYX55" s="52"/>
      <c r="NYY55" s="52"/>
      <c r="NYZ55" s="52"/>
      <c r="NZA55" s="52"/>
      <c r="NZB55" s="52"/>
      <c r="NZC55" s="52"/>
      <c r="NZD55" s="52"/>
      <c r="NZE55" s="52"/>
      <c r="NZF55" s="52"/>
      <c r="NZG55" s="52"/>
      <c r="NZH55" s="52"/>
      <c r="NZI55" s="52"/>
      <c r="NZJ55" s="52"/>
      <c r="NZK55" s="52"/>
      <c r="NZL55" s="52"/>
      <c r="NZM55" s="52"/>
      <c r="NZN55" s="52"/>
      <c r="NZO55" s="52"/>
      <c r="NZP55" s="52"/>
      <c r="NZQ55" s="52"/>
      <c r="NZR55" s="52"/>
      <c r="NZS55" s="52"/>
      <c r="NZT55" s="52"/>
      <c r="NZU55" s="52"/>
      <c r="NZV55" s="52"/>
      <c r="NZW55" s="52"/>
      <c r="NZX55" s="52"/>
      <c r="NZY55" s="52"/>
      <c r="NZZ55" s="52"/>
      <c r="OAA55" s="52"/>
      <c r="OAB55" s="52"/>
      <c r="OAC55" s="52"/>
      <c r="OAD55" s="52"/>
      <c r="OAE55" s="52"/>
      <c r="OAF55" s="52"/>
      <c r="OAG55" s="52"/>
      <c r="OAH55" s="52"/>
      <c r="OAI55" s="52"/>
      <c r="OAJ55" s="52"/>
      <c r="OAK55" s="52"/>
      <c r="OAL55" s="52"/>
      <c r="OAM55" s="52"/>
      <c r="OAN55" s="52"/>
      <c r="OAO55" s="52"/>
      <c r="OAP55" s="52"/>
      <c r="OAQ55" s="52"/>
      <c r="OAR55" s="52"/>
      <c r="OAS55" s="52"/>
      <c r="OAT55" s="52"/>
      <c r="OAU55" s="52"/>
      <c r="OAV55" s="52"/>
      <c r="OAW55" s="52"/>
      <c r="OAX55" s="52"/>
      <c r="OAY55" s="52"/>
      <c r="OAZ55" s="52"/>
      <c r="OBA55" s="52"/>
      <c r="OBB55" s="52"/>
      <c r="OBC55" s="52"/>
      <c r="OBD55" s="52"/>
      <c r="OBE55" s="52"/>
      <c r="OBF55" s="52"/>
      <c r="OBG55" s="52"/>
      <c r="OBH55" s="52"/>
      <c r="OBI55" s="52"/>
      <c r="OBJ55" s="52"/>
      <c r="OBK55" s="52"/>
      <c r="OBL55" s="52"/>
      <c r="OBM55" s="52"/>
      <c r="OBN55" s="52"/>
      <c r="OBO55" s="52"/>
      <c r="OBP55" s="52"/>
      <c r="OBQ55" s="52"/>
      <c r="OBR55" s="52"/>
      <c r="OBS55" s="52"/>
      <c r="OBT55" s="52"/>
      <c r="OBU55" s="52"/>
      <c r="OBV55" s="52"/>
      <c r="OBW55" s="52"/>
      <c r="OBX55" s="52"/>
      <c r="OBY55" s="52"/>
      <c r="OBZ55" s="52"/>
      <c r="OCA55" s="52"/>
      <c r="OCB55" s="52"/>
      <c r="OCC55" s="52"/>
      <c r="OCD55" s="52"/>
      <c r="OCE55" s="52"/>
      <c r="OCF55" s="52"/>
      <c r="OCG55" s="52"/>
      <c r="OCH55" s="52"/>
      <c r="OCI55" s="52"/>
      <c r="OCJ55" s="52"/>
      <c r="OCK55" s="52"/>
      <c r="OCL55" s="52"/>
      <c r="OCM55" s="52"/>
      <c r="OCN55" s="52"/>
      <c r="OCO55" s="52"/>
      <c r="OCP55" s="52"/>
      <c r="OCQ55" s="52"/>
      <c r="OCR55" s="52"/>
      <c r="OCS55" s="52"/>
      <c r="OCT55" s="52"/>
      <c r="OCU55" s="52"/>
      <c r="OCV55" s="52"/>
      <c r="OCW55" s="52"/>
      <c r="OCX55" s="52"/>
      <c r="OCY55" s="52"/>
      <c r="OCZ55" s="52"/>
      <c r="ODA55" s="52"/>
      <c r="ODB55" s="52"/>
      <c r="ODC55" s="52"/>
      <c r="ODD55" s="52"/>
      <c r="ODE55" s="52"/>
      <c r="ODF55" s="52"/>
      <c r="ODG55" s="52"/>
      <c r="ODH55" s="52"/>
      <c r="ODI55" s="52"/>
      <c r="ODJ55" s="52"/>
      <c r="ODK55" s="52"/>
      <c r="ODL55" s="52"/>
      <c r="ODM55" s="52"/>
      <c r="ODN55" s="52"/>
      <c r="ODO55" s="52"/>
      <c r="ODP55" s="52"/>
      <c r="ODQ55" s="52"/>
      <c r="ODR55" s="52"/>
      <c r="ODS55" s="52"/>
      <c r="ODT55" s="52"/>
      <c r="ODU55" s="52"/>
      <c r="ODV55" s="52"/>
      <c r="ODW55" s="52"/>
      <c r="ODX55" s="52"/>
      <c r="ODY55" s="52"/>
      <c r="ODZ55" s="52"/>
      <c r="OEA55" s="52"/>
      <c r="OEB55" s="52"/>
      <c r="OEC55" s="52"/>
      <c r="OED55" s="52"/>
      <c r="OEE55" s="52"/>
      <c r="OEF55" s="52"/>
      <c r="OEG55" s="52"/>
      <c r="OEH55" s="52"/>
      <c r="OEI55" s="52"/>
      <c r="OEJ55" s="52"/>
      <c r="OEK55" s="52"/>
      <c r="OEL55" s="52"/>
      <c r="OEM55" s="52"/>
      <c r="OEN55" s="52"/>
      <c r="OEO55" s="52"/>
      <c r="OEP55" s="52"/>
      <c r="OEQ55" s="52"/>
      <c r="OER55" s="52"/>
      <c r="OES55" s="52"/>
      <c r="OET55" s="52"/>
      <c r="OEU55" s="52"/>
      <c r="OEV55" s="52"/>
      <c r="OEW55" s="52"/>
      <c r="OEX55" s="52"/>
      <c r="OEY55" s="52"/>
      <c r="OEZ55" s="52"/>
      <c r="OFA55" s="52"/>
      <c r="OFB55" s="52"/>
      <c r="OFC55" s="52"/>
      <c r="OFD55" s="52"/>
      <c r="OFE55" s="52"/>
      <c r="OFF55" s="52"/>
      <c r="OFG55" s="52"/>
      <c r="OFH55" s="52"/>
      <c r="OFI55" s="52"/>
      <c r="OFJ55" s="52"/>
      <c r="OFK55" s="52"/>
      <c r="OFL55" s="52"/>
      <c r="OFM55" s="52"/>
      <c r="OFN55" s="52"/>
      <c r="OFO55" s="52"/>
      <c r="OFP55" s="52"/>
      <c r="OFQ55" s="52"/>
      <c r="OFR55" s="52"/>
      <c r="OFS55" s="52"/>
      <c r="OFT55" s="52"/>
      <c r="OFU55" s="52"/>
      <c r="OFV55" s="52"/>
      <c r="OFW55" s="52"/>
      <c r="OFX55" s="52"/>
      <c r="OFY55" s="52"/>
      <c r="OFZ55" s="52"/>
      <c r="OGA55" s="52"/>
      <c r="OGB55" s="52"/>
      <c r="OGC55" s="52"/>
      <c r="OGD55" s="52"/>
      <c r="OGE55" s="52"/>
      <c r="OGF55" s="52"/>
      <c r="OGG55" s="52"/>
      <c r="OGH55" s="52"/>
      <c r="OGI55" s="52"/>
      <c r="OGJ55" s="52"/>
      <c r="OGK55" s="52"/>
      <c r="OGL55" s="52"/>
      <c r="OGM55" s="52"/>
      <c r="OGN55" s="52"/>
      <c r="OGO55" s="52"/>
      <c r="OGP55" s="52"/>
      <c r="OGQ55" s="52"/>
      <c r="OGR55" s="52"/>
      <c r="OGS55" s="52"/>
      <c r="OGT55" s="52"/>
      <c r="OGU55" s="52"/>
      <c r="OGV55" s="52"/>
      <c r="OGW55" s="52"/>
      <c r="OGX55" s="52"/>
      <c r="OGY55" s="52"/>
      <c r="OGZ55" s="52"/>
      <c r="OHA55" s="52"/>
      <c r="OHB55" s="52"/>
      <c r="OHC55" s="52"/>
      <c r="OHD55" s="52"/>
      <c r="OHE55" s="52"/>
      <c r="OHF55" s="52"/>
      <c r="OHG55" s="52"/>
      <c r="OHH55" s="52"/>
      <c r="OHI55" s="52"/>
      <c r="OHJ55" s="52"/>
      <c r="OHK55" s="52"/>
      <c r="OHL55" s="52"/>
      <c r="OHM55" s="52"/>
      <c r="OHN55" s="52"/>
      <c r="OHO55" s="52"/>
      <c r="OHP55" s="52"/>
      <c r="OHQ55" s="52"/>
      <c r="OHR55" s="52"/>
      <c r="OHS55" s="52"/>
      <c r="OHT55" s="52"/>
      <c r="OHU55" s="52"/>
      <c r="OHV55" s="52"/>
      <c r="OHW55" s="52"/>
      <c r="OHX55" s="52"/>
      <c r="OHY55" s="52"/>
      <c r="OHZ55" s="52"/>
      <c r="OIA55" s="52"/>
      <c r="OIB55" s="52"/>
      <c r="OIC55" s="52"/>
      <c r="OID55" s="52"/>
      <c r="OIE55" s="52"/>
      <c r="OIF55" s="52"/>
      <c r="OIG55" s="52"/>
      <c r="OIH55" s="52"/>
      <c r="OII55" s="52"/>
      <c r="OIJ55" s="52"/>
      <c r="OIK55" s="52"/>
      <c r="OIL55" s="52"/>
      <c r="OIM55" s="52"/>
      <c r="OIN55" s="52"/>
      <c r="OIO55" s="52"/>
      <c r="OIP55" s="52"/>
      <c r="OIQ55" s="52"/>
      <c r="OIR55" s="52"/>
      <c r="OIS55" s="52"/>
      <c r="OIT55" s="52"/>
      <c r="OIU55" s="52"/>
      <c r="OIV55" s="52"/>
      <c r="OIW55" s="52"/>
      <c r="OIX55" s="52"/>
      <c r="OIY55" s="52"/>
      <c r="OIZ55" s="52"/>
      <c r="OJA55" s="52"/>
      <c r="OJB55" s="52"/>
      <c r="OJC55" s="52"/>
      <c r="OJD55" s="52"/>
      <c r="OJE55" s="52"/>
      <c r="OJF55" s="52"/>
      <c r="OJG55" s="52"/>
      <c r="OJH55" s="52"/>
      <c r="OJI55" s="52"/>
      <c r="OJJ55" s="52"/>
      <c r="OJK55" s="52"/>
      <c r="OJL55" s="52"/>
      <c r="OJM55" s="52"/>
      <c r="OJN55" s="52"/>
      <c r="OJO55" s="52"/>
      <c r="OJP55" s="52"/>
      <c r="OJQ55" s="52"/>
      <c r="OJR55" s="52"/>
      <c r="OJS55" s="52"/>
      <c r="OJT55" s="52"/>
      <c r="OJU55" s="52"/>
      <c r="OJV55" s="52"/>
      <c r="OJW55" s="52"/>
      <c r="OJX55" s="52"/>
      <c r="OJY55" s="52"/>
      <c r="OJZ55" s="52"/>
      <c r="OKA55" s="52"/>
      <c r="OKB55" s="52"/>
      <c r="OKC55" s="52"/>
      <c r="OKD55" s="52"/>
      <c r="OKE55" s="52"/>
      <c r="OKF55" s="52"/>
      <c r="OKG55" s="52"/>
      <c r="OKH55" s="52"/>
      <c r="OKI55" s="52"/>
      <c r="OKJ55" s="52"/>
      <c r="OKK55" s="52"/>
      <c r="OKL55" s="52"/>
      <c r="OKM55" s="52"/>
      <c r="OKN55" s="52"/>
      <c r="OKO55" s="52"/>
      <c r="OKP55" s="52"/>
      <c r="OKQ55" s="52"/>
      <c r="OKR55" s="52"/>
      <c r="OKS55" s="52"/>
      <c r="OKT55" s="52"/>
      <c r="OKU55" s="52"/>
      <c r="OKV55" s="52"/>
      <c r="OKW55" s="52"/>
      <c r="OKX55" s="52"/>
      <c r="OKY55" s="52"/>
      <c r="OKZ55" s="52"/>
      <c r="OLA55" s="52"/>
      <c r="OLB55" s="52"/>
      <c r="OLC55" s="52"/>
      <c r="OLD55" s="52"/>
      <c r="OLE55" s="52"/>
      <c r="OLF55" s="52"/>
      <c r="OLG55" s="52"/>
      <c r="OLH55" s="52"/>
      <c r="OLI55" s="52"/>
      <c r="OLJ55" s="52"/>
      <c r="OLK55" s="52"/>
      <c r="OLL55" s="52"/>
      <c r="OLM55" s="52"/>
      <c r="OLN55" s="52"/>
      <c r="OLO55" s="52"/>
      <c r="OLP55" s="52"/>
      <c r="OLQ55" s="52"/>
      <c r="OLR55" s="52"/>
      <c r="OLS55" s="52"/>
      <c r="OLT55" s="52"/>
      <c r="OLU55" s="52"/>
      <c r="OLV55" s="52"/>
      <c r="OLW55" s="52"/>
      <c r="OLX55" s="52"/>
      <c r="OLY55" s="52"/>
      <c r="OLZ55" s="52"/>
      <c r="OMA55" s="52"/>
      <c r="OMB55" s="52"/>
      <c r="OMC55" s="52"/>
      <c r="OMD55" s="52"/>
      <c r="OME55" s="52"/>
      <c r="OMF55" s="52"/>
      <c r="OMG55" s="52"/>
      <c r="OMH55" s="52"/>
      <c r="OMI55" s="52"/>
      <c r="OMJ55" s="52"/>
      <c r="OMK55" s="52"/>
      <c r="OML55" s="52"/>
      <c r="OMM55" s="52"/>
      <c r="OMN55" s="52"/>
      <c r="OMO55" s="52"/>
      <c r="OMP55" s="52"/>
      <c r="OMQ55" s="52"/>
      <c r="OMR55" s="52"/>
      <c r="OMS55" s="52"/>
      <c r="OMT55" s="52"/>
      <c r="OMU55" s="52"/>
      <c r="OMV55" s="52"/>
      <c r="OMW55" s="52"/>
      <c r="OMX55" s="52"/>
      <c r="OMY55" s="52"/>
      <c r="OMZ55" s="52"/>
      <c r="ONA55" s="52"/>
      <c r="ONB55" s="52"/>
      <c r="ONC55" s="52"/>
      <c r="OND55" s="52"/>
      <c r="ONE55" s="52"/>
      <c r="ONF55" s="52"/>
      <c r="ONG55" s="52"/>
      <c r="ONH55" s="52"/>
      <c r="ONI55" s="52"/>
      <c r="ONJ55" s="52"/>
      <c r="ONK55" s="52"/>
      <c r="ONL55" s="52"/>
      <c r="ONM55" s="52"/>
      <c r="ONN55" s="52"/>
      <c r="ONO55" s="52"/>
      <c r="ONP55" s="52"/>
      <c r="ONQ55" s="52"/>
      <c r="ONR55" s="52"/>
      <c r="ONS55" s="52"/>
      <c r="ONT55" s="52"/>
      <c r="ONU55" s="52"/>
      <c r="ONV55" s="52"/>
      <c r="ONW55" s="52"/>
      <c r="ONX55" s="52"/>
      <c r="ONY55" s="52"/>
      <c r="ONZ55" s="52"/>
      <c r="OOA55" s="52"/>
      <c r="OOB55" s="52"/>
      <c r="OOC55" s="52"/>
      <c r="OOD55" s="52"/>
      <c r="OOE55" s="52"/>
      <c r="OOF55" s="52"/>
      <c r="OOG55" s="52"/>
      <c r="OOH55" s="52"/>
      <c r="OOI55" s="52"/>
      <c r="OOJ55" s="52"/>
      <c r="OOK55" s="52"/>
      <c r="OOL55" s="52"/>
      <c r="OOM55" s="52"/>
      <c r="OON55" s="52"/>
      <c r="OOO55" s="52"/>
      <c r="OOP55" s="52"/>
      <c r="OOQ55" s="52"/>
      <c r="OOR55" s="52"/>
      <c r="OOS55" s="52"/>
      <c r="OOT55" s="52"/>
      <c r="OOU55" s="52"/>
      <c r="OOV55" s="52"/>
      <c r="OOW55" s="52"/>
      <c r="OOX55" s="52"/>
      <c r="OOY55" s="52"/>
      <c r="OOZ55" s="52"/>
      <c r="OPA55" s="52"/>
      <c r="OPB55" s="52"/>
      <c r="OPC55" s="52"/>
      <c r="OPD55" s="52"/>
      <c r="OPE55" s="52"/>
      <c r="OPF55" s="52"/>
      <c r="OPG55" s="52"/>
      <c r="OPH55" s="52"/>
      <c r="OPI55" s="52"/>
      <c r="OPJ55" s="52"/>
      <c r="OPK55" s="52"/>
      <c r="OPL55" s="52"/>
      <c r="OPM55" s="52"/>
      <c r="OPN55" s="52"/>
      <c r="OPO55" s="52"/>
      <c r="OPP55" s="52"/>
      <c r="OPQ55" s="52"/>
      <c r="OPR55" s="52"/>
      <c r="OPS55" s="52"/>
      <c r="OPT55" s="52"/>
      <c r="OPU55" s="52"/>
      <c r="OPV55" s="52"/>
      <c r="OPW55" s="52"/>
      <c r="OPX55" s="52"/>
      <c r="OPY55" s="52"/>
      <c r="OPZ55" s="52"/>
      <c r="OQA55" s="52"/>
      <c r="OQB55" s="52"/>
      <c r="OQC55" s="52"/>
      <c r="OQD55" s="52"/>
      <c r="OQE55" s="52"/>
      <c r="OQF55" s="52"/>
      <c r="OQG55" s="52"/>
      <c r="OQH55" s="52"/>
      <c r="OQI55" s="52"/>
      <c r="OQJ55" s="52"/>
      <c r="OQK55" s="52"/>
      <c r="OQL55" s="52"/>
      <c r="OQM55" s="52"/>
      <c r="OQN55" s="52"/>
      <c r="OQO55" s="52"/>
      <c r="OQP55" s="52"/>
      <c r="OQQ55" s="52"/>
      <c r="OQR55" s="52"/>
      <c r="OQS55" s="52"/>
      <c r="OQT55" s="52"/>
      <c r="OQU55" s="52"/>
      <c r="OQV55" s="52"/>
      <c r="OQW55" s="52"/>
      <c r="OQX55" s="52"/>
      <c r="OQY55" s="52"/>
      <c r="OQZ55" s="52"/>
      <c r="ORA55" s="52"/>
      <c r="ORB55" s="52"/>
      <c r="ORC55" s="52"/>
      <c r="ORD55" s="52"/>
      <c r="ORE55" s="52"/>
      <c r="ORF55" s="52"/>
      <c r="ORG55" s="52"/>
      <c r="ORH55" s="52"/>
      <c r="ORI55" s="52"/>
      <c r="ORJ55" s="52"/>
      <c r="ORK55" s="52"/>
      <c r="ORL55" s="52"/>
      <c r="ORM55" s="52"/>
      <c r="ORN55" s="52"/>
      <c r="ORO55" s="52"/>
      <c r="ORP55" s="52"/>
      <c r="ORQ55" s="52"/>
      <c r="ORR55" s="52"/>
      <c r="ORS55" s="52"/>
      <c r="ORT55" s="52"/>
      <c r="ORU55" s="52"/>
      <c r="ORV55" s="52"/>
      <c r="ORW55" s="52"/>
      <c r="ORX55" s="52"/>
      <c r="ORY55" s="52"/>
      <c r="ORZ55" s="52"/>
      <c r="OSA55" s="52"/>
      <c r="OSB55" s="52"/>
      <c r="OSC55" s="52"/>
      <c r="OSD55" s="52"/>
      <c r="OSE55" s="52"/>
      <c r="OSF55" s="52"/>
      <c r="OSG55" s="52"/>
      <c r="OSH55" s="52"/>
      <c r="OSI55" s="52"/>
      <c r="OSJ55" s="52"/>
      <c r="OSK55" s="52"/>
      <c r="OSL55" s="52"/>
      <c r="OSM55" s="52"/>
      <c r="OSN55" s="52"/>
      <c r="OSO55" s="52"/>
      <c r="OSP55" s="52"/>
      <c r="OSQ55" s="52"/>
      <c r="OSR55" s="52"/>
      <c r="OSS55" s="52"/>
      <c r="OST55" s="52"/>
      <c r="OSU55" s="52"/>
      <c r="OSV55" s="52"/>
      <c r="OSW55" s="52"/>
      <c r="OSX55" s="52"/>
      <c r="OSY55" s="52"/>
      <c r="OSZ55" s="52"/>
      <c r="OTA55" s="52"/>
      <c r="OTB55" s="52"/>
      <c r="OTC55" s="52"/>
      <c r="OTD55" s="52"/>
      <c r="OTE55" s="52"/>
      <c r="OTF55" s="52"/>
      <c r="OTG55" s="52"/>
      <c r="OTH55" s="52"/>
      <c r="OTI55" s="52"/>
      <c r="OTJ55" s="52"/>
      <c r="OTK55" s="52"/>
      <c r="OTL55" s="52"/>
      <c r="OTM55" s="52"/>
      <c r="OTN55" s="52"/>
      <c r="OTO55" s="52"/>
      <c r="OTP55" s="52"/>
      <c r="OTQ55" s="52"/>
      <c r="OTR55" s="52"/>
      <c r="OTS55" s="52"/>
      <c r="OTT55" s="52"/>
      <c r="OTU55" s="52"/>
      <c r="OTV55" s="52"/>
      <c r="OTW55" s="52"/>
      <c r="OTX55" s="52"/>
      <c r="OTY55" s="52"/>
      <c r="OTZ55" s="52"/>
      <c r="OUA55" s="52"/>
      <c r="OUB55" s="52"/>
      <c r="OUC55" s="52"/>
      <c r="OUD55" s="52"/>
      <c r="OUE55" s="52"/>
      <c r="OUF55" s="52"/>
      <c r="OUG55" s="52"/>
      <c r="OUH55" s="52"/>
      <c r="OUI55" s="52"/>
      <c r="OUJ55" s="52"/>
      <c r="OUK55" s="52"/>
      <c r="OUL55" s="52"/>
      <c r="OUM55" s="52"/>
      <c r="OUN55" s="52"/>
      <c r="OUO55" s="52"/>
      <c r="OUP55" s="52"/>
      <c r="OUQ55" s="52"/>
      <c r="OUR55" s="52"/>
      <c r="OUS55" s="52"/>
      <c r="OUT55" s="52"/>
      <c r="OUU55" s="52"/>
      <c r="OUV55" s="52"/>
      <c r="OUW55" s="52"/>
      <c r="OUX55" s="52"/>
      <c r="OUY55" s="52"/>
      <c r="OUZ55" s="52"/>
      <c r="OVA55" s="52"/>
      <c r="OVB55" s="52"/>
      <c r="OVC55" s="52"/>
      <c r="OVD55" s="52"/>
      <c r="OVE55" s="52"/>
      <c r="OVF55" s="52"/>
      <c r="OVG55" s="52"/>
      <c r="OVH55" s="52"/>
      <c r="OVI55" s="52"/>
      <c r="OVJ55" s="52"/>
      <c r="OVK55" s="52"/>
      <c r="OVL55" s="52"/>
      <c r="OVM55" s="52"/>
      <c r="OVN55" s="52"/>
      <c r="OVO55" s="52"/>
      <c r="OVP55" s="52"/>
      <c r="OVQ55" s="52"/>
      <c r="OVR55" s="52"/>
      <c r="OVS55" s="52"/>
      <c r="OVT55" s="52"/>
      <c r="OVU55" s="52"/>
      <c r="OVV55" s="52"/>
      <c r="OVW55" s="52"/>
      <c r="OVX55" s="52"/>
      <c r="OVY55" s="52"/>
      <c r="OVZ55" s="52"/>
      <c r="OWA55" s="52"/>
      <c r="OWB55" s="52"/>
      <c r="OWC55" s="52"/>
      <c r="OWD55" s="52"/>
      <c r="OWE55" s="52"/>
      <c r="OWF55" s="52"/>
      <c r="OWG55" s="52"/>
      <c r="OWH55" s="52"/>
      <c r="OWI55" s="52"/>
      <c r="OWJ55" s="52"/>
      <c r="OWK55" s="52"/>
      <c r="OWL55" s="52"/>
      <c r="OWM55" s="52"/>
      <c r="OWN55" s="52"/>
      <c r="OWO55" s="52"/>
      <c r="OWP55" s="52"/>
      <c r="OWQ55" s="52"/>
      <c r="OWR55" s="52"/>
      <c r="OWS55" s="52"/>
      <c r="OWT55" s="52"/>
      <c r="OWU55" s="52"/>
      <c r="OWV55" s="52"/>
      <c r="OWW55" s="52"/>
      <c r="OWX55" s="52"/>
      <c r="OWY55" s="52"/>
      <c r="OWZ55" s="52"/>
      <c r="OXA55" s="52"/>
      <c r="OXB55" s="52"/>
      <c r="OXC55" s="52"/>
      <c r="OXD55" s="52"/>
      <c r="OXE55" s="52"/>
      <c r="OXF55" s="52"/>
      <c r="OXG55" s="52"/>
      <c r="OXH55" s="52"/>
      <c r="OXI55" s="52"/>
      <c r="OXJ55" s="52"/>
      <c r="OXK55" s="52"/>
      <c r="OXL55" s="52"/>
      <c r="OXM55" s="52"/>
      <c r="OXN55" s="52"/>
      <c r="OXO55" s="52"/>
      <c r="OXP55" s="52"/>
      <c r="OXQ55" s="52"/>
      <c r="OXR55" s="52"/>
      <c r="OXS55" s="52"/>
      <c r="OXT55" s="52"/>
      <c r="OXU55" s="52"/>
      <c r="OXV55" s="52"/>
      <c r="OXW55" s="52"/>
      <c r="OXX55" s="52"/>
      <c r="OXY55" s="52"/>
      <c r="OXZ55" s="52"/>
      <c r="OYA55" s="52"/>
      <c r="OYB55" s="52"/>
      <c r="OYC55" s="52"/>
      <c r="OYD55" s="52"/>
      <c r="OYE55" s="52"/>
      <c r="OYF55" s="52"/>
      <c r="OYG55" s="52"/>
      <c r="OYH55" s="52"/>
      <c r="OYI55" s="52"/>
      <c r="OYJ55" s="52"/>
      <c r="OYK55" s="52"/>
      <c r="OYL55" s="52"/>
      <c r="OYM55" s="52"/>
      <c r="OYN55" s="52"/>
      <c r="OYO55" s="52"/>
      <c r="OYP55" s="52"/>
      <c r="OYQ55" s="52"/>
      <c r="OYR55" s="52"/>
      <c r="OYS55" s="52"/>
      <c r="OYT55" s="52"/>
      <c r="OYU55" s="52"/>
      <c r="OYV55" s="52"/>
      <c r="OYW55" s="52"/>
      <c r="OYX55" s="52"/>
      <c r="OYY55" s="52"/>
      <c r="OYZ55" s="52"/>
      <c r="OZA55" s="52"/>
      <c r="OZB55" s="52"/>
      <c r="OZC55" s="52"/>
      <c r="OZD55" s="52"/>
      <c r="OZE55" s="52"/>
      <c r="OZF55" s="52"/>
      <c r="OZG55" s="52"/>
      <c r="OZH55" s="52"/>
      <c r="OZI55" s="52"/>
      <c r="OZJ55" s="52"/>
      <c r="OZK55" s="52"/>
      <c r="OZL55" s="52"/>
      <c r="OZM55" s="52"/>
      <c r="OZN55" s="52"/>
      <c r="OZO55" s="52"/>
      <c r="OZP55" s="52"/>
      <c r="OZQ55" s="52"/>
      <c r="OZR55" s="52"/>
      <c r="OZS55" s="52"/>
      <c r="OZT55" s="52"/>
      <c r="OZU55" s="52"/>
      <c r="OZV55" s="52"/>
      <c r="OZW55" s="52"/>
      <c r="OZX55" s="52"/>
      <c r="OZY55" s="52"/>
      <c r="OZZ55" s="52"/>
      <c r="PAA55" s="52"/>
      <c r="PAB55" s="52"/>
      <c r="PAC55" s="52"/>
      <c r="PAD55" s="52"/>
      <c r="PAE55" s="52"/>
      <c r="PAF55" s="52"/>
      <c r="PAG55" s="52"/>
      <c r="PAH55" s="52"/>
      <c r="PAI55" s="52"/>
      <c r="PAJ55" s="52"/>
      <c r="PAK55" s="52"/>
      <c r="PAL55" s="52"/>
      <c r="PAM55" s="52"/>
      <c r="PAN55" s="52"/>
      <c r="PAO55" s="52"/>
      <c r="PAP55" s="52"/>
      <c r="PAQ55" s="52"/>
      <c r="PAR55" s="52"/>
      <c r="PAS55" s="52"/>
      <c r="PAT55" s="52"/>
      <c r="PAU55" s="52"/>
      <c r="PAV55" s="52"/>
      <c r="PAW55" s="52"/>
      <c r="PAX55" s="52"/>
      <c r="PAY55" s="52"/>
      <c r="PAZ55" s="52"/>
      <c r="PBA55" s="52"/>
      <c r="PBB55" s="52"/>
      <c r="PBC55" s="52"/>
      <c r="PBD55" s="52"/>
      <c r="PBE55" s="52"/>
      <c r="PBF55" s="52"/>
      <c r="PBG55" s="52"/>
      <c r="PBH55" s="52"/>
      <c r="PBI55" s="52"/>
      <c r="PBJ55" s="52"/>
      <c r="PBK55" s="52"/>
      <c r="PBL55" s="52"/>
      <c r="PBM55" s="52"/>
      <c r="PBN55" s="52"/>
      <c r="PBO55" s="52"/>
      <c r="PBP55" s="52"/>
      <c r="PBQ55" s="52"/>
      <c r="PBR55" s="52"/>
      <c r="PBS55" s="52"/>
      <c r="PBT55" s="52"/>
      <c r="PBU55" s="52"/>
      <c r="PBV55" s="52"/>
      <c r="PBW55" s="52"/>
      <c r="PBX55" s="52"/>
      <c r="PBY55" s="52"/>
      <c r="PBZ55" s="52"/>
      <c r="PCA55" s="52"/>
      <c r="PCB55" s="52"/>
      <c r="PCC55" s="52"/>
      <c r="PCD55" s="52"/>
      <c r="PCE55" s="52"/>
      <c r="PCF55" s="52"/>
      <c r="PCG55" s="52"/>
      <c r="PCH55" s="52"/>
      <c r="PCI55" s="52"/>
      <c r="PCJ55" s="52"/>
      <c r="PCK55" s="52"/>
      <c r="PCL55" s="52"/>
      <c r="PCM55" s="52"/>
      <c r="PCN55" s="52"/>
      <c r="PCO55" s="52"/>
      <c r="PCP55" s="52"/>
      <c r="PCQ55" s="52"/>
      <c r="PCR55" s="52"/>
      <c r="PCS55" s="52"/>
      <c r="PCT55" s="52"/>
      <c r="PCU55" s="52"/>
      <c r="PCV55" s="52"/>
      <c r="PCW55" s="52"/>
      <c r="PCX55" s="52"/>
      <c r="PCY55" s="52"/>
      <c r="PCZ55" s="52"/>
      <c r="PDA55" s="52"/>
      <c r="PDB55" s="52"/>
      <c r="PDC55" s="52"/>
      <c r="PDD55" s="52"/>
      <c r="PDE55" s="52"/>
      <c r="PDF55" s="52"/>
      <c r="PDG55" s="52"/>
      <c r="PDH55" s="52"/>
      <c r="PDI55" s="52"/>
      <c r="PDJ55" s="52"/>
      <c r="PDK55" s="52"/>
      <c r="PDL55" s="52"/>
      <c r="PDM55" s="52"/>
      <c r="PDN55" s="52"/>
      <c r="PDO55" s="52"/>
      <c r="PDP55" s="52"/>
      <c r="PDQ55" s="52"/>
      <c r="PDR55" s="52"/>
      <c r="PDS55" s="52"/>
      <c r="PDT55" s="52"/>
      <c r="PDU55" s="52"/>
      <c r="PDV55" s="52"/>
      <c r="PDW55" s="52"/>
      <c r="PDX55" s="52"/>
      <c r="PDY55" s="52"/>
      <c r="PDZ55" s="52"/>
      <c r="PEA55" s="52"/>
      <c r="PEB55" s="52"/>
      <c r="PEC55" s="52"/>
      <c r="PED55" s="52"/>
      <c r="PEE55" s="52"/>
      <c r="PEF55" s="52"/>
      <c r="PEG55" s="52"/>
      <c r="PEH55" s="52"/>
      <c r="PEI55" s="52"/>
      <c r="PEJ55" s="52"/>
      <c r="PEK55" s="52"/>
      <c r="PEL55" s="52"/>
      <c r="PEM55" s="52"/>
      <c r="PEN55" s="52"/>
      <c r="PEO55" s="52"/>
      <c r="PEP55" s="52"/>
      <c r="PEQ55" s="52"/>
      <c r="PER55" s="52"/>
      <c r="PES55" s="52"/>
      <c r="PET55" s="52"/>
      <c r="PEU55" s="52"/>
      <c r="PEV55" s="52"/>
      <c r="PEW55" s="52"/>
      <c r="PEX55" s="52"/>
      <c r="PEY55" s="52"/>
      <c r="PEZ55" s="52"/>
      <c r="PFA55" s="52"/>
      <c r="PFB55" s="52"/>
      <c r="PFC55" s="52"/>
      <c r="PFD55" s="52"/>
      <c r="PFE55" s="52"/>
      <c r="PFF55" s="52"/>
      <c r="PFG55" s="52"/>
      <c r="PFH55" s="52"/>
      <c r="PFI55" s="52"/>
      <c r="PFJ55" s="52"/>
      <c r="PFK55" s="52"/>
      <c r="PFL55" s="52"/>
      <c r="PFM55" s="52"/>
      <c r="PFN55" s="52"/>
      <c r="PFO55" s="52"/>
      <c r="PFP55" s="52"/>
      <c r="PFQ55" s="52"/>
      <c r="PFR55" s="52"/>
      <c r="PFS55" s="52"/>
      <c r="PFT55" s="52"/>
      <c r="PFU55" s="52"/>
      <c r="PFV55" s="52"/>
      <c r="PFW55" s="52"/>
      <c r="PFX55" s="52"/>
      <c r="PFY55" s="52"/>
      <c r="PFZ55" s="52"/>
      <c r="PGA55" s="52"/>
      <c r="PGB55" s="52"/>
      <c r="PGC55" s="52"/>
      <c r="PGD55" s="52"/>
      <c r="PGE55" s="52"/>
      <c r="PGF55" s="52"/>
      <c r="PGG55" s="52"/>
      <c r="PGH55" s="52"/>
      <c r="PGI55" s="52"/>
      <c r="PGJ55" s="52"/>
      <c r="PGK55" s="52"/>
      <c r="PGL55" s="52"/>
      <c r="PGM55" s="52"/>
      <c r="PGN55" s="52"/>
      <c r="PGO55" s="52"/>
      <c r="PGP55" s="52"/>
      <c r="PGQ55" s="52"/>
      <c r="PGR55" s="52"/>
      <c r="PGS55" s="52"/>
      <c r="PGT55" s="52"/>
      <c r="PGU55" s="52"/>
      <c r="PGV55" s="52"/>
      <c r="PGW55" s="52"/>
      <c r="PGX55" s="52"/>
      <c r="PGY55" s="52"/>
      <c r="PGZ55" s="52"/>
      <c r="PHA55" s="52"/>
      <c r="PHB55" s="52"/>
      <c r="PHC55" s="52"/>
      <c r="PHD55" s="52"/>
      <c r="PHE55" s="52"/>
      <c r="PHF55" s="52"/>
      <c r="PHG55" s="52"/>
      <c r="PHH55" s="52"/>
      <c r="PHI55" s="52"/>
      <c r="PHJ55" s="52"/>
      <c r="PHK55" s="52"/>
      <c r="PHL55" s="52"/>
      <c r="PHM55" s="52"/>
      <c r="PHN55" s="52"/>
      <c r="PHO55" s="52"/>
      <c r="PHP55" s="52"/>
      <c r="PHQ55" s="52"/>
      <c r="PHR55" s="52"/>
      <c r="PHS55" s="52"/>
      <c r="PHT55" s="52"/>
      <c r="PHU55" s="52"/>
      <c r="PHV55" s="52"/>
      <c r="PHW55" s="52"/>
      <c r="PHX55" s="52"/>
      <c r="PHY55" s="52"/>
      <c r="PHZ55" s="52"/>
      <c r="PIA55" s="52"/>
      <c r="PIB55" s="52"/>
      <c r="PIC55" s="52"/>
      <c r="PID55" s="52"/>
      <c r="PIE55" s="52"/>
      <c r="PIF55" s="52"/>
      <c r="PIG55" s="52"/>
      <c r="PIH55" s="52"/>
      <c r="PII55" s="52"/>
      <c r="PIJ55" s="52"/>
      <c r="PIK55" s="52"/>
      <c r="PIL55" s="52"/>
      <c r="PIM55" s="52"/>
      <c r="PIN55" s="52"/>
      <c r="PIO55" s="52"/>
      <c r="PIP55" s="52"/>
      <c r="PIQ55" s="52"/>
      <c r="PIR55" s="52"/>
      <c r="PIS55" s="52"/>
      <c r="PIT55" s="52"/>
      <c r="PIU55" s="52"/>
      <c r="PIV55" s="52"/>
      <c r="PIW55" s="52"/>
      <c r="PIX55" s="52"/>
      <c r="PIY55" s="52"/>
      <c r="PIZ55" s="52"/>
      <c r="PJA55" s="52"/>
      <c r="PJB55" s="52"/>
      <c r="PJC55" s="52"/>
      <c r="PJD55" s="52"/>
      <c r="PJE55" s="52"/>
      <c r="PJF55" s="52"/>
      <c r="PJG55" s="52"/>
      <c r="PJH55" s="52"/>
      <c r="PJI55" s="52"/>
      <c r="PJJ55" s="52"/>
      <c r="PJK55" s="52"/>
      <c r="PJL55" s="52"/>
      <c r="PJM55" s="52"/>
      <c r="PJN55" s="52"/>
      <c r="PJO55" s="52"/>
      <c r="PJP55" s="52"/>
      <c r="PJQ55" s="52"/>
      <c r="PJR55" s="52"/>
      <c r="PJS55" s="52"/>
      <c r="PJT55" s="52"/>
      <c r="PJU55" s="52"/>
      <c r="PJV55" s="52"/>
      <c r="PJW55" s="52"/>
      <c r="PJX55" s="52"/>
      <c r="PJY55" s="52"/>
      <c r="PJZ55" s="52"/>
      <c r="PKA55" s="52"/>
      <c r="PKB55" s="52"/>
      <c r="PKC55" s="52"/>
      <c r="PKD55" s="52"/>
      <c r="PKE55" s="52"/>
      <c r="PKF55" s="52"/>
      <c r="PKG55" s="52"/>
      <c r="PKH55" s="52"/>
      <c r="PKI55" s="52"/>
      <c r="PKJ55" s="52"/>
      <c r="PKK55" s="52"/>
      <c r="PKL55" s="52"/>
      <c r="PKM55" s="52"/>
      <c r="PKN55" s="52"/>
      <c r="PKO55" s="52"/>
      <c r="PKP55" s="52"/>
      <c r="PKQ55" s="52"/>
      <c r="PKR55" s="52"/>
      <c r="PKS55" s="52"/>
      <c r="PKT55" s="52"/>
      <c r="PKU55" s="52"/>
      <c r="PKV55" s="52"/>
      <c r="PKW55" s="52"/>
      <c r="PKX55" s="52"/>
      <c r="PKY55" s="52"/>
      <c r="PKZ55" s="52"/>
      <c r="PLA55" s="52"/>
      <c r="PLB55" s="52"/>
      <c r="PLC55" s="52"/>
      <c r="PLD55" s="52"/>
      <c r="PLE55" s="52"/>
      <c r="PLF55" s="52"/>
      <c r="PLG55" s="52"/>
      <c r="PLH55" s="52"/>
      <c r="PLI55" s="52"/>
      <c r="PLJ55" s="52"/>
      <c r="PLK55" s="52"/>
      <c r="PLL55" s="52"/>
      <c r="PLM55" s="52"/>
      <c r="PLN55" s="52"/>
      <c r="PLO55" s="52"/>
      <c r="PLP55" s="52"/>
      <c r="PLQ55" s="52"/>
      <c r="PLR55" s="52"/>
      <c r="PLS55" s="52"/>
      <c r="PLT55" s="52"/>
      <c r="PLU55" s="52"/>
      <c r="PLV55" s="52"/>
      <c r="PLW55" s="52"/>
      <c r="PLX55" s="52"/>
      <c r="PLY55" s="52"/>
      <c r="PLZ55" s="52"/>
      <c r="PMA55" s="52"/>
      <c r="PMB55" s="52"/>
      <c r="PMC55" s="52"/>
      <c r="PMD55" s="52"/>
      <c r="PME55" s="52"/>
      <c r="PMF55" s="52"/>
      <c r="PMG55" s="52"/>
      <c r="PMH55" s="52"/>
      <c r="PMI55" s="52"/>
      <c r="PMJ55" s="52"/>
      <c r="PMK55" s="52"/>
      <c r="PML55" s="52"/>
      <c r="PMM55" s="52"/>
      <c r="PMN55" s="52"/>
      <c r="PMO55" s="52"/>
      <c r="PMP55" s="52"/>
      <c r="PMQ55" s="52"/>
      <c r="PMR55" s="52"/>
      <c r="PMS55" s="52"/>
      <c r="PMT55" s="52"/>
      <c r="PMU55" s="52"/>
      <c r="PMV55" s="52"/>
      <c r="PMW55" s="52"/>
      <c r="PMX55" s="52"/>
      <c r="PMY55" s="52"/>
      <c r="PMZ55" s="52"/>
      <c r="PNA55" s="52"/>
      <c r="PNB55" s="52"/>
      <c r="PNC55" s="52"/>
      <c r="PND55" s="52"/>
      <c r="PNE55" s="52"/>
      <c r="PNF55" s="52"/>
      <c r="PNG55" s="52"/>
      <c r="PNH55" s="52"/>
      <c r="PNI55" s="52"/>
      <c r="PNJ55" s="52"/>
      <c r="PNK55" s="52"/>
      <c r="PNL55" s="52"/>
      <c r="PNM55" s="52"/>
      <c r="PNN55" s="52"/>
      <c r="PNO55" s="52"/>
      <c r="PNP55" s="52"/>
      <c r="PNQ55" s="52"/>
      <c r="PNR55" s="52"/>
      <c r="PNS55" s="52"/>
      <c r="PNT55" s="52"/>
      <c r="PNU55" s="52"/>
      <c r="PNV55" s="52"/>
      <c r="PNW55" s="52"/>
      <c r="PNX55" s="52"/>
      <c r="PNY55" s="52"/>
      <c r="PNZ55" s="52"/>
      <c r="POA55" s="52"/>
      <c r="POB55" s="52"/>
      <c r="POC55" s="52"/>
      <c r="POD55" s="52"/>
      <c r="POE55" s="52"/>
      <c r="POF55" s="52"/>
      <c r="POG55" s="52"/>
      <c r="POH55" s="52"/>
      <c r="POI55" s="52"/>
      <c r="POJ55" s="52"/>
      <c r="POK55" s="52"/>
      <c r="POL55" s="52"/>
      <c r="POM55" s="52"/>
      <c r="PON55" s="52"/>
      <c r="POO55" s="52"/>
      <c r="POP55" s="52"/>
      <c r="POQ55" s="52"/>
      <c r="POR55" s="52"/>
      <c r="POS55" s="52"/>
      <c r="POT55" s="52"/>
      <c r="POU55" s="52"/>
      <c r="POV55" s="52"/>
      <c r="POW55" s="52"/>
      <c r="POX55" s="52"/>
      <c r="POY55" s="52"/>
      <c r="POZ55" s="52"/>
      <c r="PPA55" s="52"/>
      <c r="PPB55" s="52"/>
      <c r="PPC55" s="52"/>
      <c r="PPD55" s="52"/>
      <c r="PPE55" s="52"/>
      <c r="PPF55" s="52"/>
      <c r="PPG55" s="52"/>
      <c r="PPH55" s="52"/>
      <c r="PPI55" s="52"/>
      <c r="PPJ55" s="52"/>
      <c r="PPK55" s="52"/>
      <c r="PPL55" s="52"/>
      <c r="PPM55" s="52"/>
      <c r="PPN55" s="52"/>
      <c r="PPO55" s="52"/>
      <c r="PPP55" s="52"/>
      <c r="PPQ55" s="52"/>
      <c r="PPR55" s="52"/>
      <c r="PPS55" s="52"/>
      <c r="PPT55" s="52"/>
      <c r="PPU55" s="52"/>
      <c r="PPV55" s="52"/>
      <c r="PPW55" s="52"/>
      <c r="PPX55" s="52"/>
      <c r="PPY55" s="52"/>
      <c r="PPZ55" s="52"/>
      <c r="PQA55" s="52"/>
      <c r="PQB55" s="52"/>
      <c r="PQC55" s="52"/>
      <c r="PQD55" s="52"/>
      <c r="PQE55" s="52"/>
      <c r="PQF55" s="52"/>
      <c r="PQG55" s="52"/>
      <c r="PQH55" s="52"/>
      <c r="PQI55" s="52"/>
      <c r="PQJ55" s="52"/>
      <c r="PQK55" s="52"/>
      <c r="PQL55" s="52"/>
      <c r="PQM55" s="52"/>
      <c r="PQN55" s="52"/>
      <c r="PQO55" s="52"/>
      <c r="PQP55" s="52"/>
      <c r="PQQ55" s="52"/>
      <c r="PQR55" s="52"/>
      <c r="PQS55" s="52"/>
      <c r="PQT55" s="52"/>
      <c r="PQU55" s="52"/>
      <c r="PQV55" s="52"/>
      <c r="PQW55" s="52"/>
      <c r="PQX55" s="52"/>
      <c r="PQY55" s="52"/>
      <c r="PQZ55" s="52"/>
      <c r="PRA55" s="52"/>
      <c r="PRB55" s="52"/>
      <c r="PRC55" s="52"/>
      <c r="PRD55" s="52"/>
      <c r="PRE55" s="52"/>
      <c r="PRF55" s="52"/>
      <c r="PRG55" s="52"/>
      <c r="PRH55" s="52"/>
      <c r="PRI55" s="52"/>
      <c r="PRJ55" s="52"/>
      <c r="PRK55" s="52"/>
      <c r="PRL55" s="52"/>
      <c r="PRM55" s="52"/>
      <c r="PRN55" s="52"/>
      <c r="PRO55" s="52"/>
      <c r="PRP55" s="52"/>
      <c r="PRQ55" s="52"/>
      <c r="PRR55" s="52"/>
      <c r="PRS55" s="52"/>
      <c r="PRT55" s="52"/>
      <c r="PRU55" s="52"/>
      <c r="PRV55" s="52"/>
      <c r="PRW55" s="52"/>
      <c r="PRX55" s="52"/>
      <c r="PRY55" s="52"/>
      <c r="PRZ55" s="52"/>
      <c r="PSA55" s="52"/>
      <c r="PSB55" s="52"/>
      <c r="PSC55" s="52"/>
      <c r="PSD55" s="52"/>
      <c r="PSE55" s="52"/>
      <c r="PSF55" s="52"/>
      <c r="PSG55" s="52"/>
      <c r="PSH55" s="52"/>
      <c r="PSI55" s="52"/>
      <c r="PSJ55" s="52"/>
      <c r="PSK55" s="52"/>
      <c r="PSL55" s="52"/>
      <c r="PSM55" s="52"/>
      <c r="PSN55" s="52"/>
      <c r="PSO55" s="52"/>
      <c r="PSP55" s="52"/>
      <c r="PSQ55" s="52"/>
      <c r="PSR55" s="52"/>
      <c r="PSS55" s="52"/>
      <c r="PST55" s="52"/>
      <c r="PSU55" s="52"/>
      <c r="PSV55" s="52"/>
      <c r="PSW55" s="52"/>
      <c r="PSX55" s="52"/>
      <c r="PSY55" s="52"/>
      <c r="PSZ55" s="52"/>
      <c r="PTA55" s="52"/>
      <c r="PTB55" s="52"/>
      <c r="PTC55" s="52"/>
      <c r="PTD55" s="52"/>
      <c r="PTE55" s="52"/>
      <c r="PTF55" s="52"/>
      <c r="PTG55" s="52"/>
      <c r="PTH55" s="52"/>
      <c r="PTI55" s="52"/>
      <c r="PTJ55" s="52"/>
      <c r="PTK55" s="52"/>
      <c r="PTL55" s="52"/>
      <c r="PTM55" s="52"/>
      <c r="PTN55" s="52"/>
      <c r="PTO55" s="52"/>
      <c r="PTP55" s="52"/>
      <c r="PTQ55" s="52"/>
      <c r="PTR55" s="52"/>
      <c r="PTS55" s="52"/>
      <c r="PTT55" s="52"/>
      <c r="PTU55" s="52"/>
      <c r="PTV55" s="52"/>
      <c r="PTW55" s="52"/>
      <c r="PTX55" s="52"/>
      <c r="PTY55" s="52"/>
      <c r="PTZ55" s="52"/>
      <c r="PUA55" s="52"/>
      <c r="PUB55" s="52"/>
      <c r="PUC55" s="52"/>
      <c r="PUD55" s="52"/>
      <c r="PUE55" s="52"/>
      <c r="PUF55" s="52"/>
      <c r="PUG55" s="52"/>
      <c r="PUH55" s="52"/>
      <c r="PUI55" s="52"/>
      <c r="PUJ55" s="52"/>
      <c r="PUK55" s="52"/>
      <c r="PUL55" s="52"/>
      <c r="PUM55" s="52"/>
      <c r="PUN55" s="52"/>
      <c r="PUO55" s="52"/>
      <c r="PUP55" s="52"/>
      <c r="PUQ55" s="52"/>
      <c r="PUR55" s="52"/>
      <c r="PUS55" s="52"/>
      <c r="PUT55" s="52"/>
      <c r="PUU55" s="52"/>
      <c r="PUV55" s="52"/>
      <c r="PUW55" s="52"/>
      <c r="PUX55" s="52"/>
      <c r="PUY55" s="52"/>
      <c r="PUZ55" s="52"/>
      <c r="PVA55" s="52"/>
      <c r="PVB55" s="52"/>
      <c r="PVC55" s="52"/>
      <c r="PVD55" s="52"/>
      <c r="PVE55" s="52"/>
      <c r="PVF55" s="52"/>
      <c r="PVG55" s="52"/>
      <c r="PVH55" s="52"/>
      <c r="PVI55" s="52"/>
      <c r="PVJ55" s="52"/>
      <c r="PVK55" s="52"/>
      <c r="PVL55" s="52"/>
      <c r="PVM55" s="52"/>
      <c r="PVN55" s="52"/>
      <c r="PVO55" s="52"/>
      <c r="PVP55" s="52"/>
      <c r="PVQ55" s="52"/>
      <c r="PVR55" s="52"/>
      <c r="PVS55" s="52"/>
      <c r="PVT55" s="52"/>
      <c r="PVU55" s="52"/>
      <c r="PVV55" s="52"/>
      <c r="PVW55" s="52"/>
      <c r="PVX55" s="52"/>
      <c r="PVY55" s="52"/>
      <c r="PVZ55" s="52"/>
      <c r="PWA55" s="52"/>
      <c r="PWB55" s="52"/>
      <c r="PWC55" s="52"/>
      <c r="PWD55" s="52"/>
      <c r="PWE55" s="52"/>
      <c r="PWF55" s="52"/>
      <c r="PWG55" s="52"/>
      <c r="PWH55" s="52"/>
      <c r="PWI55" s="52"/>
      <c r="PWJ55" s="52"/>
      <c r="PWK55" s="52"/>
      <c r="PWL55" s="52"/>
      <c r="PWM55" s="52"/>
      <c r="PWN55" s="52"/>
      <c r="PWO55" s="52"/>
      <c r="PWP55" s="52"/>
      <c r="PWQ55" s="52"/>
      <c r="PWR55" s="52"/>
      <c r="PWS55" s="52"/>
      <c r="PWT55" s="52"/>
      <c r="PWU55" s="52"/>
      <c r="PWV55" s="52"/>
      <c r="PWW55" s="52"/>
      <c r="PWX55" s="52"/>
      <c r="PWY55" s="52"/>
      <c r="PWZ55" s="52"/>
      <c r="PXA55" s="52"/>
      <c r="PXB55" s="52"/>
      <c r="PXC55" s="52"/>
      <c r="PXD55" s="52"/>
      <c r="PXE55" s="52"/>
      <c r="PXF55" s="52"/>
      <c r="PXG55" s="52"/>
      <c r="PXH55" s="52"/>
      <c r="PXI55" s="52"/>
      <c r="PXJ55" s="52"/>
      <c r="PXK55" s="52"/>
      <c r="PXL55" s="52"/>
      <c r="PXM55" s="52"/>
      <c r="PXN55" s="52"/>
      <c r="PXO55" s="52"/>
      <c r="PXP55" s="52"/>
      <c r="PXQ55" s="52"/>
      <c r="PXR55" s="52"/>
      <c r="PXS55" s="52"/>
      <c r="PXT55" s="52"/>
      <c r="PXU55" s="52"/>
      <c r="PXV55" s="52"/>
      <c r="PXW55" s="52"/>
      <c r="PXX55" s="52"/>
      <c r="PXY55" s="52"/>
      <c r="PXZ55" s="52"/>
      <c r="PYA55" s="52"/>
      <c r="PYB55" s="52"/>
      <c r="PYC55" s="52"/>
      <c r="PYD55" s="52"/>
      <c r="PYE55" s="52"/>
      <c r="PYF55" s="52"/>
      <c r="PYG55" s="52"/>
      <c r="PYH55" s="52"/>
      <c r="PYI55" s="52"/>
      <c r="PYJ55" s="52"/>
      <c r="PYK55" s="52"/>
      <c r="PYL55" s="52"/>
      <c r="PYM55" s="52"/>
      <c r="PYN55" s="52"/>
      <c r="PYO55" s="52"/>
      <c r="PYP55" s="52"/>
      <c r="PYQ55" s="52"/>
      <c r="PYR55" s="52"/>
      <c r="PYS55" s="52"/>
      <c r="PYT55" s="52"/>
      <c r="PYU55" s="52"/>
      <c r="PYV55" s="52"/>
      <c r="PYW55" s="52"/>
      <c r="PYX55" s="52"/>
      <c r="PYY55" s="52"/>
      <c r="PYZ55" s="52"/>
      <c r="PZA55" s="52"/>
      <c r="PZB55" s="52"/>
      <c r="PZC55" s="52"/>
      <c r="PZD55" s="52"/>
      <c r="PZE55" s="52"/>
      <c r="PZF55" s="52"/>
      <c r="PZG55" s="52"/>
      <c r="PZH55" s="52"/>
      <c r="PZI55" s="52"/>
      <c r="PZJ55" s="52"/>
      <c r="PZK55" s="52"/>
      <c r="PZL55" s="52"/>
      <c r="PZM55" s="52"/>
      <c r="PZN55" s="52"/>
      <c r="PZO55" s="52"/>
      <c r="PZP55" s="52"/>
      <c r="PZQ55" s="52"/>
      <c r="PZR55" s="52"/>
      <c r="PZS55" s="52"/>
      <c r="PZT55" s="52"/>
      <c r="PZU55" s="52"/>
      <c r="PZV55" s="52"/>
      <c r="PZW55" s="52"/>
      <c r="PZX55" s="52"/>
      <c r="PZY55" s="52"/>
      <c r="PZZ55" s="52"/>
      <c r="QAA55" s="52"/>
      <c r="QAB55" s="52"/>
      <c r="QAC55" s="52"/>
      <c r="QAD55" s="52"/>
      <c r="QAE55" s="52"/>
      <c r="QAF55" s="52"/>
      <c r="QAG55" s="52"/>
      <c r="QAH55" s="52"/>
      <c r="QAI55" s="52"/>
      <c r="QAJ55" s="52"/>
      <c r="QAK55" s="52"/>
      <c r="QAL55" s="52"/>
      <c r="QAM55" s="52"/>
      <c r="QAN55" s="52"/>
      <c r="QAO55" s="52"/>
      <c r="QAP55" s="52"/>
      <c r="QAQ55" s="52"/>
      <c r="QAR55" s="52"/>
      <c r="QAS55" s="52"/>
      <c r="QAT55" s="52"/>
      <c r="QAU55" s="52"/>
      <c r="QAV55" s="52"/>
      <c r="QAW55" s="52"/>
      <c r="QAX55" s="52"/>
      <c r="QAY55" s="52"/>
      <c r="QAZ55" s="52"/>
      <c r="QBA55" s="52"/>
      <c r="QBB55" s="52"/>
      <c r="QBC55" s="52"/>
      <c r="QBD55" s="52"/>
      <c r="QBE55" s="52"/>
      <c r="QBF55" s="52"/>
      <c r="QBG55" s="52"/>
      <c r="QBH55" s="52"/>
      <c r="QBI55" s="52"/>
      <c r="QBJ55" s="52"/>
      <c r="QBK55" s="52"/>
      <c r="QBL55" s="52"/>
      <c r="QBM55" s="52"/>
      <c r="QBN55" s="52"/>
      <c r="QBO55" s="52"/>
      <c r="QBP55" s="52"/>
      <c r="QBQ55" s="52"/>
      <c r="QBR55" s="52"/>
      <c r="QBS55" s="52"/>
      <c r="QBT55" s="52"/>
      <c r="QBU55" s="52"/>
      <c r="QBV55" s="52"/>
      <c r="QBW55" s="52"/>
      <c r="QBX55" s="52"/>
      <c r="QBY55" s="52"/>
      <c r="QBZ55" s="52"/>
      <c r="QCA55" s="52"/>
      <c r="QCB55" s="52"/>
      <c r="QCC55" s="52"/>
      <c r="QCD55" s="52"/>
      <c r="QCE55" s="52"/>
      <c r="QCF55" s="52"/>
      <c r="QCG55" s="52"/>
      <c r="QCH55" s="52"/>
      <c r="QCI55" s="52"/>
      <c r="QCJ55" s="52"/>
      <c r="QCK55" s="52"/>
      <c r="QCL55" s="52"/>
      <c r="QCM55" s="52"/>
      <c r="QCN55" s="52"/>
      <c r="QCO55" s="52"/>
      <c r="QCP55" s="52"/>
      <c r="QCQ55" s="52"/>
      <c r="QCR55" s="52"/>
      <c r="QCS55" s="52"/>
      <c r="QCT55" s="52"/>
      <c r="QCU55" s="52"/>
      <c r="QCV55" s="52"/>
      <c r="QCW55" s="52"/>
      <c r="QCX55" s="52"/>
      <c r="QCY55" s="52"/>
      <c r="QCZ55" s="52"/>
      <c r="QDA55" s="52"/>
      <c r="QDB55" s="52"/>
      <c r="QDC55" s="52"/>
      <c r="QDD55" s="52"/>
      <c r="QDE55" s="52"/>
      <c r="QDF55" s="52"/>
      <c r="QDG55" s="52"/>
      <c r="QDH55" s="52"/>
      <c r="QDI55" s="52"/>
      <c r="QDJ55" s="52"/>
      <c r="QDK55" s="52"/>
      <c r="QDL55" s="52"/>
      <c r="QDM55" s="52"/>
      <c r="QDN55" s="52"/>
      <c r="QDO55" s="52"/>
      <c r="QDP55" s="52"/>
      <c r="QDQ55" s="52"/>
      <c r="QDR55" s="52"/>
      <c r="QDS55" s="52"/>
      <c r="QDT55" s="52"/>
      <c r="QDU55" s="52"/>
      <c r="QDV55" s="52"/>
      <c r="QDW55" s="52"/>
      <c r="QDX55" s="52"/>
      <c r="QDY55" s="52"/>
      <c r="QDZ55" s="52"/>
      <c r="QEA55" s="52"/>
      <c r="QEB55" s="52"/>
      <c r="QEC55" s="52"/>
      <c r="QED55" s="52"/>
      <c r="QEE55" s="52"/>
      <c r="QEF55" s="52"/>
      <c r="QEG55" s="52"/>
      <c r="QEH55" s="52"/>
      <c r="QEI55" s="52"/>
      <c r="QEJ55" s="52"/>
      <c r="QEK55" s="52"/>
      <c r="QEL55" s="52"/>
      <c r="QEM55" s="52"/>
      <c r="QEN55" s="52"/>
      <c r="QEO55" s="52"/>
      <c r="QEP55" s="52"/>
      <c r="QEQ55" s="52"/>
      <c r="QER55" s="52"/>
      <c r="QES55" s="52"/>
      <c r="QET55" s="52"/>
      <c r="QEU55" s="52"/>
      <c r="QEV55" s="52"/>
      <c r="QEW55" s="52"/>
      <c r="QEX55" s="52"/>
      <c r="QEY55" s="52"/>
      <c r="QEZ55" s="52"/>
      <c r="QFA55" s="52"/>
      <c r="QFB55" s="52"/>
      <c r="QFC55" s="52"/>
      <c r="QFD55" s="52"/>
      <c r="QFE55" s="52"/>
      <c r="QFF55" s="52"/>
      <c r="QFG55" s="52"/>
      <c r="QFH55" s="52"/>
      <c r="QFI55" s="52"/>
      <c r="QFJ55" s="52"/>
      <c r="QFK55" s="52"/>
      <c r="QFL55" s="52"/>
      <c r="QFM55" s="52"/>
      <c r="QFN55" s="52"/>
      <c r="QFO55" s="52"/>
      <c r="QFP55" s="52"/>
      <c r="QFQ55" s="52"/>
      <c r="QFR55" s="52"/>
      <c r="QFS55" s="52"/>
      <c r="QFT55" s="52"/>
      <c r="QFU55" s="52"/>
      <c r="QFV55" s="52"/>
      <c r="QFW55" s="52"/>
      <c r="QFX55" s="52"/>
      <c r="QFY55" s="52"/>
      <c r="QFZ55" s="52"/>
      <c r="QGA55" s="52"/>
      <c r="QGB55" s="52"/>
      <c r="QGC55" s="52"/>
      <c r="QGD55" s="52"/>
      <c r="QGE55" s="52"/>
      <c r="QGF55" s="52"/>
      <c r="QGG55" s="52"/>
      <c r="QGH55" s="52"/>
      <c r="QGI55" s="52"/>
      <c r="QGJ55" s="52"/>
      <c r="QGK55" s="52"/>
      <c r="QGL55" s="52"/>
      <c r="QGM55" s="52"/>
      <c r="QGN55" s="52"/>
      <c r="QGO55" s="52"/>
      <c r="QGP55" s="52"/>
      <c r="QGQ55" s="52"/>
      <c r="QGR55" s="52"/>
      <c r="QGS55" s="52"/>
      <c r="QGT55" s="52"/>
      <c r="QGU55" s="52"/>
      <c r="QGV55" s="52"/>
      <c r="QGW55" s="52"/>
      <c r="QGX55" s="52"/>
      <c r="QGY55" s="52"/>
      <c r="QGZ55" s="52"/>
      <c r="QHA55" s="52"/>
      <c r="QHB55" s="52"/>
      <c r="QHC55" s="52"/>
      <c r="QHD55" s="52"/>
      <c r="QHE55" s="52"/>
      <c r="QHF55" s="52"/>
      <c r="QHG55" s="52"/>
      <c r="QHH55" s="52"/>
      <c r="QHI55" s="52"/>
      <c r="QHJ55" s="52"/>
      <c r="QHK55" s="52"/>
      <c r="QHL55" s="52"/>
      <c r="QHM55" s="52"/>
      <c r="QHN55" s="52"/>
      <c r="QHO55" s="52"/>
      <c r="QHP55" s="52"/>
      <c r="QHQ55" s="52"/>
      <c r="QHR55" s="52"/>
      <c r="QHS55" s="52"/>
      <c r="QHT55" s="52"/>
      <c r="QHU55" s="52"/>
      <c r="QHV55" s="52"/>
      <c r="QHW55" s="52"/>
      <c r="QHX55" s="52"/>
      <c r="QHY55" s="52"/>
      <c r="QHZ55" s="52"/>
      <c r="QIA55" s="52"/>
      <c r="QIB55" s="52"/>
      <c r="QIC55" s="52"/>
      <c r="QID55" s="52"/>
      <c r="QIE55" s="52"/>
      <c r="QIF55" s="52"/>
      <c r="QIG55" s="52"/>
      <c r="QIH55" s="52"/>
      <c r="QII55" s="52"/>
      <c r="QIJ55" s="52"/>
      <c r="QIK55" s="52"/>
      <c r="QIL55" s="52"/>
      <c r="QIM55" s="52"/>
      <c r="QIN55" s="52"/>
      <c r="QIO55" s="52"/>
      <c r="QIP55" s="52"/>
      <c r="QIQ55" s="52"/>
      <c r="QIR55" s="52"/>
      <c r="QIS55" s="52"/>
      <c r="QIT55" s="52"/>
      <c r="QIU55" s="52"/>
      <c r="QIV55" s="52"/>
      <c r="QIW55" s="52"/>
      <c r="QIX55" s="52"/>
      <c r="QIY55" s="52"/>
      <c r="QIZ55" s="52"/>
      <c r="QJA55" s="52"/>
      <c r="QJB55" s="52"/>
      <c r="QJC55" s="52"/>
      <c r="QJD55" s="52"/>
      <c r="QJE55" s="52"/>
      <c r="QJF55" s="52"/>
      <c r="QJG55" s="52"/>
      <c r="QJH55" s="52"/>
      <c r="QJI55" s="52"/>
      <c r="QJJ55" s="52"/>
      <c r="QJK55" s="52"/>
      <c r="QJL55" s="52"/>
      <c r="QJM55" s="52"/>
      <c r="QJN55" s="52"/>
      <c r="QJO55" s="52"/>
      <c r="QJP55" s="52"/>
      <c r="QJQ55" s="52"/>
      <c r="QJR55" s="52"/>
      <c r="QJS55" s="52"/>
      <c r="QJT55" s="52"/>
      <c r="QJU55" s="52"/>
      <c r="QJV55" s="52"/>
      <c r="QJW55" s="52"/>
      <c r="QJX55" s="52"/>
      <c r="QJY55" s="52"/>
      <c r="QJZ55" s="52"/>
      <c r="QKA55" s="52"/>
      <c r="QKB55" s="52"/>
      <c r="QKC55" s="52"/>
      <c r="QKD55" s="52"/>
      <c r="QKE55" s="52"/>
      <c r="QKF55" s="52"/>
      <c r="QKG55" s="52"/>
      <c r="QKH55" s="52"/>
      <c r="QKI55" s="52"/>
      <c r="QKJ55" s="52"/>
      <c r="QKK55" s="52"/>
      <c r="QKL55" s="52"/>
      <c r="QKM55" s="52"/>
      <c r="QKN55" s="52"/>
      <c r="QKO55" s="52"/>
      <c r="QKP55" s="52"/>
      <c r="QKQ55" s="52"/>
      <c r="QKR55" s="52"/>
      <c r="QKS55" s="52"/>
      <c r="QKT55" s="52"/>
      <c r="QKU55" s="52"/>
      <c r="QKV55" s="52"/>
      <c r="QKW55" s="52"/>
      <c r="QKX55" s="52"/>
      <c r="QKY55" s="52"/>
      <c r="QKZ55" s="52"/>
      <c r="QLA55" s="52"/>
      <c r="QLB55" s="52"/>
      <c r="QLC55" s="52"/>
      <c r="QLD55" s="52"/>
      <c r="QLE55" s="52"/>
      <c r="QLF55" s="52"/>
      <c r="QLG55" s="52"/>
      <c r="QLH55" s="52"/>
      <c r="QLI55" s="52"/>
      <c r="QLJ55" s="52"/>
      <c r="QLK55" s="52"/>
      <c r="QLL55" s="52"/>
      <c r="QLM55" s="52"/>
      <c r="QLN55" s="52"/>
      <c r="QLO55" s="52"/>
      <c r="QLP55" s="52"/>
      <c r="QLQ55" s="52"/>
      <c r="QLR55" s="52"/>
      <c r="QLS55" s="52"/>
      <c r="QLT55" s="52"/>
      <c r="QLU55" s="52"/>
      <c r="QLV55" s="52"/>
      <c r="QLW55" s="52"/>
      <c r="QLX55" s="52"/>
      <c r="QLY55" s="52"/>
      <c r="QLZ55" s="52"/>
      <c r="QMA55" s="52"/>
      <c r="QMB55" s="52"/>
      <c r="QMC55" s="52"/>
      <c r="QMD55" s="52"/>
      <c r="QME55" s="52"/>
      <c r="QMF55" s="52"/>
      <c r="QMG55" s="52"/>
      <c r="QMH55" s="52"/>
      <c r="QMI55" s="52"/>
      <c r="QMJ55" s="52"/>
      <c r="QMK55" s="52"/>
      <c r="QML55" s="52"/>
      <c r="QMM55" s="52"/>
      <c r="QMN55" s="52"/>
      <c r="QMO55" s="52"/>
      <c r="QMP55" s="52"/>
      <c r="QMQ55" s="52"/>
      <c r="QMR55" s="52"/>
      <c r="QMS55" s="52"/>
      <c r="QMT55" s="52"/>
      <c r="QMU55" s="52"/>
      <c r="QMV55" s="52"/>
      <c r="QMW55" s="52"/>
      <c r="QMX55" s="52"/>
      <c r="QMY55" s="52"/>
      <c r="QMZ55" s="52"/>
      <c r="QNA55" s="52"/>
      <c r="QNB55" s="52"/>
      <c r="QNC55" s="52"/>
      <c r="QND55" s="52"/>
      <c r="QNE55" s="52"/>
      <c r="QNF55" s="52"/>
      <c r="QNG55" s="52"/>
      <c r="QNH55" s="52"/>
      <c r="QNI55" s="52"/>
      <c r="QNJ55" s="52"/>
      <c r="QNK55" s="52"/>
      <c r="QNL55" s="52"/>
      <c r="QNM55" s="52"/>
      <c r="QNN55" s="52"/>
      <c r="QNO55" s="52"/>
      <c r="QNP55" s="52"/>
      <c r="QNQ55" s="52"/>
      <c r="QNR55" s="52"/>
      <c r="QNS55" s="52"/>
      <c r="QNT55" s="52"/>
      <c r="QNU55" s="52"/>
      <c r="QNV55" s="52"/>
      <c r="QNW55" s="52"/>
      <c r="QNX55" s="52"/>
      <c r="QNY55" s="52"/>
      <c r="QNZ55" s="52"/>
      <c r="QOA55" s="52"/>
      <c r="QOB55" s="52"/>
      <c r="QOC55" s="52"/>
      <c r="QOD55" s="52"/>
      <c r="QOE55" s="52"/>
      <c r="QOF55" s="52"/>
      <c r="QOG55" s="52"/>
      <c r="QOH55" s="52"/>
      <c r="QOI55" s="52"/>
      <c r="QOJ55" s="52"/>
      <c r="QOK55" s="52"/>
      <c r="QOL55" s="52"/>
      <c r="QOM55" s="52"/>
      <c r="QON55" s="52"/>
      <c r="QOO55" s="52"/>
      <c r="QOP55" s="52"/>
      <c r="QOQ55" s="52"/>
      <c r="QOR55" s="52"/>
      <c r="QOS55" s="52"/>
      <c r="QOT55" s="52"/>
      <c r="QOU55" s="52"/>
      <c r="QOV55" s="52"/>
      <c r="QOW55" s="52"/>
      <c r="QOX55" s="52"/>
      <c r="QOY55" s="52"/>
      <c r="QOZ55" s="52"/>
      <c r="QPA55" s="52"/>
      <c r="QPB55" s="52"/>
      <c r="QPC55" s="52"/>
      <c r="QPD55" s="52"/>
      <c r="QPE55" s="52"/>
      <c r="QPF55" s="52"/>
      <c r="QPG55" s="52"/>
      <c r="QPH55" s="52"/>
      <c r="QPI55" s="52"/>
      <c r="QPJ55" s="52"/>
      <c r="QPK55" s="52"/>
      <c r="QPL55" s="52"/>
      <c r="QPM55" s="52"/>
      <c r="QPN55" s="52"/>
      <c r="QPO55" s="52"/>
      <c r="QPP55" s="52"/>
      <c r="QPQ55" s="52"/>
      <c r="QPR55" s="52"/>
      <c r="QPS55" s="52"/>
      <c r="QPT55" s="52"/>
      <c r="QPU55" s="52"/>
      <c r="QPV55" s="52"/>
      <c r="QPW55" s="52"/>
      <c r="QPX55" s="52"/>
      <c r="QPY55" s="52"/>
      <c r="QPZ55" s="52"/>
      <c r="QQA55" s="52"/>
      <c r="QQB55" s="52"/>
      <c r="QQC55" s="52"/>
      <c r="QQD55" s="52"/>
      <c r="QQE55" s="52"/>
      <c r="QQF55" s="52"/>
      <c r="QQG55" s="52"/>
      <c r="QQH55" s="52"/>
      <c r="QQI55" s="52"/>
      <c r="QQJ55" s="52"/>
      <c r="QQK55" s="52"/>
      <c r="QQL55" s="52"/>
      <c r="QQM55" s="52"/>
      <c r="QQN55" s="52"/>
      <c r="QQO55" s="52"/>
      <c r="QQP55" s="52"/>
      <c r="QQQ55" s="52"/>
      <c r="QQR55" s="52"/>
      <c r="QQS55" s="52"/>
      <c r="QQT55" s="52"/>
      <c r="QQU55" s="52"/>
      <c r="QQV55" s="52"/>
      <c r="QQW55" s="52"/>
      <c r="QQX55" s="52"/>
      <c r="QQY55" s="52"/>
      <c r="QQZ55" s="52"/>
      <c r="QRA55" s="52"/>
      <c r="QRB55" s="52"/>
      <c r="QRC55" s="52"/>
      <c r="QRD55" s="52"/>
      <c r="QRE55" s="52"/>
      <c r="QRF55" s="52"/>
      <c r="QRG55" s="52"/>
      <c r="QRH55" s="52"/>
      <c r="QRI55" s="52"/>
      <c r="QRJ55" s="52"/>
      <c r="QRK55" s="52"/>
      <c r="QRL55" s="52"/>
      <c r="QRM55" s="52"/>
      <c r="QRN55" s="52"/>
      <c r="QRO55" s="52"/>
      <c r="QRP55" s="52"/>
      <c r="QRQ55" s="52"/>
      <c r="QRR55" s="52"/>
      <c r="QRS55" s="52"/>
      <c r="QRT55" s="52"/>
      <c r="QRU55" s="52"/>
      <c r="QRV55" s="52"/>
      <c r="QRW55" s="52"/>
      <c r="QRX55" s="52"/>
      <c r="QRY55" s="52"/>
      <c r="QRZ55" s="52"/>
      <c r="QSA55" s="52"/>
      <c r="QSB55" s="52"/>
      <c r="QSC55" s="52"/>
      <c r="QSD55" s="52"/>
      <c r="QSE55" s="52"/>
      <c r="QSF55" s="52"/>
      <c r="QSG55" s="52"/>
      <c r="QSH55" s="52"/>
      <c r="QSI55" s="52"/>
      <c r="QSJ55" s="52"/>
      <c r="QSK55" s="52"/>
      <c r="QSL55" s="52"/>
      <c r="QSM55" s="52"/>
      <c r="QSN55" s="52"/>
      <c r="QSO55" s="52"/>
      <c r="QSP55" s="52"/>
      <c r="QSQ55" s="52"/>
      <c r="QSR55" s="52"/>
      <c r="QSS55" s="52"/>
      <c r="QST55" s="52"/>
      <c r="QSU55" s="52"/>
      <c r="QSV55" s="52"/>
      <c r="QSW55" s="52"/>
      <c r="QSX55" s="52"/>
      <c r="QSY55" s="52"/>
      <c r="QSZ55" s="52"/>
      <c r="QTA55" s="52"/>
      <c r="QTB55" s="52"/>
      <c r="QTC55" s="52"/>
      <c r="QTD55" s="52"/>
      <c r="QTE55" s="52"/>
      <c r="QTF55" s="52"/>
      <c r="QTG55" s="52"/>
      <c r="QTH55" s="52"/>
      <c r="QTI55" s="52"/>
      <c r="QTJ55" s="52"/>
      <c r="QTK55" s="52"/>
      <c r="QTL55" s="52"/>
      <c r="QTM55" s="52"/>
      <c r="QTN55" s="52"/>
      <c r="QTO55" s="52"/>
      <c r="QTP55" s="52"/>
      <c r="QTQ55" s="52"/>
      <c r="QTR55" s="52"/>
      <c r="QTS55" s="52"/>
      <c r="QTT55" s="52"/>
      <c r="QTU55" s="52"/>
      <c r="QTV55" s="52"/>
      <c r="QTW55" s="52"/>
      <c r="QTX55" s="52"/>
      <c r="QTY55" s="52"/>
      <c r="QTZ55" s="52"/>
      <c r="QUA55" s="52"/>
      <c r="QUB55" s="52"/>
      <c r="QUC55" s="52"/>
      <c r="QUD55" s="52"/>
      <c r="QUE55" s="52"/>
      <c r="QUF55" s="52"/>
      <c r="QUG55" s="52"/>
      <c r="QUH55" s="52"/>
      <c r="QUI55" s="52"/>
      <c r="QUJ55" s="52"/>
      <c r="QUK55" s="52"/>
      <c r="QUL55" s="52"/>
      <c r="QUM55" s="52"/>
      <c r="QUN55" s="52"/>
      <c r="QUO55" s="52"/>
      <c r="QUP55" s="52"/>
      <c r="QUQ55" s="52"/>
      <c r="QUR55" s="52"/>
      <c r="QUS55" s="52"/>
      <c r="QUT55" s="52"/>
      <c r="QUU55" s="52"/>
      <c r="QUV55" s="52"/>
      <c r="QUW55" s="52"/>
      <c r="QUX55" s="52"/>
      <c r="QUY55" s="52"/>
      <c r="QUZ55" s="52"/>
      <c r="QVA55" s="52"/>
      <c r="QVB55" s="52"/>
      <c r="QVC55" s="52"/>
      <c r="QVD55" s="52"/>
      <c r="QVE55" s="52"/>
      <c r="QVF55" s="52"/>
      <c r="QVG55" s="52"/>
      <c r="QVH55" s="52"/>
      <c r="QVI55" s="52"/>
      <c r="QVJ55" s="52"/>
      <c r="QVK55" s="52"/>
      <c r="QVL55" s="52"/>
      <c r="QVM55" s="52"/>
      <c r="QVN55" s="52"/>
      <c r="QVO55" s="52"/>
      <c r="QVP55" s="52"/>
      <c r="QVQ55" s="52"/>
      <c r="QVR55" s="52"/>
      <c r="QVS55" s="52"/>
      <c r="QVT55" s="52"/>
      <c r="QVU55" s="52"/>
      <c r="QVV55" s="52"/>
      <c r="QVW55" s="52"/>
      <c r="QVX55" s="52"/>
      <c r="QVY55" s="52"/>
      <c r="QVZ55" s="52"/>
      <c r="QWA55" s="52"/>
      <c r="QWB55" s="52"/>
      <c r="QWC55" s="52"/>
      <c r="QWD55" s="52"/>
      <c r="QWE55" s="52"/>
      <c r="QWF55" s="52"/>
      <c r="QWG55" s="52"/>
      <c r="QWH55" s="52"/>
      <c r="QWI55" s="52"/>
      <c r="QWJ55" s="52"/>
      <c r="QWK55" s="52"/>
      <c r="QWL55" s="52"/>
      <c r="QWM55" s="52"/>
      <c r="QWN55" s="52"/>
      <c r="QWO55" s="52"/>
      <c r="QWP55" s="52"/>
      <c r="QWQ55" s="52"/>
      <c r="QWR55" s="52"/>
      <c r="QWS55" s="52"/>
      <c r="QWT55" s="52"/>
      <c r="QWU55" s="52"/>
      <c r="QWV55" s="52"/>
      <c r="QWW55" s="52"/>
      <c r="QWX55" s="52"/>
      <c r="QWY55" s="52"/>
      <c r="QWZ55" s="52"/>
      <c r="QXA55" s="52"/>
      <c r="QXB55" s="52"/>
      <c r="QXC55" s="52"/>
      <c r="QXD55" s="52"/>
      <c r="QXE55" s="52"/>
      <c r="QXF55" s="52"/>
      <c r="QXG55" s="52"/>
      <c r="QXH55" s="52"/>
      <c r="QXI55" s="52"/>
      <c r="QXJ55" s="52"/>
      <c r="QXK55" s="52"/>
      <c r="QXL55" s="52"/>
      <c r="QXM55" s="52"/>
      <c r="QXN55" s="52"/>
      <c r="QXO55" s="52"/>
      <c r="QXP55" s="52"/>
      <c r="QXQ55" s="52"/>
      <c r="QXR55" s="52"/>
      <c r="QXS55" s="52"/>
      <c r="QXT55" s="52"/>
      <c r="QXU55" s="52"/>
      <c r="QXV55" s="52"/>
      <c r="QXW55" s="52"/>
      <c r="QXX55" s="52"/>
      <c r="QXY55" s="52"/>
      <c r="QXZ55" s="52"/>
      <c r="QYA55" s="52"/>
      <c r="QYB55" s="52"/>
      <c r="QYC55" s="52"/>
      <c r="QYD55" s="52"/>
      <c r="QYE55" s="52"/>
      <c r="QYF55" s="52"/>
      <c r="QYG55" s="52"/>
      <c r="QYH55" s="52"/>
      <c r="QYI55" s="52"/>
      <c r="QYJ55" s="52"/>
      <c r="QYK55" s="52"/>
      <c r="QYL55" s="52"/>
      <c r="QYM55" s="52"/>
      <c r="QYN55" s="52"/>
      <c r="QYO55" s="52"/>
      <c r="QYP55" s="52"/>
      <c r="QYQ55" s="52"/>
      <c r="QYR55" s="52"/>
      <c r="QYS55" s="52"/>
      <c r="QYT55" s="52"/>
      <c r="QYU55" s="52"/>
      <c r="QYV55" s="52"/>
      <c r="QYW55" s="52"/>
      <c r="QYX55" s="52"/>
      <c r="QYY55" s="52"/>
      <c r="QYZ55" s="52"/>
      <c r="QZA55" s="52"/>
      <c r="QZB55" s="52"/>
      <c r="QZC55" s="52"/>
      <c r="QZD55" s="52"/>
      <c r="QZE55" s="52"/>
      <c r="QZF55" s="52"/>
      <c r="QZG55" s="52"/>
      <c r="QZH55" s="52"/>
      <c r="QZI55" s="52"/>
      <c r="QZJ55" s="52"/>
      <c r="QZK55" s="52"/>
      <c r="QZL55" s="52"/>
      <c r="QZM55" s="52"/>
      <c r="QZN55" s="52"/>
      <c r="QZO55" s="52"/>
      <c r="QZP55" s="52"/>
      <c r="QZQ55" s="52"/>
      <c r="QZR55" s="52"/>
      <c r="QZS55" s="52"/>
      <c r="QZT55" s="52"/>
      <c r="QZU55" s="52"/>
      <c r="QZV55" s="52"/>
      <c r="QZW55" s="52"/>
      <c r="QZX55" s="52"/>
      <c r="QZY55" s="52"/>
      <c r="QZZ55" s="52"/>
      <c r="RAA55" s="52"/>
      <c r="RAB55" s="52"/>
      <c r="RAC55" s="52"/>
      <c r="RAD55" s="52"/>
      <c r="RAE55" s="52"/>
      <c r="RAF55" s="52"/>
      <c r="RAG55" s="52"/>
      <c r="RAH55" s="52"/>
      <c r="RAI55" s="52"/>
      <c r="RAJ55" s="52"/>
      <c r="RAK55" s="52"/>
      <c r="RAL55" s="52"/>
      <c r="RAM55" s="52"/>
      <c r="RAN55" s="52"/>
      <c r="RAO55" s="52"/>
      <c r="RAP55" s="52"/>
      <c r="RAQ55" s="52"/>
      <c r="RAR55" s="52"/>
      <c r="RAS55" s="52"/>
      <c r="RAT55" s="52"/>
      <c r="RAU55" s="52"/>
      <c r="RAV55" s="52"/>
      <c r="RAW55" s="52"/>
      <c r="RAX55" s="52"/>
      <c r="RAY55" s="52"/>
      <c r="RAZ55" s="52"/>
      <c r="RBA55" s="52"/>
      <c r="RBB55" s="52"/>
      <c r="RBC55" s="52"/>
      <c r="RBD55" s="52"/>
      <c r="RBE55" s="52"/>
      <c r="RBF55" s="52"/>
      <c r="RBG55" s="52"/>
      <c r="RBH55" s="52"/>
      <c r="RBI55" s="52"/>
      <c r="RBJ55" s="52"/>
      <c r="RBK55" s="52"/>
      <c r="RBL55" s="52"/>
      <c r="RBM55" s="52"/>
      <c r="RBN55" s="52"/>
      <c r="RBO55" s="52"/>
      <c r="RBP55" s="52"/>
      <c r="RBQ55" s="52"/>
      <c r="RBR55" s="52"/>
      <c r="RBS55" s="52"/>
      <c r="RBT55" s="52"/>
      <c r="RBU55" s="52"/>
      <c r="RBV55" s="52"/>
      <c r="RBW55" s="52"/>
      <c r="RBX55" s="52"/>
      <c r="RBY55" s="52"/>
      <c r="RBZ55" s="52"/>
      <c r="RCA55" s="52"/>
      <c r="RCB55" s="52"/>
      <c r="RCC55" s="52"/>
      <c r="RCD55" s="52"/>
      <c r="RCE55" s="52"/>
      <c r="RCF55" s="52"/>
      <c r="RCG55" s="52"/>
      <c r="RCH55" s="52"/>
      <c r="RCI55" s="52"/>
      <c r="RCJ55" s="52"/>
      <c r="RCK55" s="52"/>
      <c r="RCL55" s="52"/>
      <c r="RCM55" s="52"/>
      <c r="RCN55" s="52"/>
      <c r="RCO55" s="52"/>
      <c r="RCP55" s="52"/>
      <c r="RCQ55" s="52"/>
      <c r="RCR55" s="52"/>
      <c r="RCS55" s="52"/>
      <c r="RCT55" s="52"/>
      <c r="RCU55" s="52"/>
      <c r="RCV55" s="52"/>
      <c r="RCW55" s="52"/>
      <c r="RCX55" s="52"/>
      <c r="RCY55" s="52"/>
      <c r="RCZ55" s="52"/>
      <c r="RDA55" s="52"/>
      <c r="RDB55" s="52"/>
      <c r="RDC55" s="52"/>
      <c r="RDD55" s="52"/>
      <c r="RDE55" s="52"/>
      <c r="RDF55" s="52"/>
      <c r="RDG55" s="52"/>
      <c r="RDH55" s="52"/>
      <c r="RDI55" s="52"/>
      <c r="RDJ55" s="52"/>
      <c r="RDK55" s="52"/>
      <c r="RDL55" s="52"/>
      <c r="RDM55" s="52"/>
      <c r="RDN55" s="52"/>
      <c r="RDO55" s="52"/>
      <c r="RDP55" s="52"/>
      <c r="RDQ55" s="52"/>
      <c r="RDR55" s="52"/>
      <c r="RDS55" s="52"/>
      <c r="RDT55" s="52"/>
      <c r="RDU55" s="52"/>
      <c r="RDV55" s="52"/>
      <c r="RDW55" s="52"/>
      <c r="RDX55" s="52"/>
      <c r="RDY55" s="52"/>
      <c r="RDZ55" s="52"/>
      <c r="REA55" s="52"/>
      <c r="REB55" s="52"/>
      <c r="REC55" s="52"/>
      <c r="RED55" s="52"/>
      <c r="REE55" s="52"/>
      <c r="REF55" s="52"/>
      <c r="REG55" s="52"/>
      <c r="REH55" s="52"/>
      <c r="REI55" s="52"/>
      <c r="REJ55" s="52"/>
      <c r="REK55" s="52"/>
      <c r="REL55" s="52"/>
      <c r="REM55" s="52"/>
      <c r="REN55" s="52"/>
      <c r="REO55" s="52"/>
      <c r="REP55" s="52"/>
      <c r="REQ55" s="52"/>
      <c r="RER55" s="52"/>
      <c r="RES55" s="52"/>
      <c r="RET55" s="52"/>
      <c r="REU55" s="52"/>
      <c r="REV55" s="52"/>
      <c r="REW55" s="52"/>
      <c r="REX55" s="52"/>
      <c r="REY55" s="52"/>
      <c r="REZ55" s="52"/>
      <c r="RFA55" s="52"/>
      <c r="RFB55" s="52"/>
      <c r="RFC55" s="52"/>
      <c r="RFD55" s="52"/>
      <c r="RFE55" s="52"/>
      <c r="RFF55" s="52"/>
      <c r="RFG55" s="52"/>
      <c r="RFH55" s="52"/>
      <c r="RFI55" s="52"/>
      <c r="RFJ55" s="52"/>
      <c r="RFK55" s="52"/>
      <c r="RFL55" s="52"/>
      <c r="RFM55" s="52"/>
      <c r="RFN55" s="52"/>
      <c r="RFO55" s="52"/>
      <c r="RFP55" s="52"/>
      <c r="RFQ55" s="52"/>
      <c r="RFR55" s="52"/>
      <c r="RFS55" s="52"/>
      <c r="RFT55" s="52"/>
      <c r="RFU55" s="52"/>
      <c r="RFV55" s="52"/>
      <c r="RFW55" s="52"/>
      <c r="RFX55" s="52"/>
      <c r="RFY55" s="52"/>
      <c r="RFZ55" s="52"/>
      <c r="RGA55" s="52"/>
      <c r="RGB55" s="52"/>
      <c r="RGC55" s="52"/>
      <c r="RGD55" s="52"/>
      <c r="RGE55" s="52"/>
      <c r="RGF55" s="52"/>
      <c r="RGG55" s="52"/>
      <c r="RGH55" s="52"/>
      <c r="RGI55" s="52"/>
      <c r="RGJ55" s="52"/>
      <c r="RGK55" s="52"/>
      <c r="RGL55" s="52"/>
      <c r="RGM55" s="52"/>
      <c r="RGN55" s="52"/>
      <c r="RGO55" s="52"/>
      <c r="RGP55" s="52"/>
      <c r="RGQ55" s="52"/>
      <c r="RGR55" s="52"/>
      <c r="RGS55" s="52"/>
      <c r="RGT55" s="52"/>
      <c r="RGU55" s="52"/>
      <c r="RGV55" s="52"/>
      <c r="RGW55" s="52"/>
      <c r="RGX55" s="52"/>
      <c r="RGY55" s="52"/>
      <c r="RGZ55" s="52"/>
      <c r="RHA55" s="52"/>
      <c r="RHB55" s="52"/>
      <c r="RHC55" s="52"/>
      <c r="RHD55" s="52"/>
      <c r="RHE55" s="52"/>
      <c r="RHF55" s="52"/>
      <c r="RHG55" s="52"/>
      <c r="RHH55" s="52"/>
      <c r="RHI55" s="52"/>
      <c r="RHJ55" s="52"/>
      <c r="RHK55" s="52"/>
      <c r="RHL55" s="52"/>
      <c r="RHM55" s="52"/>
      <c r="RHN55" s="52"/>
      <c r="RHO55" s="52"/>
      <c r="RHP55" s="52"/>
      <c r="RHQ55" s="52"/>
      <c r="RHR55" s="52"/>
      <c r="RHS55" s="52"/>
      <c r="RHT55" s="52"/>
      <c r="RHU55" s="52"/>
      <c r="RHV55" s="52"/>
      <c r="RHW55" s="52"/>
      <c r="RHX55" s="52"/>
      <c r="RHY55" s="52"/>
      <c r="RHZ55" s="52"/>
      <c r="RIA55" s="52"/>
      <c r="RIB55" s="52"/>
      <c r="RIC55" s="52"/>
      <c r="RID55" s="52"/>
      <c r="RIE55" s="52"/>
      <c r="RIF55" s="52"/>
      <c r="RIG55" s="52"/>
      <c r="RIH55" s="52"/>
      <c r="RII55" s="52"/>
      <c r="RIJ55" s="52"/>
      <c r="RIK55" s="52"/>
      <c r="RIL55" s="52"/>
      <c r="RIM55" s="52"/>
      <c r="RIN55" s="52"/>
      <c r="RIO55" s="52"/>
      <c r="RIP55" s="52"/>
      <c r="RIQ55" s="52"/>
      <c r="RIR55" s="52"/>
      <c r="RIS55" s="52"/>
      <c r="RIT55" s="52"/>
      <c r="RIU55" s="52"/>
      <c r="RIV55" s="52"/>
      <c r="RIW55" s="52"/>
      <c r="RIX55" s="52"/>
      <c r="RIY55" s="52"/>
      <c r="RIZ55" s="52"/>
      <c r="RJA55" s="52"/>
      <c r="RJB55" s="52"/>
      <c r="RJC55" s="52"/>
      <c r="RJD55" s="52"/>
      <c r="RJE55" s="52"/>
      <c r="RJF55" s="52"/>
      <c r="RJG55" s="52"/>
      <c r="RJH55" s="52"/>
      <c r="RJI55" s="52"/>
      <c r="RJJ55" s="52"/>
      <c r="RJK55" s="52"/>
      <c r="RJL55" s="52"/>
      <c r="RJM55" s="52"/>
      <c r="RJN55" s="52"/>
      <c r="RJO55" s="52"/>
      <c r="RJP55" s="52"/>
      <c r="RJQ55" s="52"/>
      <c r="RJR55" s="52"/>
      <c r="RJS55" s="52"/>
      <c r="RJT55" s="52"/>
      <c r="RJU55" s="52"/>
      <c r="RJV55" s="52"/>
      <c r="RJW55" s="52"/>
      <c r="RJX55" s="52"/>
      <c r="RJY55" s="52"/>
      <c r="RJZ55" s="52"/>
      <c r="RKA55" s="52"/>
      <c r="RKB55" s="52"/>
      <c r="RKC55" s="52"/>
      <c r="RKD55" s="52"/>
      <c r="RKE55" s="52"/>
      <c r="RKF55" s="52"/>
      <c r="RKG55" s="52"/>
      <c r="RKH55" s="52"/>
      <c r="RKI55" s="52"/>
      <c r="RKJ55" s="52"/>
      <c r="RKK55" s="52"/>
      <c r="RKL55" s="52"/>
      <c r="RKM55" s="52"/>
      <c r="RKN55" s="52"/>
      <c r="RKO55" s="52"/>
      <c r="RKP55" s="52"/>
      <c r="RKQ55" s="52"/>
      <c r="RKR55" s="52"/>
      <c r="RKS55" s="52"/>
      <c r="RKT55" s="52"/>
      <c r="RKU55" s="52"/>
      <c r="RKV55" s="52"/>
      <c r="RKW55" s="52"/>
      <c r="RKX55" s="52"/>
      <c r="RKY55" s="52"/>
      <c r="RKZ55" s="52"/>
      <c r="RLA55" s="52"/>
      <c r="RLB55" s="52"/>
      <c r="RLC55" s="52"/>
      <c r="RLD55" s="52"/>
      <c r="RLE55" s="52"/>
      <c r="RLF55" s="52"/>
      <c r="RLG55" s="52"/>
      <c r="RLH55" s="52"/>
      <c r="RLI55" s="52"/>
      <c r="RLJ55" s="52"/>
      <c r="RLK55" s="52"/>
      <c r="RLL55" s="52"/>
      <c r="RLM55" s="52"/>
      <c r="RLN55" s="52"/>
      <c r="RLO55" s="52"/>
      <c r="RLP55" s="52"/>
      <c r="RLQ55" s="52"/>
      <c r="RLR55" s="52"/>
      <c r="RLS55" s="52"/>
      <c r="RLT55" s="52"/>
      <c r="RLU55" s="52"/>
      <c r="RLV55" s="52"/>
      <c r="RLW55" s="52"/>
      <c r="RLX55" s="52"/>
      <c r="RLY55" s="52"/>
      <c r="RLZ55" s="52"/>
      <c r="RMA55" s="52"/>
      <c r="RMB55" s="52"/>
      <c r="RMC55" s="52"/>
      <c r="RMD55" s="52"/>
      <c r="RME55" s="52"/>
      <c r="RMF55" s="52"/>
      <c r="RMG55" s="52"/>
      <c r="RMH55" s="52"/>
      <c r="RMI55" s="52"/>
      <c r="RMJ55" s="52"/>
      <c r="RMK55" s="52"/>
      <c r="RML55" s="52"/>
      <c r="RMM55" s="52"/>
      <c r="RMN55" s="52"/>
      <c r="RMO55" s="52"/>
      <c r="RMP55" s="52"/>
      <c r="RMQ55" s="52"/>
      <c r="RMR55" s="52"/>
      <c r="RMS55" s="52"/>
      <c r="RMT55" s="52"/>
      <c r="RMU55" s="52"/>
      <c r="RMV55" s="52"/>
      <c r="RMW55" s="52"/>
      <c r="RMX55" s="52"/>
      <c r="RMY55" s="52"/>
      <c r="RMZ55" s="52"/>
      <c r="RNA55" s="52"/>
      <c r="RNB55" s="52"/>
      <c r="RNC55" s="52"/>
      <c r="RND55" s="52"/>
      <c r="RNE55" s="52"/>
      <c r="RNF55" s="52"/>
      <c r="RNG55" s="52"/>
      <c r="RNH55" s="52"/>
      <c r="RNI55" s="52"/>
      <c r="RNJ55" s="52"/>
      <c r="RNK55" s="52"/>
      <c r="RNL55" s="52"/>
      <c r="RNM55" s="52"/>
      <c r="RNN55" s="52"/>
      <c r="RNO55" s="52"/>
      <c r="RNP55" s="52"/>
      <c r="RNQ55" s="52"/>
      <c r="RNR55" s="52"/>
      <c r="RNS55" s="52"/>
      <c r="RNT55" s="52"/>
      <c r="RNU55" s="52"/>
      <c r="RNV55" s="52"/>
      <c r="RNW55" s="52"/>
      <c r="RNX55" s="52"/>
      <c r="RNY55" s="52"/>
      <c r="RNZ55" s="52"/>
      <c r="ROA55" s="52"/>
      <c r="ROB55" s="52"/>
      <c r="ROC55" s="52"/>
      <c r="ROD55" s="52"/>
      <c r="ROE55" s="52"/>
      <c r="ROF55" s="52"/>
      <c r="ROG55" s="52"/>
      <c r="ROH55" s="52"/>
      <c r="ROI55" s="52"/>
      <c r="ROJ55" s="52"/>
      <c r="ROK55" s="52"/>
      <c r="ROL55" s="52"/>
      <c r="ROM55" s="52"/>
      <c r="RON55" s="52"/>
      <c r="ROO55" s="52"/>
      <c r="ROP55" s="52"/>
      <c r="ROQ55" s="52"/>
      <c r="ROR55" s="52"/>
      <c r="ROS55" s="52"/>
      <c r="ROT55" s="52"/>
      <c r="ROU55" s="52"/>
      <c r="ROV55" s="52"/>
      <c r="ROW55" s="52"/>
      <c r="ROX55" s="52"/>
      <c r="ROY55" s="52"/>
      <c r="ROZ55" s="52"/>
      <c r="RPA55" s="52"/>
      <c r="RPB55" s="52"/>
      <c r="RPC55" s="52"/>
      <c r="RPD55" s="52"/>
      <c r="RPE55" s="52"/>
      <c r="RPF55" s="52"/>
      <c r="RPG55" s="52"/>
      <c r="RPH55" s="52"/>
      <c r="RPI55" s="52"/>
      <c r="RPJ55" s="52"/>
      <c r="RPK55" s="52"/>
      <c r="RPL55" s="52"/>
      <c r="RPM55" s="52"/>
      <c r="RPN55" s="52"/>
      <c r="RPO55" s="52"/>
      <c r="RPP55" s="52"/>
      <c r="RPQ55" s="52"/>
      <c r="RPR55" s="52"/>
      <c r="RPS55" s="52"/>
      <c r="RPT55" s="52"/>
      <c r="RPU55" s="52"/>
      <c r="RPV55" s="52"/>
      <c r="RPW55" s="52"/>
      <c r="RPX55" s="52"/>
      <c r="RPY55" s="52"/>
      <c r="RPZ55" s="52"/>
      <c r="RQA55" s="52"/>
      <c r="RQB55" s="52"/>
      <c r="RQC55" s="52"/>
      <c r="RQD55" s="52"/>
      <c r="RQE55" s="52"/>
      <c r="RQF55" s="52"/>
      <c r="RQG55" s="52"/>
      <c r="RQH55" s="52"/>
      <c r="RQI55" s="52"/>
      <c r="RQJ55" s="52"/>
      <c r="RQK55" s="52"/>
      <c r="RQL55" s="52"/>
      <c r="RQM55" s="52"/>
      <c r="RQN55" s="52"/>
      <c r="RQO55" s="52"/>
      <c r="RQP55" s="52"/>
      <c r="RQQ55" s="52"/>
      <c r="RQR55" s="52"/>
      <c r="RQS55" s="52"/>
      <c r="RQT55" s="52"/>
      <c r="RQU55" s="52"/>
      <c r="RQV55" s="52"/>
      <c r="RQW55" s="52"/>
      <c r="RQX55" s="52"/>
      <c r="RQY55" s="52"/>
      <c r="RQZ55" s="52"/>
      <c r="RRA55" s="52"/>
      <c r="RRB55" s="52"/>
      <c r="RRC55" s="52"/>
      <c r="RRD55" s="52"/>
      <c r="RRE55" s="52"/>
      <c r="RRF55" s="52"/>
      <c r="RRG55" s="52"/>
      <c r="RRH55" s="52"/>
      <c r="RRI55" s="52"/>
      <c r="RRJ55" s="52"/>
      <c r="RRK55" s="52"/>
      <c r="RRL55" s="52"/>
      <c r="RRM55" s="52"/>
      <c r="RRN55" s="52"/>
      <c r="RRO55" s="52"/>
      <c r="RRP55" s="52"/>
      <c r="RRQ55" s="52"/>
      <c r="RRR55" s="52"/>
      <c r="RRS55" s="52"/>
      <c r="RRT55" s="52"/>
      <c r="RRU55" s="52"/>
      <c r="RRV55" s="52"/>
      <c r="RRW55" s="52"/>
      <c r="RRX55" s="52"/>
      <c r="RRY55" s="52"/>
      <c r="RRZ55" s="52"/>
      <c r="RSA55" s="52"/>
      <c r="RSB55" s="52"/>
      <c r="RSC55" s="52"/>
      <c r="RSD55" s="52"/>
      <c r="RSE55" s="52"/>
      <c r="RSF55" s="52"/>
      <c r="RSG55" s="52"/>
      <c r="RSH55" s="52"/>
      <c r="RSI55" s="52"/>
      <c r="RSJ55" s="52"/>
      <c r="RSK55" s="52"/>
      <c r="RSL55" s="52"/>
      <c r="RSM55" s="52"/>
      <c r="RSN55" s="52"/>
      <c r="RSO55" s="52"/>
      <c r="RSP55" s="52"/>
      <c r="RSQ55" s="52"/>
      <c r="RSR55" s="52"/>
      <c r="RSS55" s="52"/>
      <c r="RST55" s="52"/>
      <c r="RSU55" s="52"/>
      <c r="RSV55" s="52"/>
      <c r="RSW55" s="52"/>
      <c r="RSX55" s="52"/>
      <c r="RSY55" s="52"/>
      <c r="RSZ55" s="52"/>
      <c r="RTA55" s="52"/>
      <c r="RTB55" s="52"/>
      <c r="RTC55" s="52"/>
      <c r="RTD55" s="52"/>
      <c r="RTE55" s="52"/>
      <c r="RTF55" s="52"/>
      <c r="RTG55" s="52"/>
      <c r="RTH55" s="52"/>
      <c r="RTI55" s="52"/>
      <c r="RTJ55" s="52"/>
      <c r="RTK55" s="52"/>
      <c r="RTL55" s="52"/>
      <c r="RTM55" s="52"/>
      <c r="RTN55" s="52"/>
      <c r="RTO55" s="52"/>
      <c r="RTP55" s="52"/>
      <c r="RTQ55" s="52"/>
      <c r="RTR55" s="52"/>
      <c r="RTS55" s="52"/>
      <c r="RTT55" s="52"/>
      <c r="RTU55" s="52"/>
      <c r="RTV55" s="52"/>
      <c r="RTW55" s="52"/>
      <c r="RTX55" s="52"/>
      <c r="RTY55" s="52"/>
      <c r="RTZ55" s="52"/>
      <c r="RUA55" s="52"/>
      <c r="RUB55" s="52"/>
      <c r="RUC55" s="52"/>
      <c r="RUD55" s="52"/>
      <c r="RUE55" s="52"/>
      <c r="RUF55" s="52"/>
      <c r="RUG55" s="52"/>
      <c r="RUH55" s="52"/>
      <c r="RUI55" s="52"/>
      <c r="RUJ55" s="52"/>
      <c r="RUK55" s="52"/>
      <c r="RUL55" s="52"/>
      <c r="RUM55" s="52"/>
      <c r="RUN55" s="52"/>
      <c r="RUO55" s="52"/>
      <c r="RUP55" s="52"/>
      <c r="RUQ55" s="52"/>
      <c r="RUR55" s="52"/>
      <c r="RUS55" s="52"/>
      <c r="RUT55" s="52"/>
      <c r="RUU55" s="52"/>
      <c r="RUV55" s="52"/>
      <c r="RUW55" s="52"/>
      <c r="RUX55" s="52"/>
      <c r="RUY55" s="52"/>
      <c r="RUZ55" s="52"/>
      <c r="RVA55" s="52"/>
      <c r="RVB55" s="52"/>
      <c r="RVC55" s="52"/>
      <c r="RVD55" s="52"/>
      <c r="RVE55" s="52"/>
      <c r="RVF55" s="52"/>
      <c r="RVG55" s="52"/>
      <c r="RVH55" s="52"/>
      <c r="RVI55" s="52"/>
      <c r="RVJ55" s="52"/>
      <c r="RVK55" s="52"/>
      <c r="RVL55" s="52"/>
      <c r="RVM55" s="52"/>
      <c r="RVN55" s="52"/>
      <c r="RVO55" s="52"/>
      <c r="RVP55" s="52"/>
      <c r="RVQ55" s="52"/>
      <c r="RVR55" s="52"/>
      <c r="RVS55" s="52"/>
      <c r="RVT55" s="52"/>
      <c r="RVU55" s="52"/>
      <c r="RVV55" s="52"/>
      <c r="RVW55" s="52"/>
      <c r="RVX55" s="52"/>
      <c r="RVY55" s="52"/>
      <c r="RVZ55" s="52"/>
      <c r="RWA55" s="52"/>
      <c r="RWB55" s="52"/>
      <c r="RWC55" s="52"/>
      <c r="RWD55" s="52"/>
      <c r="RWE55" s="52"/>
      <c r="RWF55" s="52"/>
      <c r="RWG55" s="52"/>
      <c r="RWH55" s="52"/>
      <c r="RWI55" s="52"/>
      <c r="RWJ55" s="52"/>
      <c r="RWK55" s="52"/>
      <c r="RWL55" s="52"/>
      <c r="RWM55" s="52"/>
      <c r="RWN55" s="52"/>
      <c r="RWO55" s="52"/>
      <c r="RWP55" s="52"/>
      <c r="RWQ55" s="52"/>
      <c r="RWR55" s="52"/>
      <c r="RWS55" s="52"/>
      <c r="RWT55" s="52"/>
      <c r="RWU55" s="52"/>
      <c r="RWV55" s="52"/>
      <c r="RWW55" s="52"/>
      <c r="RWX55" s="52"/>
      <c r="RWY55" s="52"/>
      <c r="RWZ55" s="52"/>
      <c r="RXA55" s="52"/>
      <c r="RXB55" s="52"/>
      <c r="RXC55" s="52"/>
      <c r="RXD55" s="52"/>
      <c r="RXE55" s="52"/>
      <c r="RXF55" s="52"/>
      <c r="RXG55" s="52"/>
      <c r="RXH55" s="52"/>
      <c r="RXI55" s="52"/>
      <c r="RXJ55" s="52"/>
      <c r="RXK55" s="52"/>
      <c r="RXL55" s="52"/>
      <c r="RXM55" s="52"/>
      <c r="RXN55" s="52"/>
      <c r="RXO55" s="52"/>
      <c r="RXP55" s="52"/>
      <c r="RXQ55" s="52"/>
      <c r="RXR55" s="52"/>
      <c r="RXS55" s="52"/>
      <c r="RXT55" s="52"/>
      <c r="RXU55" s="52"/>
      <c r="RXV55" s="52"/>
      <c r="RXW55" s="52"/>
      <c r="RXX55" s="52"/>
      <c r="RXY55" s="52"/>
      <c r="RXZ55" s="52"/>
      <c r="RYA55" s="52"/>
      <c r="RYB55" s="52"/>
      <c r="RYC55" s="52"/>
      <c r="RYD55" s="52"/>
      <c r="RYE55" s="52"/>
      <c r="RYF55" s="52"/>
      <c r="RYG55" s="52"/>
      <c r="RYH55" s="52"/>
      <c r="RYI55" s="52"/>
      <c r="RYJ55" s="52"/>
      <c r="RYK55" s="52"/>
      <c r="RYL55" s="52"/>
      <c r="RYM55" s="52"/>
      <c r="RYN55" s="52"/>
      <c r="RYO55" s="52"/>
      <c r="RYP55" s="52"/>
      <c r="RYQ55" s="52"/>
      <c r="RYR55" s="52"/>
      <c r="RYS55" s="52"/>
      <c r="RYT55" s="52"/>
      <c r="RYU55" s="52"/>
      <c r="RYV55" s="52"/>
      <c r="RYW55" s="52"/>
      <c r="RYX55" s="52"/>
      <c r="RYY55" s="52"/>
      <c r="RYZ55" s="52"/>
      <c r="RZA55" s="52"/>
      <c r="RZB55" s="52"/>
      <c r="RZC55" s="52"/>
      <c r="RZD55" s="52"/>
      <c r="RZE55" s="52"/>
      <c r="RZF55" s="52"/>
      <c r="RZG55" s="52"/>
      <c r="RZH55" s="52"/>
      <c r="RZI55" s="52"/>
      <c r="RZJ55" s="52"/>
      <c r="RZK55" s="52"/>
      <c r="RZL55" s="52"/>
      <c r="RZM55" s="52"/>
      <c r="RZN55" s="52"/>
      <c r="RZO55" s="52"/>
      <c r="RZP55" s="52"/>
      <c r="RZQ55" s="52"/>
      <c r="RZR55" s="52"/>
      <c r="RZS55" s="52"/>
      <c r="RZT55" s="52"/>
      <c r="RZU55" s="52"/>
      <c r="RZV55" s="52"/>
      <c r="RZW55" s="52"/>
      <c r="RZX55" s="52"/>
      <c r="RZY55" s="52"/>
      <c r="RZZ55" s="52"/>
      <c r="SAA55" s="52"/>
      <c r="SAB55" s="52"/>
      <c r="SAC55" s="52"/>
      <c r="SAD55" s="52"/>
      <c r="SAE55" s="52"/>
      <c r="SAF55" s="52"/>
      <c r="SAG55" s="52"/>
      <c r="SAH55" s="52"/>
      <c r="SAI55" s="52"/>
      <c r="SAJ55" s="52"/>
      <c r="SAK55" s="52"/>
      <c r="SAL55" s="52"/>
      <c r="SAM55" s="52"/>
      <c r="SAN55" s="52"/>
      <c r="SAO55" s="52"/>
      <c r="SAP55" s="52"/>
      <c r="SAQ55" s="52"/>
      <c r="SAR55" s="52"/>
      <c r="SAS55" s="52"/>
      <c r="SAT55" s="52"/>
      <c r="SAU55" s="52"/>
      <c r="SAV55" s="52"/>
      <c r="SAW55" s="52"/>
      <c r="SAX55" s="52"/>
      <c r="SAY55" s="52"/>
      <c r="SAZ55" s="52"/>
      <c r="SBA55" s="52"/>
      <c r="SBB55" s="52"/>
      <c r="SBC55" s="52"/>
      <c r="SBD55" s="52"/>
      <c r="SBE55" s="52"/>
      <c r="SBF55" s="52"/>
      <c r="SBG55" s="52"/>
      <c r="SBH55" s="52"/>
      <c r="SBI55" s="52"/>
      <c r="SBJ55" s="52"/>
      <c r="SBK55" s="52"/>
      <c r="SBL55" s="52"/>
      <c r="SBM55" s="52"/>
      <c r="SBN55" s="52"/>
      <c r="SBO55" s="52"/>
      <c r="SBP55" s="52"/>
      <c r="SBQ55" s="52"/>
      <c r="SBR55" s="52"/>
      <c r="SBS55" s="52"/>
      <c r="SBT55" s="52"/>
      <c r="SBU55" s="52"/>
      <c r="SBV55" s="52"/>
      <c r="SBW55" s="52"/>
      <c r="SBX55" s="52"/>
      <c r="SBY55" s="52"/>
      <c r="SBZ55" s="52"/>
      <c r="SCA55" s="52"/>
      <c r="SCB55" s="52"/>
      <c r="SCC55" s="52"/>
      <c r="SCD55" s="52"/>
      <c r="SCE55" s="52"/>
      <c r="SCF55" s="52"/>
      <c r="SCG55" s="52"/>
      <c r="SCH55" s="52"/>
      <c r="SCI55" s="52"/>
      <c r="SCJ55" s="52"/>
      <c r="SCK55" s="52"/>
      <c r="SCL55" s="52"/>
      <c r="SCM55" s="52"/>
      <c r="SCN55" s="52"/>
      <c r="SCO55" s="52"/>
      <c r="SCP55" s="52"/>
      <c r="SCQ55" s="52"/>
      <c r="SCR55" s="52"/>
      <c r="SCS55" s="52"/>
      <c r="SCT55" s="52"/>
      <c r="SCU55" s="52"/>
      <c r="SCV55" s="52"/>
      <c r="SCW55" s="52"/>
      <c r="SCX55" s="52"/>
      <c r="SCY55" s="52"/>
      <c r="SCZ55" s="52"/>
      <c r="SDA55" s="52"/>
      <c r="SDB55" s="52"/>
      <c r="SDC55" s="52"/>
      <c r="SDD55" s="52"/>
      <c r="SDE55" s="52"/>
      <c r="SDF55" s="52"/>
      <c r="SDG55" s="52"/>
      <c r="SDH55" s="52"/>
      <c r="SDI55" s="52"/>
      <c r="SDJ55" s="52"/>
      <c r="SDK55" s="52"/>
      <c r="SDL55" s="52"/>
      <c r="SDM55" s="52"/>
      <c r="SDN55" s="52"/>
      <c r="SDO55" s="52"/>
      <c r="SDP55" s="52"/>
      <c r="SDQ55" s="52"/>
      <c r="SDR55" s="52"/>
      <c r="SDS55" s="52"/>
      <c r="SDT55" s="52"/>
      <c r="SDU55" s="52"/>
      <c r="SDV55" s="52"/>
      <c r="SDW55" s="52"/>
      <c r="SDX55" s="52"/>
      <c r="SDY55" s="52"/>
      <c r="SDZ55" s="52"/>
      <c r="SEA55" s="52"/>
      <c r="SEB55" s="52"/>
      <c r="SEC55" s="52"/>
      <c r="SED55" s="52"/>
      <c r="SEE55" s="52"/>
      <c r="SEF55" s="52"/>
      <c r="SEG55" s="52"/>
      <c r="SEH55" s="52"/>
      <c r="SEI55" s="52"/>
      <c r="SEJ55" s="52"/>
      <c r="SEK55" s="52"/>
      <c r="SEL55" s="52"/>
      <c r="SEM55" s="52"/>
      <c r="SEN55" s="52"/>
      <c r="SEO55" s="52"/>
      <c r="SEP55" s="52"/>
      <c r="SEQ55" s="52"/>
      <c r="SER55" s="52"/>
      <c r="SES55" s="52"/>
      <c r="SET55" s="52"/>
      <c r="SEU55" s="52"/>
      <c r="SEV55" s="52"/>
      <c r="SEW55" s="52"/>
      <c r="SEX55" s="52"/>
      <c r="SEY55" s="52"/>
      <c r="SEZ55" s="52"/>
      <c r="SFA55" s="52"/>
      <c r="SFB55" s="52"/>
      <c r="SFC55" s="52"/>
      <c r="SFD55" s="52"/>
      <c r="SFE55" s="52"/>
      <c r="SFF55" s="52"/>
      <c r="SFG55" s="52"/>
      <c r="SFH55" s="52"/>
      <c r="SFI55" s="52"/>
      <c r="SFJ55" s="52"/>
      <c r="SFK55" s="52"/>
      <c r="SFL55" s="52"/>
      <c r="SFM55" s="52"/>
      <c r="SFN55" s="52"/>
      <c r="SFO55" s="52"/>
      <c r="SFP55" s="52"/>
      <c r="SFQ55" s="52"/>
      <c r="SFR55" s="52"/>
      <c r="SFS55" s="52"/>
      <c r="SFT55" s="52"/>
      <c r="SFU55" s="52"/>
      <c r="SFV55" s="52"/>
      <c r="SFW55" s="52"/>
      <c r="SFX55" s="52"/>
      <c r="SFY55" s="52"/>
      <c r="SFZ55" s="52"/>
      <c r="SGA55" s="52"/>
      <c r="SGB55" s="52"/>
      <c r="SGC55" s="52"/>
      <c r="SGD55" s="52"/>
      <c r="SGE55" s="52"/>
      <c r="SGF55" s="52"/>
      <c r="SGG55" s="52"/>
      <c r="SGH55" s="52"/>
      <c r="SGI55" s="52"/>
      <c r="SGJ55" s="52"/>
      <c r="SGK55" s="52"/>
      <c r="SGL55" s="52"/>
      <c r="SGM55" s="52"/>
      <c r="SGN55" s="52"/>
      <c r="SGO55" s="52"/>
      <c r="SGP55" s="52"/>
      <c r="SGQ55" s="52"/>
      <c r="SGR55" s="52"/>
      <c r="SGS55" s="52"/>
      <c r="SGT55" s="52"/>
      <c r="SGU55" s="52"/>
      <c r="SGV55" s="52"/>
      <c r="SGW55" s="52"/>
      <c r="SGX55" s="52"/>
      <c r="SGY55" s="52"/>
      <c r="SGZ55" s="52"/>
      <c r="SHA55" s="52"/>
      <c r="SHB55" s="52"/>
      <c r="SHC55" s="52"/>
      <c r="SHD55" s="52"/>
      <c r="SHE55" s="52"/>
      <c r="SHF55" s="52"/>
      <c r="SHG55" s="52"/>
      <c r="SHH55" s="52"/>
      <c r="SHI55" s="52"/>
      <c r="SHJ55" s="52"/>
      <c r="SHK55" s="52"/>
      <c r="SHL55" s="52"/>
      <c r="SHM55" s="52"/>
      <c r="SHN55" s="52"/>
      <c r="SHO55" s="52"/>
      <c r="SHP55" s="52"/>
      <c r="SHQ55" s="52"/>
      <c r="SHR55" s="52"/>
      <c r="SHS55" s="52"/>
      <c r="SHT55" s="52"/>
      <c r="SHU55" s="52"/>
      <c r="SHV55" s="52"/>
      <c r="SHW55" s="52"/>
      <c r="SHX55" s="52"/>
      <c r="SHY55" s="52"/>
      <c r="SHZ55" s="52"/>
      <c r="SIA55" s="52"/>
      <c r="SIB55" s="52"/>
      <c r="SIC55" s="52"/>
      <c r="SID55" s="52"/>
      <c r="SIE55" s="52"/>
      <c r="SIF55" s="52"/>
      <c r="SIG55" s="52"/>
      <c r="SIH55" s="52"/>
      <c r="SII55" s="52"/>
      <c r="SIJ55" s="52"/>
      <c r="SIK55" s="52"/>
      <c r="SIL55" s="52"/>
      <c r="SIM55" s="52"/>
      <c r="SIN55" s="52"/>
      <c r="SIO55" s="52"/>
      <c r="SIP55" s="52"/>
      <c r="SIQ55" s="52"/>
      <c r="SIR55" s="52"/>
      <c r="SIS55" s="52"/>
      <c r="SIT55" s="52"/>
      <c r="SIU55" s="52"/>
      <c r="SIV55" s="52"/>
      <c r="SIW55" s="52"/>
      <c r="SIX55" s="52"/>
      <c r="SIY55" s="52"/>
      <c r="SIZ55" s="52"/>
      <c r="SJA55" s="52"/>
      <c r="SJB55" s="52"/>
      <c r="SJC55" s="52"/>
      <c r="SJD55" s="52"/>
      <c r="SJE55" s="52"/>
      <c r="SJF55" s="52"/>
      <c r="SJG55" s="52"/>
      <c r="SJH55" s="52"/>
      <c r="SJI55" s="52"/>
      <c r="SJJ55" s="52"/>
      <c r="SJK55" s="52"/>
      <c r="SJL55" s="52"/>
      <c r="SJM55" s="52"/>
      <c r="SJN55" s="52"/>
      <c r="SJO55" s="52"/>
      <c r="SJP55" s="52"/>
      <c r="SJQ55" s="52"/>
      <c r="SJR55" s="52"/>
      <c r="SJS55" s="52"/>
      <c r="SJT55" s="52"/>
      <c r="SJU55" s="52"/>
      <c r="SJV55" s="52"/>
      <c r="SJW55" s="52"/>
      <c r="SJX55" s="52"/>
      <c r="SJY55" s="52"/>
      <c r="SJZ55" s="52"/>
      <c r="SKA55" s="52"/>
      <c r="SKB55" s="52"/>
      <c r="SKC55" s="52"/>
      <c r="SKD55" s="52"/>
      <c r="SKE55" s="52"/>
      <c r="SKF55" s="52"/>
      <c r="SKG55" s="52"/>
      <c r="SKH55" s="52"/>
      <c r="SKI55" s="52"/>
      <c r="SKJ55" s="52"/>
      <c r="SKK55" s="52"/>
      <c r="SKL55" s="52"/>
      <c r="SKM55" s="52"/>
      <c r="SKN55" s="52"/>
      <c r="SKO55" s="52"/>
      <c r="SKP55" s="52"/>
      <c r="SKQ55" s="52"/>
      <c r="SKR55" s="52"/>
      <c r="SKS55" s="52"/>
      <c r="SKT55" s="52"/>
      <c r="SKU55" s="52"/>
      <c r="SKV55" s="52"/>
      <c r="SKW55" s="52"/>
      <c r="SKX55" s="52"/>
      <c r="SKY55" s="52"/>
      <c r="SKZ55" s="52"/>
      <c r="SLA55" s="52"/>
      <c r="SLB55" s="52"/>
      <c r="SLC55" s="52"/>
      <c r="SLD55" s="52"/>
      <c r="SLE55" s="52"/>
      <c r="SLF55" s="52"/>
      <c r="SLG55" s="52"/>
      <c r="SLH55" s="52"/>
      <c r="SLI55" s="52"/>
      <c r="SLJ55" s="52"/>
      <c r="SLK55" s="52"/>
      <c r="SLL55" s="52"/>
      <c r="SLM55" s="52"/>
      <c r="SLN55" s="52"/>
      <c r="SLO55" s="52"/>
      <c r="SLP55" s="52"/>
      <c r="SLQ55" s="52"/>
      <c r="SLR55" s="52"/>
      <c r="SLS55" s="52"/>
      <c r="SLT55" s="52"/>
      <c r="SLU55" s="52"/>
      <c r="SLV55" s="52"/>
      <c r="SLW55" s="52"/>
      <c r="SLX55" s="52"/>
      <c r="SLY55" s="52"/>
      <c r="SLZ55" s="52"/>
      <c r="SMA55" s="52"/>
      <c r="SMB55" s="52"/>
      <c r="SMC55" s="52"/>
      <c r="SMD55" s="52"/>
      <c r="SME55" s="52"/>
      <c r="SMF55" s="52"/>
      <c r="SMG55" s="52"/>
      <c r="SMH55" s="52"/>
      <c r="SMI55" s="52"/>
      <c r="SMJ55" s="52"/>
      <c r="SMK55" s="52"/>
      <c r="SML55" s="52"/>
      <c r="SMM55" s="52"/>
      <c r="SMN55" s="52"/>
      <c r="SMO55" s="52"/>
      <c r="SMP55" s="52"/>
      <c r="SMQ55" s="52"/>
      <c r="SMR55" s="52"/>
      <c r="SMS55" s="52"/>
      <c r="SMT55" s="52"/>
      <c r="SMU55" s="52"/>
      <c r="SMV55" s="52"/>
      <c r="SMW55" s="52"/>
      <c r="SMX55" s="52"/>
      <c r="SMY55" s="52"/>
      <c r="SMZ55" s="52"/>
      <c r="SNA55" s="52"/>
      <c r="SNB55" s="52"/>
      <c r="SNC55" s="52"/>
      <c r="SND55" s="52"/>
      <c r="SNE55" s="52"/>
      <c r="SNF55" s="52"/>
      <c r="SNG55" s="52"/>
      <c r="SNH55" s="52"/>
      <c r="SNI55" s="52"/>
      <c r="SNJ55" s="52"/>
      <c r="SNK55" s="52"/>
      <c r="SNL55" s="52"/>
      <c r="SNM55" s="52"/>
      <c r="SNN55" s="52"/>
      <c r="SNO55" s="52"/>
      <c r="SNP55" s="52"/>
      <c r="SNQ55" s="52"/>
      <c r="SNR55" s="52"/>
      <c r="SNS55" s="52"/>
      <c r="SNT55" s="52"/>
      <c r="SNU55" s="52"/>
      <c r="SNV55" s="52"/>
      <c r="SNW55" s="52"/>
      <c r="SNX55" s="52"/>
      <c r="SNY55" s="52"/>
      <c r="SNZ55" s="52"/>
      <c r="SOA55" s="52"/>
      <c r="SOB55" s="52"/>
      <c r="SOC55" s="52"/>
      <c r="SOD55" s="52"/>
      <c r="SOE55" s="52"/>
      <c r="SOF55" s="52"/>
      <c r="SOG55" s="52"/>
      <c r="SOH55" s="52"/>
      <c r="SOI55" s="52"/>
      <c r="SOJ55" s="52"/>
      <c r="SOK55" s="52"/>
      <c r="SOL55" s="52"/>
      <c r="SOM55" s="52"/>
      <c r="SON55" s="52"/>
      <c r="SOO55" s="52"/>
      <c r="SOP55" s="52"/>
      <c r="SOQ55" s="52"/>
      <c r="SOR55" s="52"/>
      <c r="SOS55" s="52"/>
      <c r="SOT55" s="52"/>
      <c r="SOU55" s="52"/>
      <c r="SOV55" s="52"/>
      <c r="SOW55" s="52"/>
      <c r="SOX55" s="52"/>
      <c r="SOY55" s="52"/>
      <c r="SOZ55" s="52"/>
      <c r="SPA55" s="52"/>
      <c r="SPB55" s="52"/>
      <c r="SPC55" s="52"/>
      <c r="SPD55" s="52"/>
      <c r="SPE55" s="52"/>
      <c r="SPF55" s="52"/>
      <c r="SPG55" s="52"/>
      <c r="SPH55" s="52"/>
      <c r="SPI55" s="52"/>
      <c r="SPJ55" s="52"/>
      <c r="SPK55" s="52"/>
      <c r="SPL55" s="52"/>
      <c r="SPM55" s="52"/>
      <c r="SPN55" s="52"/>
      <c r="SPO55" s="52"/>
      <c r="SPP55" s="52"/>
      <c r="SPQ55" s="52"/>
      <c r="SPR55" s="52"/>
      <c r="SPS55" s="52"/>
      <c r="SPT55" s="52"/>
      <c r="SPU55" s="52"/>
      <c r="SPV55" s="52"/>
      <c r="SPW55" s="52"/>
      <c r="SPX55" s="52"/>
      <c r="SPY55" s="52"/>
      <c r="SPZ55" s="52"/>
      <c r="SQA55" s="52"/>
      <c r="SQB55" s="52"/>
      <c r="SQC55" s="52"/>
      <c r="SQD55" s="52"/>
      <c r="SQE55" s="52"/>
      <c r="SQF55" s="52"/>
      <c r="SQG55" s="52"/>
      <c r="SQH55" s="52"/>
      <c r="SQI55" s="52"/>
      <c r="SQJ55" s="52"/>
      <c r="SQK55" s="52"/>
      <c r="SQL55" s="52"/>
      <c r="SQM55" s="52"/>
      <c r="SQN55" s="52"/>
      <c r="SQO55" s="52"/>
      <c r="SQP55" s="52"/>
      <c r="SQQ55" s="52"/>
      <c r="SQR55" s="52"/>
      <c r="SQS55" s="52"/>
      <c r="SQT55" s="52"/>
      <c r="SQU55" s="52"/>
      <c r="SQV55" s="52"/>
      <c r="SQW55" s="52"/>
      <c r="SQX55" s="52"/>
      <c r="SQY55" s="52"/>
      <c r="SQZ55" s="52"/>
      <c r="SRA55" s="52"/>
      <c r="SRB55" s="52"/>
      <c r="SRC55" s="52"/>
      <c r="SRD55" s="52"/>
      <c r="SRE55" s="52"/>
      <c r="SRF55" s="52"/>
      <c r="SRG55" s="52"/>
      <c r="SRH55" s="52"/>
      <c r="SRI55" s="52"/>
      <c r="SRJ55" s="52"/>
      <c r="SRK55" s="52"/>
      <c r="SRL55" s="52"/>
      <c r="SRM55" s="52"/>
      <c r="SRN55" s="52"/>
      <c r="SRO55" s="52"/>
      <c r="SRP55" s="52"/>
      <c r="SRQ55" s="52"/>
      <c r="SRR55" s="52"/>
      <c r="SRS55" s="52"/>
      <c r="SRT55" s="52"/>
      <c r="SRU55" s="52"/>
      <c r="SRV55" s="52"/>
      <c r="SRW55" s="52"/>
      <c r="SRX55" s="52"/>
      <c r="SRY55" s="52"/>
      <c r="SRZ55" s="52"/>
      <c r="SSA55" s="52"/>
      <c r="SSB55" s="52"/>
      <c r="SSC55" s="52"/>
      <c r="SSD55" s="52"/>
      <c r="SSE55" s="52"/>
      <c r="SSF55" s="52"/>
      <c r="SSG55" s="52"/>
      <c r="SSH55" s="52"/>
      <c r="SSI55" s="52"/>
      <c r="SSJ55" s="52"/>
      <c r="SSK55" s="52"/>
      <c r="SSL55" s="52"/>
      <c r="SSM55" s="52"/>
      <c r="SSN55" s="52"/>
      <c r="SSO55" s="52"/>
      <c r="SSP55" s="52"/>
      <c r="SSQ55" s="52"/>
      <c r="SSR55" s="52"/>
      <c r="SSS55" s="52"/>
      <c r="SST55" s="52"/>
      <c r="SSU55" s="52"/>
      <c r="SSV55" s="52"/>
      <c r="SSW55" s="52"/>
      <c r="SSX55" s="52"/>
      <c r="SSY55" s="52"/>
      <c r="SSZ55" s="52"/>
      <c r="STA55" s="52"/>
      <c r="STB55" s="52"/>
      <c r="STC55" s="52"/>
      <c r="STD55" s="52"/>
      <c r="STE55" s="52"/>
      <c r="STF55" s="52"/>
      <c r="STG55" s="52"/>
      <c r="STH55" s="52"/>
      <c r="STI55" s="52"/>
      <c r="STJ55" s="52"/>
      <c r="STK55" s="52"/>
      <c r="STL55" s="52"/>
      <c r="STM55" s="52"/>
      <c r="STN55" s="52"/>
      <c r="STO55" s="52"/>
      <c r="STP55" s="52"/>
      <c r="STQ55" s="52"/>
      <c r="STR55" s="52"/>
      <c r="STS55" s="52"/>
      <c r="STT55" s="52"/>
      <c r="STU55" s="52"/>
      <c r="STV55" s="52"/>
      <c r="STW55" s="52"/>
      <c r="STX55" s="52"/>
      <c r="STY55" s="52"/>
      <c r="STZ55" s="52"/>
      <c r="SUA55" s="52"/>
      <c r="SUB55" s="52"/>
      <c r="SUC55" s="52"/>
      <c r="SUD55" s="52"/>
      <c r="SUE55" s="52"/>
      <c r="SUF55" s="52"/>
      <c r="SUG55" s="52"/>
      <c r="SUH55" s="52"/>
      <c r="SUI55" s="52"/>
      <c r="SUJ55" s="52"/>
      <c r="SUK55" s="52"/>
      <c r="SUL55" s="52"/>
      <c r="SUM55" s="52"/>
      <c r="SUN55" s="52"/>
      <c r="SUO55" s="52"/>
      <c r="SUP55" s="52"/>
      <c r="SUQ55" s="52"/>
      <c r="SUR55" s="52"/>
      <c r="SUS55" s="52"/>
      <c r="SUT55" s="52"/>
      <c r="SUU55" s="52"/>
      <c r="SUV55" s="52"/>
      <c r="SUW55" s="52"/>
      <c r="SUX55" s="52"/>
      <c r="SUY55" s="52"/>
      <c r="SUZ55" s="52"/>
      <c r="SVA55" s="52"/>
      <c r="SVB55" s="52"/>
      <c r="SVC55" s="52"/>
      <c r="SVD55" s="52"/>
      <c r="SVE55" s="52"/>
      <c r="SVF55" s="52"/>
      <c r="SVG55" s="52"/>
      <c r="SVH55" s="52"/>
      <c r="SVI55" s="52"/>
      <c r="SVJ55" s="52"/>
      <c r="SVK55" s="52"/>
      <c r="SVL55" s="52"/>
      <c r="SVM55" s="52"/>
      <c r="SVN55" s="52"/>
      <c r="SVO55" s="52"/>
      <c r="SVP55" s="52"/>
      <c r="SVQ55" s="52"/>
      <c r="SVR55" s="52"/>
      <c r="SVS55" s="52"/>
      <c r="SVT55" s="52"/>
      <c r="SVU55" s="52"/>
      <c r="SVV55" s="52"/>
      <c r="SVW55" s="52"/>
      <c r="SVX55" s="52"/>
      <c r="SVY55" s="52"/>
      <c r="SVZ55" s="52"/>
      <c r="SWA55" s="52"/>
      <c r="SWB55" s="52"/>
      <c r="SWC55" s="52"/>
      <c r="SWD55" s="52"/>
      <c r="SWE55" s="52"/>
      <c r="SWF55" s="52"/>
      <c r="SWG55" s="52"/>
      <c r="SWH55" s="52"/>
      <c r="SWI55" s="52"/>
      <c r="SWJ55" s="52"/>
      <c r="SWK55" s="52"/>
      <c r="SWL55" s="52"/>
      <c r="SWM55" s="52"/>
      <c r="SWN55" s="52"/>
      <c r="SWO55" s="52"/>
      <c r="SWP55" s="52"/>
      <c r="SWQ55" s="52"/>
      <c r="SWR55" s="52"/>
      <c r="SWS55" s="52"/>
      <c r="SWT55" s="52"/>
      <c r="SWU55" s="52"/>
      <c r="SWV55" s="52"/>
      <c r="SWW55" s="52"/>
      <c r="SWX55" s="52"/>
      <c r="SWY55" s="52"/>
      <c r="SWZ55" s="52"/>
      <c r="SXA55" s="52"/>
      <c r="SXB55" s="52"/>
      <c r="SXC55" s="52"/>
      <c r="SXD55" s="52"/>
      <c r="SXE55" s="52"/>
      <c r="SXF55" s="52"/>
      <c r="SXG55" s="52"/>
      <c r="SXH55" s="52"/>
      <c r="SXI55" s="52"/>
      <c r="SXJ55" s="52"/>
      <c r="SXK55" s="52"/>
      <c r="SXL55" s="52"/>
      <c r="SXM55" s="52"/>
      <c r="SXN55" s="52"/>
      <c r="SXO55" s="52"/>
      <c r="SXP55" s="52"/>
      <c r="SXQ55" s="52"/>
      <c r="SXR55" s="52"/>
      <c r="SXS55" s="52"/>
      <c r="SXT55" s="52"/>
      <c r="SXU55" s="52"/>
      <c r="SXV55" s="52"/>
      <c r="SXW55" s="52"/>
      <c r="SXX55" s="52"/>
      <c r="SXY55" s="52"/>
      <c r="SXZ55" s="52"/>
      <c r="SYA55" s="52"/>
      <c r="SYB55" s="52"/>
      <c r="SYC55" s="52"/>
      <c r="SYD55" s="52"/>
      <c r="SYE55" s="52"/>
      <c r="SYF55" s="52"/>
      <c r="SYG55" s="52"/>
      <c r="SYH55" s="52"/>
      <c r="SYI55" s="52"/>
      <c r="SYJ55" s="52"/>
      <c r="SYK55" s="52"/>
      <c r="SYL55" s="52"/>
      <c r="SYM55" s="52"/>
      <c r="SYN55" s="52"/>
      <c r="SYO55" s="52"/>
      <c r="SYP55" s="52"/>
      <c r="SYQ55" s="52"/>
      <c r="SYR55" s="52"/>
      <c r="SYS55" s="52"/>
      <c r="SYT55" s="52"/>
      <c r="SYU55" s="52"/>
      <c r="SYV55" s="52"/>
      <c r="SYW55" s="52"/>
      <c r="SYX55" s="52"/>
      <c r="SYY55" s="52"/>
      <c r="SYZ55" s="52"/>
      <c r="SZA55" s="52"/>
      <c r="SZB55" s="52"/>
      <c r="SZC55" s="52"/>
      <c r="SZD55" s="52"/>
      <c r="SZE55" s="52"/>
      <c r="SZF55" s="52"/>
      <c r="SZG55" s="52"/>
      <c r="SZH55" s="52"/>
      <c r="SZI55" s="52"/>
      <c r="SZJ55" s="52"/>
      <c r="SZK55" s="52"/>
      <c r="SZL55" s="52"/>
      <c r="SZM55" s="52"/>
      <c r="SZN55" s="52"/>
      <c r="SZO55" s="52"/>
      <c r="SZP55" s="52"/>
      <c r="SZQ55" s="52"/>
      <c r="SZR55" s="52"/>
      <c r="SZS55" s="52"/>
      <c r="SZT55" s="52"/>
      <c r="SZU55" s="52"/>
      <c r="SZV55" s="52"/>
      <c r="SZW55" s="52"/>
      <c r="SZX55" s="52"/>
      <c r="SZY55" s="52"/>
      <c r="SZZ55" s="52"/>
      <c r="TAA55" s="52"/>
      <c r="TAB55" s="52"/>
      <c r="TAC55" s="52"/>
      <c r="TAD55" s="52"/>
      <c r="TAE55" s="52"/>
      <c r="TAF55" s="52"/>
      <c r="TAG55" s="52"/>
      <c r="TAH55" s="52"/>
      <c r="TAI55" s="52"/>
      <c r="TAJ55" s="52"/>
      <c r="TAK55" s="52"/>
      <c r="TAL55" s="52"/>
      <c r="TAM55" s="52"/>
      <c r="TAN55" s="52"/>
      <c r="TAO55" s="52"/>
      <c r="TAP55" s="52"/>
      <c r="TAQ55" s="52"/>
      <c r="TAR55" s="52"/>
      <c r="TAS55" s="52"/>
      <c r="TAT55" s="52"/>
      <c r="TAU55" s="52"/>
      <c r="TAV55" s="52"/>
      <c r="TAW55" s="52"/>
      <c r="TAX55" s="52"/>
      <c r="TAY55" s="52"/>
      <c r="TAZ55" s="52"/>
      <c r="TBA55" s="52"/>
      <c r="TBB55" s="52"/>
      <c r="TBC55" s="52"/>
      <c r="TBD55" s="52"/>
      <c r="TBE55" s="52"/>
      <c r="TBF55" s="52"/>
      <c r="TBG55" s="52"/>
      <c r="TBH55" s="52"/>
      <c r="TBI55" s="52"/>
      <c r="TBJ55" s="52"/>
      <c r="TBK55" s="52"/>
      <c r="TBL55" s="52"/>
      <c r="TBM55" s="52"/>
      <c r="TBN55" s="52"/>
      <c r="TBO55" s="52"/>
      <c r="TBP55" s="52"/>
      <c r="TBQ55" s="52"/>
      <c r="TBR55" s="52"/>
      <c r="TBS55" s="52"/>
      <c r="TBT55" s="52"/>
      <c r="TBU55" s="52"/>
      <c r="TBV55" s="52"/>
      <c r="TBW55" s="52"/>
      <c r="TBX55" s="52"/>
      <c r="TBY55" s="52"/>
      <c r="TBZ55" s="52"/>
      <c r="TCA55" s="52"/>
      <c r="TCB55" s="52"/>
      <c r="TCC55" s="52"/>
      <c r="TCD55" s="52"/>
      <c r="TCE55" s="52"/>
      <c r="TCF55" s="52"/>
      <c r="TCG55" s="52"/>
      <c r="TCH55" s="52"/>
      <c r="TCI55" s="52"/>
      <c r="TCJ55" s="52"/>
      <c r="TCK55" s="52"/>
      <c r="TCL55" s="52"/>
      <c r="TCM55" s="52"/>
      <c r="TCN55" s="52"/>
      <c r="TCO55" s="52"/>
      <c r="TCP55" s="52"/>
      <c r="TCQ55" s="52"/>
      <c r="TCR55" s="52"/>
      <c r="TCS55" s="52"/>
      <c r="TCT55" s="52"/>
      <c r="TCU55" s="52"/>
      <c r="TCV55" s="52"/>
      <c r="TCW55" s="52"/>
      <c r="TCX55" s="52"/>
      <c r="TCY55" s="52"/>
      <c r="TCZ55" s="52"/>
      <c r="TDA55" s="52"/>
      <c r="TDB55" s="52"/>
      <c r="TDC55" s="52"/>
      <c r="TDD55" s="52"/>
      <c r="TDE55" s="52"/>
      <c r="TDF55" s="52"/>
      <c r="TDG55" s="52"/>
      <c r="TDH55" s="52"/>
      <c r="TDI55" s="52"/>
      <c r="TDJ55" s="52"/>
      <c r="TDK55" s="52"/>
      <c r="TDL55" s="52"/>
      <c r="TDM55" s="52"/>
      <c r="TDN55" s="52"/>
      <c r="TDO55" s="52"/>
      <c r="TDP55" s="52"/>
      <c r="TDQ55" s="52"/>
      <c r="TDR55" s="52"/>
      <c r="TDS55" s="52"/>
      <c r="TDT55" s="52"/>
      <c r="TDU55" s="52"/>
      <c r="TDV55" s="52"/>
      <c r="TDW55" s="52"/>
      <c r="TDX55" s="52"/>
      <c r="TDY55" s="52"/>
      <c r="TDZ55" s="52"/>
      <c r="TEA55" s="52"/>
      <c r="TEB55" s="52"/>
      <c r="TEC55" s="52"/>
      <c r="TED55" s="52"/>
      <c r="TEE55" s="52"/>
      <c r="TEF55" s="52"/>
      <c r="TEG55" s="52"/>
      <c r="TEH55" s="52"/>
      <c r="TEI55" s="52"/>
      <c r="TEJ55" s="52"/>
      <c r="TEK55" s="52"/>
      <c r="TEL55" s="52"/>
      <c r="TEM55" s="52"/>
      <c r="TEN55" s="52"/>
      <c r="TEO55" s="52"/>
      <c r="TEP55" s="52"/>
      <c r="TEQ55" s="52"/>
      <c r="TER55" s="52"/>
      <c r="TES55" s="52"/>
      <c r="TET55" s="52"/>
      <c r="TEU55" s="52"/>
      <c r="TEV55" s="52"/>
      <c r="TEW55" s="52"/>
      <c r="TEX55" s="52"/>
      <c r="TEY55" s="52"/>
      <c r="TEZ55" s="52"/>
      <c r="TFA55" s="52"/>
      <c r="TFB55" s="52"/>
      <c r="TFC55" s="52"/>
      <c r="TFD55" s="52"/>
      <c r="TFE55" s="52"/>
      <c r="TFF55" s="52"/>
      <c r="TFG55" s="52"/>
      <c r="TFH55" s="52"/>
      <c r="TFI55" s="52"/>
      <c r="TFJ55" s="52"/>
      <c r="TFK55" s="52"/>
      <c r="TFL55" s="52"/>
      <c r="TFM55" s="52"/>
      <c r="TFN55" s="52"/>
      <c r="TFO55" s="52"/>
      <c r="TFP55" s="52"/>
      <c r="TFQ55" s="52"/>
      <c r="TFR55" s="52"/>
      <c r="TFS55" s="52"/>
      <c r="TFT55" s="52"/>
      <c r="TFU55" s="52"/>
      <c r="TFV55" s="52"/>
      <c r="TFW55" s="52"/>
      <c r="TFX55" s="52"/>
      <c r="TFY55" s="52"/>
      <c r="TFZ55" s="52"/>
      <c r="TGA55" s="52"/>
      <c r="TGB55" s="52"/>
      <c r="TGC55" s="52"/>
      <c r="TGD55" s="52"/>
      <c r="TGE55" s="52"/>
      <c r="TGF55" s="52"/>
      <c r="TGG55" s="52"/>
      <c r="TGH55" s="52"/>
      <c r="TGI55" s="52"/>
      <c r="TGJ55" s="52"/>
      <c r="TGK55" s="52"/>
      <c r="TGL55" s="52"/>
      <c r="TGM55" s="52"/>
      <c r="TGN55" s="52"/>
      <c r="TGO55" s="52"/>
      <c r="TGP55" s="52"/>
      <c r="TGQ55" s="52"/>
      <c r="TGR55" s="52"/>
      <c r="TGS55" s="52"/>
      <c r="TGT55" s="52"/>
      <c r="TGU55" s="52"/>
      <c r="TGV55" s="52"/>
      <c r="TGW55" s="52"/>
      <c r="TGX55" s="52"/>
      <c r="TGY55" s="52"/>
      <c r="TGZ55" s="52"/>
      <c r="THA55" s="52"/>
      <c r="THB55" s="52"/>
      <c r="THC55" s="52"/>
      <c r="THD55" s="52"/>
      <c r="THE55" s="52"/>
      <c r="THF55" s="52"/>
      <c r="THG55" s="52"/>
      <c r="THH55" s="52"/>
      <c r="THI55" s="52"/>
      <c r="THJ55" s="52"/>
      <c r="THK55" s="52"/>
      <c r="THL55" s="52"/>
      <c r="THM55" s="52"/>
      <c r="THN55" s="52"/>
      <c r="THO55" s="52"/>
      <c r="THP55" s="52"/>
      <c r="THQ55" s="52"/>
      <c r="THR55" s="52"/>
      <c r="THS55" s="52"/>
      <c r="THT55" s="52"/>
      <c r="THU55" s="52"/>
      <c r="THV55" s="52"/>
      <c r="THW55" s="52"/>
      <c r="THX55" s="52"/>
      <c r="THY55" s="52"/>
      <c r="THZ55" s="52"/>
      <c r="TIA55" s="52"/>
      <c r="TIB55" s="52"/>
      <c r="TIC55" s="52"/>
      <c r="TID55" s="52"/>
      <c r="TIE55" s="52"/>
      <c r="TIF55" s="52"/>
      <c r="TIG55" s="52"/>
      <c r="TIH55" s="52"/>
      <c r="TII55" s="52"/>
      <c r="TIJ55" s="52"/>
      <c r="TIK55" s="52"/>
      <c r="TIL55" s="52"/>
      <c r="TIM55" s="52"/>
      <c r="TIN55" s="52"/>
      <c r="TIO55" s="52"/>
      <c r="TIP55" s="52"/>
      <c r="TIQ55" s="52"/>
      <c r="TIR55" s="52"/>
      <c r="TIS55" s="52"/>
      <c r="TIT55" s="52"/>
      <c r="TIU55" s="52"/>
      <c r="TIV55" s="52"/>
      <c r="TIW55" s="52"/>
      <c r="TIX55" s="52"/>
      <c r="TIY55" s="52"/>
      <c r="TIZ55" s="52"/>
      <c r="TJA55" s="52"/>
      <c r="TJB55" s="52"/>
      <c r="TJC55" s="52"/>
      <c r="TJD55" s="52"/>
      <c r="TJE55" s="52"/>
      <c r="TJF55" s="52"/>
      <c r="TJG55" s="52"/>
      <c r="TJH55" s="52"/>
      <c r="TJI55" s="52"/>
      <c r="TJJ55" s="52"/>
      <c r="TJK55" s="52"/>
      <c r="TJL55" s="52"/>
      <c r="TJM55" s="52"/>
      <c r="TJN55" s="52"/>
      <c r="TJO55" s="52"/>
      <c r="TJP55" s="52"/>
      <c r="TJQ55" s="52"/>
      <c r="TJR55" s="52"/>
      <c r="TJS55" s="52"/>
      <c r="TJT55" s="52"/>
      <c r="TJU55" s="52"/>
      <c r="TJV55" s="52"/>
      <c r="TJW55" s="52"/>
      <c r="TJX55" s="52"/>
      <c r="TJY55" s="52"/>
      <c r="TJZ55" s="52"/>
      <c r="TKA55" s="52"/>
      <c r="TKB55" s="52"/>
      <c r="TKC55" s="52"/>
      <c r="TKD55" s="52"/>
      <c r="TKE55" s="52"/>
      <c r="TKF55" s="52"/>
      <c r="TKG55" s="52"/>
      <c r="TKH55" s="52"/>
      <c r="TKI55" s="52"/>
      <c r="TKJ55" s="52"/>
      <c r="TKK55" s="52"/>
      <c r="TKL55" s="52"/>
      <c r="TKM55" s="52"/>
      <c r="TKN55" s="52"/>
      <c r="TKO55" s="52"/>
      <c r="TKP55" s="52"/>
      <c r="TKQ55" s="52"/>
      <c r="TKR55" s="52"/>
      <c r="TKS55" s="52"/>
      <c r="TKT55" s="52"/>
      <c r="TKU55" s="52"/>
      <c r="TKV55" s="52"/>
      <c r="TKW55" s="52"/>
      <c r="TKX55" s="52"/>
      <c r="TKY55" s="52"/>
      <c r="TKZ55" s="52"/>
      <c r="TLA55" s="52"/>
      <c r="TLB55" s="52"/>
      <c r="TLC55" s="52"/>
      <c r="TLD55" s="52"/>
      <c r="TLE55" s="52"/>
      <c r="TLF55" s="52"/>
      <c r="TLG55" s="52"/>
      <c r="TLH55" s="52"/>
      <c r="TLI55" s="52"/>
      <c r="TLJ55" s="52"/>
      <c r="TLK55" s="52"/>
      <c r="TLL55" s="52"/>
      <c r="TLM55" s="52"/>
      <c r="TLN55" s="52"/>
      <c r="TLO55" s="52"/>
      <c r="TLP55" s="52"/>
      <c r="TLQ55" s="52"/>
      <c r="TLR55" s="52"/>
      <c r="TLS55" s="52"/>
      <c r="TLT55" s="52"/>
      <c r="TLU55" s="52"/>
      <c r="TLV55" s="52"/>
      <c r="TLW55" s="52"/>
      <c r="TLX55" s="52"/>
      <c r="TLY55" s="52"/>
      <c r="TLZ55" s="52"/>
      <c r="TMA55" s="52"/>
      <c r="TMB55" s="52"/>
      <c r="TMC55" s="52"/>
      <c r="TMD55" s="52"/>
      <c r="TME55" s="52"/>
      <c r="TMF55" s="52"/>
      <c r="TMG55" s="52"/>
      <c r="TMH55" s="52"/>
      <c r="TMI55" s="52"/>
      <c r="TMJ55" s="52"/>
      <c r="TMK55" s="52"/>
      <c r="TML55" s="52"/>
      <c r="TMM55" s="52"/>
      <c r="TMN55" s="52"/>
      <c r="TMO55" s="52"/>
      <c r="TMP55" s="52"/>
      <c r="TMQ55" s="52"/>
      <c r="TMR55" s="52"/>
      <c r="TMS55" s="52"/>
      <c r="TMT55" s="52"/>
      <c r="TMU55" s="52"/>
      <c r="TMV55" s="52"/>
      <c r="TMW55" s="52"/>
      <c r="TMX55" s="52"/>
      <c r="TMY55" s="52"/>
      <c r="TMZ55" s="52"/>
      <c r="TNA55" s="52"/>
      <c r="TNB55" s="52"/>
      <c r="TNC55" s="52"/>
      <c r="TND55" s="52"/>
      <c r="TNE55" s="52"/>
      <c r="TNF55" s="52"/>
      <c r="TNG55" s="52"/>
      <c r="TNH55" s="52"/>
      <c r="TNI55" s="52"/>
      <c r="TNJ55" s="52"/>
      <c r="TNK55" s="52"/>
      <c r="TNL55" s="52"/>
      <c r="TNM55" s="52"/>
      <c r="TNN55" s="52"/>
      <c r="TNO55" s="52"/>
      <c r="TNP55" s="52"/>
      <c r="TNQ55" s="52"/>
      <c r="TNR55" s="52"/>
      <c r="TNS55" s="52"/>
      <c r="TNT55" s="52"/>
      <c r="TNU55" s="52"/>
      <c r="TNV55" s="52"/>
      <c r="TNW55" s="52"/>
      <c r="TNX55" s="52"/>
      <c r="TNY55" s="52"/>
      <c r="TNZ55" s="52"/>
      <c r="TOA55" s="52"/>
      <c r="TOB55" s="52"/>
      <c r="TOC55" s="52"/>
      <c r="TOD55" s="52"/>
      <c r="TOE55" s="52"/>
      <c r="TOF55" s="52"/>
      <c r="TOG55" s="52"/>
      <c r="TOH55" s="52"/>
      <c r="TOI55" s="52"/>
      <c r="TOJ55" s="52"/>
      <c r="TOK55" s="52"/>
      <c r="TOL55" s="52"/>
      <c r="TOM55" s="52"/>
      <c r="TON55" s="52"/>
      <c r="TOO55" s="52"/>
      <c r="TOP55" s="52"/>
      <c r="TOQ55" s="52"/>
      <c r="TOR55" s="52"/>
      <c r="TOS55" s="52"/>
      <c r="TOT55" s="52"/>
      <c r="TOU55" s="52"/>
      <c r="TOV55" s="52"/>
      <c r="TOW55" s="52"/>
      <c r="TOX55" s="52"/>
      <c r="TOY55" s="52"/>
      <c r="TOZ55" s="52"/>
      <c r="TPA55" s="52"/>
      <c r="TPB55" s="52"/>
      <c r="TPC55" s="52"/>
      <c r="TPD55" s="52"/>
      <c r="TPE55" s="52"/>
      <c r="TPF55" s="52"/>
      <c r="TPG55" s="52"/>
      <c r="TPH55" s="52"/>
      <c r="TPI55" s="52"/>
      <c r="TPJ55" s="52"/>
      <c r="TPK55" s="52"/>
      <c r="TPL55" s="52"/>
      <c r="TPM55" s="52"/>
      <c r="TPN55" s="52"/>
      <c r="TPO55" s="52"/>
      <c r="TPP55" s="52"/>
      <c r="TPQ55" s="52"/>
      <c r="TPR55" s="52"/>
      <c r="TPS55" s="52"/>
      <c r="TPT55" s="52"/>
      <c r="TPU55" s="52"/>
      <c r="TPV55" s="52"/>
      <c r="TPW55" s="52"/>
      <c r="TPX55" s="52"/>
      <c r="TPY55" s="52"/>
      <c r="TPZ55" s="52"/>
      <c r="TQA55" s="52"/>
      <c r="TQB55" s="52"/>
      <c r="TQC55" s="52"/>
      <c r="TQD55" s="52"/>
      <c r="TQE55" s="52"/>
      <c r="TQF55" s="52"/>
      <c r="TQG55" s="52"/>
      <c r="TQH55" s="52"/>
      <c r="TQI55" s="52"/>
      <c r="TQJ55" s="52"/>
      <c r="TQK55" s="52"/>
      <c r="TQL55" s="52"/>
      <c r="TQM55" s="52"/>
      <c r="TQN55" s="52"/>
      <c r="TQO55" s="52"/>
      <c r="TQP55" s="52"/>
      <c r="TQQ55" s="52"/>
      <c r="TQR55" s="52"/>
      <c r="TQS55" s="52"/>
      <c r="TQT55" s="52"/>
      <c r="TQU55" s="52"/>
      <c r="TQV55" s="52"/>
      <c r="TQW55" s="52"/>
      <c r="TQX55" s="52"/>
      <c r="TQY55" s="52"/>
      <c r="TQZ55" s="52"/>
      <c r="TRA55" s="52"/>
      <c r="TRB55" s="52"/>
      <c r="TRC55" s="52"/>
      <c r="TRD55" s="52"/>
      <c r="TRE55" s="52"/>
      <c r="TRF55" s="52"/>
      <c r="TRG55" s="52"/>
      <c r="TRH55" s="52"/>
      <c r="TRI55" s="52"/>
      <c r="TRJ55" s="52"/>
      <c r="TRK55" s="52"/>
      <c r="TRL55" s="52"/>
      <c r="TRM55" s="52"/>
      <c r="TRN55" s="52"/>
      <c r="TRO55" s="52"/>
      <c r="TRP55" s="52"/>
      <c r="TRQ55" s="52"/>
      <c r="TRR55" s="52"/>
      <c r="TRS55" s="52"/>
      <c r="TRT55" s="52"/>
      <c r="TRU55" s="52"/>
      <c r="TRV55" s="52"/>
      <c r="TRW55" s="52"/>
      <c r="TRX55" s="52"/>
      <c r="TRY55" s="52"/>
      <c r="TRZ55" s="52"/>
      <c r="TSA55" s="52"/>
      <c r="TSB55" s="52"/>
      <c r="TSC55" s="52"/>
      <c r="TSD55" s="52"/>
      <c r="TSE55" s="52"/>
      <c r="TSF55" s="52"/>
      <c r="TSG55" s="52"/>
      <c r="TSH55" s="52"/>
      <c r="TSI55" s="52"/>
      <c r="TSJ55" s="52"/>
      <c r="TSK55" s="52"/>
      <c r="TSL55" s="52"/>
      <c r="TSM55" s="52"/>
      <c r="TSN55" s="52"/>
      <c r="TSO55" s="52"/>
      <c r="TSP55" s="52"/>
      <c r="TSQ55" s="52"/>
      <c r="TSR55" s="52"/>
      <c r="TSS55" s="52"/>
      <c r="TST55" s="52"/>
      <c r="TSU55" s="52"/>
      <c r="TSV55" s="52"/>
      <c r="TSW55" s="52"/>
      <c r="TSX55" s="52"/>
      <c r="TSY55" s="52"/>
      <c r="TSZ55" s="52"/>
      <c r="TTA55" s="52"/>
      <c r="TTB55" s="52"/>
      <c r="TTC55" s="52"/>
      <c r="TTD55" s="52"/>
      <c r="TTE55" s="52"/>
      <c r="TTF55" s="52"/>
      <c r="TTG55" s="52"/>
      <c r="TTH55" s="52"/>
      <c r="TTI55" s="52"/>
      <c r="TTJ55" s="52"/>
      <c r="TTK55" s="52"/>
      <c r="TTL55" s="52"/>
      <c r="TTM55" s="52"/>
      <c r="TTN55" s="52"/>
      <c r="TTO55" s="52"/>
      <c r="TTP55" s="52"/>
      <c r="TTQ55" s="52"/>
      <c r="TTR55" s="52"/>
      <c r="TTS55" s="52"/>
      <c r="TTT55" s="52"/>
      <c r="TTU55" s="52"/>
      <c r="TTV55" s="52"/>
      <c r="TTW55" s="52"/>
      <c r="TTX55" s="52"/>
      <c r="TTY55" s="52"/>
      <c r="TTZ55" s="52"/>
      <c r="TUA55" s="52"/>
      <c r="TUB55" s="52"/>
      <c r="TUC55" s="52"/>
      <c r="TUD55" s="52"/>
      <c r="TUE55" s="52"/>
      <c r="TUF55" s="52"/>
      <c r="TUG55" s="52"/>
      <c r="TUH55" s="52"/>
      <c r="TUI55" s="52"/>
      <c r="TUJ55" s="52"/>
      <c r="TUK55" s="52"/>
      <c r="TUL55" s="52"/>
      <c r="TUM55" s="52"/>
      <c r="TUN55" s="52"/>
      <c r="TUO55" s="52"/>
      <c r="TUP55" s="52"/>
      <c r="TUQ55" s="52"/>
      <c r="TUR55" s="52"/>
      <c r="TUS55" s="52"/>
      <c r="TUT55" s="52"/>
      <c r="TUU55" s="52"/>
      <c r="TUV55" s="52"/>
      <c r="TUW55" s="52"/>
      <c r="TUX55" s="52"/>
      <c r="TUY55" s="52"/>
      <c r="TUZ55" s="52"/>
      <c r="TVA55" s="52"/>
      <c r="TVB55" s="52"/>
      <c r="TVC55" s="52"/>
      <c r="TVD55" s="52"/>
      <c r="TVE55" s="52"/>
      <c r="TVF55" s="52"/>
      <c r="TVG55" s="52"/>
      <c r="TVH55" s="52"/>
      <c r="TVI55" s="52"/>
      <c r="TVJ55" s="52"/>
      <c r="TVK55" s="52"/>
      <c r="TVL55" s="52"/>
      <c r="TVM55" s="52"/>
      <c r="TVN55" s="52"/>
      <c r="TVO55" s="52"/>
      <c r="TVP55" s="52"/>
      <c r="TVQ55" s="52"/>
      <c r="TVR55" s="52"/>
      <c r="TVS55" s="52"/>
      <c r="TVT55" s="52"/>
      <c r="TVU55" s="52"/>
      <c r="TVV55" s="52"/>
      <c r="TVW55" s="52"/>
      <c r="TVX55" s="52"/>
      <c r="TVY55" s="52"/>
      <c r="TVZ55" s="52"/>
      <c r="TWA55" s="52"/>
      <c r="TWB55" s="52"/>
      <c r="TWC55" s="52"/>
      <c r="TWD55" s="52"/>
      <c r="TWE55" s="52"/>
      <c r="TWF55" s="52"/>
      <c r="TWG55" s="52"/>
      <c r="TWH55" s="52"/>
      <c r="TWI55" s="52"/>
      <c r="TWJ55" s="52"/>
      <c r="TWK55" s="52"/>
      <c r="TWL55" s="52"/>
      <c r="TWM55" s="52"/>
      <c r="TWN55" s="52"/>
      <c r="TWO55" s="52"/>
      <c r="TWP55" s="52"/>
      <c r="TWQ55" s="52"/>
      <c r="TWR55" s="52"/>
      <c r="TWS55" s="52"/>
      <c r="TWT55" s="52"/>
      <c r="TWU55" s="52"/>
      <c r="TWV55" s="52"/>
      <c r="TWW55" s="52"/>
      <c r="TWX55" s="52"/>
      <c r="TWY55" s="52"/>
      <c r="TWZ55" s="52"/>
      <c r="TXA55" s="52"/>
      <c r="TXB55" s="52"/>
      <c r="TXC55" s="52"/>
      <c r="TXD55" s="52"/>
      <c r="TXE55" s="52"/>
      <c r="TXF55" s="52"/>
      <c r="TXG55" s="52"/>
      <c r="TXH55" s="52"/>
      <c r="TXI55" s="52"/>
      <c r="TXJ55" s="52"/>
      <c r="TXK55" s="52"/>
      <c r="TXL55" s="52"/>
      <c r="TXM55" s="52"/>
      <c r="TXN55" s="52"/>
      <c r="TXO55" s="52"/>
      <c r="TXP55" s="52"/>
      <c r="TXQ55" s="52"/>
      <c r="TXR55" s="52"/>
      <c r="TXS55" s="52"/>
      <c r="TXT55" s="52"/>
      <c r="TXU55" s="52"/>
      <c r="TXV55" s="52"/>
      <c r="TXW55" s="52"/>
      <c r="TXX55" s="52"/>
      <c r="TXY55" s="52"/>
      <c r="TXZ55" s="52"/>
      <c r="TYA55" s="52"/>
      <c r="TYB55" s="52"/>
      <c r="TYC55" s="52"/>
      <c r="TYD55" s="52"/>
      <c r="TYE55" s="52"/>
      <c r="TYF55" s="52"/>
      <c r="TYG55" s="52"/>
      <c r="TYH55" s="52"/>
      <c r="TYI55" s="52"/>
      <c r="TYJ55" s="52"/>
      <c r="TYK55" s="52"/>
      <c r="TYL55" s="52"/>
      <c r="TYM55" s="52"/>
      <c r="TYN55" s="52"/>
      <c r="TYO55" s="52"/>
      <c r="TYP55" s="52"/>
      <c r="TYQ55" s="52"/>
      <c r="TYR55" s="52"/>
      <c r="TYS55" s="52"/>
      <c r="TYT55" s="52"/>
      <c r="TYU55" s="52"/>
      <c r="TYV55" s="52"/>
      <c r="TYW55" s="52"/>
      <c r="TYX55" s="52"/>
      <c r="TYY55" s="52"/>
      <c r="TYZ55" s="52"/>
      <c r="TZA55" s="52"/>
      <c r="TZB55" s="52"/>
      <c r="TZC55" s="52"/>
      <c r="TZD55" s="52"/>
      <c r="TZE55" s="52"/>
      <c r="TZF55" s="52"/>
      <c r="TZG55" s="52"/>
      <c r="TZH55" s="52"/>
      <c r="TZI55" s="52"/>
      <c r="TZJ55" s="52"/>
      <c r="TZK55" s="52"/>
      <c r="TZL55" s="52"/>
      <c r="TZM55" s="52"/>
      <c r="TZN55" s="52"/>
      <c r="TZO55" s="52"/>
      <c r="TZP55" s="52"/>
      <c r="TZQ55" s="52"/>
      <c r="TZR55" s="52"/>
      <c r="TZS55" s="52"/>
      <c r="TZT55" s="52"/>
      <c r="TZU55" s="52"/>
      <c r="TZV55" s="52"/>
      <c r="TZW55" s="52"/>
      <c r="TZX55" s="52"/>
      <c r="TZY55" s="52"/>
      <c r="TZZ55" s="52"/>
      <c r="UAA55" s="52"/>
      <c r="UAB55" s="52"/>
      <c r="UAC55" s="52"/>
      <c r="UAD55" s="52"/>
      <c r="UAE55" s="52"/>
      <c r="UAF55" s="52"/>
      <c r="UAG55" s="52"/>
      <c r="UAH55" s="52"/>
      <c r="UAI55" s="52"/>
      <c r="UAJ55" s="52"/>
      <c r="UAK55" s="52"/>
      <c r="UAL55" s="52"/>
      <c r="UAM55" s="52"/>
      <c r="UAN55" s="52"/>
      <c r="UAO55" s="52"/>
      <c r="UAP55" s="52"/>
      <c r="UAQ55" s="52"/>
      <c r="UAR55" s="52"/>
      <c r="UAS55" s="52"/>
      <c r="UAT55" s="52"/>
      <c r="UAU55" s="52"/>
      <c r="UAV55" s="52"/>
      <c r="UAW55" s="52"/>
      <c r="UAX55" s="52"/>
      <c r="UAY55" s="52"/>
      <c r="UAZ55" s="52"/>
      <c r="UBA55" s="52"/>
      <c r="UBB55" s="52"/>
      <c r="UBC55" s="52"/>
      <c r="UBD55" s="52"/>
      <c r="UBE55" s="52"/>
      <c r="UBF55" s="52"/>
      <c r="UBG55" s="52"/>
      <c r="UBH55" s="52"/>
      <c r="UBI55" s="52"/>
      <c r="UBJ55" s="52"/>
      <c r="UBK55" s="52"/>
      <c r="UBL55" s="52"/>
      <c r="UBM55" s="52"/>
      <c r="UBN55" s="52"/>
      <c r="UBO55" s="52"/>
      <c r="UBP55" s="52"/>
      <c r="UBQ55" s="52"/>
      <c r="UBR55" s="52"/>
      <c r="UBS55" s="52"/>
      <c r="UBT55" s="52"/>
      <c r="UBU55" s="52"/>
      <c r="UBV55" s="52"/>
      <c r="UBW55" s="52"/>
      <c r="UBX55" s="52"/>
      <c r="UBY55" s="52"/>
      <c r="UBZ55" s="52"/>
      <c r="UCA55" s="52"/>
      <c r="UCB55" s="52"/>
      <c r="UCC55" s="52"/>
      <c r="UCD55" s="52"/>
      <c r="UCE55" s="52"/>
      <c r="UCF55" s="52"/>
      <c r="UCG55" s="52"/>
      <c r="UCH55" s="52"/>
      <c r="UCI55" s="52"/>
      <c r="UCJ55" s="52"/>
      <c r="UCK55" s="52"/>
      <c r="UCL55" s="52"/>
      <c r="UCM55" s="52"/>
      <c r="UCN55" s="52"/>
      <c r="UCO55" s="52"/>
      <c r="UCP55" s="52"/>
      <c r="UCQ55" s="52"/>
      <c r="UCR55" s="52"/>
      <c r="UCS55" s="52"/>
      <c r="UCT55" s="52"/>
      <c r="UCU55" s="52"/>
      <c r="UCV55" s="52"/>
      <c r="UCW55" s="52"/>
      <c r="UCX55" s="52"/>
      <c r="UCY55" s="52"/>
      <c r="UCZ55" s="52"/>
      <c r="UDA55" s="52"/>
      <c r="UDB55" s="52"/>
      <c r="UDC55" s="52"/>
      <c r="UDD55" s="52"/>
      <c r="UDE55" s="52"/>
      <c r="UDF55" s="52"/>
      <c r="UDG55" s="52"/>
      <c r="UDH55" s="52"/>
      <c r="UDI55" s="52"/>
      <c r="UDJ55" s="52"/>
      <c r="UDK55" s="52"/>
      <c r="UDL55" s="52"/>
      <c r="UDM55" s="52"/>
      <c r="UDN55" s="52"/>
      <c r="UDO55" s="52"/>
      <c r="UDP55" s="52"/>
      <c r="UDQ55" s="52"/>
      <c r="UDR55" s="52"/>
      <c r="UDS55" s="52"/>
      <c r="UDT55" s="52"/>
      <c r="UDU55" s="52"/>
      <c r="UDV55" s="52"/>
      <c r="UDW55" s="52"/>
      <c r="UDX55" s="52"/>
      <c r="UDY55" s="52"/>
      <c r="UDZ55" s="52"/>
      <c r="UEA55" s="52"/>
      <c r="UEB55" s="52"/>
      <c r="UEC55" s="52"/>
      <c r="UED55" s="52"/>
      <c r="UEE55" s="52"/>
      <c r="UEF55" s="52"/>
      <c r="UEG55" s="52"/>
      <c r="UEH55" s="52"/>
      <c r="UEI55" s="52"/>
      <c r="UEJ55" s="52"/>
      <c r="UEK55" s="52"/>
      <c r="UEL55" s="52"/>
      <c r="UEM55" s="52"/>
      <c r="UEN55" s="52"/>
      <c r="UEO55" s="52"/>
      <c r="UEP55" s="52"/>
      <c r="UEQ55" s="52"/>
      <c r="UER55" s="52"/>
      <c r="UES55" s="52"/>
      <c r="UET55" s="52"/>
      <c r="UEU55" s="52"/>
      <c r="UEV55" s="52"/>
      <c r="UEW55" s="52"/>
      <c r="UEX55" s="52"/>
      <c r="UEY55" s="52"/>
      <c r="UEZ55" s="52"/>
      <c r="UFA55" s="52"/>
      <c r="UFB55" s="52"/>
      <c r="UFC55" s="52"/>
      <c r="UFD55" s="52"/>
      <c r="UFE55" s="52"/>
      <c r="UFF55" s="52"/>
      <c r="UFG55" s="52"/>
      <c r="UFH55" s="52"/>
      <c r="UFI55" s="52"/>
      <c r="UFJ55" s="52"/>
      <c r="UFK55" s="52"/>
      <c r="UFL55" s="52"/>
      <c r="UFM55" s="52"/>
      <c r="UFN55" s="52"/>
      <c r="UFO55" s="52"/>
      <c r="UFP55" s="52"/>
      <c r="UFQ55" s="52"/>
      <c r="UFR55" s="52"/>
      <c r="UFS55" s="52"/>
      <c r="UFT55" s="52"/>
      <c r="UFU55" s="52"/>
      <c r="UFV55" s="52"/>
      <c r="UFW55" s="52"/>
      <c r="UFX55" s="52"/>
      <c r="UFY55" s="52"/>
      <c r="UFZ55" s="52"/>
      <c r="UGA55" s="52"/>
      <c r="UGB55" s="52"/>
      <c r="UGC55" s="52"/>
      <c r="UGD55" s="52"/>
      <c r="UGE55" s="52"/>
      <c r="UGF55" s="52"/>
      <c r="UGG55" s="52"/>
      <c r="UGH55" s="52"/>
      <c r="UGI55" s="52"/>
      <c r="UGJ55" s="52"/>
      <c r="UGK55" s="52"/>
      <c r="UGL55" s="52"/>
      <c r="UGM55" s="52"/>
      <c r="UGN55" s="52"/>
      <c r="UGO55" s="52"/>
      <c r="UGP55" s="52"/>
      <c r="UGQ55" s="52"/>
      <c r="UGR55" s="52"/>
      <c r="UGS55" s="52"/>
      <c r="UGT55" s="52"/>
      <c r="UGU55" s="52"/>
      <c r="UGV55" s="52"/>
      <c r="UGW55" s="52"/>
      <c r="UGX55" s="52"/>
      <c r="UGY55" s="52"/>
      <c r="UGZ55" s="52"/>
      <c r="UHA55" s="52"/>
      <c r="UHB55" s="52"/>
      <c r="UHC55" s="52"/>
      <c r="UHD55" s="52"/>
      <c r="UHE55" s="52"/>
      <c r="UHF55" s="52"/>
      <c r="UHG55" s="52"/>
      <c r="UHH55" s="52"/>
      <c r="UHI55" s="52"/>
      <c r="UHJ55" s="52"/>
      <c r="UHK55" s="52"/>
      <c r="UHL55" s="52"/>
      <c r="UHM55" s="52"/>
      <c r="UHN55" s="52"/>
      <c r="UHO55" s="52"/>
      <c r="UHP55" s="52"/>
      <c r="UHQ55" s="52"/>
      <c r="UHR55" s="52"/>
      <c r="UHS55" s="52"/>
      <c r="UHT55" s="52"/>
      <c r="UHU55" s="52"/>
      <c r="UHV55" s="52"/>
      <c r="UHW55" s="52"/>
      <c r="UHX55" s="52"/>
      <c r="UHY55" s="52"/>
      <c r="UHZ55" s="52"/>
      <c r="UIA55" s="52"/>
      <c r="UIB55" s="52"/>
      <c r="UIC55" s="52"/>
      <c r="UID55" s="52"/>
      <c r="UIE55" s="52"/>
      <c r="UIF55" s="52"/>
      <c r="UIG55" s="52"/>
      <c r="UIH55" s="52"/>
      <c r="UII55" s="52"/>
      <c r="UIJ55" s="52"/>
      <c r="UIK55" s="52"/>
      <c r="UIL55" s="52"/>
      <c r="UIM55" s="52"/>
      <c r="UIN55" s="52"/>
      <c r="UIO55" s="52"/>
      <c r="UIP55" s="52"/>
      <c r="UIQ55" s="52"/>
      <c r="UIR55" s="52"/>
      <c r="UIS55" s="52"/>
      <c r="UIT55" s="52"/>
      <c r="UIU55" s="52"/>
      <c r="UIV55" s="52"/>
      <c r="UIW55" s="52"/>
      <c r="UIX55" s="52"/>
      <c r="UIY55" s="52"/>
      <c r="UIZ55" s="52"/>
      <c r="UJA55" s="52"/>
      <c r="UJB55" s="52"/>
      <c r="UJC55" s="52"/>
      <c r="UJD55" s="52"/>
      <c r="UJE55" s="52"/>
      <c r="UJF55" s="52"/>
      <c r="UJG55" s="52"/>
      <c r="UJH55" s="52"/>
      <c r="UJI55" s="52"/>
      <c r="UJJ55" s="52"/>
      <c r="UJK55" s="52"/>
      <c r="UJL55" s="52"/>
      <c r="UJM55" s="52"/>
      <c r="UJN55" s="52"/>
      <c r="UJO55" s="52"/>
      <c r="UJP55" s="52"/>
      <c r="UJQ55" s="52"/>
      <c r="UJR55" s="52"/>
      <c r="UJS55" s="52"/>
      <c r="UJT55" s="52"/>
      <c r="UJU55" s="52"/>
      <c r="UJV55" s="52"/>
      <c r="UJW55" s="52"/>
      <c r="UJX55" s="52"/>
      <c r="UJY55" s="52"/>
      <c r="UJZ55" s="52"/>
      <c r="UKA55" s="52"/>
      <c r="UKB55" s="52"/>
      <c r="UKC55" s="52"/>
      <c r="UKD55" s="52"/>
      <c r="UKE55" s="52"/>
      <c r="UKF55" s="52"/>
      <c r="UKG55" s="52"/>
      <c r="UKH55" s="52"/>
      <c r="UKI55" s="52"/>
      <c r="UKJ55" s="52"/>
      <c r="UKK55" s="52"/>
      <c r="UKL55" s="52"/>
      <c r="UKM55" s="52"/>
      <c r="UKN55" s="52"/>
      <c r="UKO55" s="52"/>
      <c r="UKP55" s="52"/>
      <c r="UKQ55" s="52"/>
      <c r="UKR55" s="52"/>
      <c r="UKS55" s="52"/>
      <c r="UKT55" s="52"/>
      <c r="UKU55" s="52"/>
      <c r="UKV55" s="52"/>
      <c r="UKW55" s="52"/>
      <c r="UKX55" s="52"/>
      <c r="UKY55" s="52"/>
      <c r="UKZ55" s="52"/>
      <c r="ULA55" s="52"/>
      <c r="ULB55" s="52"/>
      <c r="ULC55" s="52"/>
      <c r="ULD55" s="52"/>
      <c r="ULE55" s="52"/>
      <c r="ULF55" s="52"/>
      <c r="ULG55" s="52"/>
      <c r="ULH55" s="52"/>
      <c r="ULI55" s="52"/>
      <c r="ULJ55" s="52"/>
      <c r="ULK55" s="52"/>
      <c r="ULL55" s="52"/>
      <c r="ULM55" s="52"/>
      <c r="ULN55" s="52"/>
      <c r="ULO55" s="52"/>
      <c r="ULP55" s="52"/>
      <c r="ULQ55" s="52"/>
      <c r="ULR55" s="52"/>
      <c r="ULS55" s="52"/>
      <c r="ULT55" s="52"/>
      <c r="ULU55" s="52"/>
      <c r="ULV55" s="52"/>
      <c r="ULW55" s="52"/>
      <c r="ULX55" s="52"/>
      <c r="ULY55" s="52"/>
      <c r="ULZ55" s="52"/>
      <c r="UMA55" s="52"/>
      <c r="UMB55" s="52"/>
      <c r="UMC55" s="52"/>
      <c r="UMD55" s="52"/>
      <c r="UME55" s="52"/>
      <c r="UMF55" s="52"/>
      <c r="UMG55" s="52"/>
      <c r="UMH55" s="52"/>
      <c r="UMI55" s="52"/>
      <c r="UMJ55" s="52"/>
      <c r="UMK55" s="52"/>
      <c r="UML55" s="52"/>
      <c r="UMM55" s="52"/>
      <c r="UMN55" s="52"/>
      <c r="UMO55" s="52"/>
      <c r="UMP55" s="52"/>
      <c r="UMQ55" s="52"/>
      <c r="UMR55" s="52"/>
      <c r="UMS55" s="52"/>
      <c r="UMT55" s="52"/>
      <c r="UMU55" s="52"/>
      <c r="UMV55" s="52"/>
      <c r="UMW55" s="52"/>
      <c r="UMX55" s="52"/>
      <c r="UMY55" s="52"/>
      <c r="UMZ55" s="52"/>
      <c r="UNA55" s="52"/>
      <c r="UNB55" s="52"/>
      <c r="UNC55" s="52"/>
      <c r="UND55" s="52"/>
      <c r="UNE55" s="52"/>
      <c r="UNF55" s="52"/>
      <c r="UNG55" s="52"/>
      <c r="UNH55" s="52"/>
      <c r="UNI55" s="52"/>
      <c r="UNJ55" s="52"/>
      <c r="UNK55" s="52"/>
      <c r="UNL55" s="52"/>
      <c r="UNM55" s="52"/>
      <c r="UNN55" s="52"/>
      <c r="UNO55" s="52"/>
      <c r="UNP55" s="52"/>
      <c r="UNQ55" s="52"/>
      <c r="UNR55" s="52"/>
      <c r="UNS55" s="52"/>
      <c r="UNT55" s="52"/>
      <c r="UNU55" s="52"/>
      <c r="UNV55" s="52"/>
      <c r="UNW55" s="52"/>
      <c r="UNX55" s="52"/>
      <c r="UNY55" s="52"/>
      <c r="UNZ55" s="52"/>
      <c r="UOA55" s="52"/>
      <c r="UOB55" s="52"/>
      <c r="UOC55" s="52"/>
      <c r="UOD55" s="52"/>
      <c r="UOE55" s="52"/>
      <c r="UOF55" s="52"/>
      <c r="UOG55" s="52"/>
      <c r="UOH55" s="52"/>
      <c r="UOI55" s="52"/>
      <c r="UOJ55" s="52"/>
      <c r="UOK55" s="52"/>
      <c r="UOL55" s="52"/>
      <c r="UOM55" s="52"/>
      <c r="UON55" s="52"/>
      <c r="UOO55" s="52"/>
      <c r="UOP55" s="52"/>
      <c r="UOQ55" s="52"/>
      <c r="UOR55" s="52"/>
      <c r="UOS55" s="52"/>
      <c r="UOT55" s="52"/>
      <c r="UOU55" s="52"/>
      <c r="UOV55" s="52"/>
      <c r="UOW55" s="52"/>
      <c r="UOX55" s="52"/>
      <c r="UOY55" s="52"/>
      <c r="UOZ55" s="52"/>
      <c r="UPA55" s="52"/>
      <c r="UPB55" s="52"/>
      <c r="UPC55" s="52"/>
      <c r="UPD55" s="52"/>
      <c r="UPE55" s="52"/>
      <c r="UPF55" s="52"/>
      <c r="UPG55" s="52"/>
      <c r="UPH55" s="52"/>
      <c r="UPI55" s="52"/>
      <c r="UPJ55" s="52"/>
      <c r="UPK55" s="52"/>
      <c r="UPL55" s="52"/>
      <c r="UPM55" s="52"/>
      <c r="UPN55" s="52"/>
      <c r="UPO55" s="52"/>
      <c r="UPP55" s="52"/>
      <c r="UPQ55" s="52"/>
      <c r="UPR55" s="52"/>
      <c r="UPS55" s="52"/>
      <c r="UPT55" s="52"/>
      <c r="UPU55" s="52"/>
      <c r="UPV55" s="52"/>
      <c r="UPW55" s="52"/>
      <c r="UPX55" s="52"/>
      <c r="UPY55" s="52"/>
      <c r="UPZ55" s="52"/>
      <c r="UQA55" s="52"/>
      <c r="UQB55" s="52"/>
      <c r="UQC55" s="52"/>
      <c r="UQD55" s="52"/>
      <c r="UQE55" s="52"/>
      <c r="UQF55" s="52"/>
      <c r="UQG55" s="52"/>
      <c r="UQH55" s="52"/>
      <c r="UQI55" s="52"/>
      <c r="UQJ55" s="52"/>
      <c r="UQK55" s="52"/>
      <c r="UQL55" s="52"/>
      <c r="UQM55" s="52"/>
      <c r="UQN55" s="52"/>
      <c r="UQO55" s="52"/>
      <c r="UQP55" s="52"/>
      <c r="UQQ55" s="52"/>
      <c r="UQR55" s="52"/>
      <c r="UQS55" s="52"/>
      <c r="UQT55" s="52"/>
      <c r="UQU55" s="52"/>
      <c r="UQV55" s="52"/>
      <c r="UQW55" s="52"/>
      <c r="UQX55" s="52"/>
      <c r="UQY55" s="52"/>
      <c r="UQZ55" s="52"/>
      <c r="URA55" s="52"/>
      <c r="URB55" s="52"/>
      <c r="URC55" s="52"/>
      <c r="URD55" s="52"/>
      <c r="URE55" s="52"/>
      <c r="URF55" s="52"/>
      <c r="URG55" s="52"/>
      <c r="URH55" s="52"/>
      <c r="URI55" s="52"/>
      <c r="URJ55" s="52"/>
      <c r="URK55" s="52"/>
      <c r="URL55" s="52"/>
      <c r="URM55" s="52"/>
      <c r="URN55" s="52"/>
      <c r="URO55" s="52"/>
      <c r="URP55" s="52"/>
      <c r="URQ55" s="52"/>
      <c r="URR55" s="52"/>
      <c r="URS55" s="52"/>
      <c r="URT55" s="52"/>
      <c r="URU55" s="52"/>
      <c r="URV55" s="52"/>
      <c r="URW55" s="52"/>
      <c r="URX55" s="52"/>
      <c r="URY55" s="52"/>
      <c r="URZ55" s="52"/>
      <c r="USA55" s="52"/>
      <c r="USB55" s="52"/>
      <c r="USC55" s="52"/>
      <c r="USD55" s="52"/>
      <c r="USE55" s="52"/>
      <c r="USF55" s="52"/>
      <c r="USG55" s="52"/>
      <c r="USH55" s="52"/>
      <c r="USI55" s="52"/>
      <c r="USJ55" s="52"/>
      <c r="USK55" s="52"/>
      <c r="USL55" s="52"/>
      <c r="USM55" s="52"/>
      <c r="USN55" s="52"/>
      <c r="USO55" s="52"/>
      <c r="USP55" s="52"/>
      <c r="USQ55" s="52"/>
      <c r="USR55" s="52"/>
      <c r="USS55" s="52"/>
      <c r="UST55" s="52"/>
      <c r="USU55" s="52"/>
      <c r="USV55" s="52"/>
      <c r="USW55" s="52"/>
      <c r="USX55" s="52"/>
      <c r="USY55" s="52"/>
      <c r="USZ55" s="52"/>
      <c r="UTA55" s="52"/>
      <c r="UTB55" s="52"/>
      <c r="UTC55" s="52"/>
      <c r="UTD55" s="52"/>
      <c r="UTE55" s="52"/>
      <c r="UTF55" s="52"/>
      <c r="UTG55" s="52"/>
      <c r="UTH55" s="52"/>
      <c r="UTI55" s="52"/>
      <c r="UTJ55" s="52"/>
      <c r="UTK55" s="52"/>
      <c r="UTL55" s="52"/>
      <c r="UTM55" s="52"/>
      <c r="UTN55" s="52"/>
      <c r="UTO55" s="52"/>
      <c r="UTP55" s="52"/>
      <c r="UTQ55" s="52"/>
      <c r="UTR55" s="52"/>
      <c r="UTS55" s="52"/>
      <c r="UTT55" s="52"/>
      <c r="UTU55" s="52"/>
      <c r="UTV55" s="52"/>
      <c r="UTW55" s="52"/>
      <c r="UTX55" s="52"/>
      <c r="UTY55" s="52"/>
      <c r="UTZ55" s="52"/>
      <c r="UUA55" s="52"/>
      <c r="UUB55" s="52"/>
      <c r="UUC55" s="52"/>
      <c r="UUD55" s="52"/>
      <c r="UUE55" s="52"/>
      <c r="UUF55" s="52"/>
      <c r="UUG55" s="52"/>
      <c r="UUH55" s="52"/>
      <c r="UUI55" s="52"/>
      <c r="UUJ55" s="52"/>
      <c r="UUK55" s="52"/>
      <c r="UUL55" s="52"/>
      <c r="UUM55" s="52"/>
      <c r="UUN55" s="52"/>
      <c r="UUO55" s="52"/>
      <c r="UUP55" s="52"/>
      <c r="UUQ55" s="52"/>
      <c r="UUR55" s="52"/>
      <c r="UUS55" s="52"/>
      <c r="UUT55" s="52"/>
      <c r="UUU55" s="52"/>
      <c r="UUV55" s="52"/>
      <c r="UUW55" s="52"/>
      <c r="UUX55" s="52"/>
      <c r="UUY55" s="52"/>
      <c r="UUZ55" s="52"/>
      <c r="UVA55" s="52"/>
      <c r="UVB55" s="52"/>
      <c r="UVC55" s="52"/>
      <c r="UVD55" s="52"/>
      <c r="UVE55" s="52"/>
      <c r="UVF55" s="52"/>
      <c r="UVG55" s="52"/>
      <c r="UVH55" s="52"/>
      <c r="UVI55" s="52"/>
      <c r="UVJ55" s="52"/>
      <c r="UVK55" s="52"/>
      <c r="UVL55" s="52"/>
      <c r="UVM55" s="52"/>
      <c r="UVN55" s="52"/>
      <c r="UVO55" s="52"/>
      <c r="UVP55" s="52"/>
      <c r="UVQ55" s="52"/>
      <c r="UVR55" s="52"/>
      <c r="UVS55" s="52"/>
      <c r="UVT55" s="52"/>
      <c r="UVU55" s="52"/>
      <c r="UVV55" s="52"/>
      <c r="UVW55" s="52"/>
      <c r="UVX55" s="52"/>
      <c r="UVY55" s="52"/>
      <c r="UVZ55" s="52"/>
      <c r="UWA55" s="52"/>
      <c r="UWB55" s="52"/>
      <c r="UWC55" s="52"/>
      <c r="UWD55" s="52"/>
      <c r="UWE55" s="52"/>
      <c r="UWF55" s="52"/>
      <c r="UWG55" s="52"/>
      <c r="UWH55" s="52"/>
      <c r="UWI55" s="52"/>
      <c r="UWJ55" s="52"/>
      <c r="UWK55" s="52"/>
      <c r="UWL55" s="52"/>
      <c r="UWM55" s="52"/>
      <c r="UWN55" s="52"/>
      <c r="UWO55" s="52"/>
      <c r="UWP55" s="52"/>
      <c r="UWQ55" s="52"/>
      <c r="UWR55" s="52"/>
      <c r="UWS55" s="52"/>
      <c r="UWT55" s="52"/>
      <c r="UWU55" s="52"/>
      <c r="UWV55" s="52"/>
      <c r="UWW55" s="52"/>
      <c r="UWX55" s="52"/>
      <c r="UWY55" s="52"/>
      <c r="UWZ55" s="52"/>
      <c r="UXA55" s="52"/>
      <c r="UXB55" s="52"/>
      <c r="UXC55" s="52"/>
      <c r="UXD55" s="52"/>
      <c r="UXE55" s="52"/>
      <c r="UXF55" s="52"/>
      <c r="UXG55" s="52"/>
      <c r="UXH55" s="52"/>
      <c r="UXI55" s="52"/>
      <c r="UXJ55" s="52"/>
      <c r="UXK55" s="52"/>
      <c r="UXL55" s="52"/>
      <c r="UXM55" s="52"/>
      <c r="UXN55" s="52"/>
      <c r="UXO55" s="52"/>
      <c r="UXP55" s="52"/>
      <c r="UXQ55" s="52"/>
      <c r="UXR55" s="52"/>
      <c r="UXS55" s="52"/>
      <c r="UXT55" s="52"/>
      <c r="UXU55" s="52"/>
      <c r="UXV55" s="52"/>
      <c r="UXW55" s="52"/>
      <c r="UXX55" s="52"/>
      <c r="UXY55" s="52"/>
      <c r="UXZ55" s="52"/>
      <c r="UYA55" s="52"/>
      <c r="UYB55" s="52"/>
      <c r="UYC55" s="52"/>
      <c r="UYD55" s="52"/>
      <c r="UYE55" s="52"/>
      <c r="UYF55" s="52"/>
      <c r="UYG55" s="52"/>
      <c r="UYH55" s="52"/>
      <c r="UYI55" s="52"/>
      <c r="UYJ55" s="52"/>
      <c r="UYK55" s="52"/>
      <c r="UYL55" s="52"/>
      <c r="UYM55" s="52"/>
      <c r="UYN55" s="52"/>
      <c r="UYO55" s="52"/>
      <c r="UYP55" s="52"/>
      <c r="UYQ55" s="52"/>
      <c r="UYR55" s="52"/>
      <c r="UYS55" s="52"/>
      <c r="UYT55" s="52"/>
      <c r="UYU55" s="52"/>
      <c r="UYV55" s="52"/>
      <c r="UYW55" s="52"/>
      <c r="UYX55" s="52"/>
      <c r="UYY55" s="52"/>
      <c r="UYZ55" s="52"/>
      <c r="UZA55" s="52"/>
      <c r="UZB55" s="52"/>
      <c r="UZC55" s="52"/>
      <c r="UZD55" s="52"/>
      <c r="UZE55" s="52"/>
      <c r="UZF55" s="52"/>
      <c r="UZG55" s="52"/>
      <c r="UZH55" s="52"/>
      <c r="UZI55" s="52"/>
      <c r="UZJ55" s="52"/>
      <c r="UZK55" s="52"/>
      <c r="UZL55" s="52"/>
      <c r="UZM55" s="52"/>
      <c r="UZN55" s="52"/>
      <c r="UZO55" s="52"/>
      <c r="UZP55" s="52"/>
      <c r="UZQ55" s="52"/>
      <c r="UZR55" s="52"/>
      <c r="UZS55" s="52"/>
      <c r="UZT55" s="52"/>
      <c r="UZU55" s="52"/>
      <c r="UZV55" s="52"/>
      <c r="UZW55" s="52"/>
      <c r="UZX55" s="52"/>
      <c r="UZY55" s="52"/>
      <c r="UZZ55" s="52"/>
      <c r="VAA55" s="52"/>
      <c r="VAB55" s="52"/>
      <c r="VAC55" s="52"/>
      <c r="VAD55" s="52"/>
      <c r="VAE55" s="52"/>
      <c r="VAF55" s="52"/>
      <c r="VAG55" s="52"/>
      <c r="VAH55" s="52"/>
      <c r="VAI55" s="52"/>
      <c r="VAJ55" s="52"/>
      <c r="VAK55" s="52"/>
      <c r="VAL55" s="52"/>
      <c r="VAM55" s="52"/>
      <c r="VAN55" s="52"/>
      <c r="VAO55" s="52"/>
      <c r="VAP55" s="52"/>
      <c r="VAQ55" s="52"/>
      <c r="VAR55" s="52"/>
      <c r="VAS55" s="52"/>
      <c r="VAT55" s="52"/>
      <c r="VAU55" s="52"/>
      <c r="VAV55" s="52"/>
      <c r="VAW55" s="52"/>
      <c r="VAX55" s="52"/>
      <c r="VAY55" s="52"/>
      <c r="VAZ55" s="52"/>
      <c r="VBA55" s="52"/>
      <c r="VBB55" s="52"/>
      <c r="VBC55" s="52"/>
      <c r="VBD55" s="52"/>
      <c r="VBE55" s="52"/>
      <c r="VBF55" s="52"/>
      <c r="VBG55" s="52"/>
      <c r="VBH55" s="52"/>
      <c r="VBI55" s="52"/>
      <c r="VBJ55" s="52"/>
      <c r="VBK55" s="52"/>
      <c r="VBL55" s="52"/>
      <c r="VBM55" s="52"/>
      <c r="VBN55" s="52"/>
      <c r="VBO55" s="52"/>
      <c r="VBP55" s="52"/>
      <c r="VBQ55" s="52"/>
      <c r="VBR55" s="52"/>
      <c r="VBS55" s="52"/>
      <c r="VBT55" s="52"/>
      <c r="VBU55" s="52"/>
      <c r="VBV55" s="52"/>
      <c r="VBW55" s="52"/>
      <c r="VBX55" s="52"/>
      <c r="VBY55" s="52"/>
      <c r="VBZ55" s="52"/>
      <c r="VCA55" s="52"/>
      <c r="VCB55" s="52"/>
      <c r="VCC55" s="52"/>
      <c r="VCD55" s="52"/>
      <c r="VCE55" s="52"/>
      <c r="VCF55" s="52"/>
      <c r="VCG55" s="52"/>
      <c r="VCH55" s="52"/>
      <c r="VCI55" s="52"/>
      <c r="VCJ55" s="52"/>
      <c r="VCK55" s="52"/>
      <c r="VCL55" s="52"/>
      <c r="VCM55" s="52"/>
      <c r="VCN55" s="52"/>
      <c r="VCO55" s="52"/>
      <c r="VCP55" s="52"/>
      <c r="VCQ55" s="52"/>
      <c r="VCR55" s="52"/>
      <c r="VCS55" s="52"/>
      <c r="VCT55" s="52"/>
      <c r="VCU55" s="52"/>
      <c r="VCV55" s="52"/>
      <c r="VCW55" s="52"/>
      <c r="VCX55" s="52"/>
      <c r="VCY55" s="52"/>
      <c r="VCZ55" s="52"/>
      <c r="VDA55" s="52"/>
      <c r="VDB55" s="52"/>
      <c r="VDC55" s="52"/>
      <c r="VDD55" s="52"/>
      <c r="VDE55" s="52"/>
      <c r="VDF55" s="52"/>
      <c r="VDG55" s="52"/>
      <c r="VDH55" s="52"/>
      <c r="VDI55" s="52"/>
      <c r="VDJ55" s="52"/>
      <c r="VDK55" s="52"/>
      <c r="VDL55" s="52"/>
      <c r="VDM55" s="52"/>
      <c r="VDN55" s="52"/>
      <c r="VDO55" s="52"/>
      <c r="VDP55" s="52"/>
      <c r="VDQ55" s="52"/>
      <c r="VDR55" s="52"/>
      <c r="VDS55" s="52"/>
      <c r="VDT55" s="52"/>
      <c r="VDU55" s="52"/>
      <c r="VDV55" s="52"/>
      <c r="VDW55" s="52"/>
      <c r="VDX55" s="52"/>
      <c r="VDY55" s="52"/>
      <c r="VDZ55" s="52"/>
      <c r="VEA55" s="52"/>
      <c r="VEB55" s="52"/>
      <c r="VEC55" s="52"/>
      <c r="VED55" s="52"/>
      <c r="VEE55" s="52"/>
      <c r="VEF55" s="52"/>
      <c r="VEG55" s="52"/>
      <c r="VEH55" s="52"/>
      <c r="VEI55" s="52"/>
      <c r="VEJ55" s="52"/>
      <c r="VEK55" s="52"/>
      <c r="VEL55" s="52"/>
      <c r="VEM55" s="52"/>
      <c r="VEN55" s="52"/>
      <c r="VEO55" s="52"/>
      <c r="VEP55" s="52"/>
      <c r="VEQ55" s="52"/>
      <c r="VER55" s="52"/>
      <c r="VES55" s="52"/>
      <c r="VET55" s="52"/>
      <c r="VEU55" s="52"/>
      <c r="VEV55" s="52"/>
      <c r="VEW55" s="52"/>
      <c r="VEX55" s="52"/>
      <c r="VEY55" s="52"/>
      <c r="VEZ55" s="52"/>
      <c r="VFA55" s="52"/>
      <c r="VFB55" s="52"/>
      <c r="VFC55" s="52"/>
      <c r="VFD55" s="52"/>
      <c r="VFE55" s="52"/>
      <c r="VFF55" s="52"/>
      <c r="VFG55" s="52"/>
      <c r="VFH55" s="52"/>
      <c r="VFI55" s="52"/>
      <c r="VFJ55" s="52"/>
      <c r="VFK55" s="52"/>
      <c r="VFL55" s="52"/>
      <c r="VFM55" s="52"/>
      <c r="VFN55" s="52"/>
      <c r="VFO55" s="52"/>
      <c r="VFP55" s="52"/>
      <c r="VFQ55" s="52"/>
      <c r="VFR55" s="52"/>
      <c r="VFS55" s="52"/>
      <c r="VFT55" s="52"/>
      <c r="VFU55" s="52"/>
      <c r="VFV55" s="52"/>
      <c r="VFW55" s="52"/>
      <c r="VFX55" s="52"/>
      <c r="VFY55" s="52"/>
      <c r="VFZ55" s="52"/>
      <c r="VGA55" s="52"/>
      <c r="VGB55" s="52"/>
      <c r="VGC55" s="52"/>
      <c r="VGD55" s="52"/>
      <c r="VGE55" s="52"/>
      <c r="VGF55" s="52"/>
      <c r="VGG55" s="52"/>
      <c r="VGH55" s="52"/>
      <c r="VGI55" s="52"/>
      <c r="VGJ55" s="52"/>
      <c r="VGK55" s="52"/>
      <c r="VGL55" s="52"/>
      <c r="VGM55" s="52"/>
      <c r="VGN55" s="52"/>
      <c r="VGO55" s="52"/>
      <c r="VGP55" s="52"/>
      <c r="VGQ55" s="52"/>
      <c r="VGR55" s="52"/>
      <c r="VGS55" s="52"/>
      <c r="VGT55" s="52"/>
      <c r="VGU55" s="52"/>
      <c r="VGV55" s="52"/>
      <c r="VGW55" s="52"/>
      <c r="VGX55" s="52"/>
      <c r="VGY55" s="52"/>
      <c r="VGZ55" s="52"/>
      <c r="VHA55" s="52"/>
      <c r="VHB55" s="52"/>
      <c r="VHC55" s="52"/>
      <c r="VHD55" s="52"/>
      <c r="VHE55" s="52"/>
      <c r="VHF55" s="52"/>
      <c r="VHG55" s="52"/>
      <c r="VHH55" s="52"/>
      <c r="VHI55" s="52"/>
      <c r="VHJ55" s="52"/>
      <c r="VHK55" s="52"/>
      <c r="VHL55" s="52"/>
      <c r="VHM55" s="52"/>
      <c r="VHN55" s="52"/>
      <c r="VHO55" s="52"/>
      <c r="VHP55" s="52"/>
      <c r="VHQ55" s="52"/>
      <c r="VHR55" s="52"/>
      <c r="VHS55" s="52"/>
      <c r="VHT55" s="52"/>
      <c r="VHU55" s="52"/>
      <c r="VHV55" s="52"/>
      <c r="VHW55" s="52"/>
      <c r="VHX55" s="52"/>
      <c r="VHY55" s="52"/>
      <c r="VHZ55" s="52"/>
      <c r="VIA55" s="52"/>
      <c r="VIB55" s="52"/>
      <c r="VIC55" s="52"/>
      <c r="VID55" s="52"/>
      <c r="VIE55" s="52"/>
      <c r="VIF55" s="52"/>
      <c r="VIG55" s="52"/>
      <c r="VIH55" s="52"/>
      <c r="VII55" s="52"/>
      <c r="VIJ55" s="52"/>
      <c r="VIK55" s="52"/>
      <c r="VIL55" s="52"/>
      <c r="VIM55" s="52"/>
      <c r="VIN55" s="52"/>
      <c r="VIO55" s="52"/>
      <c r="VIP55" s="52"/>
      <c r="VIQ55" s="52"/>
      <c r="VIR55" s="52"/>
      <c r="VIS55" s="52"/>
      <c r="VIT55" s="52"/>
      <c r="VIU55" s="52"/>
      <c r="VIV55" s="52"/>
      <c r="VIW55" s="52"/>
      <c r="VIX55" s="52"/>
      <c r="VIY55" s="52"/>
      <c r="VIZ55" s="52"/>
      <c r="VJA55" s="52"/>
      <c r="VJB55" s="52"/>
      <c r="VJC55" s="52"/>
      <c r="VJD55" s="52"/>
      <c r="VJE55" s="52"/>
      <c r="VJF55" s="52"/>
      <c r="VJG55" s="52"/>
      <c r="VJH55" s="52"/>
      <c r="VJI55" s="52"/>
      <c r="VJJ55" s="52"/>
      <c r="VJK55" s="52"/>
      <c r="VJL55" s="52"/>
      <c r="VJM55" s="52"/>
      <c r="VJN55" s="52"/>
      <c r="VJO55" s="52"/>
      <c r="VJP55" s="52"/>
      <c r="VJQ55" s="52"/>
      <c r="VJR55" s="52"/>
      <c r="VJS55" s="52"/>
      <c r="VJT55" s="52"/>
      <c r="VJU55" s="52"/>
      <c r="VJV55" s="52"/>
      <c r="VJW55" s="52"/>
      <c r="VJX55" s="52"/>
      <c r="VJY55" s="52"/>
      <c r="VJZ55" s="52"/>
      <c r="VKA55" s="52"/>
      <c r="VKB55" s="52"/>
      <c r="VKC55" s="52"/>
      <c r="VKD55" s="52"/>
      <c r="VKE55" s="52"/>
      <c r="VKF55" s="52"/>
      <c r="VKG55" s="52"/>
      <c r="VKH55" s="52"/>
      <c r="VKI55" s="52"/>
      <c r="VKJ55" s="52"/>
      <c r="VKK55" s="52"/>
      <c r="VKL55" s="52"/>
      <c r="VKM55" s="52"/>
      <c r="VKN55" s="52"/>
      <c r="VKO55" s="52"/>
      <c r="VKP55" s="52"/>
      <c r="VKQ55" s="52"/>
      <c r="VKR55" s="52"/>
      <c r="VKS55" s="52"/>
      <c r="VKT55" s="52"/>
      <c r="VKU55" s="52"/>
      <c r="VKV55" s="52"/>
      <c r="VKW55" s="52"/>
      <c r="VKX55" s="52"/>
      <c r="VKY55" s="52"/>
      <c r="VKZ55" s="52"/>
      <c r="VLA55" s="52"/>
      <c r="VLB55" s="52"/>
      <c r="VLC55" s="52"/>
      <c r="VLD55" s="52"/>
      <c r="VLE55" s="52"/>
      <c r="VLF55" s="52"/>
      <c r="VLG55" s="52"/>
      <c r="VLH55" s="52"/>
      <c r="VLI55" s="52"/>
      <c r="VLJ55" s="52"/>
      <c r="VLK55" s="52"/>
      <c r="VLL55" s="52"/>
      <c r="VLM55" s="52"/>
      <c r="VLN55" s="52"/>
      <c r="VLO55" s="52"/>
      <c r="VLP55" s="52"/>
      <c r="VLQ55" s="52"/>
      <c r="VLR55" s="52"/>
      <c r="VLS55" s="52"/>
      <c r="VLT55" s="52"/>
      <c r="VLU55" s="52"/>
      <c r="VLV55" s="52"/>
      <c r="VLW55" s="52"/>
      <c r="VLX55" s="52"/>
      <c r="VLY55" s="52"/>
      <c r="VLZ55" s="52"/>
      <c r="VMA55" s="52"/>
      <c r="VMB55" s="52"/>
      <c r="VMC55" s="52"/>
      <c r="VMD55" s="52"/>
      <c r="VME55" s="52"/>
      <c r="VMF55" s="52"/>
      <c r="VMG55" s="52"/>
      <c r="VMH55" s="52"/>
      <c r="VMI55" s="52"/>
      <c r="VMJ55" s="52"/>
      <c r="VMK55" s="52"/>
      <c r="VML55" s="52"/>
      <c r="VMM55" s="52"/>
      <c r="VMN55" s="52"/>
      <c r="VMO55" s="52"/>
      <c r="VMP55" s="52"/>
      <c r="VMQ55" s="52"/>
      <c r="VMR55" s="52"/>
      <c r="VMS55" s="52"/>
      <c r="VMT55" s="52"/>
      <c r="VMU55" s="52"/>
      <c r="VMV55" s="52"/>
      <c r="VMW55" s="52"/>
      <c r="VMX55" s="52"/>
      <c r="VMY55" s="52"/>
      <c r="VMZ55" s="52"/>
      <c r="VNA55" s="52"/>
      <c r="VNB55" s="52"/>
      <c r="VNC55" s="52"/>
      <c r="VND55" s="52"/>
      <c r="VNE55" s="52"/>
      <c r="VNF55" s="52"/>
      <c r="VNG55" s="52"/>
      <c r="VNH55" s="52"/>
      <c r="VNI55" s="52"/>
      <c r="VNJ55" s="52"/>
      <c r="VNK55" s="52"/>
      <c r="VNL55" s="52"/>
      <c r="VNM55" s="52"/>
      <c r="VNN55" s="52"/>
      <c r="VNO55" s="52"/>
      <c r="VNP55" s="52"/>
      <c r="VNQ55" s="52"/>
      <c r="VNR55" s="52"/>
      <c r="VNS55" s="52"/>
      <c r="VNT55" s="52"/>
      <c r="VNU55" s="52"/>
      <c r="VNV55" s="52"/>
      <c r="VNW55" s="52"/>
      <c r="VNX55" s="52"/>
      <c r="VNY55" s="52"/>
      <c r="VNZ55" s="52"/>
      <c r="VOA55" s="52"/>
      <c r="VOB55" s="52"/>
      <c r="VOC55" s="52"/>
      <c r="VOD55" s="52"/>
      <c r="VOE55" s="52"/>
      <c r="VOF55" s="52"/>
      <c r="VOG55" s="52"/>
      <c r="VOH55" s="52"/>
      <c r="VOI55" s="52"/>
      <c r="VOJ55" s="52"/>
      <c r="VOK55" s="52"/>
      <c r="VOL55" s="52"/>
      <c r="VOM55" s="52"/>
      <c r="VON55" s="52"/>
      <c r="VOO55" s="52"/>
      <c r="VOP55" s="52"/>
      <c r="VOQ55" s="52"/>
      <c r="VOR55" s="52"/>
      <c r="VOS55" s="52"/>
      <c r="VOT55" s="52"/>
      <c r="VOU55" s="52"/>
      <c r="VOV55" s="52"/>
      <c r="VOW55" s="52"/>
      <c r="VOX55" s="52"/>
      <c r="VOY55" s="52"/>
      <c r="VOZ55" s="52"/>
      <c r="VPA55" s="52"/>
      <c r="VPB55" s="52"/>
      <c r="VPC55" s="52"/>
      <c r="VPD55" s="52"/>
      <c r="VPE55" s="52"/>
      <c r="VPF55" s="52"/>
      <c r="VPG55" s="52"/>
      <c r="VPH55" s="52"/>
      <c r="VPI55" s="52"/>
      <c r="VPJ55" s="52"/>
      <c r="VPK55" s="52"/>
      <c r="VPL55" s="52"/>
      <c r="VPM55" s="52"/>
      <c r="VPN55" s="52"/>
      <c r="VPO55" s="52"/>
      <c r="VPP55" s="52"/>
      <c r="VPQ55" s="52"/>
      <c r="VPR55" s="52"/>
      <c r="VPS55" s="52"/>
      <c r="VPT55" s="52"/>
      <c r="VPU55" s="52"/>
      <c r="VPV55" s="52"/>
      <c r="VPW55" s="52"/>
      <c r="VPX55" s="52"/>
      <c r="VPY55" s="52"/>
      <c r="VPZ55" s="52"/>
      <c r="VQA55" s="52"/>
      <c r="VQB55" s="52"/>
      <c r="VQC55" s="52"/>
      <c r="VQD55" s="52"/>
      <c r="VQE55" s="52"/>
      <c r="VQF55" s="52"/>
      <c r="VQG55" s="52"/>
      <c r="VQH55" s="52"/>
      <c r="VQI55" s="52"/>
      <c r="VQJ55" s="52"/>
      <c r="VQK55" s="52"/>
      <c r="VQL55" s="52"/>
      <c r="VQM55" s="52"/>
      <c r="VQN55" s="52"/>
      <c r="VQO55" s="52"/>
      <c r="VQP55" s="52"/>
      <c r="VQQ55" s="52"/>
      <c r="VQR55" s="52"/>
      <c r="VQS55" s="52"/>
      <c r="VQT55" s="52"/>
      <c r="VQU55" s="52"/>
      <c r="VQV55" s="52"/>
      <c r="VQW55" s="52"/>
      <c r="VQX55" s="52"/>
      <c r="VQY55" s="52"/>
      <c r="VQZ55" s="52"/>
      <c r="VRA55" s="52"/>
      <c r="VRB55" s="52"/>
      <c r="VRC55" s="52"/>
      <c r="VRD55" s="52"/>
      <c r="VRE55" s="52"/>
      <c r="VRF55" s="52"/>
      <c r="VRG55" s="52"/>
      <c r="VRH55" s="52"/>
      <c r="VRI55" s="52"/>
      <c r="VRJ55" s="52"/>
      <c r="VRK55" s="52"/>
      <c r="VRL55" s="52"/>
      <c r="VRM55" s="52"/>
      <c r="VRN55" s="52"/>
      <c r="VRO55" s="52"/>
      <c r="VRP55" s="52"/>
      <c r="VRQ55" s="52"/>
      <c r="VRR55" s="52"/>
      <c r="VRS55" s="52"/>
      <c r="VRT55" s="52"/>
      <c r="VRU55" s="52"/>
      <c r="VRV55" s="52"/>
      <c r="VRW55" s="52"/>
      <c r="VRX55" s="52"/>
      <c r="VRY55" s="52"/>
      <c r="VRZ55" s="52"/>
      <c r="VSA55" s="52"/>
      <c r="VSB55" s="52"/>
      <c r="VSC55" s="52"/>
      <c r="VSD55" s="52"/>
      <c r="VSE55" s="52"/>
      <c r="VSF55" s="52"/>
      <c r="VSG55" s="52"/>
      <c r="VSH55" s="52"/>
      <c r="VSI55" s="52"/>
      <c r="VSJ55" s="52"/>
      <c r="VSK55" s="52"/>
      <c r="VSL55" s="52"/>
      <c r="VSM55" s="52"/>
      <c r="VSN55" s="52"/>
      <c r="VSO55" s="52"/>
      <c r="VSP55" s="52"/>
      <c r="VSQ55" s="52"/>
      <c r="VSR55" s="52"/>
      <c r="VSS55" s="52"/>
      <c r="VST55" s="52"/>
      <c r="VSU55" s="52"/>
      <c r="VSV55" s="52"/>
      <c r="VSW55" s="52"/>
      <c r="VSX55" s="52"/>
      <c r="VSY55" s="52"/>
      <c r="VSZ55" s="52"/>
      <c r="VTA55" s="52"/>
      <c r="VTB55" s="52"/>
      <c r="VTC55" s="52"/>
      <c r="VTD55" s="52"/>
      <c r="VTE55" s="52"/>
      <c r="VTF55" s="52"/>
      <c r="VTG55" s="52"/>
      <c r="VTH55" s="52"/>
      <c r="VTI55" s="52"/>
      <c r="VTJ55" s="52"/>
      <c r="VTK55" s="52"/>
      <c r="VTL55" s="52"/>
      <c r="VTM55" s="52"/>
      <c r="VTN55" s="52"/>
      <c r="VTO55" s="52"/>
      <c r="VTP55" s="52"/>
      <c r="VTQ55" s="52"/>
      <c r="VTR55" s="52"/>
      <c r="VTS55" s="52"/>
      <c r="VTT55" s="52"/>
      <c r="VTU55" s="52"/>
      <c r="VTV55" s="52"/>
      <c r="VTW55" s="52"/>
      <c r="VTX55" s="52"/>
      <c r="VTY55" s="52"/>
      <c r="VTZ55" s="52"/>
      <c r="VUA55" s="52"/>
      <c r="VUB55" s="52"/>
      <c r="VUC55" s="52"/>
      <c r="VUD55" s="52"/>
      <c r="VUE55" s="52"/>
      <c r="VUF55" s="52"/>
      <c r="VUG55" s="52"/>
      <c r="VUH55" s="52"/>
      <c r="VUI55" s="52"/>
      <c r="VUJ55" s="52"/>
      <c r="VUK55" s="52"/>
      <c r="VUL55" s="52"/>
      <c r="VUM55" s="52"/>
      <c r="VUN55" s="52"/>
      <c r="VUO55" s="52"/>
      <c r="VUP55" s="52"/>
      <c r="VUQ55" s="52"/>
      <c r="VUR55" s="52"/>
      <c r="VUS55" s="52"/>
      <c r="VUT55" s="52"/>
      <c r="VUU55" s="52"/>
      <c r="VUV55" s="52"/>
      <c r="VUW55" s="52"/>
      <c r="VUX55" s="52"/>
      <c r="VUY55" s="52"/>
      <c r="VUZ55" s="52"/>
      <c r="VVA55" s="52"/>
      <c r="VVB55" s="52"/>
      <c r="VVC55" s="52"/>
      <c r="VVD55" s="52"/>
      <c r="VVE55" s="52"/>
      <c r="VVF55" s="52"/>
      <c r="VVG55" s="52"/>
      <c r="VVH55" s="52"/>
      <c r="VVI55" s="52"/>
      <c r="VVJ55" s="52"/>
      <c r="VVK55" s="52"/>
      <c r="VVL55" s="52"/>
      <c r="VVM55" s="52"/>
      <c r="VVN55" s="52"/>
      <c r="VVO55" s="52"/>
      <c r="VVP55" s="52"/>
      <c r="VVQ55" s="52"/>
      <c r="VVR55" s="52"/>
      <c r="VVS55" s="52"/>
      <c r="VVT55" s="52"/>
      <c r="VVU55" s="52"/>
      <c r="VVV55" s="52"/>
      <c r="VVW55" s="52"/>
      <c r="VVX55" s="52"/>
      <c r="VVY55" s="52"/>
      <c r="VVZ55" s="52"/>
      <c r="VWA55" s="52"/>
      <c r="VWB55" s="52"/>
      <c r="VWC55" s="52"/>
      <c r="VWD55" s="52"/>
      <c r="VWE55" s="52"/>
      <c r="VWF55" s="52"/>
      <c r="VWG55" s="52"/>
      <c r="VWH55" s="52"/>
      <c r="VWI55" s="52"/>
      <c r="VWJ55" s="52"/>
      <c r="VWK55" s="52"/>
      <c r="VWL55" s="52"/>
      <c r="VWM55" s="52"/>
      <c r="VWN55" s="52"/>
      <c r="VWO55" s="52"/>
      <c r="VWP55" s="52"/>
      <c r="VWQ55" s="52"/>
      <c r="VWR55" s="52"/>
      <c r="VWS55" s="52"/>
      <c r="VWT55" s="52"/>
      <c r="VWU55" s="52"/>
      <c r="VWV55" s="52"/>
      <c r="VWW55" s="52"/>
      <c r="VWX55" s="52"/>
      <c r="VWY55" s="52"/>
      <c r="VWZ55" s="52"/>
      <c r="VXA55" s="52"/>
      <c r="VXB55" s="52"/>
      <c r="VXC55" s="52"/>
      <c r="VXD55" s="52"/>
      <c r="VXE55" s="52"/>
      <c r="VXF55" s="52"/>
      <c r="VXG55" s="52"/>
      <c r="VXH55" s="52"/>
      <c r="VXI55" s="52"/>
      <c r="VXJ55" s="52"/>
      <c r="VXK55" s="52"/>
      <c r="VXL55" s="52"/>
      <c r="VXM55" s="52"/>
      <c r="VXN55" s="52"/>
      <c r="VXO55" s="52"/>
      <c r="VXP55" s="52"/>
      <c r="VXQ55" s="52"/>
      <c r="VXR55" s="52"/>
      <c r="VXS55" s="52"/>
      <c r="VXT55" s="52"/>
      <c r="VXU55" s="52"/>
      <c r="VXV55" s="52"/>
      <c r="VXW55" s="52"/>
      <c r="VXX55" s="52"/>
      <c r="VXY55" s="52"/>
      <c r="VXZ55" s="52"/>
      <c r="VYA55" s="52"/>
      <c r="VYB55" s="52"/>
      <c r="VYC55" s="52"/>
      <c r="VYD55" s="52"/>
      <c r="VYE55" s="52"/>
      <c r="VYF55" s="52"/>
      <c r="VYG55" s="52"/>
      <c r="VYH55" s="52"/>
      <c r="VYI55" s="52"/>
      <c r="VYJ55" s="52"/>
      <c r="VYK55" s="52"/>
      <c r="VYL55" s="52"/>
      <c r="VYM55" s="52"/>
      <c r="VYN55" s="52"/>
      <c r="VYO55" s="52"/>
      <c r="VYP55" s="52"/>
      <c r="VYQ55" s="52"/>
      <c r="VYR55" s="52"/>
      <c r="VYS55" s="52"/>
      <c r="VYT55" s="52"/>
      <c r="VYU55" s="52"/>
      <c r="VYV55" s="52"/>
      <c r="VYW55" s="52"/>
      <c r="VYX55" s="52"/>
      <c r="VYY55" s="52"/>
      <c r="VYZ55" s="52"/>
      <c r="VZA55" s="52"/>
      <c r="VZB55" s="52"/>
      <c r="VZC55" s="52"/>
      <c r="VZD55" s="52"/>
      <c r="VZE55" s="52"/>
      <c r="VZF55" s="52"/>
      <c r="VZG55" s="52"/>
      <c r="VZH55" s="52"/>
      <c r="VZI55" s="52"/>
      <c r="VZJ55" s="52"/>
      <c r="VZK55" s="52"/>
      <c r="VZL55" s="52"/>
      <c r="VZM55" s="52"/>
      <c r="VZN55" s="52"/>
      <c r="VZO55" s="52"/>
      <c r="VZP55" s="52"/>
      <c r="VZQ55" s="52"/>
      <c r="VZR55" s="52"/>
      <c r="VZS55" s="52"/>
      <c r="VZT55" s="52"/>
      <c r="VZU55" s="52"/>
      <c r="VZV55" s="52"/>
      <c r="VZW55" s="52"/>
      <c r="VZX55" s="52"/>
      <c r="VZY55" s="52"/>
      <c r="VZZ55" s="52"/>
      <c r="WAA55" s="52"/>
      <c r="WAB55" s="52"/>
      <c r="WAC55" s="52"/>
      <c r="WAD55" s="52"/>
      <c r="WAE55" s="52"/>
      <c r="WAF55" s="52"/>
      <c r="WAG55" s="52"/>
      <c r="WAH55" s="52"/>
      <c r="WAI55" s="52"/>
      <c r="WAJ55" s="52"/>
      <c r="WAK55" s="52"/>
      <c r="WAL55" s="52"/>
      <c r="WAM55" s="52"/>
      <c r="WAN55" s="52"/>
      <c r="WAO55" s="52"/>
      <c r="WAP55" s="52"/>
      <c r="WAQ55" s="52"/>
      <c r="WAR55" s="52"/>
      <c r="WAS55" s="52"/>
      <c r="WAT55" s="52"/>
      <c r="WAU55" s="52"/>
      <c r="WAV55" s="52"/>
      <c r="WAW55" s="52"/>
      <c r="WAX55" s="52"/>
      <c r="WAY55" s="52"/>
      <c r="WAZ55" s="52"/>
      <c r="WBA55" s="52"/>
      <c r="WBB55" s="52"/>
      <c r="WBC55" s="52"/>
      <c r="WBD55" s="52"/>
      <c r="WBE55" s="52"/>
      <c r="WBF55" s="52"/>
      <c r="WBG55" s="52"/>
      <c r="WBH55" s="52"/>
      <c r="WBI55" s="52"/>
      <c r="WBJ55" s="52"/>
      <c r="WBK55" s="52"/>
      <c r="WBL55" s="52"/>
      <c r="WBM55" s="52"/>
      <c r="WBN55" s="52"/>
      <c r="WBO55" s="52"/>
      <c r="WBP55" s="52"/>
      <c r="WBQ55" s="52"/>
      <c r="WBR55" s="52"/>
      <c r="WBS55" s="52"/>
      <c r="WBT55" s="52"/>
      <c r="WBU55" s="52"/>
      <c r="WBV55" s="52"/>
      <c r="WBW55" s="52"/>
      <c r="WBX55" s="52"/>
      <c r="WBY55" s="52"/>
      <c r="WBZ55" s="52"/>
      <c r="WCA55" s="52"/>
      <c r="WCB55" s="52"/>
      <c r="WCC55" s="52"/>
      <c r="WCD55" s="52"/>
      <c r="WCE55" s="52"/>
      <c r="WCF55" s="52"/>
      <c r="WCG55" s="52"/>
      <c r="WCH55" s="52"/>
      <c r="WCI55" s="52"/>
      <c r="WCJ55" s="52"/>
      <c r="WCK55" s="52"/>
      <c r="WCL55" s="52"/>
      <c r="WCM55" s="52"/>
      <c r="WCN55" s="52"/>
      <c r="WCO55" s="52"/>
      <c r="WCP55" s="52"/>
      <c r="WCQ55" s="52"/>
      <c r="WCR55" s="52"/>
      <c r="WCS55" s="52"/>
      <c r="WCT55" s="52"/>
      <c r="WCU55" s="52"/>
      <c r="WCV55" s="52"/>
      <c r="WCW55" s="52"/>
      <c r="WCX55" s="52"/>
      <c r="WCY55" s="52"/>
      <c r="WCZ55" s="52"/>
      <c r="WDA55" s="52"/>
      <c r="WDB55" s="52"/>
      <c r="WDC55" s="52"/>
      <c r="WDD55" s="52"/>
      <c r="WDE55" s="52"/>
      <c r="WDF55" s="52"/>
      <c r="WDG55" s="52"/>
      <c r="WDH55" s="52"/>
      <c r="WDI55" s="52"/>
      <c r="WDJ55" s="52"/>
      <c r="WDK55" s="52"/>
      <c r="WDL55" s="52"/>
      <c r="WDM55" s="52"/>
      <c r="WDN55" s="52"/>
      <c r="WDO55" s="52"/>
      <c r="WDP55" s="52"/>
      <c r="WDQ55" s="52"/>
      <c r="WDR55" s="52"/>
      <c r="WDS55" s="52"/>
      <c r="WDT55" s="52"/>
      <c r="WDU55" s="52"/>
      <c r="WDV55" s="52"/>
      <c r="WDW55" s="52"/>
      <c r="WDX55" s="52"/>
      <c r="WDY55" s="52"/>
      <c r="WDZ55" s="52"/>
      <c r="WEA55" s="52"/>
      <c r="WEB55" s="52"/>
      <c r="WEC55" s="52"/>
      <c r="WED55" s="52"/>
      <c r="WEE55" s="52"/>
      <c r="WEF55" s="52"/>
      <c r="WEG55" s="52"/>
      <c r="WEH55" s="52"/>
      <c r="WEI55" s="52"/>
      <c r="WEJ55" s="52"/>
      <c r="WEK55" s="52"/>
      <c r="WEL55" s="52"/>
      <c r="WEM55" s="52"/>
      <c r="WEN55" s="52"/>
      <c r="WEO55" s="52"/>
      <c r="WEP55" s="52"/>
      <c r="WEQ55" s="52"/>
      <c r="WER55" s="52"/>
      <c r="WES55" s="52"/>
      <c r="WET55" s="52"/>
      <c r="WEU55" s="52"/>
      <c r="WEV55" s="52"/>
      <c r="WEW55" s="52"/>
      <c r="WEX55" s="52"/>
      <c r="WEY55" s="52"/>
      <c r="WEZ55" s="52"/>
      <c r="WFA55" s="52"/>
      <c r="WFB55" s="52"/>
      <c r="WFC55" s="52"/>
      <c r="WFD55" s="52"/>
      <c r="WFE55" s="52"/>
      <c r="WFF55" s="52"/>
      <c r="WFG55" s="52"/>
      <c r="WFH55" s="52"/>
      <c r="WFI55" s="52"/>
      <c r="WFJ55" s="52"/>
      <c r="WFK55" s="52"/>
      <c r="WFL55" s="52"/>
      <c r="WFM55" s="52"/>
      <c r="WFN55" s="52"/>
      <c r="WFO55" s="52"/>
      <c r="WFP55" s="52"/>
      <c r="WFQ55" s="52"/>
      <c r="WFR55" s="52"/>
      <c r="WFS55" s="52"/>
      <c r="WFT55" s="52"/>
      <c r="WFU55" s="52"/>
      <c r="WFV55" s="52"/>
      <c r="WFW55" s="52"/>
      <c r="WFX55" s="52"/>
      <c r="WFY55" s="52"/>
      <c r="WFZ55" s="52"/>
      <c r="WGA55" s="52"/>
      <c r="WGB55" s="52"/>
      <c r="WGC55" s="52"/>
      <c r="WGD55" s="52"/>
      <c r="WGE55" s="52"/>
      <c r="WGF55" s="52"/>
      <c r="WGG55" s="52"/>
      <c r="WGH55" s="52"/>
      <c r="WGI55" s="52"/>
      <c r="WGJ55" s="52"/>
      <c r="WGK55" s="52"/>
      <c r="WGL55" s="52"/>
      <c r="WGM55" s="52"/>
      <c r="WGN55" s="52"/>
      <c r="WGO55" s="52"/>
      <c r="WGP55" s="52"/>
      <c r="WGQ55" s="52"/>
      <c r="WGR55" s="52"/>
      <c r="WGS55" s="52"/>
      <c r="WGT55" s="52"/>
      <c r="WGU55" s="52"/>
      <c r="WGV55" s="52"/>
      <c r="WGW55" s="52"/>
      <c r="WGX55" s="52"/>
      <c r="WGY55" s="52"/>
      <c r="WGZ55" s="52"/>
      <c r="WHA55" s="52"/>
      <c r="WHB55" s="52"/>
      <c r="WHC55" s="52"/>
      <c r="WHD55" s="52"/>
      <c r="WHE55" s="52"/>
      <c r="WHF55" s="52"/>
      <c r="WHG55" s="52"/>
      <c r="WHH55" s="52"/>
      <c r="WHI55" s="52"/>
      <c r="WHJ55" s="52"/>
      <c r="WHK55" s="52"/>
      <c r="WHL55" s="52"/>
      <c r="WHM55" s="52"/>
      <c r="WHN55" s="52"/>
      <c r="WHO55" s="52"/>
      <c r="WHP55" s="52"/>
      <c r="WHQ55" s="52"/>
      <c r="WHR55" s="52"/>
      <c r="WHS55" s="52"/>
      <c r="WHT55" s="52"/>
      <c r="WHU55" s="52"/>
      <c r="WHV55" s="52"/>
      <c r="WHW55" s="52"/>
      <c r="WHX55" s="52"/>
      <c r="WHY55" s="52"/>
      <c r="WHZ55" s="52"/>
      <c r="WIA55" s="52"/>
      <c r="WIB55" s="52"/>
      <c r="WIC55" s="52"/>
      <c r="WID55" s="52"/>
      <c r="WIE55" s="52"/>
      <c r="WIF55" s="52"/>
      <c r="WIG55" s="52"/>
      <c r="WIH55" s="52"/>
      <c r="WII55" s="52"/>
      <c r="WIJ55" s="52"/>
      <c r="WIK55" s="52"/>
      <c r="WIL55" s="52"/>
      <c r="WIM55" s="52"/>
      <c r="WIN55" s="52"/>
      <c r="WIO55" s="52"/>
      <c r="WIP55" s="52"/>
      <c r="WIQ55" s="52"/>
      <c r="WIR55" s="52"/>
      <c r="WIS55" s="52"/>
      <c r="WIT55" s="52"/>
      <c r="WIU55" s="52"/>
      <c r="WIV55" s="52"/>
      <c r="WIW55" s="52"/>
      <c r="WIX55" s="52"/>
      <c r="WIY55" s="52"/>
      <c r="WIZ55" s="52"/>
      <c r="WJA55" s="52"/>
      <c r="WJB55" s="52"/>
      <c r="WJC55" s="52"/>
      <c r="WJD55" s="52"/>
      <c r="WJE55" s="52"/>
      <c r="WJF55" s="52"/>
      <c r="WJG55" s="52"/>
      <c r="WJH55" s="52"/>
      <c r="WJI55" s="52"/>
      <c r="WJJ55" s="52"/>
      <c r="WJK55" s="52"/>
      <c r="WJL55" s="52"/>
      <c r="WJM55" s="52"/>
      <c r="WJN55" s="52"/>
      <c r="WJO55" s="52"/>
      <c r="WJP55" s="52"/>
      <c r="WJQ55" s="52"/>
      <c r="WJR55" s="52"/>
      <c r="WJS55" s="52"/>
      <c r="WJT55" s="52"/>
      <c r="WJU55" s="52"/>
      <c r="WJV55" s="52"/>
      <c r="WJW55" s="52"/>
      <c r="WJX55" s="52"/>
      <c r="WJY55" s="52"/>
      <c r="WJZ55" s="52"/>
      <c r="WKA55" s="52"/>
      <c r="WKB55" s="52"/>
      <c r="WKC55" s="52"/>
      <c r="WKD55" s="52"/>
      <c r="WKE55" s="52"/>
      <c r="WKF55" s="52"/>
      <c r="WKG55" s="52"/>
      <c r="WKH55" s="52"/>
      <c r="WKI55" s="52"/>
      <c r="WKJ55" s="52"/>
      <c r="WKK55" s="52"/>
      <c r="WKL55" s="52"/>
      <c r="WKM55" s="52"/>
      <c r="WKN55" s="52"/>
      <c r="WKO55" s="52"/>
      <c r="WKP55" s="52"/>
      <c r="WKQ55" s="52"/>
      <c r="WKR55" s="52"/>
      <c r="WKS55" s="52"/>
      <c r="WKT55" s="52"/>
      <c r="WKU55" s="52"/>
      <c r="WKV55" s="52"/>
      <c r="WKW55" s="52"/>
      <c r="WKX55" s="52"/>
      <c r="WKY55" s="52"/>
      <c r="WKZ55" s="52"/>
      <c r="WLA55" s="52"/>
      <c r="WLB55" s="52"/>
      <c r="WLC55" s="52"/>
      <c r="WLD55" s="52"/>
      <c r="WLE55" s="52"/>
      <c r="WLF55" s="52"/>
      <c r="WLG55" s="52"/>
      <c r="WLH55" s="52"/>
      <c r="WLI55" s="52"/>
      <c r="WLJ55" s="52"/>
      <c r="WLK55" s="52"/>
      <c r="WLL55" s="52"/>
      <c r="WLM55" s="52"/>
      <c r="WLN55" s="52"/>
      <c r="WLO55" s="52"/>
      <c r="WLP55" s="52"/>
      <c r="WLQ55" s="52"/>
      <c r="WLR55" s="52"/>
      <c r="WLS55" s="52"/>
      <c r="WLT55" s="52"/>
      <c r="WLU55" s="52"/>
      <c r="WLV55" s="52"/>
      <c r="WLW55" s="52"/>
      <c r="WLX55" s="52"/>
      <c r="WLY55" s="52"/>
      <c r="WLZ55" s="52"/>
      <c r="WMA55" s="52"/>
      <c r="WMB55" s="52"/>
      <c r="WMC55" s="52"/>
      <c r="WMD55" s="52"/>
      <c r="WME55" s="52"/>
      <c r="WMF55" s="52"/>
      <c r="WMG55" s="52"/>
      <c r="WMH55" s="52"/>
      <c r="WMI55" s="52"/>
      <c r="WMJ55" s="52"/>
      <c r="WMK55" s="52"/>
      <c r="WML55" s="52"/>
      <c r="WMM55" s="52"/>
      <c r="WMN55" s="52"/>
      <c r="WMO55" s="52"/>
      <c r="WMP55" s="52"/>
      <c r="WMQ55" s="52"/>
      <c r="WMR55" s="52"/>
      <c r="WMS55" s="52"/>
      <c r="WMT55" s="52"/>
      <c r="WMU55" s="52"/>
      <c r="WMV55" s="52"/>
      <c r="WMW55" s="52"/>
      <c r="WMX55" s="52"/>
      <c r="WMY55" s="52"/>
      <c r="WMZ55" s="52"/>
      <c r="WNA55" s="52"/>
      <c r="WNB55" s="52"/>
      <c r="WNC55" s="52"/>
      <c r="WND55" s="52"/>
      <c r="WNE55" s="52"/>
      <c r="WNF55" s="52"/>
      <c r="WNG55" s="52"/>
      <c r="WNH55" s="52"/>
      <c r="WNI55" s="52"/>
      <c r="WNJ55" s="52"/>
      <c r="WNK55" s="52"/>
      <c r="WNL55" s="52"/>
      <c r="WNM55" s="52"/>
      <c r="WNN55" s="52"/>
      <c r="WNO55" s="52"/>
      <c r="WNP55" s="52"/>
      <c r="WNQ55" s="52"/>
      <c r="WNR55" s="52"/>
      <c r="WNS55" s="52"/>
      <c r="WNT55" s="52"/>
      <c r="WNU55" s="52"/>
      <c r="WNV55" s="52"/>
      <c r="WNW55" s="52"/>
      <c r="WNX55" s="52"/>
      <c r="WNY55" s="52"/>
      <c r="WNZ55" s="52"/>
      <c r="WOA55" s="52"/>
      <c r="WOB55" s="52"/>
      <c r="WOC55" s="52"/>
      <c r="WOD55" s="52"/>
      <c r="WOE55" s="52"/>
      <c r="WOF55" s="52"/>
      <c r="WOG55" s="52"/>
      <c r="WOH55" s="52"/>
      <c r="WOI55" s="52"/>
      <c r="WOJ55" s="52"/>
      <c r="WOK55" s="52"/>
      <c r="WOL55" s="52"/>
      <c r="WOM55" s="52"/>
      <c r="WON55" s="52"/>
      <c r="WOO55" s="52"/>
      <c r="WOP55" s="52"/>
      <c r="WOQ55" s="52"/>
      <c r="WOR55" s="52"/>
      <c r="WOS55" s="52"/>
      <c r="WOT55" s="52"/>
      <c r="WOU55" s="52"/>
      <c r="WOV55" s="52"/>
      <c r="WOW55" s="52"/>
      <c r="WOX55" s="52"/>
      <c r="WOY55" s="52"/>
      <c r="WOZ55" s="52"/>
      <c r="WPA55" s="52"/>
      <c r="WPB55" s="52"/>
      <c r="WPC55" s="52"/>
      <c r="WPD55" s="52"/>
      <c r="WPE55" s="52"/>
      <c r="WPF55" s="52"/>
      <c r="WPG55" s="52"/>
      <c r="WPH55" s="52"/>
      <c r="WPI55" s="52"/>
      <c r="WPJ55" s="52"/>
      <c r="WPK55" s="52"/>
      <c r="WPL55" s="52"/>
      <c r="WPM55" s="52"/>
      <c r="WPN55" s="52"/>
      <c r="WPO55" s="52"/>
      <c r="WPP55" s="52"/>
      <c r="WPQ55" s="52"/>
      <c r="WPR55" s="52"/>
      <c r="WPS55" s="52"/>
      <c r="WPT55" s="52"/>
      <c r="WPU55" s="52"/>
      <c r="WPV55" s="52"/>
      <c r="WPW55" s="52"/>
      <c r="WPX55" s="52"/>
      <c r="WPY55" s="52"/>
      <c r="WPZ55" s="52"/>
      <c r="WQA55" s="52"/>
      <c r="WQB55" s="52"/>
      <c r="WQC55" s="52"/>
      <c r="WQD55" s="52"/>
      <c r="WQE55" s="52"/>
      <c r="WQF55" s="52"/>
      <c r="WQG55" s="52"/>
      <c r="WQH55" s="52"/>
      <c r="WQI55" s="52"/>
      <c r="WQJ55" s="52"/>
      <c r="WQK55" s="52"/>
      <c r="WQL55" s="52"/>
      <c r="WQM55" s="52"/>
      <c r="WQN55" s="52"/>
      <c r="WQO55" s="52"/>
      <c r="WQP55" s="52"/>
      <c r="WQQ55" s="52"/>
      <c r="WQR55" s="52"/>
      <c r="WQS55" s="52"/>
      <c r="WQT55" s="52"/>
      <c r="WQU55" s="52"/>
      <c r="WQV55" s="52"/>
      <c r="WQW55" s="52"/>
      <c r="WQX55" s="52"/>
      <c r="WQY55" s="52"/>
      <c r="WQZ55" s="52"/>
      <c r="WRA55" s="52"/>
      <c r="WRB55" s="52"/>
      <c r="WRC55" s="52"/>
      <c r="WRD55" s="52"/>
      <c r="WRE55" s="52"/>
      <c r="WRF55" s="52"/>
      <c r="WRG55" s="52"/>
      <c r="WRH55" s="52"/>
      <c r="WRI55" s="52"/>
      <c r="WRJ55" s="52"/>
      <c r="WRK55" s="52"/>
      <c r="WRL55" s="52"/>
      <c r="WRM55" s="52"/>
      <c r="WRN55" s="52"/>
      <c r="WRO55" s="52"/>
      <c r="WRP55" s="52"/>
      <c r="WRQ55" s="52"/>
      <c r="WRR55" s="52"/>
      <c r="WRS55" s="52"/>
      <c r="WRT55" s="52"/>
      <c r="WRU55" s="52"/>
      <c r="WRV55" s="52"/>
      <c r="WRW55" s="52"/>
      <c r="WRX55" s="52"/>
      <c r="WRY55" s="52"/>
      <c r="WRZ55" s="52"/>
      <c r="WSA55" s="52"/>
      <c r="WSB55" s="52"/>
      <c r="WSC55" s="52"/>
      <c r="WSD55" s="52"/>
      <c r="WSE55" s="52"/>
      <c r="WSF55" s="52"/>
      <c r="WSG55" s="52"/>
      <c r="WSH55" s="52"/>
      <c r="WSI55" s="52"/>
      <c r="WSJ55" s="52"/>
      <c r="WSK55" s="52"/>
      <c r="WSL55" s="52"/>
      <c r="WSM55" s="52"/>
      <c r="WSN55" s="52"/>
      <c r="WSO55" s="52"/>
      <c r="WSP55" s="52"/>
      <c r="WSQ55" s="52"/>
      <c r="WSR55" s="52"/>
      <c r="WSS55" s="52"/>
      <c r="WST55" s="52"/>
      <c r="WSU55" s="52"/>
      <c r="WSV55" s="52"/>
      <c r="WSW55" s="52"/>
      <c r="WSX55" s="52"/>
      <c r="WSY55" s="52"/>
      <c r="WSZ55" s="52"/>
      <c r="WTA55" s="52"/>
      <c r="WTB55" s="52"/>
      <c r="WTC55" s="52"/>
      <c r="WTD55" s="52"/>
      <c r="WTE55" s="52"/>
      <c r="WTF55" s="52"/>
      <c r="WTG55" s="52"/>
      <c r="WTH55" s="52"/>
      <c r="WTI55" s="52"/>
      <c r="WTJ55" s="52"/>
      <c r="WTK55" s="52"/>
      <c r="WTL55" s="52"/>
      <c r="WTM55" s="52"/>
      <c r="WTN55" s="52"/>
      <c r="WTO55" s="52"/>
      <c r="WTP55" s="52"/>
      <c r="WTQ55" s="52"/>
      <c r="WTR55" s="52"/>
      <c r="WTS55" s="52"/>
      <c r="WTT55" s="52"/>
      <c r="WTU55" s="52"/>
      <c r="WTV55" s="52"/>
      <c r="WTW55" s="52"/>
      <c r="WTX55" s="52"/>
      <c r="WTY55" s="52"/>
      <c r="WTZ55" s="52"/>
      <c r="WUA55" s="52"/>
      <c r="WUB55" s="52"/>
      <c r="WUC55" s="52"/>
      <c r="WUD55" s="52"/>
      <c r="WUE55" s="52"/>
      <c r="WUF55" s="52"/>
      <c r="WUG55" s="52"/>
      <c r="WUH55" s="52"/>
      <c r="WUI55" s="52"/>
      <c r="WUJ55" s="52"/>
      <c r="WUK55" s="52"/>
      <c r="WUL55" s="52"/>
      <c r="WUM55" s="52"/>
      <c r="WUN55" s="52"/>
      <c r="WUO55" s="52"/>
      <c r="WUP55" s="52"/>
      <c r="WUQ55" s="52"/>
      <c r="WUR55" s="52"/>
      <c r="WUS55" s="52"/>
      <c r="WUT55" s="52"/>
      <c r="WUU55" s="52"/>
      <c r="WUV55" s="52"/>
      <c r="WUW55" s="52"/>
      <c r="WUX55" s="52"/>
      <c r="WUY55" s="52"/>
      <c r="WUZ55" s="52"/>
      <c r="WVA55" s="52"/>
      <c r="WVB55" s="52"/>
      <c r="WVC55" s="52"/>
      <c r="WVD55" s="52"/>
      <c r="WVE55" s="52"/>
      <c r="WVF55" s="52"/>
      <c r="WVG55" s="52"/>
      <c r="WVH55" s="52"/>
      <c r="WVI55" s="52"/>
      <c r="WVJ55" s="52"/>
      <c r="WVK55" s="52"/>
      <c r="WVL55" s="52"/>
      <c r="WVM55" s="52"/>
      <c r="WVN55" s="52"/>
      <c r="WVO55" s="52"/>
      <c r="WVP55" s="52"/>
      <c r="WVQ55" s="52"/>
      <c r="WVR55" s="52"/>
      <c r="WVS55" s="52"/>
      <c r="WVT55" s="52"/>
      <c r="WVU55" s="52"/>
      <c r="WVV55" s="52"/>
      <c r="WVW55" s="52"/>
      <c r="WVX55" s="52"/>
      <c r="WVY55" s="52"/>
      <c r="WVZ55" s="52"/>
      <c r="WWA55" s="52"/>
      <c r="WWB55" s="52"/>
      <c r="WWC55" s="52"/>
      <c r="WWD55" s="52"/>
      <c r="WWE55" s="52"/>
      <c r="WWF55" s="52"/>
      <c r="WWG55" s="52"/>
      <c r="WWH55" s="52"/>
      <c r="WWI55" s="52"/>
      <c r="WWJ55" s="52"/>
      <c r="WWK55" s="52"/>
      <c r="WWL55" s="52"/>
      <c r="WWM55" s="52"/>
      <c r="WWN55" s="52"/>
      <c r="WWO55" s="52"/>
      <c r="WWP55" s="52"/>
      <c r="WWQ55" s="52"/>
      <c r="WWR55" s="52"/>
      <c r="WWS55" s="52"/>
      <c r="WWT55" s="52"/>
      <c r="WWU55" s="52"/>
      <c r="WWV55" s="52"/>
      <c r="WWW55" s="52"/>
      <c r="WWX55" s="52"/>
      <c r="WWY55" s="52"/>
      <c r="WWZ55" s="52"/>
      <c r="WXA55" s="52"/>
      <c r="WXB55" s="52"/>
      <c r="WXC55" s="52"/>
      <c r="WXD55" s="52"/>
      <c r="WXE55" s="52"/>
      <c r="WXF55" s="52"/>
      <c r="WXG55" s="52"/>
      <c r="WXH55" s="52"/>
      <c r="WXI55" s="52"/>
      <c r="WXJ55" s="52"/>
      <c r="WXK55" s="52"/>
      <c r="WXL55" s="52"/>
      <c r="WXM55" s="52"/>
      <c r="WXN55" s="52"/>
      <c r="WXO55" s="52"/>
      <c r="WXP55" s="52"/>
      <c r="WXQ55" s="52"/>
      <c r="WXR55" s="52"/>
      <c r="WXS55" s="52"/>
      <c r="WXT55" s="52"/>
      <c r="WXU55" s="52"/>
      <c r="WXV55" s="52"/>
      <c r="WXW55" s="52"/>
      <c r="WXX55" s="52"/>
      <c r="WXY55" s="52"/>
      <c r="WXZ55" s="52"/>
      <c r="WYA55" s="52"/>
      <c r="WYB55" s="52"/>
      <c r="WYC55" s="52"/>
      <c r="WYD55" s="52"/>
      <c r="WYE55" s="52"/>
      <c r="WYF55" s="52"/>
      <c r="WYG55" s="52"/>
      <c r="WYH55" s="52"/>
      <c r="WYI55" s="52"/>
      <c r="WYJ55" s="52"/>
      <c r="WYK55" s="52"/>
      <c r="WYL55" s="52"/>
      <c r="WYM55" s="52"/>
      <c r="WYN55" s="52"/>
      <c r="WYO55" s="52"/>
      <c r="WYP55" s="52"/>
      <c r="WYQ55" s="52"/>
      <c r="WYR55" s="52"/>
      <c r="WYS55" s="52"/>
      <c r="WYT55" s="52"/>
      <c r="WYU55" s="52"/>
      <c r="WYV55" s="52"/>
      <c r="WYW55" s="52"/>
      <c r="WYX55" s="52"/>
      <c r="WYY55" s="52"/>
      <c r="WYZ55" s="52"/>
      <c r="WZA55" s="52"/>
      <c r="WZB55" s="52"/>
      <c r="WZC55" s="52"/>
      <c r="WZD55" s="52"/>
      <c r="WZE55" s="52"/>
      <c r="WZF55" s="52"/>
      <c r="WZG55" s="52"/>
      <c r="WZH55" s="52"/>
      <c r="WZI55" s="52"/>
      <c r="WZJ55" s="52"/>
      <c r="WZK55" s="52"/>
      <c r="WZL55" s="52"/>
      <c r="WZM55" s="52"/>
      <c r="WZN55" s="52"/>
      <c r="WZO55" s="52"/>
      <c r="WZP55" s="52"/>
      <c r="WZQ55" s="52"/>
      <c r="WZR55" s="52"/>
      <c r="WZS55" s="52"/>
      <c r="WZT55" s="52"/>
      <c r="WZU55" s="52"/>
      <c r="WZV55" s="52"/>
      <c r="WZW55" s="52"/>
      <c r="WZX55" s="52"/>
      <c r="WZY55" s="52"/>
      <c r="WZZ55" s="52"/>
      <c r="XAA55" s="52"/>
      <c r="XAB55" s="52"/>
      <c r="XAC55" s="52"/>
      <c r="XAD55" s="52"/>
      <c r="XAE55" s="52"/>
      <c r="XAF55" s="52"/>
      <c r="XAG55" s="52"/>
      <c r="XAH55" s="52"/>
      <c r="XAI55" s="52"/>
      <c r="XAJ55" s="52"/>
      <c r="XAK55" s="52"/>
      <c r="XAL55" s="52"/>
      <c r="XAM55" s="52"/>
      <c r="XAN55" s="52"/>
      <c r="XAO55" s="52"/>
      <c r="XAP55" s="52"/>
      <c r="XAQ55" s="52"/>
      <c r="XAR55" s="52"/>
      <c r="XAS55" s="52"/>
      <c r="XAT55" s="52"/>
      <c r="XAU55" s="52"/>
      <c r="XAV55" s="52"/>
      <c r="XAW55" s="52"/>
      <c r="XAX55" s="52"/>
      <c r="XAY55" s="52"/>
      <c r="XAZ55" s="52"/>
      <c r="XBA55" s="52"/>
      <c r="XBB55" s="52"/>
      <c r="XBC55" s="52"/>
      <c r="XBD55" s="52"/>
      <c r="XBE55" s="52"/>
      <c r="XBF55" s="52"/>
      <c r="XBG55" s="52"/>
      <c r="XBH55" s="52"/>
      <c r="XBI55" s="52"/>
      <c r="XBJ55" s="52"/>
      <c r="XBK55" s="52"/>
      <c r="XBL55" s="52"/>
      <c r="XBM55" s="52"/>
      <c r="XBN55" s="52"/>
      <c r="XBO55" s="52"/>
      <c r="XBP55" s="52"/>
      <c r="XBQ55" s="52"/>
      <c r="XBR55" s="52"/>
      <c r="XBS55" s="52"/>
      <c r="XBT55" s="52"/>
      <c r="XBU55" s="52"/>
      <c r="XBV55" s="52"/>
      <c r="XBW55" s="52"/>
      <c r="XBX55" s="52"/>
      <c r="XBY55" s="52"/>
      <c r="XBZ55" s="52"/>
      <c r="XCA55" s="52"/>
      <c r="XCB55" s="52"/>
      <c r="XCC55" s="52"/>
      <c r="XCD55" s="52"/>
      <c r="XCE55" s="52"/>
      <c r="XCF55" s="52"/>
      <c r="XCG55" s="52"/>
      <c r="XCH55" s="52"/>
      <c r="XCI55" s="52"/>
      <c r="XCJ55" s="52"/>
      <c r="XCK55" s="52"/>
      <c r="XCL55" s="52"/>
      <c r="XCM55" s="52"/>
      <c r="XCN55" s="52"/>
      <c r="XCO55" s="52"/>
      <c r="XCP55" s="52"/>
      <c r="XCQ55" s="52"/>
      <c r="XCR55" s="52"/>
      <c r="XCS55" s="52"/>
      <c r="XCT55" s="52"/>
      <c r="XCU55" s="52"/>
      <c r="XCV55" s="52"/>
      <c r="XCW55" s="52"/>
      <c r="XCX55" s="52"/>
      <c r="XCY55" s="52"/>
      <c r="XCZ55" s="52"/>
      <c r="XDA55" s="52"/>
      <c r="XDB55" s="52"/>
      <c r="XDC55" s="52"/>
      <c r="XDD55" s="52"/>
      <c r="XDE55" s="52"/>
      <c r="XDF55" s="52"/>
      <c r="XDG55" s="52"/>
      <c r="XDH55" s="52"/>
      <c r="XDI55" s="52"/>
      <c r="XDJ55" s="52"/>
      <c r="XDK55" s="52"/>
      <c r="XDL55" s="52"/>
      <c r="XDM55" s="52"/>
      <c r="XDN55" s="52"/>
      <c r="XDO55" s="52"/>
      <c r="XDP55" s="52"/>
      <c r="XDQ55" s="52"/>
      <c r="XDR55" s="52"/>
      <c r="XDS55" s="52"/>
      <c r="XDT55" s="52"/>
      <c r="XDU55" s="52"/>
      <c r="XDV55" s="52"/>
      <c r="XDW55" s="52"/>
      <c r="XDX55" s="52"/>
      <c r="XDY55" s="52"/>
      <c r="XDZ55" s="52"/>
      <c r="XEA55" s="52"/>
      <c r="XEB55" s="52"/>
      <c r="XEC55" s="52"/>
      <c r="XED55" s="52"/>
      <c r="XEE55" s="52"/>
      <c r="XEF55" s="52"/>
      <c r="XEG55" s="52"/>
      <c r="XEH55" s="52"/>
      <c r="XEI55" s="52"/>
      <c r="XEJ55" s="52"/>
      <c r="XEK55" s="52"/>
      <c r="XEL55" s="52"/>
      <c r="XEM55" s="52"/>
      <c r="XEN55" s="52"/>
      <c r="XEO55" s="52"/>
      <c r="XEP55" s="52"/>
      <c r="XEQ55" s="52"/>
      <c r="XER55" s="52"/>
      <c r="XES55" s="52"/>
      <c r="XET55" s="52"/>
      <c r="XEU55" s="52"/>
      <c r="XEV55" s="52"/>
      <c r="XEW55" s="52"/>
      <c r="XEX55" s="52"/>
      <c r="XEY55" s="52"/>
      <c r="XEZ55" s="52"/>
      <c r="XFA55" s="52"/>
      <c r="XFB55" s="52"/>
      <c r="XFC55" s="52"/>
    </row>
    <row r="56" spans="1:16383" ht="11.4" customHeight="1" thickTop="1"/>
    <row r="57" spans="1:16383" ht="11.4" customHeight="1"/>
    <row r="58" spans="1:16383" ht="15" customHeight="1">
      <c r="B58" s="57" t="s">
        <v>102</v>
      </c>
    </row>
    <row r="59" spans="1:16383" s="59" customFormat="1" ht="12" customHeight="1">
      <c r="A59" s="48"/>
      <c r="B59" s="48"/>
      <c r="C59" s="58" t="s">
        <v>108</v>
      </c>
      <c r="D59" s="48"/>
      <c r="E59" s="48"/>
      <c r="F59" s="48"/>
      <c r="G59" s="48"/>
      <c r="H59" s="48"/>
      <c r="I59" s="48"/>
      <c r="J59" s="48"/>
      <c r="K59" s="48"/>
      <c r="L59" s="48"/>
      <c r="M59" s="48"/>
      <c r="N59" s="48"/>
      <c r="O59" s="48"/>
      <c r="P59" s="48"/>
      <c r="Q59" s="48"/>
      <c r="R59" s="48"/>
      <c r="S59" s="48"/>
      <c r="T59" s="48"/>
      <c r="U59" s="48"/>
      <c r="V59" s="48"/>
      <c r="W59" s="48"/>
    </row>
    <row r="60" spans="1:16383" ht="12" customHeight="1">
      <c r="D60" s="60" t="s">
        <v>110</v>
      </c>
      <c r="J60" s="69" t="s">
        <v>96</v>
      </c>
      <c r="K60" s="61">
        <f>SUM(N60:W60)</f>
        <v>910</v>
      </c>
      <c r="N60" s="83">
        <v>0</v>
      </c>
      <c r="O60" s="83">
        <v>100</v>
      </c>
      <c r="P60" s="83">
        <v>110</v>
      </c>
      <c r="Q60" s="83">
        <v>120</v>
      </c>
      <c r="R60" s="83">
        <v>130</v>
      </c>
      <c r="S60" s="83">
        <v>140</v>
      </c>
      <c r="T60" s="83">
        <v>150</v>
      </c>
      <c r="U60" s="83">
        <v>160</v>
      </c>
      <c r="V60" s="83">
        <v>0</v>
      </c>
      <c r="W60" s="83">
        <v>0</v>
      </c>
    </row>
    <row r="61" spans="1:16383" ht="12" customHeight="1">
      <c r="D61" s="60" t="s">
        <v>111</v>
      </c>
      <c r="J61" s="69" t="s">
        <v>96</v>
      </c>
      <c r="K61" s="61">
        <f>SUM(N61:W61)</f>
        <v>280</v>
      </c>
      <c r="N61" s="83">
        <v>0</v>
      </c>
      <c r="O61" s="83">
        <v>10</v>
      </c>
      <c r="P61" s="83">
        <v>20</v>
      </c>
      <c r="Q61" s="83">
        <v>30</v>
      </c>
      <c r="R61" s="83">
        <v>40</v>
      </c>
      <c r="S61" s="83">
        <v>50</v>
      </c>
      <c r="T61" s="83">
        <v>60</v>
      </c>
      <c r="U61" s="83">
        <v>70</v>
      </c>
      <c r="V61" s="83">
        <v>0</v>
      </c>
      <c r="W61" s="83">
        <v>0</v>
      </c>
    </row>
    <row r="62" spans="1:16383" ht="12" customHeight="1">
      <c r="D62" s="60" t="s">
        <v>112</v>
      </c>
      <c r="J62" s="69" t="s">
        <v>96</v>
      </c>
      <c r="K62" s="61">
        <f>SUM(N62:W62)</f>
        <v>140</v>
      </c>
      <c r="N62" s="83">
        <v>0</v>
      </c>
      <c r="O62" s="83">
        <v>5</v>
      </c>
      <c r="P62" s="83">
        <v>10</v>
      </c>
      <c r="Q62" s="83">
        <v>15</v>
      </c>
      <c r="R62" s="83">
        <v>20</v>
      </c>
      <c r="S62" s="83">
        <v>25</v>
      </c>
      <c r="T62" s="83">
        <v>30</v>
      </c>
      <c r="U62" s="83">
        <v>35</v>
      </c>
      <c r="V62" s="83">
        <v>0</v>
      </c>
      <c r="W62" s="83">
        <v>0</v>
      </c>
    </row>
    <row r="63" spans="1:16383" ht="12" customHeight="1">
      <c r="D63" s="63" t="s">
        <v>113</v>
      </c>
      <c r="E63" s="63"/>
      <c r="F63" s="63"/>
      <c r="G63" s="63"/>
      <c r="H63" s="63"/>
      <c r="I63" s="63"/>
      <c r="J63" s="77" t="s">
        <v>96</v>
      </c>
      <c r="K63" s="78">
        <f>SUM(N63:W63)</f>
        <v>1330</v>
      </c>
      <c r="L63" s="77"/>
      <c r="M63" s="77"/>
      <c r="N63" s="78">
        <f t="shared" ref="N63:W63" si="23">SUM(N60:N62)</f>
        <v>0</v>
      </c>
      <c r="O63" s="78">
        <f t="shared" si="23"/>
        <v>115</v>
      </c>
      <c r="P63" s="78">
        <f t="shared" si="23"/>
        <v>140</v>
      </c>
      <c r="Q63" s="78">
        <f t="shared" si="23"/>
        <v>165</v>
      </c>
      <c r="R63" s="78">
        <f t="shared" si="23"/>
        <v>190</v>
      </c>
      <c r="S63" s="78">
        <f t="shared" si="23"/>
        <v>215</v>
      </c>
      <c r="T63" s="78">
        <f t="shared" si="23"/>
        <v>240</v>
      </c>
      <c r="U63" s="78">
        <f t="shared" si="23"/>
        <v>265</v>
      </c>
      <c r="V63" s="78">
        <f t="shared" si="23"/>
        <v>0</v>
      </c>
      <c r="W63" s="78">
        <f t="shared" si="23"/>
        <v>0</v>
      </c>
      <c r="X63" s="62"/>
    </row>
    <row r="64" spans="1:16383" ht="12" customHeight="1">
      <c r="D64" s="60"/>
    </row>
    <row r="65" spans="1:24" s="59" customFormat="1" ht="12" customHeight="1">
      <c r="A65" s="48"/>
      <c r="B65" s="48"/>
      <c r="C65" s="58" t="s">
        <v>109</v>
      </c>
      <c r="D65" s="48"/>
      <c r="E65" s="48"/>
      <c r="F65" s="48"/>
      <c r="G65" s="48"/>
      <c r="H65" s="48"/>
      <c r="I65" s="48"/>
      <c r="J65" s="48"/>
      <c r="K65" s="48"/>
      <c r="L65" s="48"/>
      <c r="M65" s="48"/>
      <c r="N65" s="48"/>
      <c r="O65" s="48"/>
      <c r="P65" s="48"/>
      <c r="Q65" s="48"/>
      <c r="R65" s="48"/>
      <c r="S65" s="48"/>
      <c r="T65" s="48"/>
      <c r="U65" s="48"/>
      <c r="V65" s="48"/>
      <c r="W65" s="48"/>
    </row>
    <row r="66" spans="1:24" ht="12" customHeight="1">
      <c r="D66" s="60" t="s">
        <v>114</v>
      </c>
      <c r="J66" s="69" t="s">
        <v>115</v>
      </c>
      <c r="K66" s="61"/>
      <c r="L66" s="87">
        <v>2.5</v>
      </c>
      <c r="X66" s="59"/>
    </row>
    <row r="67" spans="1:24" ht="12" customHeight="1">
      <c r="D67" s="60" t="s">
        <v>116</v>
      </c>
      <c r="J67" s="69" t="s">
        <v>115</v>
      </c>
      <c r="K67" s="61"/>
      <c r="L67" s="84">
        <v>12</v>
      </c>
      <c r="X67" s="59"/>
    </row>
    <row r="68" spans="1:24" ht="12" customHeight="1">
      <c r="D68" s="63" t="s">
        <v>117</v>
      </c>
      <c r="E68" s="63"/>
      <c r="F68" s="63"/>
      <c r="G68" s="63"/>
      <c r="H68" s="63"/>
      <c r="I68" s="63"/>
      <c r="J68" s="77" t="s">
        <v>118</v>
      </c>
      <c r="K68" s="78"/>
      <c r="L68" s="79">
        <f>1-L66/L67</f>
        <v>0.79166666666666663</v>
      </c>
      <c r="X68" s="59"/>
    </row>
    <row r="69" spans="1:24" ht="12" customHeight="1">
      <c r="D69" s="60" t="s">
        <v>108</v>
      </c>
      <c r="J69" s="69" t="s">
        <v>96</v>
      </c>
      <c r="K69" s="61">
        <f>SUM(N69:W69)</f>
        <v>1330</v>
      </c>
      <c r="N69" s="82">
        <f>N63</f>
        <v>0</v>
      </c>
      <c r="O69" s="82">
        <f t="shared" ref="O69:W69" si="24">O63</f>
        <v>115</v>
      </c>
      <c r="P69" s="82">
        <f t="shared" si="24"/>
        <v>140</v>
      </c>
      <c r="Q69" s="82">
        <f t="shared" si="24"/>
        <v>165</v>
      </c>
      <c r="R69" s="82">
        <f t="shared" si="24"/>
        <v>190</v>
      </c>
      <c r="S69" s="82">
        <f t="shared" si="24"/>
        <v>215</v>
      </c>
      <c r="T69" s="82">
        <f t="shared" si="24"/>
        <v>240</v>
      </c>
      <c r="U69" s="82">
        <f t="shared" si="24"/>
        <v>265</v>
      </c>
      <c r="V69" s="82">
        <f t="shared" si="24"/>
        <v>0</v>
      </c>
      <c r="W69" s="82">
        <f t="shared" si="24"/>
        <v>0</v>
      </c>
    </row>
    <row r="70" spans="1:24" ht="12" customHeight="1">
      <c r="D70" s="60" t="s">
        <v>119</v>
      </c>
      <c r="J70" s="69" t="s">
        <v>96</v>
      </c>
      <c r="K70" s="61">
        <f>SUM(N70:W70)</f>
        <v>1052.9166666666667</v>
      </c>
      <c r="N70" s="82">
        <f>N63*$L68</f>
        <v>0</v>
      </c>
      <c r="O70" s="82">
        <f t="shared" ref="O70:W70" si="25">O63*$L68</f>
        <v>91.041666666666657</v>
      </c>
      <c r="P70" s="82">
        <f t="shared" si="25"/>
        <v>110.83333333333333</v>
      </c>
      <c r="Q70" s="82">
        <f t="shared" si="25"/>
        <v>130.625</v>
      </c>
      <c r="R70" s="82">
        <f t="shared" si="25"/>
        <v>150.41666666666666</v>
      </c>
      <c r="S70" s="82">
        <f t="shared" si="25"/>
        <v>170.20833333333331</v>
      </c>
      <c r="T70" s="82">
        <f t="shared" si="25"/>
        <v>190</v>
      </c>
      <c r="U70" s="82">
        <f t="shared" si="25"/>
        <v>209.79166666666666</v>
      </c>
      <c r="V70" s="82">
        <f t="shared" si="25"/>
        <v>0</v>
      </c>
      <c r="W70" s="82">
        <f t="shared" si="25"/>
        <v>0</v>
      </c>
    </row>
    <row r="71" spans="1:24" ht="12" customHeight="1">
      <c r="D71" s="60" t="s">
        <v>120</v>
      </c>
      <c r="J71" s="69" t="s">
        <v>96</v>
      </c>
      <c r="K71" s="61">
        <f>SUM(N71:W71)</f>
        <v>277.08333333333337</v>
      </c>
      <c r="M71" s="80">
        <v>0</v>
      </c>
      <c r="N71" s="82">
        <f t="shared" ref="N71:O71" si="26">M69-M70</f>
        <v>0</v>
      </c>
      <c r="O71" s="82">
        <f t="shared" si="26"/>
        <v>0</v>
      </c>
      <c r="P71" s="82">
        <f>O69-O70</f>
        <v>23.958333333333343</v>
      </c>
      <c r="Q71" s="82">
        <f>P69-P70</f>
        <v>29.166666666666671</v>
      </c>
      <c r="R71" s="82">
        <f>Q69-Q70</f>
        <v>34.375</v>
      </c>
      <c r="S71" s="82">
        <f>R69-R70</f>
        <v>39.583333333333343</v>
      </c>
      <c r="T71" s="82">
        <f>S69-S70</f>
        <v>44.791666666666686</v>
      </c>
      <c r="U71" s="82">
        <f t="shared" ref="U71:W71" si="27">T69-T70</f>
        <v>50</v>
      </c>
      <c r="V71" s="82">
        <f t="shared" si="27"/>
        <v>55.208333333333343</v>
      </c>
      <c r="W71" s="82">
        <f t="shared" si="27"/>
        <v>0</v>
      </c>
    </row>
    <row r="72" spans="1:24" ht="12" customHeight="1">
      <c r="D72" s="63" t="s">
        <v>109</v>
      </c>
      <c r="E72" s="63"/>
      <c r="F72" s="63"/>
      <c r="G72" s="63"/>
      <c r="H72" s="63"/>
      <c r="I72" s="63"/>
      <c r="J72" s="77" t="s">
        <v>96</v>
      </c>
      <c r="K72" s="78">
        <f>SUM(N72:W72)</f>
        <v>1329.9999999999998</v>
      </c>
      <c r="L72" s="77"/>
      <c r="M72" s="77"/>
      <c r="N72" s="78">
        <f t="shared" ref="N72:W72" si="28">SUM(N70:N71)</f>
        <v>0</v>
      </c>
      <c r="O72" s="78">
        <f t="shared" si="28"/>
        <v>91.041666666666657</v>
      </c>
      <c r="P72" s="78">
        <f t="shared" si="28"/>
        <v>134.79166666666669</v>
      </c>
      <c r="Q72" s="78">
        <f t="shared" si="28"/>
        <v>159.79166666666669</v>
      </c>
      <c r="R72" s="78">
        <f t="shared" si="28"/>
        <v>184.79166666666666</v>
      </c>
      <c r="S72" s="78">
        <f t="shared" si="28"/>
        <v>209.79166666666666</v>
      </c>
      <c r="T72" s="78">
        <f t="shared" si="28"/>
        <v>234.79166666666669</v>
      </c>
      <c r="U72" s="78">
        <f t="shared" si="28"/>
        <v>259.79166666666663</v>
      </c>
      <c r="V72" s="78">
        <f t="shared" si="28"/>
        <v>55.208333333333343</v>
      </c>
      <c r="W72" s="78">
        <f t="shared" si="28"/>
        <v>0</v>
      </c>
      <c r="X72" s="62"/>
    </row>
    <row r="73" spans="1:24" ht="12" customHeight="1">
      <c r="D73" s="60"/>
    </row>
    <row r="74" spans="1:24" s="59" customFormat="1" ht="12" customHeight="1">
      <c r="A74" s="48"/>
      <c r="B74" s="48"/>
      <c r="C74" s="58" t="s">
        <v>107</v>
      </c>
      <c r="D74" s="48"/>
      <c r="E74" s="48"/>
      <c r="F74" s="48"/>
      <c r="G74" s="48"/>
      <c r="H74" s="48"/>
      <c r="I74" s="48"/>
      <c r="J74" s="48"/>
      <c r="K74" s="48"/>
      <c r="L74" s="48"/>
      <c r="M74" s="48"/>
      <c r="N74" s="48"/>
      <c r="O74" s="48"/>
      <c r="P74" s="48"/>
      <c r="Q74" s="48"/>
      <c r="R74" s="48"/>
      <c r="S74" s="48"/>
      <c r="T74" s="48"/>
      <c r="U74" s="48"/>
      <c r="V74" s="48"/>
      <c r="W74" s="48"/>
    </row>
    <row r="75" spans="1:24" ht="12" customHeight="1">
      <c r="D75" s="60" t="s">
        <v>98</v>
      </c>
      <c r="J75" s="69" t="s">
        <v>96</v>
      </c>
      <c r="K75" s="74"/>
      <c r="N75" s="82">
        <f t="shared" ref="N75:W75" si="29">M78</f>
        <v>0</v>
      </c>
      <c r="O75" s="82">
        <f t="shared" si="29"/>
        <v>0</v>
      </c>
      <c r="P75" s="82">
        <f t="shared" si="29"/>
        <v>23.958333333333343</v>
      </c>
      <c r="Q75" s="82">
        <f t="shared" si="29"/>
        <v>29.166666666666657</v>
      </c>
      <c r="R75" s="82">
        <f t="shared" si="29"/>
        <v>34.374999999999972</v>
      </c>
      <c r="S75" s="82">
        <f t="shared" si="29"/>
        <v>39.583333333333314</v>
      </c>
      <c r="T75" s="82">
        <f t="shared" si="29"/>
        <v>44.791666666666657</v>
      </c>
      <c r="U75" s="82">
        <f t="shared" si="29"/>
        <v>49.999999999999943</v>
      </c>
      <c r="V75" s="82">
        <f t="shared" si="29"/>
        <v>55.208333333333314</v>
      </c>
      <c r="W75" s="82">
        <f t="shared" si="29"/>
        <v>0</v>
      </c>
    </row>
    <row r="76" spans="1:24" ht="12" customHeight="1">
      <c r="D76" s="60" t="s">
        <v>108</v>
      </c>
      <c r="J76" s="69" t="s">
        <v>96</v>
      </c>
      <c r="K76" s="61">
        <f>SUM(N76:W76)</f>
        <v>1330</v>
      </c>
      <c r="N76" s="82">
        <f>N63</f>
        <v>0</v>
      </c>
      <c r="O76" s="82">
        <f t="shared" ref="O76:W76" si="30">O63</f>
        <v>115</v>
      </c>
      <c r="P76" s="82">
        <f t="shared" si="30"/>
        <v>140</v>
      </c>
      <c r="Q76" s="82">
        <f t="shared" si="30"/>
        <v>165</v>
      </c>
      <c r="R76" s="82">
        <f t="shared" si="30"/>
        <v>190</v>
      </c>
      <c r="S76" s="82">
        <f t="shared" si="30"/>
        <v>215</v>
      </c>
      <c r="T76" s="82">
        <f t="shared" si="30"/>
        <v>240</v>
      </c>
      <c r="U76" s="82">
        <f t="shared" si="30"/>
        <v>265</v>
      </c>
      <c r="V76" s="82">
        <f t="shared" si="30"/>
        <v>0</v>
      </c>
      <c r="W76" s="82">
        <f t="shared" si="30"/>
        <v>0</v>
      </c>
    </row>
    <row r="77" spans="1:24" ht="12" customHeight="1">
      <c r="D77" s="60" t="s">
        <v>109</v>
      </c>
      <c r="J77" s="69" t="s">
        <v>96</v>
      </c>
      <c r="K77" s="61">
        <f>SUM(N77:W77)</f>
        <v>-1329.9999999999998</v>
      </c>
      <c r="N77" s="82">
        <f>0-N72</f>
        <v>0</v>
      </c>
      <c r="O77" s="82">
        <f t="shared" ref="O77:W77" si="31">0-O72</f>
        <v>-91.041666666666657</v>
      </c>
      <c r="P77" s="82">
        <f t="shared" si="31"/>
        <v>-134.79166666666669</v>
      </c>
      <c r="Q77" s="82">
        <f t="shared" si="31"/>
        <v>-159.79166666666669</v>
      </c>
      <c r="R77" s="82">
        <f t="shared" si="31"/>
        <v>-184.79166666666666</v>
      </c>
      <c r="S77" s="82">
        <f t="shared" si="31"/>
        <v>-209.79166666666666</v>
      </c>
      <c r="T77" s="82">
        <f t="shared" si="31"/>
        <v>-234.79166666666669</v>
      </c>
      <c r="U77" s="82">
        <f t="shared" si="31"/>
        <v>-259.79166666666663</v>
      </c>
      <c r="V77" s="82">
        <f t="shared" si="31"/>
        <v>-55.208333333333343</v>
      </c>
      <c r="W77" s="82">
        <f t="shared" si="31"/>
        <v>0</v>
      </c>
      <c r="X77" s="62"/>
    </row>
    <row r="78" spans="1:24" ht="12" customHeight="1">
      <c r="D78" s="63" t="s">
        <v>99</v>
      </c>
      <c r="E78" s="63"/>
      <c r="F78" s="63"/>
      <c r="G78" s="63"/>
      <c r="H78" s="63"/>
      <c r="I78" s="63"/>
      <c r="J78" s="77" t="s">
        <v>96</v>
      </c>
      <c r="K78" s="79"/>
      <c r="L78" s="77"/>
      <c r="M78" s="80">
        <v>0</v>
      </c>
      <c r="N78" s="78">
        <f t="shared" ref="N78:W78" si="32">SUM(N75:N77)</f>
        <v>0</v>
      </c>
      <c r="O78" s="78">
        <f t="shared" si="32"/>
        <v>23.958333333333343</v>
      </c>
      <c r="P78" s="78">
        <f t="shared" si="32"/>
        <v>29.166666666666657</v>
      </c>
      <c r="Q78" s="78">
        <f t="shared" si="32"/>
        <v>34.374999999999972</v>
      </c>
      <c r="R78" s="78">
        <f t="shared" si="32"/>
        <v>39.583333333333314</v>
      </c>
      <c r="S78" s="78">
        <f t="shared" si="32"/>
        <v>44.791666666666657</v>
      </c>
      <c r="T78" s="78">
        <f t="shared" si="32"/>
        <v>49.999999999999943</v>
      </c>
      <c r="U78" s="78">
        <f t="shared" si="32"/>
        <v>55.208333333333314</v>
      </c>
      <c r="V78" s="78">
        <f t="shared" si="32"/>
        <v>0</v>
      </c>
      <c r="W78" s="78">
        <f t="shared" si="32"/>
        <v>0</v>
      </c>
      <c r="X78" s="62" t="s">
        <v>133</v>
      </c>
    </row>
    <row r="79" spans="1:24" ht="12" customHeight="1"/>
    <row r="80" spans="1:24" ht="15" customHeight="1">
      <c r="B80" s="57" t="s">
        <v>103</v>
      </c>
    </row>
    <row r="81" spans="1:24" s="59" customFormat="1" ht="12" customHeight="1">
      <c r="A81" s="48"/>
      <c r="B81" s="48"/>
      <c r="C81" s="58" t="s">
        <v>108</v>
      </c>
      <c r="D81" s="48"/>
      <c r="E81" s="48"/>
      <c r="F81" s="48"/>
      <c r="G81" s="48"/>
      <c r="H81" s="48"/>
      <c r="I81" s="48"/>
      <c r="J81" s="48"/>
      <c r="K81" s="48"/>
      <c r="L81" s="48"/>
      <c r="M81" s="48"/>
      <c r="N81" s="48"/>
      <c r="O81" s="48"/>
      <c r="P81" s="48"/>
      <c r="Q81" s="48"/>
      <c r="R81" s="48"/>
      <c r="S81" s="48"/>
      <c r="T81" s="48"/>
      <c r="U81" s="48"/>
      <c r="V81" s="48"/>
      <c r="W81" s="48"/>
    </row>
    <row r="82" spans="1:24" ht="12" customHeight="1">
      <c r="D82" s="60" t="s">
        <v>110</v>
      </c>
      <c r="J82" s="69" t="s">
        <v>124</v>
      </c>
      <c r="K82" s="61">
        <f>SUM(N82:W82)</f>
        <v>910</v>
      </c>
      <c r="N82" s="83">
        <v>0</v>
      </c>
      <c r="O82" s="83">
        <v>100</v>
      </c>
      <c r="P82" s="83">
        <v>110</v>
      </c>
      <c r="Q82" s="83">
        <v>120</v>
      </c>
      <c r="R82" s="83">
        <v>130</v>
      </c>
      <c r="S82" s="83">
        <v>140</v>
      </c>
      <c r="T82" s="83">
        <v>150</v>
      </c>
      <c r="U82" s="83">
        <v>160</v>
      </c>
      <c r="V82" s="83">
        <v>0</v>
      </c>
      <c r="W82" s="83">
        <v>0</v>
      </c>
    </row>
    <row r="83" spans="1:24" ht="12" customHeight="1">
      <c r="D83" s="60" t="s">
        <v>111</v>
      </c>
      <c r="J83" s="69" t="s">
        <v>124</v>
      </c>
      <c r="K83" s="61">
        <f>SUM(N83:W83)</f>
        <v>280</v>
      </c>
      <c r="N83" s="83">
        <v>0</v>
      </c>
      <c r="O83" s="83">
        <v>10</v>
      </c>
      <c r="P83" s="83">
        <v>20</v>
      </c>
      <c r="Q83" s="83">
        <v>30</v>
      </c>
      <c r="R83" s="83">
        <v>40</v>
      </c>
      <c r="S83" s="83">
        <v>50</v>
      </c>
      <c r="T83" s="83">
        <v>60</v>
      </c>
      <c r="U83" s="83">
        <v>70</v>
      </c>
      <c r="V83" s="83">
        <v>0</v>
      </c>
      <c r="W83" s="83">
        <v>0</v>
      </c>
    </row>
    <row r="84" spans="1:24" ht="12" customHeight="1">
      <c r="D84" s="60" t="s">
        <v>112</v>
      </c>
      <c r="J84" s="69" t="s">
        <v>124</v>
      </c>
      <c r="K84" s="61">
        <f>SUM(N84:W84)</f>
        <v>140</v>
      </c>
      <c r="N84" s="83">
        <v>0</v>
      </c>
      <c r="O84" s="83">
        <v>5</v>
      </c>
      <c r="P84" s="83">
        <v>10</v>
      </c>
      <c r="Q84" s="83">
        <v>15</v>
      </c>
      <c r="R84" s="83">
        <v>20</v>
      </c>
      <c r="S84" s="83">
        <v>25</v>
      </c>
      <c r="T84" s="83">
        <v>30</v>
      </c>
      <c r="U84" s="83">
        <v>35</v>
      </c>
      <c r="V84" s="83">
        <v>0</v>
      </c>
      <c r="W84" s="83">
        <v>0</v>
      </c>
    </row>
    <row r="85" spans="1:24" ht="12" customHeight="1">
      <c r="D85" s="63" t="s">
        <v>113</v>
      </c>
      <c r="E85" s="63"/>
      <c r="F85" s="63"/>
      <c r="G85" s="63"/>
      <c r="H85" s="63"/>
      <c r="I85" s="63"/>
      <c r="J85" s="77" t="s">
        <v>124</v>
      </c>
      <c r="K85" s="78">
        <f>SUM(N85:W85)</f>
        <v>1330</v>
      </c>
      <c r="L85" s="77"/>
      <c r="M85" s="77"/>
      <c r="N85" s="78">
        <f>SUM(N82:N84)</f>
        <v>0</v>
      </c>
      <c r="O85" s="78">
        <f>SUM(O82:O84)</f>
        <v>115</v>
      </c>
      <c r="P85" s="78">
        <f>SUM(P82:P84)</f>
        <v>140</v>
      </c>
      <c r="Q85" s="78">
        <f>SUM(Q82:Q84)</f>
        <v>165</v>
      </c>
      <c r="R85" s="78">
        <f>SUM(R82:R84)</f>
        <v>190</v>
      </c>
      <c r="S85" s="78">
        <f t="shared" ref="S85" si="33">SUM(S82:S84)</f>
        <v>215</v>
      </c>
      <c r="T85" s="78">
        <f t="shared" ref="T85" si="34">SUM(T82:T84)</f>
        <v>240</v>
      </c>
      <c r="U85" s="78">
        <f t="shared" ref="U85" si="35">SUM(U82:U84)</f>
        <v>265</v>
      </c>
      <c r="V85" s="78">
        <f t="shared" ref="V85" si="36">SUM(V82:V84)</f>
        <v>0</v>
      </c>
      <c r="W85" s="78">
        <f t="shared" ref="W85" si="37">SUM(W82:W84)</f>
        <v>0</v>
      </c>
      <c r="X85" s="62"/>
    </row>
    <row r="86" spans="1:24" ht="12" customHeight="1">
      <c r="D86" s="60"/>
    </row>
    <row r="87" spans="1:24" s="59" customFormat="1" ht="12" customHeight="1">
      <c r="A87" s="48"/>
      <c r="B87" s="48"/>
      <c r="C87" s="58" t="s">
        <v>122</v>
      </c>
      <c r="D87" s="48"/>
      <c r="E87" s="48"/>
      <c r="F87" s="48"/>
      <c r="G87" s="48"/>
      <c r="H87" s="48"/>
      <c r="I87" s="48"/>
      <c r="J87" s="48"/>
      <c r="K87" s="48"/>
      <c r="L87" s="48"/>
      <c r="M87" s="48"/>
      <c r="N87" s="48"/>
      <c r="O87" s="48"/>
      <c r="P87" s="48"/>
      <c r="Q87" s="48"/>
      <c r="R87" s="48"/>
      <c r="S87" s="48"/>
      <c r="T87" s="48"/>
      <c r="U87" s="48"/>
      <c r="V87" s="48"/>
      <c r="W87" s="48"/>
    </row>
    <row r="88" spans="1:24" ht="12" customHeight="1">
      <c r="D88" s="60" t="s">
        <v>114</v>
      </c>
      <c r="J88" s="69" t="s">
        <v>115</v>
      </c>
      <c r="K88" s="61"/>
      <c r="L88" s="87">
        <v>2.5</v>
      </c>
      <c r="X88" s="59"/>
    </row>
    <row r="89" spans="1:24" ht="12" customHeight="1">
      <c r="D89" s="60" t="s">
        <v>116</v>
      </c>
      <c r="J89" s="69" t="s">
        <v>115</v>
      </c>
      <c r="K89" s="61"/>
      <c r="L89" s="84">
        <v>12</v>
      </c>
      <c r="X89" s="59"/>
    </row>
    <row r="90" spans="1:24" ht="12" customHeight="1">
      <c r="D90" s="63" t="s">
        <v>122</v>
      </c>
      <c r="E90" s="63"/>
      <c r="F90" s="63"/>
      <c r="G90" s="63"/>
      <c r="H90" s="63"/>
      <c r="I90" s="63"/>
      <c r="J90" s="77" t="s">
        <v>118</v>
      </c>
      <c r="K90" s="78"/>
      <c r="L90" s="79">
        <f>L88/L89</f>
        <v>0.20833333333333334</v>
      </c>
      <c r="X90" s="59"/>
    </row>
    <row r="91" spans="1:24" ht="12" customHeight="1">
      <c r="D91" s="60"/>
    </row>
    <row r="92" spans="1:24" s="59" customFormat="1" ht="12" customHeight="1">
      <c r="A92" s="48"/>
      <c r="B92" s="48"/>
      <c r="C92" s="58" t="s">
        <v>107</v>
      </c>
      <c r="D92" s="48"/>
      <c r="E92" s="48"/>
      <c r="F92" s="48"/>
      <c r="G92" s="48"/>
      <c r="H92" s="48"/>
      <c r="I92" s="48"/>
      <c r="J92" s="48"/>
      <c r="K92" s="48"/>
      <c r="L92" s="48"/>
      <c r="M92" s="48"/>
      <c r="N92" s="48"/>
      <c r="O92" s="48"/>
      <c r="P92" s="48"/>
      <c r="Q92" s="48"/>
      <c r="R92" s="48"/>
      <c r="S92" s="48"/>
      <c r="T92" s="48"/>
      <c r="U92" s="48"/>
      <c r="V92" s="48"/>
      <c r="W92" s="48"/>
    </row>
    <row r="93" spans="1:24" ht="12" customHeight="1">
      <c r="D93" s="60" t="s">
        <v>108</v>
      </c>
      <c r="J93" s="69" t="s">
        <v>124</v>
      </c>
      <c r="K93" s="61">
        <f>SUM(N93:W93)</f>
        <v>1330</v>
      </c>
      <c r="N93" s="82">
        <f t="shared" ref="N93:T93" si="38">N85</f>
        <v>0</v>
      </c>
      <c r="O93" s="82">
        <f t="shared" si="38"/>
        <v>115</v>
      </c>
      <c r="P93" s="82">
        <f t="shared" si="38"/>
        <v>140</v>
      </c>
      <c r="Q93" s="82">
        <f t="shared" si="38"/>
        <v>165</v>
      </c>
      <c r="R93" s="82">
        <f t="shared" si="38"/>
        <v>190</v>
      </c>
      <c r="S93" s="82">
        <f t="shared" si="38"/>
        <v>215</v>
      </c>
      <c r="T93" s="82">
        <f t="shared" si="38"/>
        <v>240</v>
      </c>
      <c r="U93" s="82">
        <f t="shared" ref="U93:W93" si="39">U85</f>
        <v>265</v>
      </c>
      <c r="V93" s="82">
        <f t="shared" si="39"/>
        <v>0</v>
      </c>
      <c r="W93" s="82">
        <f t="shared" si="39"/>
        <v>0</v>
      </c>
    </row>
    <row r="94" spans="1:24" ht="12" customHeight="1">
      <c r="D94" s="60" t="s">
        <v>122</v>
      </c>
      <c r="J94" s="69" t="s">
        <v>118</v>
      </c>
      <c r="K94" s="61"/>
      <c r="L94" s="81">
        <f>L90</f>
        <v>0.20833333333333334</v>
      </c>
      <c r="X94" s="59"/>
    </row>
    <row r="95" spans="1:24" ht="12" customHeight="1">
      <c r="D95" s="63" t="s">
        <v>107</v>
      </c>
      <c r="E95" s="63"/>
      <c r="F95" s="63"/>
      <c r="G95" s="63"/>
      <c r="H95" s="63"/>
      <c r="I95" s="63"/>
      <c r="J95" s="77" t="s">
        <v>124</v>
      </c>
      <c r="K95" s="78">
        <f>SUM(N95:W95)</f>
        <v>277.08333333333331</v>
      </c>
      <c r="L95" s="77"/>
      <c r="M95" s="77"/>
      <c r="N95" s="78">
        <f t="shared" ref="N95:W95" si="40">N93*$L94</f>
        <v>0</v>
      </c>
      <c r="O95" s="78">
        <f t="shared" si="40"/>
        <v>23.958333333333336</v>
      </c>
      <c r="P95" s="78">
        <f t="shared" si="40"/>
        <v>29.166666666666668</v>
      </c>
      <c r="Q95" s="78">
        <f t="shared" si="40"/>
        <v>34.375</v>
      </c>
      <c r="R95" s="78">
        <f t="shared" si="40"/>
        <v>39.583333333333336</v>
      </c>
      <c r="S95" s="78">
        <f t="shared" si="40"/>
        <v>44.791666666666671</v>
      </c>
      <c r="T95" s="78">
        <f t="shared" si="40"/>
        <v>50</v>
      </c>
      <c r="U95" s="78">
        <f t="shared" si="40"/>
        <v>55.208333333333336</v>
      </c>
      <c r="V95" s="78">
        <f t="shared" si="40"/>
        <v>0</v>
      </c>
      <c r="W95" s="78">
        <f t="shared" si="40"/>
        <v>0</v>
      </c>
      <c r="X95" s="62" t="s">
        <v>133</v>
      </c>
    </row>
    <row r="96" spans="1:24" ht="12" customHeight="1">
      <c r="D96" s="60"/>
    </row>
    <row r="97" spans="1:16383" ht="12" customHeight="1"/>
    <row r="98" spans="1:16383" s="56" customFormat="1" ht="18" customHeight="1" thickBot="1">
      <c r="A98" s="19" t="s">
        <v>91</v>
      </c>
      <c r="J98" s="76"/>
      <c r="K98" s="76"/>
      <c r="L98" s="76"/>
      <c r="M98" s="76"/>
      <c r="N98" s="76"/>
      <c r="O98" s="76"/>
      <c r="P98" s="76"/>
      <c r="Q98" s="76"/>
      <c r="R98" s="76"/>
      <c r="S98" s="76"/>
      <c r="T98" s="76"/>
      <c r="U98" s="76"/>
      <c r="V98" s="76"/>
      <c r="W98" s="76"/>
      <c r="X98" s="52"/>
      <c r="Y98" s="52"/>
      <c r="Z98" s="52"/>
      <c r="AA98" s="52"/>
      <c r="AB98" s="52"/>
      <c r="AC98" s="52"/>
      <c r="AD98" s="52"/>
      <c r="AE98" s="52"/>
      <c r="AF98" s="52"/>
      <c r="AG98" s="52"/>
      <c r="AH98" s="52"/>
      <c r="AI98" s="52"/>
      <c r="AJ98" s="52"/>
      <c r="AK98" s="52"/>
      <c r="AL98" s="52"/>
      <c r="AM98" s="52"/>
      <c r="AN98" s="52"/>
      <c r="AO98" s="52"/>
      <c r="AP98" s="52"/>
      <c r="AQ98" s="52"/>
      <c r="AR98" s="52"/>
      <c r="AS98" s="52"/>
      <c r="AT98" s="52"/>
      <c r="AU98" s="52"/>
      <c r="AV98" s="52"/>
      <c r="AW98" s="52"/>
      <c r="AX98" s="52"/>
      <c r="AY98" s="52"/>
      <c r="AZ98" s="52"/>
      <c r="BA98" s="52"/>
      <c r="BB98" s="52"/>
      <c r="BC98" s="52"/>
      <c r="BD98" s="52"/>
      <c r="BE98" s="52"/>
      <c r="BF98" s="52"/>
      <c r="BG98" s="52"/>
      <c r="BH98" s="52"/>
      <c r="BI98" s="52"/>
      <c r="BJ98" s="52"/>
      <c r="BK98" s="52"/>
      <c r="BL98" s="52"/>
      <c r="BM98" s="52"/>
      <c r="BN98" s="52"/>
      <c r="BO98" s="52"/>
      <c r="BP98" s="52"/>
      <c r="BQ98" s="52"/>
      <c r="BR98" s="52"/>
      <c r="BS98" s="52"/>
      <c r="BT98" s="52"/>
      <c r="BU98" s="52"/>
      <c r="BV98" s="52"/>
      <c r="BW98" s="52"/>
      <c r="BX98" s="52"/>
      <c r="BY98" s="52"/>
      <c r="BZ98" s="52"/>
      <c r="CA98" s="52"/>
      <c r="CB98" s="52"/>
      <c r="CC98" s="52"/>
      <c r="CD98" s="52"/>
      <c r="CE98" s="52"/>
      <c r="CF98" s="52"/>
      <c r="CG98" s="52"/>
      <c r="CH98" s="52"/>
      <c r="CI98" s="52"/>
      <c r="CJ98" s="52"/>
      <c r="CK98" s="52"/>
      <c r="CL98" s="52"/>
      <c r="CM98" s="52"/>
      <c r="CN98" s="52"/>
      <c r="CO98" s="52"/>
      <c r="CP98" s="52"/>
      <c r="CQ98" s="52"/>
      <c r="CR98" s="52"/>
      <c r="CS98" s="52"/>
      <c r="CT98" s="52"/>
      <c r="CU98" s="52"/>
      <c r="CV98" s="52"/>
      <c r="CW98" s="52"/>
      <c r="CX98" s="52"/>
      <c r="CY98" s="52"/>
      <c r="CZ98" s="52"/>
      <c r="DA98" s="52"/>
      <c r="DB98" s="52"/>
      <c r="DC98" s="52"/>
      <c r="DD98" s="52"/>
      <c r="DE98" s="52"/>
      <c r="DF98" s="52"/>
      <c r="DG98" s="52"/>
      <c r="DH98" s="52"/>
      <c r="DI98" s="52"/>
      <c r="DJ98" s="52"/>
      <c r="DK98" s="52"/>
      <c r="DL98" s="52"/>
      <c r="DM98" s="52"/>
      <c r="DN98" s="52"/>
      <c r="DO98" s="52"/>
      <c r="DP98" s="52"/>
      <c r="DQ98" s="52"/>
      <c r="DR98" s="52"/>
      <c r="DS98" s="52"/>
      <c r="DT98" s="52"/>
      <c r="DU98" s="52"/>
      <c r="DV98" s="52"/>
      <c r="DW98" s="52"/>
      <c r="DX98" s="52"/>
      <c r="DY98" s="52"/>
      <c r="DZ98" s="52"/>
      <c r="EA98" s="52"/>
      <c r="EB98" s="52"/>
      <c r="EC98" s="52"/>
      <c r="ED98" s="52"/>
      <c r="EE98" s="52"/>
      <c r="EF98" s="52"/>
      <c r="EG98" s="52"/>
      <c r="EH98" s="52"/>
      <c r="EI98" s="52"/>
      <c r="EJ98" s="52"/>
      <c r="EK98" s="52"/>
      <c r="EL98" s="52"/>
      <c r="EM98" s="52"/>
      <c r="EN98" s="52"/>
      <c r="EO98" s="52"/>
      <c r="EP98" s="52"/>
      <c r="EQ98" s="52"/>
      <c r="ER98" s="52"/>
      <c r="ES98" s="52"/>
      <c r="ET98" s="52"/>
      <c r="EU98" s="52"/>
      <c r="EV98" s="52"/>
      <c r="EW98" s="52"/>
      <c r="EX98" s="52"/>
      <c r="EY98" s="52"/>
      <c r="EZ98" s="52"/>
      <c r="FA98" s="52"/>
      <c r="FB98" s="52"/>
      <c r="FC98" s="52"/>
      <c r="FD98" s="52"/>
      <c r="FE98" s="52"/>
      <c r="FF98" s="52"/>
      <c r="FG98" s="52"/>
      <c r="FH98" s="52"/>
      <c r="FI98" s="52"/>
      <c r="FJ98" s="52"/>
      <c r="FK98" s="52"/>
      <c r="FL98" s="52"/>
      <c r="FM98" s="52"/>
      <c r="FN98" s="52"/>
      <c r="FO98" s="52"/>
      <c r="FP98" s="52"/>
      <c r="FQ98" s="52"/>
      <c r="FR98" s="52"/>
      <c r="FS98" s="52"/>
      <c r="FT98" s="52"/>
      <c r="FU98" s="52"/>
      <c r="FV98" s="52"/>
      <c r="FW98" s="52"/>
      <c r="FX98" s="52"/>
      <c r="FY98" s="52"/>
      <c r="FZ98" s="52"/>
      <c r="GA98" s="52"/>
      <c r="GB98" s="52"/>
      <c r="GC98" s="52"/>
      <c r="GD98" s="52"/>
      <c r="GE98" s="52"/>
      <c r="GF98" s="52"/>
      <c r="GG98" s="52"/>
      <c r="GH98" s="52"/>
      <c r="GI98" s="52"/>
      <c r="GJ98" s="52"/>
      <c r="GK98" s="52"/>
      <c r="GL98" s="52"/>
      <c r="GM98" s="52"/>
      <c r="GN98" s="52"/>
      <c r="GO98" s="52"/>
      <c r="GP98" s="52"/>
      <c r="GQ98" s="52"/>
      <c r="GR98" s="52"/>
      <c r="GS98" s="52"/>
      <c r="GT98" s="52"/>
      <c r="GU98" s="52"/>
      <c r="GV98" s="52"/>
      <c r="GW98" s="52"/>
      <c r="GX98" s="52"/>
      <c r="GY98" s="52"/>
      <c r="GZ98" s="52"/>
      <c r="HA98" s="52"/>
      <c r="HB98" s="52"/>
      <c r="HC98" s="52"/>
      <c r="HD98" s="52"/>
      <c r="HE98" s="52"/>
      <c r="HF98" s="52"/>
      <c r="HG98" s="52"/>
      <c r="HH98" s="52"/>
      <c r="HI98" s="52"/>
      <c r="HJ98" s="52"/>
      <c r="HK98" s="52"/>
      <c r="HL98" s="52"/>
      <c r="HM98" s="52"/>
      <c r="HN98" s="52"/>
      <c r="HO98" s="52"/>
      <c r="HP98" s="52"/>
      <c r="HQ98" s="52"/>
      <c r="HR98" s="52"/>
      <c r="HS98" s="52"/>
      <c r="HT98" s="52"/>
      <c r="HU98" s="52"/>
      <c r="HV98" s="52"/>
      <c r="HW98" s="52"/>
      <c r="HX98" s="52"/>
      <c r="HY98" s="52"/>
      <c r="HZ98" s="52"/>
      <c r="IA98" s="52"/>
      <c r="IB98" s="52"/>
      <c r="IC98" s="52"/>
      <c r="ID98" s="52"/>
      <c r="IE98" s="52"/>
      <c r="IF98" s="52"/>
      <c r="IG98" s="52"/>
      <c r="IH98" s="52"/>
      <c r="II98" s="52"/>
      <c r="IJ98" s="52"/>
      <c r="IK98" s="52"/>
      <c r="IL98" s="52"/>
      <c r="IM98" s="52"/>
      <c r="IN98" s="52"/>
      <c r="IO98" s="52"/>
      <c r="IP98" s="52"/>
      <c r="IQ98" s="52"/>
      <c r="IR98" s="52"/>
      <c r="IS98" s="52"/>
      <c r="IT98" s="52"/>
      <c r="IU98" s="52"/>
      <c r="IV98" s="52"/>
      <c r="IW98" s="52"/>
      <c r="IX98" s="52"/>
      <c r="IY98" s="52"/>
      <c r="IZ98" s="52"/>
      <c r="JA98" s="52"/>
      <c r="JB98" s="52"/>
      <c r="JC98" s="52"/>
      <c r="JD98" s="52"/>
      <c r="JE98" s="52"/>
      <c r="JF98" s="52"/>
      <c r="JG98" s="52"/>
      <c r="JH98" s="52"/>
      <c r="JI98" s="52"/>
      <c r="JJ98" s="52"/>
      <c r="JK98" s="52"/>
      <c r="JL98" s="52"/>
      <c r="JM98" s="52"/>
      <c r="JN98" s="52"/>
      <c r="JO98" s="52"/>
      <c r="JP98" s="52"/>
      <c r="JQ98" s="52"/>
      <c r="JR98" s="52"/>
      <c r="JS98" s="52"/>
      <c r="JT98" s="52"/>
      <c r="JU98" s="52"/>
      <c r="JV98" s="52"/>
      <c r="JW98" s="52"/>
      <c r="JX98" s="52"/>
      <c r="JY98" s="52"/>
      <c r="JZ98" s="52"/>
      <c r="KA98" s="52"/>
      <c r="KB98" s="52"/>
      <c r="KC98" s="52"/>
      <c r="KD98" s="52"/>
      <c r="KE98" s="52"/>
      <c r="KF98" s="52"/>
      <c r="KG98" s="52"/>
      <c r="KH98" s="52"/>
      <c r="KI98" s="52"/>
      <c r="KJ98" s="52"/>
      <c r="KK98" s="52"/>
      <c r="KL98" s="52"/>
      <c r="KM98" s="52"/>
      <c r="KN98" s="52"/>
      <c r="KO98" s="52"/>
      <c r="KP98" s="52"/>
      <c r="KQ98" s="52"/>
      <c r="KR98" s="52"/>
      <c r="KS98" s="52"/>
      <c r="KT98" s="52"/>
      <c r="KU98" s="52"/>
      <c r="KV98" s="52"/>
      <c r="KW98" s="52"/>
      <c r="KX98" s="52"/>
      <c r="KY98" s="52"/>
      <c r="KZ98" s="52"/>
      <c r="LA98" s="52"/>
      <c r="LB98" s="52"/>
      <c r="LC98" s="52"/>
      <c r="LD98" s="52"/>
      <c r="LE98" s="52"/>
      <c r="LF98" s="52"/>
      <c r="LG98" s="52"/>
      <c r="LH98" s="52"/>
      <c r="LI98" s="52"/>
      <c r="LJ98" s="52"/>
      <c r="LK98" s="52"/>
      <c r="LL98" s="52"/>
      <c r="LM98" s="52"/>
      <c r="LN98" s="52"/>
      <c r="LO98" s="52"/>
      <c r="LP98" s="52"/>
      <c r="LQ98" s="52"/>
      <c r="LR98" s="52"/>
      <c r="LS98" s="52"/>
      <c r="LT98" s="52"/>
      <c r="LU98" s="52"/>
      <c r="LV98" s="52"/>
      <c r="LW98" s="52"/>
      <c r="LX98" s="52"/>
      <c r="LY98" s="52"/>
      <c r="LZ98" s="52"/>
      <c r="MA98" s="52"/>
      <c r="MB98" s="52"/>
      <c r="MC98" s="52"/>
      <c r="MD98" s="52"/>
      <c r="ME98" s="52"/>
      <c r="MF98" s="52"/>
      <c r="MG98" s="52"/>
      <c r="MH98" s="52"/>
      <c r="MI98" s="52"/>
      <c r="MJ98" s="52"/>
      <c r="MK98" s="52"/>
      <c r="ML98" s="52"/>
      <c r="MM98" s="52"/>
      <c r="MN98" s="52"/>
      <c r="MO98" s="52"/>
      <c r="MP98" s="52"/>
      <c r="MQ98" s="52"/>
      <c r="MR98" s="52"/>
      <c r="MS98" s="52"/>
      <c r="MT98" s="52"/>
      <c r="MU98" s="52"/>
      <c r="MV98" s="52"/>
      <c r="MW98" s="52"/>
      <c r="MX98" s="52"/>
      <c r="MY98" s="52"/>
      <c r="MZ98" s="52"/>
      <c r="NA98" s="52"/>
      <c r="NB98" s="52"/>
      <c r="NC98" s="52"/>
      <c r="ND98" s="52"/>
      <c r="NE98" s="52"/>
      <c r="NF98" s="52"/>
      <c r="NG98" s="52"/>
      <c r="NH98" s="52"/>
      <c r="NI98" s="52"/>
      <c r="NJ98" s="52"/>
      <c r="NK98" s="52"/>
      <c r="NL98" s="52"/>
      <c r="NM98" s="52"/>
      <c r="NN98" s="52"/>
      <c r="NO98" s="52"/>
      <c r="NP98" s="52"/>
      <c r="NQ98" s="52"/>
      <c r="NR98" s="52"/>
      <c r="NS98" s="52"/>
      <c r="NT98" s="52"/>
      <c r="NU98" s="52"/>
      <c r="NV98" s="52"/>
      <c r="NW98" s="52"/>
      <c r="NX98" s="52"/>
      <c r="NY98" s="52"/>
      <c r="NZ98" s="52"/>
      <c r="OA98" s="52"/>
      <c r="OB98" s="52"/>
      <c r="OC98" s="52"/>
      <c r="OD98" s="52"/>
      <c r="OE98" s="52"/>
      <c r="OF98" s="52"/>
      <c r="OG98" s="52"/>
      <c r="OH98" s="52"/>
      <c r="OI98" s="52"/>
      <c r="OJ98" s="52"/>
      <c r="OK98" s="52"/>
      <c r="OL98" s="52"/>
      <c r="OM98" s="52"/>
      <c r="ON98" s="52"/>
      <c r="OO98" s="52"/>
      <c r="OP98" s="52"/>
      <c r="OQ98" s="52"/>
      <c r="OR98" s="52"/>
      <c r="OS98" s="52"/>
      <c r="OT98" s="52"/>
      <c r="OU98" s="52"/>
      <c r="OV98" s="52"/>
      <c r="OW98" s="52"/>
      <c r="OX98" s="52"/>
      <c r="OY98" s="52"/>
      <c r="OZ98" s="52"/>
      <c r="PA98" s="52"/>
      <c r="PB98" s="52"/>
      <c r="PC98" s="52"/>
      <c r="PD98" s="52"/>
      <c r="PE98" s="52"/>
      <c r="PF98" s="52"/>
      <c r="PG98" s="52"/>
      <c r="PH98" s="52"/>
      <c r="PI98" s="52"/>
      <c r="PJ98" s="52"/>
      <c r="PK98" s="52"/>
      <c r="PL98" s="52"/>
      <c r="PM98" s="52"/>
      <c r="PN98" s="52"/>
      <c r="PO98" s="52"/>
      <c r="PP98" s="52"/>
      <c r="PQ98" s="52"/>
      <c r="PR98" s="52"/>
      <c r="PS98" s="52"/>
      <c r="PT98" s="52"/>
      <c r="PU98" s="52"/>
      <c r="PV98" s="52"/>
      <c r="PW98" s="52"/>
      <c r="PX98" s="52"/>
      <c r="PY98" s="52"/>
      <c r="PZ98" s="52"/>
      <c r="QA98" s="52"/>
      <c r="QB98" s="52"/>
      <c r="QC98" s="52"/>
      <c r="QD98" s="52"/>
      <c r="QE98" s="52"/>
      <c r="QF98" s="52"/>
      <c r="QG98" s="52"/>
      <c r="QH98" s="52"/>
      <c r="QI98" s="52"/>
      <c r="QJ98" s="52"/>
      <c r="QK98" s="52"/>
      <c r="QL98" s="52"/>
      <c r="QM98" s="52"/>
      <c r="QN98" s="52"/>
      <c r="QO98" s="52"/>
      <c r="QP98" s="52"/>
      <c r="QQ98" s="52"/>
      <c r="QR98" s="52"/>
      <c r="QS98" s="52"/>
      <c r="QT98" s="52"/>
      <c r="QU98" s="52"/>
      <c r="QV98" s="52"/>
      <c r="QW98" s="52"/>
      <c r="QX98" s="52"/>
      <c r="QY98" s="52"/>
      <c r="QZ98" s="52"/>
      <c r="RA98" s="52"/>
      <c r="RB98" s="52"/>
      <c r="RC98" s="52"/>
      <c r="RD98" s="52"/>
      <c r="RE98" s="52"/>
      <c r="RF98" s="52"/>
      <c r="RG98" s="52"/>
      <c r="RH98" s="52"/>
      <c r="RI98" s="52"/>
      <c r="RJ98" s="52"/>
      <c r="RK98" s="52"/>
      <c r="RL98" s="52"/>
      <c r="RM98" s="52"/>
      <c r="RN98" s="52"/>
      <c r="RO98" s="52"/>
      <c r="RP98" s="52"/>
      <c r="RQ98" s="52"/>
      <c r="RR98" s="52"/>
      <c r="RS98" s="52"/>
      <c r="RT98" s="52"/>
      <c r="RU98" s="52"/>
      <c r="RV98" s="52"/>
      <c r="RW98" s="52"/>
      <c r="RX98" s="52"/>
      <c r="RY98" s="52"/>
      <c r="RZ98" s="52"/>
      <c r="SA98" s="52"/>
      <c r="SB98" s="52"/>
      <c r="SC98" s="52"/>
      <c r="SD98" s="52"/>
      <c r="SE98" s="52"/>
      <c r="SF98" s="52"/>
      <c r="SG98" s="52"/>
      <c r="SH98" s="52"/>
      <c r="SI98" s="52"/>
      <c r="SJ98" s="52"/>
      <c r="SK98" s="52"/>
      <c r="SL98" s="52"/>
      <c r="SM98" s="52"/>
      <c r="SN98" s="52"/>
      <c r="SO98" s="52"/>
      <c r="SP98" s="52"/>
      <c r="SQ98" s="52"/>
      <c r="SR98" s="52"/>
      <c r="SS98" s="52"/>
      <c r="ST98" s="52"/>
      <c r="SU98" s="52"/>
      <c r="SV98" s="52"/>
      <c r="SW98" s="52"/>
      <c r="SX98" s="52"/>
      <c r="SY98" s="52"/>
      <c r="SZ98" s="52"/>
      <c r="TA98" s="52"/>
      <c r="TB98" s="52"/>
      <c r="TC98" s="52"/>
      <c r="TD98" s="52"/>
      <c r="TE98" s="52"/>
      <c r="TF98" s="52"/>
      <c r="TG98" s="52"/>
      <c r="TH98" s="52"/>
      <c r="TI98" s="52"/>
      <c r="TJ98" s="52"/>
      <c r="TK98" s="52"/>
      <c r="TL98" s="52"/>
      <c r="TM98" s="52"/>
      <c r="TN98" s="52"/>
      <c r="TO98" s="52"/>
      <c r="TP98" s="52"/>
      <c r="TQ98" s="52"/>
      <c r="TR98" s="52"/>
      <c r="TS98" s="52"/>
      <c r="TT98" s="52"/>
      <c r="TU98" s="52"/>
      <c r="TV98" s="52"/>
      <c r="TW98" s="52"/>
      <c r="TX98" s="52"/>
      <c r="TY98" s="52"/>
      <c r="TZ98" s="52"/>
      <c r="UA98" s="52"/>
      <c r="UB98" s="52"/>
      <c r="UC98" s="52"/>
      <c r="UD98" s="52"/>
      <c r="UE98" s="52"/>
      <c r="UF98" s="52"/>
      <c r="UG98" s="52"/>
      <c r="UH98" s="52"/>
      <c r="UI98" s="52"/>
      <c r="UJ98" s="52"/>
      <c r="UK98" s="52"/>
      <c r="UL98" s="52"/>
      <c r="UM98" s="52"/>
      <c r="UN98" s="52"/>
      <c r="UO98" s="52"/>
      <c r="UP98" s="52"/>
      <c r="UQ98" s="52"/>
      <c r="UR98" s="52"/>
      <c r="US98" s="52"/>
      <c r="UT98" s="52"/>
      <c r="UU98" s="52"/>
      <c r="UV98" s="52"/>
      <c r="UW98" s="52"/>
      <c r="UX98" s="52"/>
      <c r="UY98" s="52"/>
      <c r="UZ98" s="52"/>
      <c r="VA98" s="52"/>
      <c r="VB98" s="52"/>
      <c r="VC98" s="52"/>
      <c r="VD98" s="52"/>
      <c r="VE98" s="52"/>
      <c r="VF98" s="52"/>
      <c r="VG98" s="52"/>
      <c r="VH98" s="52"/>
      <c r="VI98" s="52"/>
      <c r="VJ98" s="52"/>
      <c r="VK98" s="52"/>
      <c r="VL98" s="52"/>
      <c r="VM98" s="52"/>
      <c r="VN98" s="52"/>
      <c r="VO98" s="52"/>
      <c r="VP98" s="52"/>
      <c r="VQ98" s="52"/>
      <c r="VR98" s="52"/>
      <c r="VS98" s="52"/>
      <c r="VT98" s="52"/>
      <c r="VU98" s="52"/>
      <c r="VV98" s="52"/>
      <c r="VW98" s="52"/>
      <c r="VX98" s="52"/>
      <c r="VY98" s="52"/>
      <c r="VZ98" s="52"/>
      <c r="WA98" s="52"/>
      <c r="WB98" s="52"/>
      <c r="WC98" s="52"/>
      <c r="WD98" s="52"/>
      <c r="WE98" s="52"/>
      <c r="WF98" s="52"/>
      <c r="WG98" s="52"/>
      <c r="WH98" s="52"/>
      <c r="WI98" s="52"/>
      <c r="WJ98" s="52"/>
      <c r="WK98" s="52"/>
      <c r="WL98" s="52"/>
      <c r="WM98" s="52"/>
      <c r="WN98" s="52"/>
      <c r="WO98" s="52"/>
      <c r="WP98" s="52"/>
      <c r="WQ98" s="52"/>
      <c r="WR98" s="52"/>
      <c r="WS98" s="52"/>
      <c r="WT98" s="52"/>
      <c r="WU98" s="52"/>
      <c r="WV98" s="52"/>
      <c r="WW98" s="52"/>
      <c r="WX98" s="52"/>
      <c r="WY98" s="52"/>
      <c r="WZ98" s="52"/>
      <c r="XA98" s="52"/>
      <c r="XB98" s="52"/>
      <c r="XC98" s="52"/>
      <c r="XD98" s="52"/>
      <c r="XE98" s="52"/>
      <c r="XF98" s="52"/>
      <c r="XG98" s="52"/>
      <c r="XH98" s="52"/>
      <c r="XI98" s="52"/>
      <c r="XJ98" s="52"/>
      <c r="XK98" s="52"/>
      <c r="XL98" s="52"/>
      <c r="XM98" s="52"/>
      <c r="XN98" s="52"/>
      <c r="XO98" s="52"/>
      <c r="XP98" s="52"/>
      <c r="XQ98" s="52"/>
      <c r="XR98" s="52"/>
      <c r="XS98" s="52"/>
      <c r="XT98" s="52"/>
      <c r="XU98" s="52"/>
      <c r="XV98" s="52"/>
      <c r="XW98" s="52"/>
      <c r="XX98" s="52"/>
      <c r="XY98" s="52"/>
      <c r="XZ98" s="52"/>
      <c r="YA98" s="52"/>
      <c r="YB98" s="52"/>
      <c r="YC98" s="52"/>
      <c r="YD98" s="52"/>
      <c r="YE98" s="52"/>
      <c r="YF98" s="52"/>
      <c r="YG98" s="52"/>
      <c r="YH98" s="52"/>
      <c r="YI98" s="52"/>
      <c r="YJ98" s="52"/>
      <c r="YK98" s="52"/>
      <c r="YL98" s="52"/>
      <c r="YM98" s="52"/>
      <c r="YN98" s="52"/>
      <c r="YO98" s="52"/>
      <c r="YP98" s="52"/>
      <c r="YQ98" s="52"/>
      <c r="YR98" s="52"/>
      <c r="YS98" s="52"/>
      <c r="YT98" s="52"/>
      <c r="YU98" s="52"/>
      <c r="YV98" s="52"/>
      <c r="YW98" s="52"/>
      <c r="YX98" s="52"/>
      <c r="YY98" s="52"/>
      <c r="YZ98" s="52"/>
      <c r="ZA98" s="52"/>
      <c r="ZB98" s="52"/>
      <c r="ZC98" s="52"/>
      <c r="ZD98" s="52"/>
      <c r="ZE98" s="52"/>
      <c r="ZF98" s="52"/>
      <c r="ZG98" s="52"/>
      <c r="ZH98" s="52"/>
      <c r="ZI98" s="52"/>
      <c r="ZJ98" s="52"/>
      <c r="ZK98" s="52"/>
      <c r="ZL98" s="52"/>
      <c r="ZM98" s="52"/>
      <c r="ZN98" s="52"/>
      <c r="ZO98" s="52"/>
      <c r="ZP98" s="52"/>
      <c r="ZQ98" s="52"/>
      <c r="ZR98" s="52"/>
      <c r="ZS98" s="52"/>
      <c r="ZT98" s="52"/>
      <c r="ZU98" s="52"/>
      <c r="ZV98" s="52"/>
      <c r="ZW98" s="52"/>
      <c r="ZX98" s="52"/>
      <c r="ZY98" s="52"/>
      <c r="ZZ98" s="52"/>
      <c r="AAA98" s="52"/>
      <c r="AAB98" s="52"/>
      <c r="AAC98" s="52"/>
      <c r="AAD98" s="52"/>
      <c r="AAE98" s="52"/>
      <c r="AAF98" s="52"/>
      <c r="AAG98" s="52"/>
      <c r="AAH98" s="52"/>
      <c r="AAI98" s="52"/>
      <c r="AAJ98" s="52"/>
      <c r="AAK98" s="52"/>
      <c r="AAL98" s="52"/>
      <c r="AAM98" s="52"/>
      <c r="AAN98" s="52"/>
      <c r="AAO98" s="52"/>
      <c r="AAP98" s="52"/>
      <c r="AAQ98" s="52"/>
      <c r="AAR98" s="52"/>
      <c r="AAS98" s="52"/>
      <c r="AAT98" s="52"/>
      <c r="AAU98" s="52"/>
      <c r="AAV98" s="52"/>
      <c r="AAW98" s="52"/>
      <c r="AAX98" s="52"/>
      <c r="AAY98" s="52"/>
      <c r="AAZ98" s="52"/>
      <c r="ABA98" s="52"/>
      <c r="ABB98" s="52"/>
      <c r="ABC98" s="52"/>
      <c r="ABD98" s="52"/>
      <c r="ABE98" s="52"/>
      <c r="ABF98" s="52"/>
      <c r="ABG98" s="52"/>
      <c r="ABH98" s="52"/>
      <c r="ABI98" s="52"/>
      <c r="ABJ98" s="52"/>
      <c r="ABK98" s="52"/>
      <c r="ABL98" s="52"/>
      <c r="ABM98" s="52"/>
      <c r="ABN98" s="52"/>
      <c r="ABO98" s="52"/>
      <c r="ABP98" s="52"/>
      <c r="ABQ98" s="52"/>
      <c r="ABR98" s="52"/>
      <c r="ABS98" s="52"/>
      <c r="ABT98" s="52"/>
      <c r="ABU98" s="52"/>
      <c r="ABV98" s="52"/>
      <c r="ABW98" s="52"/>
      <c r="ABX98" s="52"/>
      <c r="ABY98" s="52"/>
      <c r="ABZ98" s="52"/>
      <c r="ACA98" s="52"/>
      <c r="ACB98" s="52"/>
      <c r="ACC98" s="52"/>
      <c r="ACD98" s="52"/>
      <c r="ACE98" s="52"/>
      <c r="ACF98" s="52"/>
      <c r="ACG98" s="52"/>
      <c r="ACH98" s="52"/>
      <c r="ACI98" s="52"/>
      <c r="ACJ98" s="52"/>
      <c r="ACK98" s="52"/>
      <c r="ACL98" s="52"/>
      <c r="ACM98" s="52"/>
      <c r="ACN98" s="52"/>
      <c r="ACO98" s="52"/>
      <c r="ACP98" s="52"/>
      <c r="ACQ98" s="52"/>
      <c r="ACR98" s="52"/>
      <c r="ACS98" s="52"/>
      <c r="ACT98" s="52"/>
      <c r="ACU98" s="52"/>
      <c r="ACV98" s="52"/>
      <c r="ACW98" s="52"/>
      <c r="ACX98" s="52"/>
      <c r="ACY98" s="52"/>
      <c r="ACZ98" s="52"/>
      <c r="ADA98" s="52"/>
      <c r="ADB98" s="52"/>
      <c r="ADC98" s="52"/>
      <c r="ADD98" s="52"/>
      <c r="ADE98" s="52"/>
      <c r="ADF98" s="52"/>
      <c r="ADG98" s="52"/>
      <c r="ADH98" s="52"/>
      <c r="ADI98" s="52"/>
      <c r="ADJ98" s="52"/>
      <c r="ADK98" s="52"/>
      <c r="ADL98" s="52"/>
      <c r="ADM98" s="52"/>
      <c r="ADN98" s="52"/>
      <c r="ADO98" s="52"/>
      <c r="ADP98" s="52"/>
      <c r="ADQ98" s="52"/>
      <c r="ADR98" s="52"/>
      <c r="ADS98" s="52"/>
      <c r="ADT98" s="52"/>
      <c r="ADU98" s="52"/>
      <c r="ADV98" s="52"/>
      <c r="ADW98" s="52"/>
      <c r="ADX98" s="52"/>
      <c r="ADY98" s="52"/>
      <c r="ADZ98" s="52"/>
      <c r="AEA98" s="52"/>
      <c r="AEB98" s="52"/>
      <c r="AEC98" s="52"/>
      <c r="AED98" s="52"/>
      <c r="AEE98" s="52"/>
      <c r="AEF98" s="52"/>
      <c r="AEG98" s="52"/>
      <c r="AEH98" s="52"/>
      <c r="AEI98" s="52"/>
      <c r="AEJ98" s="52"/>
      <c r="AEK98" s="52"/>
      <c r="AEL98" s="52"/>
      <c r="AEM98" s="52"/>
      <c r="AEN98" s="52"/>
      <c r="AEO98" s="52"/>
      <c r="AEP98" s="52"/>
      <c r="AEQ98" s="52"/>
      <c r="AER98" s="52"/>
      <c r="AES98" s="52"/>
      <c r="AET98" s="52"/>
      <c r="AEU98" s="52"/>
      <c r="AEV98" s="52"/>
      <c r="AEW98" s="52"/>
      <c r="AEX98" s="52"/>
      <c r="AEY98" s="52"/>
      <c r="AEZ98" s="52"/>
      <c r="AFA98" s="52"/>
      <c r="AFB98" s="52"/>
      <c r="AFC98" s="52"/>
      <c r="AFD98" s="52"/>
      <c r="AFE98" s="52"/>
      <c r="AFF98" s="52"/>
      <c r="AFG98" s="52"/>
      <c r="AFH98" s="52"/>
      <c r="AFI98" s="52"/>
      <c r="AFJ98" s="52"/>
      <c r="AFK98" s="52"/>
      <c r="AFL98" s="52"/>
      <c r="AFM98" s="52"/>
      <c r="AFN98" s="52"/>
      <c r="AFO98" s="52"/>
      <c r="AFP98" s="52"/>
      <c r="AFQ98" s="52"/>
      <c r="AFR98" s="52"/>
      <c r="AFS98" s="52"/>
      <c r="AFT98" s="52"/>
      <c r="AFU98" s="52"/>
      <c r="AFV98" s="52"/>
      <c r="AFW98" s="52"/>
      <c r="AFX98" s="52"/>
      <c r="AFY98" s="52"/>
      <c r="AFZ98" s="52"/>
      <c r="AGA98" s="52"/>
      <c r="AGB98" s="52"/>
      <c r="AGC98" s="52"/>
      <c r="AGD98" s="52"/>
      <c r="AGE98" s="52"/>
      <c r="AGF98" s="52"/>
      <c r="AGG98" s="52"/>
      <c r="AGH98" s="52"/>
      <c r="AGI98" s="52"/>
      <c r="AGJ98" s="52"/>
      <c r="AGK98" s="52"/>
      <c r="AGL98" s="52"/>
      <c r="AGM98" s="52"/>
      <c r="AGN98" s="52"/>
      <c r="AGO98" s="52"/>
      <c r="AGP98" s="52"/>
      <c r="AGQ98" s="52"/>
      <c r="AGR98" s="52"/>
      <c r="AGS98" s="52"/>
      <c r="AGT98" s="52"/>
      <c r="AGU98" s="52"/>
      <c r="AGV98" s="52"/>
      <c r="AGW98" s="52"/>
      <c r="AGX98" s="52"/>
      <c r="AGY98" s="52"/>
      <c r="AGZ98" s="52"/>
      <c r="AHA98" s="52"/>
      <c r="AHB98" s="52"/>
      <c r="AHC98" s="52"/>
      <c r="AHD98" s="52"/>
      <c r="AHE98" s="52"/>
      <c r="AHF98" s="52"/>
      <c r="AHG98" s="52"/>
      <c r="AHH98" s="52"/>
      <c r="AHI98" s="52"/>
      <c r="AHJ98" s="52"/>
      <c r="AHK98" s="52"/>
      <c r="AHL98" s="52"/>
      <c r="AHM98" s="52"/>
      <c r="AHN98" s="52"/>
      <c r="AHO98" s="52"/>
      <c r="AHP98" s="52"/>
      <c r="AHQ98" s="52"/>
      <c r="AHR98" s="52"/>
      <c r="AHS98" s="52"/>
      <c r="AHT98" s="52"/>
      <c r="AHU98" s="52"/>
      <c r="AHV98" s="52"/>
      <c r="AHW98" s="52"/>
      <c r="AHX98" s="52"/>
      <c r="AHY98" s="52"/>
      <c r="AHZ98" s="52"/>
      <c r="AIA98" s="52"/>
      <c r="AIB98" s="52"/>
      <c r="AIC98" s="52"/>
      <c r="AID98" s="52"/>
      <c r="AIE98" s="52"/>
      <c r="AIF98" s="52"/>
      <c r="AIG98" s="52"/>
      <c r="AIH98" s="52"/>
      <c r="AII98" s="52"/>
      <c r="AIJ98" s="52"/>
      <c r="AIK98" s="52"/>
      <c r="AIL98" s="52"/>
      <c r="AIM98" s="52"/>
      <c r="AIN98" s="52"/>
      <c r="AIO98" s="52"/>
      <c r="AIP98" s="52"/>
      <c r="AIQ98" s="52"/>
      <c r="AIR98" s="52"/>
      <c r="AIS98" s="52"/>
      <c r="AIT98" s="52"/>
      <c r="AIU98" s="52"/>
      <c r="AIV98" s="52"/>
      <c r="AIW98" s="52"/>
      <c r="AIX98" s="52"/>
      <c r="AIY98" s="52"/>
      <c r="AIZ98" s="52"/>
      <c r="AJA98" s="52"/>
      <c r="AJB98" s="52"/>
      <c r="AJC98" s="52"/>
      <c r="AJD98" s="52"/>
      <c r="AJE98" s="52"/>
      <c r="AJF98" s="52"/>
      <c r="AJG98" s="52"/>
      <c r="AJH98" s="52"/>
      <c r="AJI98" s="52"/>
      <c r="AJJ98" s="52"/>
      <c r="AJK98" s="52"/>
      <c r="AJL98" s="52"/>
      <c r="AJM98" s="52"/>
      <c r="AJN98" s="52"/>
      <c r="AJO98" s="52"/>
      <c r="AJP98" s="52"/>
      <c r="AJQ98" s="52"/>
      <c r="AJR98" s="52"/>
      <c r="AJS98" s="52"/>
      <c r="AJT98" s="52"/>
      <c r="AJU98" s="52"/>
      <c r="AJV98" s="52"/>
      <c r="AJW98" s="52"/>
      <c r="AJX98" s="52"/>
      <c r="AJY98" s="52"/>
      <c r="AJZ98" s="52"/>
      <c r="AKA98" s="52"/>
      <c r="AKB98" s="52"/>
      <c r="AKC98" s="52"/>
      <c r="AKD98" s="52"/>
      <c r="AKE98" s="52"/>
      <c r="AKF98" s="52"/>
      <c r="AKG98" s="52"/>
      <c r="AKH98" s="52"/>
      <c r="AKI98" s="52"/>
      <c r="AKJ98" s="52"/>
      <c r="AKK98" s="52"/>
      <c r="AKL98" s="52"/>
      <c r="AKM98" s="52"/>
      <c r="AKN98" s="52"/>
      <c r="AKO98" s="52"/>
      <c r="AKP98" s="52"/>
      <c r="AKQ98" s="52"/>
      <c r="AKR98" s="52"/>
      <c r="AKS98" s="52"/>
      <c r="AKT98" s="52"/>
      <c r="AKU98" s="52"/>
      <c r="AKV98" s="52"/>
      <c r="AKW98" s="52"/>
      <c r="AKX98" s="52"/>
      <c r="AKY98" s="52"/>
      <c r="AKZ98" s="52"/>
      <c r="ALA98" s="52"/>
      <c r="ALB98" s="52"/>
      <c r="ALC98" s="52"/>
      <c r="ALD98" s="52"/>
      <c r="ALE98" s="52"/>
      <c r="ALF98" s="52"/>
      <c r="ALG98" s="52"/>
      <c r="ALH98" s="52"/>
      <c r="ALI98" s="52"/>
      <c r="ALJ98" s="52"/>
      <c r="ALK98" s="52"/>
      <c r="ALL98" s="52"/>
      <c r="ALM98" s="52"/>
      <c r="ALN98" s="52"/>
      <c r="ALO98" s="52"/>
      <c r="ALP98" s="52"/>
      <c r="ALQ98" s="52"/>
      <c r="ALR98" s="52"/>
      <c r="ALS98" s="52"/>
      <c r="ALT98" s="52"/>
      <c r="ALU98" s="52"/>
      <c r="ALV98" s="52"/>
      <c r="ALW98" s="52"/>
      <c r="ALX98" s="52"/>
      <c r="ALY98" s="52"/>
      <c r="ALZ98" s="52"/>
      <c r="AMA98" s="52"/>
      <c r="AMB98" s="52"/>
      <c r="AMC98" s="52"/>
      <c r="AMD98" s="52"/>
      <c r="AME98" s="52"/>
      <c r="AMF98" s="52"/>
      <c r="AMG98" s="52"/>
      <c r="AMH98" s="52"/>
      <c r="AMI98" s="52"/>
      <c r="AMJ98" s="52"/>
      <c r="AMK98" s="52"/>
      <c r="AML98" s="52"/>
      <c r="AMM98" s="52"/>
      <c r="AMN98" s="52"/>
      <c r="AMO98" s="52"/>
      <c r="AMP98" s="52"/>
      <c r="AMQ98" s="52"/>
      <c r="AMR98" s="52"/>
      <c r="AMS98" s="52"/>
      <c r="AMT98" s="52"/>
      <c r="AMU98" s="52"/>
      <c r="AMV98" s="52"/>
      <c r="AMW98" s="52"/>
      <c r="AMX98" s="52"/>
      <c r="AMY98" s="52"/>
      <c r="AMZ98" s="52"/>
      <c r="ANA98" s="52"/>
      <c r="ANB98" s="52"/>
      <c r="ANC98" s="52"/>
      <c r="AND98" s="52"/>
      <c r="ANE98" s="52"/>
      <c r="ANF98" s="52"/>
      <c r="ANG98" s="52"/>
      <c r="ANH98" s="52"/>
      <c r="ANI98" s="52"/>
      <c r="ANJ98" s="52"/>
      <c r="ANK98" s="52"/>
      <c r="ANL98" s="52"/>
      <c r="ANM98" s="52"/>
      <c r="ANN98" s="52"/>
      <c r="ANO98" s="52"/>
      <c r="ANP98" s="52"/>
      <c r="ANQ98" s="52"/>
      <c r="ANR98" s="52"/>
      <c r="ANS98" s="52"/>
      <c r="ANT98" s="52"/>
      <c r="ANU98" s="52"/>
      <c r="ANV98" s="52"/>
      <c r="ANW98" s="52"/>
      <c r="ANX98" s="52"/>
      <c r="ANY98" s="52"/>
      <c r="ANZ98" s="52"/>
      <c r="AOA98" s="52"/>
      <c r="AOB98" s="52"/>
      <c r="AOC98" s="52"/>
      <c r="AOD98" s="52"/>
      <c r="AOE98" s="52"/>
      <c r="AOF98" s="52"/>
      <c r="AOG98" s="52"/>
      <c r="AOH98" s="52"/>
      <c r="AOI98" s="52"/>
      <c r="AOJ98" s="52"/>
      <c r="AOK98" s="52"/>
      <c r="AOL98" s="52"/>
      <c r="AOM98" s="52"/>
      <c r="AON98" s="52"/>
      <c r="AOO98" s="52"/>
      <c r="AOP98" s="52"/>
      <c r="AOQ98" s="52"/>
      <c r="AOR98" s="52"/>
      <c r="AOS98" s="52"/>
      <c r="AOT98" s="52"/>
      <c r="AOU98" s="52"/>
      <c r="AOV98" s="52"/>
      <c r="AOW98" s="52"/>
      <c r="AOX98" s="52"/>
      <c r="AOY98" s="52"/>
      <c r="AOZ98" s="52"/>
      <c r="APA98" s="52"/>
      <c r="APB98" s="52"/>
      <c r="APC98" s="52"/>
      <c r="APD98" s="52"/>
      <c r="APE98" s="52"/>
      <c r="APF98" s="52"/>
      <c r="APG98" s="52"/>
      <c r="APH98" s="52"/>
      <c r="API98" s="52"/>
      <c r="APJ98" s="52"/>
      <c r="APK98" s="52"/>
      <c r="APL98" s="52"/>
      <c r="APM98" s="52"/>
      <c r="APN98" s="52"/>
      <c r="APO98" s="52"/>
      <c r="APP98" s="52"/>
      <c r="APQ98" s="52"/>
      <c r="APR98" s="52"/>
      <c r="APS98" s="52"/>
      <c r="APT98" s="52"/>
      <c r="APU98" s="52"/>
      <c r="APV98" s="52"/>
      <c r="APW98" s="52"/>
      <c r="APX98" s="52"/>
      <c r="APY98" s="52"/>
      <c r="APZ98" s="52"/>
      <c r="AQA98" s="52"/>
      <c r="AQB98" s="52"/>
      <c r="AQC98" s="52"/>
      <c r="AQD98" s="52"/>
      <c r="AQE98" s="52"/>
      <c r="AQF98" s="52"/>
      <c r="AQG98" s="52"/>
      <c r="AQH98" s="52"/>
      <c r="AQI98" s="52"/>
      <c r="AQJ98" s="52"/>
      <c r="AQK98" s="52"/>
      <c r="AQL98" s="52"/>
      <c r="AQM98" s="52"/>
      <c r="AQN98" s="52"/>
      <c r="AQO98" s="52"/>
      <c r="AQP98" s="52"/>
      <c r="AQQ98" s="52"/>
      <c r="AQR98" s="52"/>
      <c r="AQS98" s="52"/>
      <c r="AQT98" s="52"/>
      <c r="AQU98" s="52"/>
      <c r="AQV98" s="52"/>
      <c r="AQW98" s="52"/>
      <c r="AQX98" s="52"/>
      <c r="AQY98" s="52"/>
      <c r="AQZ98" s="52"/>
      <c r="ARA98" s="52"/>
      <c r="ARB98" s="52"/>
      <c r="ARC98" s="52"/>
      <c r="ARD98" s="52"/>
      <c r="ARE98" s="52"/>
      <c r="ARF98" s="52"/>
      <c r="ARG98" s="52"/>
      <c r="ARH98" s="52"/>
      <c r="ARI98" s="52"/>
      <c r="ARJ98" s="52"/>
      <c r="ARK98" s="52"/>
      <c r="ARL98" s="52"/>
      <c r="ARM98" s="52"/>
      <c r="ARN98" s="52"/>
      <c r="ARO98" s="52"/>
      <c r="ARP98" s="52"/>
      <c r="ARQ98" s="52"/>
      <c r="ARR98" s="52"/>
      <c r="ARS98" s="52"/>
      <c r="ART98" s="52"/>
      <c r="ARU98" s="52"/>
      <c r="ARV98" s="52"/>
      <c r="ARW98" s="52"/>
      <c r="ARX98" s="52"/>
      <c r="ARY98" s="52"/>
      <c r="ARZ98" s="52"/>
      <c r="ASA98" s="52"/>
      <c r="ASB98" s="52"/>
      <c r="ASC98" s="52"/>
      <c r="ASD98" s="52"/>
      <c r="ASE98" s="52"/>
      <c r="ASF98" s="52"/>
      <c r="ASG98" s="52"/>
      <c r="ASH98" s="52"/>
      <c r="ASI98" s="52"/>
      <c r="ASJ98" s="52"/>
      <c r="ASK98" s="52"/>
      <c r="ASL98" s="52"/>
      <c r="ASM98" s="52"/>
      <c r="ASN98" s="52"/>
      <c r="ASO98" s="52"/>
      <c r="ASP98" s="52"/>
      <c r="ASQ98" s="52"/>
      <c r="ASR98" s="52"/>
      <c r="ASS98" s="52"/>
      <c r="AST98" s="52"/>
      <c r="ASU98" s="52"/>
      <c r="ASV98" s="52"/>
      <c r="ASW98" s="52"/>
      <c r="ASX98" s="52"/>
      <c r="ASY98" s="52"/>
      <c r="ASZ98" s="52"/>
      <c r="ATA98" s="52"/>
      <c r="ATB98" s="52"/>
      <c r="ATC98" s="52"/>
      <c r="ATD98" s="52"/>
      <c r="ATE98" s="52"/>
      <c r="ATF98" s="52"/>
      <c r="ATG98" s="52"/>
      <c r="ATH98" s="52"/>
      <c r="ATI98" s="52"/>
      <c r="ATJ98" s="52"/>
      <c r="ATK98" s="52"/>
      <c r="ATL98" s="52"/>
      <c r="ATM98" s="52"/>
      <c r="ATN98" s="52"/>
      <c r="ATO98" s="52"/>
      <c r="ATP98" s="52"/>
      <c r="ATQ98" s="52"/>
      <c r="ATR98" s="52"/>
      <c r="ATS98" s="52"/>
      <c r="ATT98" s="52"/>
      <c r="ATU98" s="52"/>
      <c r="ATV98" s="52"/>
      <c r="ATW98" s="52"/>
      <c r="ATX98" s="52"/>
      <c r="ATY98" s="52"/>
      <c r="ATZ98" s="52"/>
      <c r="AUA98" s="52"/>
      <c r="AUB98" s="52"/>
      <c r="AUC98" s="52"/>
      <c r="AUD98" s="52"/>
      <c r="AUE98" s="52"/>
      <c r="AUF98" s="52"/>
      <c r="AUG98" s="52"/>
      <c r="AUH98" s="52"/>
      <c r="AUI98" s="52"/>
      <c r="AUJ98" s="52"/>
      <c r="AUK98" s="52"/>
      <c r="AUL98" s="52"/>
      <c r="AUM98" s="52"/>
      <c r="AUN98" s="52"/>
      <c r="AUO98" s="52"/>
      <c r="AUP98" s="52"/>
      <c r="AUQ98" s="52"/>
      <c r="AUR98" s="52"/>
      <c r="AUS98" s="52"/>
      <c r="AUT98" s="52"/>
      <c r="AUU98" s="52"/>
      <c r="AUV98" s="52"/>
      <c r="AUW98" s="52"/>
      <c r="AUX98" s="52"/>
      <c r="AUY98" s="52"/>
      <c r="AUZ98" s="52"/>
      <c r="AVA98" s="52"/>
      <c r="AVB98" s="52"/>
      <c r="AVC98" s="52"/>
      <c r="AVD98" s="52"/>
      <c r="AVE98" s="52"/>
      <c r="AVF98" s="52"/>
      <c r="AVG98" s="52"/>
      <c r="AVH98" s="52"/>
      <c r="AVI98" s="52"/>
      <c r="AVJ98" s="52"/>
      <c r="AVK98" s="52"/>
      <c r="AVL98" s="52"/>
      <c r="AVM98" s="52"/>
      <c r="AVN98" s="52"/>
      <c r="AVO98" s="52"/>
      <c r="AVP98" s="52"/>
      <c r="AVQ98" s="52"/>
      <c r="AVR98" s="52"/>
      <c r="AVS98" s="52"/>
      <c r="AVT98" s="52"/>
      <c r="AVU98" s="52"/>
      <c r="AVV98" s="52"/>
      <c r="AVW98" s="52"/>
      <c r="AVX98" s="52"/>
      <c r="AVY98" s="52"/>
      <c r="AVZ98" s="52"/>
      <c r="AWA98" s="52"/>
      <c r="AWB98" s="52"/>
      <c r="AWC98" s="52"/>
      <c r="AWD98" s="52"/>
      <c r="AWE98" s="52"/>
      <c r="AWF98" s="52"/>
      <c r="AWG98" s="52"/>
      <c r="AWH98" s="52"/>
      <c r="AWI98" s="52"/>
      <c r="AWJ98" s="52"/>
      <c r="AWK98" s="52"/>
      <c r="AWL98" s="52"/>
      <c r="AWM98" s="52"/>
      <c r="AWN98" s="52"/>
      <c r="AWO98" s="52"/>
      <c r="AWP98" s="52"/>
      <c r="AWQ98" s="52"/>
      <c r="AWR98" s="52"/>
      <c r="AWS98" s="52"/>
      <c r="AWT98" s="52"/>
      <c r="AWU98" s="52"/>
      <c r="AWV98" s="52"/>
      <c r="AWW98" s="52"/>
      <c r="AWX98" s="52"/>
      <c r="AWY98" s="52"/>
      <c r="AWZ98" s="52"/>
      <c r="AXA98" s="52"/>
      <c r="AXB98" s="52"/>
      <c r="AXC98" s="52"/>
      <c r="AXD98" s="52"/>
      <c r="AXE98" s="52"/>
      <c r="AXF98" s="52"/>
      <c r="AXG98" s="52"/>
      <c r="AXH98" s="52"/>
      <c r="AXI98" s="52"/>
      <c r="AXJ98" s="52"/>
      <c r="AXK98" s="52"/>
      <c r="AXL98" s="52"/>
      <c r="AXM98" s="52"/>
      <c r="AXN98" s="52"/>
      <c r="AXO98" s="52"/>
      <c r="AXP98" s="52"/>
      <c r="AXQ98" s="52"/>
      <c r="AXR98" s="52"/>
      <c r="AXS98" s="52"/>
      <c r="AXT98" s="52"/>
      <c r="AXU98" s="52"/>
      <c r="AXV98" s="52"/>
      <c r="AXW98" s="52"/>
      <c r="AXX98" s="52"/>
      <c r="AXY98" s="52"/>
      <c r="AXZ98" s="52"/>
      <c r="AYA98" s="52"/>
      <c r="AYB98" s="52"/>
      <c r="AYC98" s="52"/>
      <c r="AYD98" s="52"/>
      <c r="AYE98" s="52"/>
      <c r="AYF98" s="52"/>
      <c r="AYG98" s="52"/>
      <c r="AYH98" s="52"/>
      <c r="AYI98" s="52"/>
      <c r="AYJ98" s="52"/>
      <c r="AYK98" s="52"/>
      <c r="AYL98" s="52"/>
      <c r="AYM98" s="52"/>
      <c r="AYN98" s="52"/>
      <c r="AYO98" s="52"/>
      <c r="AYP98" s="52"/>
      <c r="AYQ98" s="52"/>
      <c r="AYR98" s="52"/>
      <c r="AYS98" s="52"/>
      <c r="AYT98" s="52"/>
      <c r="AYU98" s="52"/>
      <c r="AYV98" s="52"/>
      <c r="AYW98" s="52"/>
      <c r="AYX98" s="52"/>
      <c r="AYY98" s="52"/>
      <c r="AYZ98" s="52"/>
      <c r="AZA98" s="52"/>
      <c r="AZB98" s="52"/>
      <c r="AZC98" s="52"/>
      <c r="AZD98" s="52"/>
      <c r="AZE98" s="52"/>
      <c r="AZF98" s="52"/>
      <c r="AZG98" s="52"/>
      <c r="AZH98" s="52"/>
      <c r="AZI98" s="52"/>
      <c r="AZJ98" s="52"/>
      <c r="AZK98" s="52"/>
      <c r="AZL98" s="52"/>
      <c r="AZM98" s="52"/>
      <c r="AZN98" s="52"/>
      <c r="AZO98" s="52"/>
      <c r="AZP98" s="52"/>
      <c r="AZQ98" s="52"/>
      <c r="AZR98" s="52"/>
      <c r="AZS98" s="52"/>
      <c r="AZT98" s="52"/>
      <c r="AZU98" s="52"/>
      <c r="AZV98" s="52"/>
      <c r="AZW98" s="52"/>
      <c r="AZX98" s="52"/>
      <c r="AZY98" s="52"/>
      <c r="AZZ98" s="52"/>
      <c r="BAA98" s="52"/>
      <c r="BAB98" s="52"/>
      <c r="BAC98" s="52"/>
      <c r="BAD98" s="52"/>
      <c r="BAE98" s="52"/>
      <c r="BAF98" s="52"/>
      <c r="BAG98" s="52"/>
      <c r="BAH98" s="52"/>
      <c r="BAI98" s="52"/>
      <c r="BAJ98" s="52"/>
      <c r="BAK98" s="52"/>
      <c r="BAL98" s="52"/>
      <c r="BAM98" s="52"/>
      <c r="BAN98" s="52"/>
      <c r="BAO98" s="52"/>
      <c r="BAP98" s="52"/>
      <c r="BAQ98" s="52"/>
      <c r="BAR98" s="52"/>
      <c r="BAS98" s="52"/>
      <c r="BAT98" s="52"/>
      <c r="BAU98" s="52"/>
      <c r="BAV98" s="52"/>
      <c r="BAW98" s="52"/>
      <c r="BAX98" s="52"/>
      <c r="BAY98" s="52"/>
      <c r="BAZ98" s="52"/>
      <c r="BBA98" s="52"/>
      <c r="BBB98" s="52"/>
      <c r="BBC98" s="52"/>
      <c r="BBD98" s="52"/>
      <c r="BBE98" s="52"/>
      <c r="BBF98" s="52"/>
      <c r="BBG98" s="52"/>
      <c r="BBH98" s="52"/>
      <c r="BBI98" s="52"/>
      <c r="BBJ98" s="52"/>
      <c r="BBK98" s="52"/>
      <c r="BBL98" s="52"/>
      <c r="BBM98" s="52"/>
      <c r="BBN98" s="52"/>
      <c r="BBO98" s="52"/>
      <c r="BBP98" s="52"/>
      <c r="BBQ98" s="52"/>
      <c r="BBR98" s="52"/>
      <c r="BBS98" s="52"/>
      <c r="BBT98" s="52"/>
      <c r="BBU98" s="52"/>
      <c r="BBV98" s="52"/>
      <c r="BBW98" s="52"/>
      <c r="BBX98" s="52"/>
      <c r="BBY98" s="52"/>
      <c r="BBZ98" s="52"/>
      <c r="BCA98" s="52"/>
      <c r="BCB98" s="52"/>
      <c r="BCC98" s="52"/>
      <c r="BCD98" s="52"/>
      <c r="BCE98" s="52"/>
      <c r="BCF98" s="52"/>
      <c r="BCG98" s="52"/>
      <c r="BCH98" s="52"/>
      <c r="BCI98" s="52"/>
      <c r="BCJ98" s="52"/>
      <c r="BCK98" s="52"/>
      <c r="BCL98" s="52"/>
      <c r="BCM98" s="52"/>
      <c r="BCN98" s="52"/>
      <c r="BCO98" s="52"/>
      <c r="BCP98" s="52"/>
      <c r="BCQ98" s="52"/>
      <c r="BCR98" s="52"/>
      <c r="BCS98" s="52"/>
      <c r="BCT98" s="52"/>
      <c r="BCU98" s="52"/>
      <c r="BCV98" s="52"/>
      <c r="BCW98" s="52"/>
      <c r="BCX98" s="52"/>
      <c r="BCY98" s="52"/>
      <c r="BCZ98" s="52"/>
      <c r="BDA98" s="52"/>
      <c r="BDB98" s="52"/>
      <c r="BDC98" s="52"/>
      <c r="BDD98" s="52"/>
      <c r="BDE98" s="52"/>
      <c r="BDF98" s="52"/>
      <c r="BDG98" s="52"/>
      <c r="BDH98" s="52"/>
      <c r="BDI98" s="52"/>
      <c r="BDJ98" s="52"/>
      <c r="BDK98" s="52"/>
      <c r="BDL98" s="52"/>
      <c r="BDM98" s="52"/>
      <c r="BDN98" s="52"/>
      <c r="BDO98" s="52"/>
      <c r="BDP98" s="52"/>
      <c r="BDQ98" s="52"/>
      <c r="BDR98" s="52"/>
      <c r="BDS98" s="52"/>
      <c r="BDT98" s="52"/>
      <c r="BDU98" s="52"/>
      <c r="BDV98" s="52"/>
      <c r="BDW98" s="52"/>
      <c r="BDX98" s="52"/>
      <c r="BDY98" s="52"/>
      <c r="BDZ98" s="52"/>
      <c r="BEA98" s="52"/>
      <c r="BEB98" s="52"/>
      <c r="BEC98" s="52"/>
      <c r="BED98" s="52"/>
      <c r="BEE98" s="52"/>
      <c r="BEF98" s="52"/>
      <c r="BEG98" s="52"/>
      <c r="BEH98" s="52"/>
      <c r="BEI98" s="52"/>
      <c r="BEJ98" s="52"/>
      <c r="BEK98" s="52"/>
      <c r="BEL98" s="52"/>
      <c r="BEM98" s="52"/>
      <c r="BEN98" s="52"/>
      <c r="BEO98" s="52"/>
      <c r="BEP98" s="52"/>
      <c r="BEQ98" s="52"/>
      <c r="BER98" s="52"/>
      <c r="BES98" s="52"/>
      <c r="BET98" s="52"/>
      <c r="BEU98" s="52"/>
      <c r="BEV98" s="52"/>
      <c r="BEW98" s="52"/>
      <c r="BEX98" s="52"/>
      <c r="BEY98" s="52"/>
      <c r="BEZ98" s="52"/>
      <c r="BFA98" s="52"/>
      <c r="BFB98" s="52"/>
      <c r="BFC98" s="52"/>
      <c r="BFD98" s="52"/>
      <c r="BFE98" s="52"/>
      <c r="BFF98" s="52"/>
      <c r="BFG98" s="52"/>
      <c r="BFH98" s="52"/>
      <c r="BFI98" s="52"/>
      <c r="BFJ98" s="52"/>
      <c r="BFK98" s="52"/>
      <c r="BFL98" s="52"/>
      <c r="BFM98" s="52"/>
      <c r="BFN98" s="52"/>
      <c r="BFO98" s="52"/>
      <c r="BFP98" s="52"/>
      <c r="BFQ98" s="52"/>
      <c r="BFR98" s="52"/>
      <c r="BFS98" s="52"/>
      <c r="BFT98" s="52"/>
      <c r="BFU98" s="52"/>
      <c r="BFV98" s="52"/>
      <c r="BFW98" s="52"/>
      <c r="BFX98" s="52"/>
      <c r="BFY98" s="52"/>
      <c r="BFZ98" s="52"/>
      <c r="BGA98" s="52"/>
      <c r="BGB98" s="52"/>
      <c r="BGC98" s="52"/>
      <c r="BGD98" s="52"/>
      <c r="BGE98" s="52"/>
      <c r="BGF98" s="52"/>
      <c r="BGG98" s="52"/>
      <c r="BGH98" s="52"/>
      <c r="BGI98" s="52"/>
      <c r="BGJ98" s="52"/>
      <c r="BGK98" s="52"/>
      <c r="BGL98" s="52"/>
      <c r="BGM98" s="52"/>
      <c r="BGN98" s="52"/>
      <c r="BGO98" s="52"/>
      <c r="BGP98" s="52"/>
      <c r="BGQ98" s="52"/>
      <c r="BGR98" s="52"/>
      <c r="BGS98" s="52"/>
      <c r="BGT98" s="52"/>
      <c r="BGU98" s="52"/>
      <c r="BGV98" s="52"/>
      <c r="BGW98" s="52"/>
      <c r="BGX98" s="52"/>
      <c r="BGY98" s="52"/>
      <c r="BGZ98" s="52"/>
      <c r="BHA98" s="52"/>
      <c r="BHB98" s="52"/>
      <c r="BHC98" s="52"/>
      <c r="BHD98" s="52"/>
      <c r="BHE98" s="52"/>
      <c r="BHF98" s="52"/>
      <c r="BHG98" s="52"/>
      <c r="BHH98" s="52"/>
      <c r="BHI98" s="52"/>
      <c r="BHJ98" s="52"/>
      <c r="BHK98" s="52"/>
      <c r="BHL98" s="52"/>
      <c r="BHM98" s="52"/>
      <c r="BHN98" s="52"/>
      <c r="BHO98" s="52"/>
      <c r="BHP98" s="52"/>
      <c r="BHQ98" s="52"/>
      <c r="BHR98" s="52"/>
      <c r="BHS98" s="52"/>
      <c r="BHT98" s="52"/>
      <c r="BHU98" s="52"/>
      <c r="BHV98" s="52"/>
      <c r="BHW98" s="52"/>
      <c r="BHX98" s="52"/>
      <c r="BHY98" s="52"/>
      <c r="BHZ98" s="52"/>
      <c r="BIA98" s="52"/>
      <c r="BIB98" s="52"/>
      <c r="BIC98" s="52"/>
      <c r="BID98" s="52"/>
      <c r="BIE98" s="52"/>
      <c r="BIF98" s="52"/>
      <c r="BIG98" s="52"/>
      <c r="BIH98" s="52"/>
      <c r="BII98" s="52"/>
      <c r="BIJ98" s="52"/>
      <c r="BIK98" s="52"/>
      <c r="BIL98" s="52"/>
      <c r="BIM98" s="52"/>
      <c r="BIN98" s="52"/>
      <c r="BIO98" s="52"/>
      <c r="BIP98" s="52"/>
      <c r="BIQ98" s="52"/>
      <c r="BIR98" s="52"/>
      <c r="BIS98" s="52"/>
      <c r="BIT98" s="52"/>
      <c r="BIU98" s="52"/>
      <c r="BIV98" s="52"/>
      <c r="BIW98" s="52"/>
      <c r="BIX98" s="52"/>
      <c r="BIY98" s="52"/>
      <c r="BIZ98" s="52"/>
      <c r="BJA98" s="52"/>
      <c r="BJB98" s="52"/>
      <c r="BJC98" s="52"/>
      <c r="BJD98" s="52"/>
      <c r="BJE98" s="52"/>
      <c r="BJF98" s="52"/>
      <c r="BJG98" s="52"/>
      <c r="BJH98" s="52"/>
      <c r="BJI98" s="52"/>
      <c r="BJJ98" s="52"/>
      <c r="BJK98" s="52"/>
      <c r="BJL98" s="52"/>
      <c r="BJM98" s="52"/>
      <c r="BJN98" s="52"/>
      <c r="BJO98" s="52"/>
      <c r="BJP98" s="52"/>
      <c r="BJQ98" s="52"/>
      <c r="BJR98" s="52"/>
      <c r="BJS98" s="52"/>
      <c r="BJT98" s="52"/>
      <c r="BJU98" s="52"/>
      <c r="BJV98" s="52"/>
      <c r="BJW98" s="52"/>
      <c r="BJX98" s="52"/>
      <c r="BJY98" s="52"/>
      <c r="BJZ98" s="52"/>
      <c r="BKA98" s="52"/>
      <c r="BKB98" s="52"/>
      <c r="BKC98" s="52"/>
      <c r="BKD98" s="52"/>
      <c r="BKE98" s="52"/>
      <c r="BKF98" s="52"/>
      <c r="BKG98" s="52"/>
      <c r="BKH98" s="52"/>
      <c r="BKI98" s="52"/>
      <c r="BKJ98" s="52"/>
      <c r="BKK98" s="52"/>
      <c r="BKL98" s="52"/>
      <c r="BKM98" s="52"/>
      <c r="BKN98" s="52"/>
      <c r="BKO98" s="52"/>
      <c r="BKP98" s="52"/>
      <c r="BKQ98" s="52"/>
      <c r="BKR98" s="52"/>
      <c r="BKS98" s="52"/>
      <c r="BKT98" s="52"/>
      <c r="BKU98" s="52"/>
      <c r="BKV98" s="52"/>
      <c r="BKW98" s="52"/>
      <c r="BKX98" s="52"/>
      <c r="BKY98" s="52"/>
      <c r="BKZ98" s="52"/>
      <c r="BLA98" s="52"/>
      <c r="BLB98" s="52"/>
      <c r="BLC98" s="52"/>
      <c r="BLD98" s="52"/>
      <c r="BLE98" s="52"/>
      <c r="BLF98" s="52"/>
      <c r="BLG98" s="52"/>
      <c r="BLH98" s="52"/>
      <c r="BLI98" s="52"/>
      <c r="BLJ98" s="52"/>
      <c r="BLK98" s="52"/>
      <c r="BLL98" s="52"/>
      <c r="BLM98" s="52"/>
      <c r="BLN98" s="52"/>
      <c r="BLO98" s="52"/>
      <c r="BLP98" s="52"/>
      <c r="BLQ98" s="52"/>
      <c r="BLR98" s="52"/>
      <c r="BLS98" s="52"/>
      <c r="BLT98" s="52"/>
      <c r="BLU98" s="52"/>
      <c r="BLV98" s="52"/>
      <c r="BLW98" s="52"/>
      <c r="BLX98" s="52"/>
      <c r="BLY98" s="52"/>
      <c r="BLZ98" s="52"/>
      <c r="BMA98" s="52"/>
      <c r="BMB98" s="52"/>
      <c r="BMC98" s="52"/>
      <c r="BMD98" s="52"/>
      <c r="BME98" s="52"/>
      <c r="BMF98" s="52"/>
      <c r="BMG98" s="52"/>
      <c r="BMH98" s="52"/>
      <c r="BMI98" s="52"/>
      <c r="BMJ98" s="52"/>
      <c r="BMK98" s="52"/>
      <c r="BML98" s="52"/>
      <c r="BMM98" s="52"/>
      <c r="BMN98" s="52"/>
      <c r="BMO98" s="52"/>
      <c r="BMP98" s="52"/>
      <c r="BMQ98" s="52"/>
      <c r="BMR98" s="52"/>
      <c r="BMS98" s="52"/>
      <c r="BMT98" s="52"/>
      <c r="BMU98" s="52"/>
      <c r="BMV98" s="52"/>
      <c r="BMW98" s="52"/>
      <c r="BMX98" s="52"/>
      <c r="BMY98" s="52"/>
      <c r="BMZ98" s="52"/>
      <c r="BNA98" s="52"/>
      <c r="BNB98" s="52"/>
      <c r="BNC98" s="52"/>
      <c r="BND98" s="52"/>
      <c r="BNE98" s="52"/>
      <c r="BNF98" s="52"/>
      <c r="BNG98" s="52"/>
      <c r="BNH98" s="52"/>
      <c r="BNI98" s="52"/>
      <c r="BNJ98" s="52"/>
      <c r="BNK98" s="52"/>
      <c r="BNL98" s="52"/>
      <c r="BNM98" s="52"/>
      <c r="BNN98" s="52"/>
      <c r="BNO98" s="52"/>
      <c r="BNP98" s="52"/>
      <c r="BNQ98" s="52"/>
      <c r="BNR98" s="52"/>
      <c r="BNS98" s="52"/>
      <c r="BNT98" s="52"/>
      <c r="BNU98" s="52"/>
      <c r="BNV98" s="52"/>
      <c r="BNW98" s="52"/>
      <c r="BNX98" s="52"/>
      <c r="BNY98" s="52"/>
      <c r="BNZ98" s="52"/>
      <c r="BOA98" s="52"/>
      <c r="BOB98" s="52"/>
      <c r="BOC98" s="52"/>
      <c r="BOD98" s="52"/>
      <c r="BOE98" s="52"/>
      <c r="BOF98" s="52"/>
      <c r="BOG98" s="52"/>
      <c r="BOH98" s="52"/>
      <c r="BOI98" s="52"/>
      <c r="BOJ98" s="52"/>
      <c r="BOK98" s="52"/>
      <c r="BOL98" s="52"/>
      <c r="BOM98" s="52"/>
      <c r="BON98" s="52"/>
      <c r="BOO98" s="52"/>
      <c r="BOP98" s="52"/>
      <c r="BOQ98" s="52"/>
      <c r="BOR98" s="52"/>
      <c r="BOS98" s="52"/>
      <c r="BOT98" s="52"/>
      <c r="BOU98" s="52"/>
      <c r="BOV98" s="52"/>
      <c r="BOW98" s="52"/>
      <c r="BOX98" s="52"/>
      <c r="BOY98" s="52"/>
      <c r="BOZ98" s="52"/>
      <c r="BPA98" s="52"/>
      <c r="BPB98" s="52"/>
      <c r="BPC98" s="52"/>
      <c r="BPD98" s="52"/>
      <c r="BPE98" s="52"/>
      <c r="BPF98" s="52"/>
      <c r="BPG98" s="52"/>
      <c r="BPH98" s="52"/>
      <c r="BPI98" s="52"/>
      <c r="BPJ98" s="52"/>
      <c r="BPK98" s="52"/>
      <c r="BPL98" s="52"/>
      <c r="BPM98" s="52"/>
      <c r="BPN98" s="52"/>
      <c r="BPO98" s="52"/>
      <c r="BPP98" s="52"/>
      <c r="BPQ98" s="52"/>
      <c r="BPR98" s="52"/>
      <c r="BPS98" s="52"/>
      <c r="BPT98" s="52"/>
      <c r="BPU98" s="52"/>
      <c r="BPV98" s="52"/>
      <c r="BPW98" s="52"/>
      <c r="BPX98" s="52"/>
      <c r="BPY98" s="52"/>
      <c r="BPZ98" s="52"/>
      <c r="BQA98" s="52"/>
      <c r="BQB98" s="52"/>
      <c r="BQC98" s="52"/>
      <c r="BQD98" s="52"/>
      <c r="BQE98" s="52"/>
      <c r="BQF98" s="52"/>
      <c r="BQG98" s="52"/>
      <c r="BQH98" s="52"/>
      <c r="BQI98" s="52"/>
      <c r="BQJ98" s="52"/>
      <c r="BQK98" s="52"/>
      <c r="BQL98" s="52"/>
      <c r="BQM98" s="52"/>
      <c r="BQN98" s="52"/>
      <c r="BQO98" s="52"/>
      <c r="BQP98" s="52"/>
      <c r="BQQ98" s="52"/>
      <c r="BQR98" s="52"/>
      <c r="BQS98" s="52"/>
      <c r="BQT98" s="52"/>
      <c r="BQU98" s="52"/>
      <c r="BQV98" s="52"/>
      <c r="BQW98" s="52"/>
      <c r="BQX98" s="52"/>
      <c r="BQY98" s="52"/>
      <c r="BQZ98" s="52"/>
      <c r="BRA98" s="52"/>
      <c r="BRB98" s="52"/>
      <c r="BRC98" s="52"/>
      <c r="BRD98" s="52"/>
      <c r="BRE98" s="52"/>
      <c r="BRF98" s="52"/>
      <c r="BRG98" s="52"/>
      <c r="BRH98" s="52"/>
      <c r="BRI98" s="52"/>
      <c r="BRJ98" s="52"/>
      <c r="BRK98" s="52"/>
      <c r="BRL98" s="52"/>
      <c r="BRM98" s="52"/>
      <c r="BRN98" s="52"/>
      <c r="BRO98" s="52"/>
      <c r="BRP98" s="52"/>
      <c r="BRQ98" s="52"/>
      <c r="BRR98" s="52"/>
      <c r="BRS98" s="52"/>
      <c r="BRT98" s="52"/>
      <c r="BRU98" s="52"/>
      <c r="BRV98" s="52"/>
      <c r="BRW98" s="52"/>
      <c r="BRX98" s="52"/>
      <c r="BRY98" s="52"/>
      <c r="BRZ98" s="52"/>
      <c r="BSA98" s="52"/>
      <c r="BSB98" s="52"/>
      <c r="BSC98" s="52"/>
      <c r="BSD98" s="52"/>
      <c r="BSE98" s="52"/>
      <c r="BSF98" s="52"/>
      <c r="BSG98" s="52"/>
      <c r="BSH98" s="52"/>
      <c r="BSI98" s="52"/>
      <c r="BSJ98" s="52"/>
      <c r="BSK98" s="52"/>
      <c r="BSL98" s="52"/>
      <c r="BSM98" s="52"/>
      <c r="BSN98" s="52"/>
      <c r="BSO98" s="52"/>
      <c r="BSP98" s="52"/>
      <c r="BSQ98" s="52"/>
      <c r="BSR98" s="52"/>
      <c r="BSS98" s="52"/>
      <c r="BST98" s="52"/>
      <c r="BSU98" s="52"/>
      <c r="BSV98" s="52"/>
      <c r="BSW98" s="52"/>
      <c r="BSX98" s="52"/>
      <c r="BSY98" s="52"/>
      <c r="BSZ98" s="52"/>
      <c r="BTA98" s="52"/>
      <c r="BTB98" s="52"/>
      <c r="BTC98" s="52"/>
      <c r="BTD98" s="52"/>
      <c r="BTE98" s="52"/>
      <c r="BTF98" s="52"/>
      <c r="BTG98" s="52"/>
      <c r="BTH98" s="52"/>
      <c r="BTI98" s="52"/>
      <c r="BTJ98" s="52"/>
      <c r="BTK98" s="52"/>
      <c r="BTL98" s="52"/>
      <c r="BTM98" s="52"/>
      <c r="BTN98" s="52"/>
      <c r="BTO98" s="52"/>
      <c r="BTP98" s="52"/>
      <c r="BTQ98" s="52"/>
      <c r="BTR98" s="52"/>
      <c r="BTS98" s="52"/>
      <c r="BTT98" s="52"/>
      <c r="BTU98" s="52"/>
      <c r="BTV98" s="52"/>
      <c r="BTW98" s="52"/>
      <c r="BTX98" s="52"/>
      <c r="BTY98" s="52"/>
      <c r="BTZ98" s="52"/>
      <c r="BUA98" s="52"/>
      <c r="BUB98" s="52"/>
      <c r="BUC98" s="52"/>
      <c r="BUD98" s="52"/>
      <c r="BUE98" s="52"/>
      <c r="BUF98" s="52"/>
      <c r="BUG98" s="52"/>
      <c r="BUH98" s="52"/>
      <c r="BUI98" s="52"/>
      <c r="BUJ98" s="52"/>
      <c r="BUK98" s="52"/>
      <c r="BUL98" s="52"/>
      <c r="BUM98" s="52"/>
      <c r="BUN98" s="52"/>
      <c r="BUO98" s="52"/>
      <c r="BUP98" s="52"/>
      <c r="BUQ98" s="52"/>
      <c r="BUR98" s="52"/>
      <c r="BUS98" s="52"/>
      <c r="BUT98" s="52"/>
      <c r="BUU98" s="52"/>
      <c r="BUV98" s="52"/>
      <c r="BUW98" s="52"/>
      <c r="BUX98" s="52"/>
      <c r="BUY98" s="52"/>
      <c r="BUZ98" s="52"/>
      <c r="BVA98" s="52"/>
      <c r="BVB98" s="52"/>
      <c r="BVC98" s="52"/>
      <c r="BVD98" s="52"/>
      <c r="BVE98" s="52"/>
      <c r="BVF98" s="52"/>
      <c r="BVG98" s="52"/>
      <c r="BVH98" s="52"/>
      <c r="BVI98" s="52"/>
      <c r="BVJ98" s="52"/>
      <c r="BVK98" s="52"/>
      <c r="BVL98" s="52"/>
      <c r="BVM98" s="52"/>
      <c r="BVN98" s="52"/>
      <c r="BVO98" s="52"/>
      <c r="BVP98" s="52"/>
      <c r="BVQ98" s="52"/>
      <c r="BVR98" s="52"/>
      <c r="BVS98" s="52"/>
      <c r="BVT98" s="52"/>
      <c r="BVU98" s="52"/>
      <c r="BVV98" s="52"/>
      <c r="BVW98" s="52"/>
      <c r="BVX98" s="52"/>
      <c r="BVY98" s="52"/>
      <c r="BVZ98" s="52"/>
      <c r="BWA98" s="52"/>
      <c r="BWB98" s="52"/>
      <c r="BWC98" s="52"/>
      <c r="BWD98" s="52"/>
      <c r="BWE98" s="52"/>
      <c r="BWF98" s="52"/>
      <c r="BWG98" s="52"/>
      <c r="BWH98" s="52"/>
      <c r="BWI98" s="52"/>
      <c r="BWJ98" s="52"/>
      <c r="BWK98" s="52"/>
      <c r="BWL98" s="52"/>
      <c r="BWM98" s="52"/>
      <c r="BWN98" s="52"/>
      <c r="BWO98" s="52"/>
      <c r="BWP98" s="52"/>
      <c r="BWQ98" s="52"/>
      <c r="BWR98" s="52"/>
      <c r="BWS98" s="52"/>
      <c r="BWT98" s="52"/>
      <c r="BWU98" s="52"/>
      <c r="BWV98" s="52"/>
      <c r="BWW98" s="52"/>
      <c r="BWX98" s="52"/>
      <c r="BWY98" s="52"/>
      <c r="BWZ98" s="52"/>
      <c r="BXA98" s="52"/>
      <c r="BXB98" s="52"/>
      <c r="BXC98" s="52"/>
      <c r="BXD98" s="52"/>
      <c r="BXE98" s="52"/>
      <c r="BXF98" s="52"/>
      <c r="BXG98" s="52"/>
      <c r="BXH98" s="52"/>
      <c r="BXI98" s="52"/>
      <c r="BXJ98" s="52"/>
      <c r="BXK98" s="52"/>
      <c r="BXL98" s="52"/>
      <c r="BXM98" s="52"/>
      <c r="BXN98" s="52"/>
      <c r="BXO98" s="52"/>
      <c r="BXP98" s="52"/>
      <c r="BXQ98" s="52"/>
      <c r="BXR98" s="52"/>
      <c r="BXS98" s="52"/>
      <c r="BXT98" s="52"/>
      <c r="BXU98" s="52"/>
      <c r="BXV98" s="52"/>
      <c r="BXW98" s="52"/>
      <c r="BXX98" s="52"/>
      <c r="BXY98" s="52"/>
      <c r="BXZ98" s="52"/>
      <c r="BYA98" s="52"/>
      <c r="BYB98" s="52"/>
      <c r="BYC98" s="52"/>
      <c r="BYD98" s="52"/>
      <c r="BYE98" s="52"/>
      <c r="BYF98" s="52"/>
      <c r="BYG98" s="52"/>
      <c r="BYH98" s="52"/>
      <c r="BYI98" s="52"/>
      <c r="BYJ98" s="52"/>
      <c r="BYK98" s="52"/>
      <c r="BYL98" s="52"/>
      <c r="BYM98" s="52"/>
      <c r="BYN98" s="52"/>
      <c r="BYO98" s="52"/>
      <c r="BYP98" s="52"/>
      <c r="BYQ98" s="52"/>
      <c r="BYR98" s="52"/>
      <c r="BYS98" s="52"/>
      <c r="BYT98" s="52"/>
      <c r="BYU98" s="52"/>
      <c r="BYV98" s="52"/>
      <c r="BYW98" s="52"/>
      <c r="BYX98" s="52"/>
      <c r="BYY98" s="52"/>
      <c r="BYZ98" s="52"/>
      <c r="BZA98" s="52"/>
      <c r="BZB98" s="52"/>
      <c r="BZC98" s="52"/>
      <c r="BZD98" s="52"/>
      <c r="BZE98" s="52"/>
      <c r="BZF98" s="52"/>
      <c r="BZG98" s="52"/>
      <c r="BZH98" s="52"/>
      <c r="BZI98" s="52"/>
      <c r="BZJ98" s="52"/>
      <c r="BZK98" s="52"/>
      <c r="BZL98" s="52"/>
      <c r="BZM98" s="52"/>
      <c r="BZN98" s="52"/>
      <c r="BZO98" s="52"/>
      <c r="BZP98" s="52"/>
      <c r="BZQ98" s="52"/>
      <c r="BZR98" s="52"/>
      <c r="BZS98" s="52"/>
      <c r="BZT98" s="52"/>
      <c r="BZU98" s="52"/>
      <c r="BZV98" s="52"/>
      <c r="BZW98" s="52"/>
      <c r="BZX98" s="52"/>
      <c r="BZY98" s="52"/>
      <c r="BZZ98" s="52"/>
      <c r="CAA98" s="52"/>
      <c r="CAB98" s="52"/>
      <c r="CAC98" s="52"/>
      <c r="CAD98" s="52"/>
      <c r="CAE98" s="52"/>
      <c r="CAF98" s="52"/>
      <c r="CAG98" s="52"/>
      <c r="CAH98" s="52"/>
      <c r="CAI98" s="52"/>
      <c r="CAJ98" s="52"/>
      <c r="CAK98" s="52"/>
      <c r="CAL98" s="52"/>
      <c r="CAM98" s="52"/>
      <c r="CAN98" s="52"/>
      <c r="CAO98" s="52"/>
      <c r="CAP98" s="52"/>
      <c r="CAQ98" s="52"/>
      <c r="CAR98" s="52"/>
      <c r="CAS98" s="52"/>
      <c r="CAT98" s="52"/>
      <c r="CAU98" s="52"/>
      <c r="CAV98" s="52"/>
      <c r="CAW98" s="52"/>
      <c r="CAX98" s="52"/>
      <c r="CAY98" s="52"/>
      <c r="CAZ98" s="52"/>
      <c r="CBA98" s="52"/>
      <c r="CBB98" s="52"/>
      <c r="CBC98" s="52"/>
      <c r="CBD98" s="52"/>
      <c r="CBE98" s="52"/>
      <c r="CBF98" s="52"/>
      <c r="CBG98" s="52"/>
      <c r="CBH98" s="52"/>
      <c r="CBI98" s="52"/>
      <c r="CBJ98" s="52"/>
      <c r="CBK98" s="52"/>
      <c r="CBL98" s="52"/>
      <c r="CBM98" s="52"/>
      <c r="CBN98" s="52"/>
      <c r="CBO98" s="52"/>
      <c r="CBP98" s="52"/>
      <c r="CBQ98" s="52"/>
      <c r="CBR98" s="52"/>
      <c r="CBS98" s="52"/>
      <c r="CBT98" s="52"/>
      <c r="CBU98" s="52"/>
      <c r="CBV98" s="52"/>
      <c r="CBW98" s="52"/>
      <c r="CBX98" s="52"/>
      <c r="CBY98" s="52"/>
      <c r="CBZ98" s="52"/>
      <c r="CCA98" s="52"/>
      <c r="CCB98" s="52"/>
      <c r="CCC98" s="52"/>
      <c r="CCD98" s="52"/>
      <c r="CCE98" s="52"/>
      <c r="CCF98" s="52"/>
      <c r="CCG98" s="52"/>
      <c r="CCH98" s="52"/>
      <c r="CCI98" s="52"/>
      <c r="CCJ98" s="52"/>
      <c r="CCK98" s="52"/>
      <c r="CCL98" s="52"/>
      <c r="CCM98" s="52"/>
      <c r="CCN98" s="52"/>
      <c r="CCO98" s="52"/>
      <c r="CCP98" s="52"/>
      <c r="CCQ98" s="52"/>
      <c r="CCR98" s="52"/>
      <c r="CCS98" s="52"/>
      <c r="CCT98" s="52"/>
      <c r="CCU98" s="52"/>
      <c r="CCV98" s="52"/>
      <c r="CCW98" s="52"/>
      <c r="CCX98" s="52"/>
      <c r="CCY98" s="52"/>
      <c r="CCZ98" s="52"/>
      <c r="CDA98" s="52"/>
      <c r="CDB98" s="52"/>
      <c r="CDC98" s="52"/>
      <c r="CDD98" s="52"/>
      <c r="CDE98" s="52"/>
      <c r="CDF98" s="52"/>
      <c r="CDG98" s="52"/>
      <c r="CDH98" s="52"/>
      <c r="CDI98" s="52"/>
      <c r="CDJ98" s="52"/>
      <c r="CDK98" s="52"/>
      <c r="CDL98" s="52"/>
      <c r="CDM98" s="52"/>
      <c r="CDN98" s="52"/>
      <c r="CDO98" s="52"/>
      <c r="CDP98" s="52"/>
      <c r="CDQ98" s="52"/>
      <c r="CDR98" s="52"/>
      <c r="CDS98" s="52"/>
      <c r="CDT98" s="52"/>
      <c r="CDU98" s="52"/>
      <c r="CDV98" s="52"/>
      <c r="CDW98" s="52"/>
      <c r="CDX98" s="52"/>
      <c r="CDY98" s="52"/>
      <c r="CDZ98" s="52"/>
      <c r="CEA98" s="52"/>
      <c r="CEB98" s="52"/>
      <c r="CEC98" s="52"/>
      <c r="CED98" s="52"/>
      <c r="CEE98" s="52"/>
      <c r="CEF98" s="52"/>
      <c r="CEG98" s="52"/>
      <c r="CEH98" s="52"/>
      <c r="CEI98" s="52"/>
      <c r="CEJ98" s="52"/>
      <c r="CEK98" s="52"/>
      <c r="CEL98" s="52"/>
      <c r="CEM98" s="52"/>
      <c r="CEN98" s="52"/>
      <c r="CEO98" s="52"/>
      <c r="CEP98" s="52"/>
      <c r="CEQ98" s="52"/>
      <c r="CER98" s="52"/>
      <c r="CES98" s="52"/>
      <c r="CET98" s="52"/>
      <c r="CEU98" s="52"/>
      <c r="CEV98" s="52"/>
      <c r="CEW98" s="52"/>
      <c r="CEX98" s="52"/>
      <c r="CEY98" s="52"/>
      <c r="CEZ98" s="52"/>
      <c r="CFA98" s="52"/>
      <c r="CFB98" s="52"/>
      <c r="CFC98" s="52"/>
      <c r="CFD98" s="52"/>
      <c r="CFE98" s="52"/>
      <c r="CFF98" s="52"/>
      <c r="CFG98" s="52"/>
      <c r="CFH98" s="52"/>
      <c r="CFI98" s="52"/>
      <c r="CFJ98" s="52"/>
      <c r="CFK98" s="52"/>
      <c r="CFL98" s="52"/>
      <c r="CFM98" s="52"/>
      <c r="CFN98" s="52"/>
      <c r="CFO98" s="52"/>
      <c r="CFP98" s="52"/>
      <c r="CFQ98" s="52"/>
      <c r="CFR98" s="52"/>
      <c r="CFS98" s="52"/>
      <c r="CFT98" s="52"/>
      <c r="CFU98" s="52"/>
      <c r="CFV98" s="52"/>
      <c r="CFW98" s="52"/>
      <c r="CFX98" s="52"/>
      <c r="CFY98" s="52"/>
      <c r="CFZ98" s="52"/>
      <c r="CGA98" s="52"/>
      <c r="CGB98" s="52"/>
      <c r="CGC98" s="52"/>
      <c r="CGD98" s="52"/>
      <c r="CGE98" s="52"/>
      <c r="CGF98" s="52"/>
      <c r="CGG98" s="52"/>
      <c r="CGH98" s="52"/>
      <c r="CGI98" s="52"/>
      <c r="CGJ98" s="52"/>
      <c r="CGK98" s="52"/>
      <c r="CGL98" s="52"/>
      <c r="CGM98" s="52"/>
      <c r="CGN98" s="52"/>
      <c r="CGO98" s="52"/>
      <c r="CGP98" s="52"/>
      <c r="CGQ98" s="52"/>
      <c r="CGR98" s="52"/>
      <c r="CGS98" s="52"/>
      <c r="CGT98" s="52"/>
      <c r="CGU98" s="52"/>
      <c r="CGV98" s="52"/>
      <c r="CGW98" s="52"/>
      <c r="CGX98" s="52"/>
      <c r="CGY98" s="52"/>
      <c r="CGZ98" s="52"/>
      <c r="CHA98" s="52"/>
      <c r="CHB98" s="52"/>
      <c r="CHC98" s="52"/>
      <c r="CHD98" s="52"/>
      <c r="CHE98" s="52"/>
      <c r="CHF98" s="52"/>
      <c r="CHG98" s="52"/>
      <c r="CHH98" s="52"/>
      <c r="CHI98" s="52"/>
      <c r="CHJ98" s="52"/>
      <c r="CHK98" s="52"/>
      <c r="CHL98" s="52"/>
      <c r="CHM98" s="52"/>
      <c r="CHN98" s="52"/>
      <c r="CHO98" s="52"/>
      <c r="CHP98" s="52"/>
      <c r="CHQ98" s="52"/>
      <c r="CHR98" s="52"/>
      <c r="CHS98" s="52"/>
      <c r="CHT98" s="52"/>
      <c r="CHU98" s="52"/>
      <c r="CHV98" s="52"/>
      <c r="CHW98" s="52"/>
      <c r="CHX98" s="52"/>
      <c r="CHY98" s="52"/>
      <c r="CHZ98" s="52"/>
      <c r="CIA98" s="52"/>
      <c r="CIB98" s="52"/>
      <c r="CIC98" s="52"/>
      <c r="CID98" s="52"/>
      <c r="CIE98" s="52"/>
      <c r="CIF98" s="52"/>
      <c r="CIG98" s="52"/>
      <c r="CIH98" s="52"/>
      <c r="CII98" s="52"/>
      <c r="CIJ98" s="52"/>
      <c r="CIK98" s="52"/>
      <c r="CIL98" s="52"/>
      <c r="CIM98" s="52"/>
      <c r="CIN98" s="52"/>
      <c r="CIO98" s="52"/>
      <c r="CIP98" s="52"/>
      <c r="CIQ98" s="52"/>
      <c r="CIR98" s="52"/>
      <c r="CIS98" s="52"/>
      <c r="CIT98" s="52"/>
      <c r="CIU98" s="52"/>
      <c r="CIV98" s="52"/>
      <c r="CIW98" s="52"/>
      <c r="CIX98" s="52"/>
      <c r="CIY98" s="52"/>
      <c r="CIZ98" s="52"/>
      <c r="CJA98" s="52"/>
      <c r="CJB98" s="52"/>
      <c r="CJC98" s="52"/>
      <c r="CJD98" s="52"/>
      <c r="CJE98" s="52"/>
      <c r="CJF98" s="52"/>
      <c r="CJG98" s="52"/>
      <c r="CJH98" s="52"/>
      <c r="CJI98" s="52"/>
      <c r="CJJ98" s="52"/>
      <c r="CJK98" s="52"/>
      <c r="CJL98" s="52"/>
      <c r="CJM98" s="52"/>
      <c r="CJN98" s="52"/>
      <c r="CJO98" s="52"/>
      <c r="CJP98" s="52"/>
      <c r="CJQ98" s="52"/>
      <c r="CJR98" s="52"/>
      <c r="CJS98" s="52"/>
      <c r="CJT98" s="52"/>
      <c r="CJU98" s="52"/>
      <c r="CJV98" s="52"/>
      <c r="CJW98" s="52"/>
      <c r="CJX98" s="52"/>
      <c r="CJY98" s="52"/>
      <c r="CJZ98" s="52"/>
      <c r="CKA98" s="52"/>
      <c r="CKB98" s="52"/>
      <c r="CKC98" s="52"/>
      <c r="CKD98" s="52"/>
      <c r="CKE98" s="52"/>
      <c r="CKF98" s="52"/>
      <c r="CKG98" s="52"/>
      <c r="CKH98" s="52"/>
      <c r="CKI98" s="52"/>
      <c r="CKJ98" s="52"/>
      <c r="CKK98" s="52"/>
      <c r="CKL98" s="52"/>
      <c r="CKM98" s="52"/>
      <c r="CKN98" s="52"/>
      <c r="CKO98" s="52"/>
      <c r="CKP98" s="52"/>
      <c r="CKQ98" s="52"/>
      <c r="CKR98" s="52"/>
      <c r="CKS98" s="52"/>
      <c r="CKT98" s="52"/>
      <c r="CKU98" s="52"/>
      <c r="CKV98" s="52"/>
      <c r="CKW98" s="52"/>
      <c r="CKX98" s="52"/>
      <c r="CKY98" s="52"/>
      <c r="CKZ98" s="52"/>
      <c r="CLA98" s="52"/>
      <c r="CLB98" s="52"/>
      <c r="CLC98" s="52"/>
      <c r="CLD98" s="52"/>
      <c r="CLE98" s="52"/>
      <c r="CLF98" s="52"/>
      <c r="CLG98" s="52"/>
      <c r="CLH98" s="52"/>
      <c r="CLI98" s="52"/>
      <c r="CLJ98" s="52"/>
      <c r="CLK98" s="52"/>
      <c r="CLL98" s="52"/>
      <c r="CLM98" s="52"/>
      <c r="CLN98" s="52"/>
      <c r="CLO98" s="52"/>
      <c r="CLP98" s="52"/>
      <c r="CLQ98" s="52"/>
      <c r="CLR98" s="52"/>
      <c r="CLS98" s="52"/>
      <c r="CLT98" s="52"/>
      <c r="CLU98" s="52"/>
      <c r="CLV98" s="52"/>
      <c r="CLW98" s="52"/>
      <c r="CLX98" s="52"/>
      <c r="CLY98" s="52"/>
      <c r="CLZ98" s="52"/>
      <c r="CMA98" s="52"/>
      <c r="CMB98" s="52"/>
      <c r="CMC98" s="52"/>
      <c r="CMD98" s="52"/>
      <c r="CME98" s="52"/>
      <c r="CMF98" s="52"/>
      <c r="CMG98" s="52"/>
      <c r="CMH98" s="52"/>
      <c r="CMI98" s="52"/>
      <c r="CMJ98" s="52"/>
      <c r="CMK98" s="52"/>
      <c r="CML98" s="52"/>
      <c r="CMM98" s="52"/>
      <c r="CMN98" s="52"/>
      <c r="CMO98" s="52"/>
      <c r="CMP98" s="52"/>
      <c r="CMQ98" s="52"/>
      <c r="CMR98" s="52"/>
      <c r="CMS98" s="52"/>
      <c r="CMT98" s="52"/>
      <c r="CMU98" s="52"/>
      <c r="CMV98" s="52"/>
      <c r="CMW98" s="52"/>
      <c r="CMX98" s="52"/>
      <c r="CMY98" s="52"/>
      <c r="CMZ98" s="52"/>
      <c r="CNA98" s="52"/>
      <c r="CNB98" s="52"/>
      <c r="CNC98" s="52"/>
      <c r="CND98" s="52"/>
      <c r="CNE98" s="52"/>
      <c r="CNF98" s="52"/>
      <c r="CNG98" s="52"/>
      <c r="CNH98" s="52"/>
      <c r="CNI98" s="52"/>
      <c r="CNJ98" s="52"/>
      <c r="CNK98" s="52"/>
      <c r="CNL98" s="52"/>
      <c r="CNM98" s="52"/>
      <c r="CNN98" s="52"/>
      <c r="CNO98" s="52"/>
      <c r="CNP98" s="52"/>
      <c r="CNQ98" s="52"/>
      <c r="CNR98" s="52"/>
      <c r="CNS98" s="52"/>
      <c r="CNT98" s="52"/>
      <c r="CNU98" s="52"/>
      <c r="CNV98" s="52"/>
      <c r="CNW98" s="52"/>
      <c r="CNX98" s="52"/>
      <c r="CNY98" s="52"/>
      <c r="CNZ98" s="52"/>
      <c r="COA98" s="52"/>
      <c r="COB98" s="52"/>
      <c r="COC98" s="52"/>
      <c r="COD98" s="52"/>
      <c r="COE98" s="52"/>
      <c r="COF98" s="52"/>
      <c r="COG98" s="52"/>
      <c r="COH98" s="52"/>
      <c r="COI98" s="52"/>
      <c r="COJ98" s="52"/>
      <c r="COK98" s="52"/>
      <c r="COL98" s="52"/>
      <c r="COM98" s="52"/>
      <c r="CON98" s="52"/>
      <c r="COO98" s="52"/>
      <c r="COP98" s="52"/>
      <c r="COQ98" s="52"/>
      <c r="COR98" s="52"/>
      <c r="COS98" s="52"/>
      <c r="COT98" s="52"/>
      <c r="COU98" s="52"/>
      <c r="COV98" s="52"/>
      <c r="COW98" s="52"/>
      <c r="COX98" s="52"/>
      <c r="COY98" s="52"/>
      <c r="COZ98" s="52"/>
      <c r="CPA98" s="52"/>
      <c r="CPB98" s="52"/>
      <c r="CPC98" s="52"/>
      <c r="CPD98" s="52"/>
      <c r="CPE98" s="52"/>
      <c r="CPF98" s="52"/>
      <c r="CPG98" s="52"/>
      <c r="CPH98" s="52"/>
      <c r="CPI98" s="52"/>
      <c r="CPJ98" s="52"/>
      <c r="CPK98" s="52"/>
      <c r="CPL98" s="52"/>
      <c r="CPM98" s="52"/>
      <c r="CPN98" s="52"/>
      <c r="CPO98" s="52"/>
      <c r="CPP98" s="52"/>
      <c r="CPQ98" s="52"/>
      <c r="CPR98" s="52"/>
      <c r="CPS98" s="52"/>
      <c r="CPT98" s="52"/>
      <c r="CPU98" s="52"/>
      <c r="CPV98" s="52"/>
      <c r="CPW98" s="52"/>
      <c r="CPX98" s="52"/>
      <c r="CPY98" s="52"/>
      <c r="CPZ98" s="52"/>
      <c r="CQA98" s="52"/>
      <c r="CQB98" s="52"/>
      <c r="CQC98" s="52"/>
      <c r="CQD98" s="52"/>
      <c r="CQE98" s="52"/>
      <c r="CQF98" s="52"/>
      <c r="CQG98" s="52"/>
      <c r="CQH98" s="52"/>
      <c r="CQI98" s="52"/>
      <c r="CQJ98" s="52"/>
      <c r="CQK98" s="52"/>
      <c r="CQL98" s="52"/>
      <c r="CQM98" s="52"/>
      <c r="CQN98" s="52"/>
      <c r="CQO98" s="52"/>
      <c r="CQP98" s="52"/>
      <c r="CQQ98" s="52"/>
      <c r="CQR98" s="52"/>
      <c r="CQS98" s="52"/>
      <c r="CQT98" s="52"/>
      <c r="CQU98" s="52"/>
      <c r="CQV98" s="52"/>
      <c r="CQW98" s="52"/>
      <c r="CQX98" s="52"/>
      <c r="CQY98" s="52"/>
      <c r="CQZ98" s="52"/>
      <c r="CRA98" s="52"/>
      <c r="CRB98" s="52"/>
      <c r="CRC98" s="52"/>
      <c r="CRD98" s="52"/>
      <c r="CRE98" s="52"/>
      <c r="CRF98" s="52"/>
      <c r="CRG98" s="52"/>
      <c r="CRH98" s="52"/>
      <c r="CRI98" s="52"/>
      <c r="CRJ98" s="52"/>
      <c r="CRK98" s="52"/>
      <c r="CRL98" s="52"/>
      <c r="CRM98" s="52"/>
      <c r="CRN98" s="52"/>
      <c r="CRO98" s="52"/>
      <c r="CRP98" s="52"/>
      <c r="CRQ98" s="52"/>
      <c r="CRR98" s="52"/>
      <c r="CRS98" s="52"/>
      <c r="CRT98" s="52"/>
      <c r="CRU98" s="52"/>
      <c r="CRV98" s="52"/>
      <c r="CRW98" s="52"/>
      <c r="CRX98" s="52"/>
      <c r="CRY98" s="52"/>
      <c r="CRZ98" s="52"/>
      <c r="CSA98" s="52"/>
      <c r="CSB98" s="52"/>
      <c r="CSC98" s="52"/>
      <c r="CSD98" s="52"/>
      <c r="CSE98" s="52"/>
      <c r="CSF98" s="52"/>
      <c r="CSG98" s="52"/>
      <c r="CSH98" s="52"/>
      <c r="CSI98" s="52"/>
      <c r="CSJ98" s="52"/>
      <c r="CSK98" s="52"/>
      <c r="CSL98" s="52"/>
      <c r="CSM98" s="52"/>
      <c r="CSN98" s="52"/>
      <c r="CSO98" s="52"/>
      <c r="CSP98" s="52"/>
      <c r="CSQ98" s="52"/>
      <c r="CSR98" s="52"/>
      <c r="CSS98" s="52"/>
      <c r="CST98" s="52"/>
      <c r="CSU98" s="52"/>
      <c r="CSV98" s="52"/>
      <c r="CSW98" s="52"/>
      <c r="CSX98" s="52"/>
      <c r="CSY98" s="52"/>
      <c r="CSZ98" s="52"/>
      <c r="CTA98" s="52"/>
      <c r="CTB98" s="52"/>
      <c r="CTC98" s="52"/>
      <c r="CTD98" s="52"/>
      <c r="CTE98" s="52"/>
      <c r="CTF98" s="52"/>
      <c r="CTG98" s="52"/>
      <c r="CTH98" s="52"/>
      <c r="CTI98" s="52"/>
      <c r="CTJ98" s="52"/>
      <c r="CTK98" s="52"/>
      <c r="CTL98" s="52"/>
      <c r="CTM98" s="52"/>
      <c r="CTN98" s="52"/>
      <c r="CTO98" s="52"/>
      <c r="CTP98" s="52"/>
      <c r="CTQ98" s="52"/>
      <c r="CTR98" s="52"/>
      <c r="CTS98" s="52"/>
      <c r="CTT98" s="52"/>
      <c r="CTU98" s="52"/>
      <c r="CTV98" s="52"/>
      <c r="CTW98" s="52"/>
      <c r="CTX98" s="52"/>
      <c r="CTY98" s="52"/>
      <c r="CTZ98" s="52"/>
      <c r="CUA98" s="52"/>
      <c r="CUB98" s="52"/>
      <c r="CUC98" s="52"/>
      <c r="CUD98" s="52"/>
      <c r="CUE98" s="52"/>
      <c r="CUF98" s="52"/>
      <c r="CUG98" s="52"/>
      <c r="CUH98" s="52"/>
      <c r="CUI98" s="52"/>
      <c r="CUJ98" s="52"/>
      <c r="CUK98" s="52"/>
      <c r="CUL98" s="52"/>
      <c r="CUM98" s="52"/>
      <c r="CUN98" s="52"/>
      <c r="CUO98" s="52"/>
      <c r="CUP98" s="52"/>
      <c r="CUQ98" s="52"/>
      <c r="CUR98" s="52"/>
      <c r="CUS98" s="52"/>
      <c r="CUT98" s="52"/>
      <c r="CUU98" s="52"/>
      <c r="CUV98" s="52"/>
      <c r="CUW98" s="52"/>
      <c r="CUX98" s="52"/>
      <c r="CUY98" s="52"/>
      <c r="CUZ98" s="52"/>
      <c r="CVA98" s="52"/>
      <c r="CVB98" s="52"/>
      <c r="CVC98" s="52"/>
      <c r="CVD98" s="52"/>
      <c r="CVE98" s="52"/>
      <c r="CVF98" s="52"/>
      <c r="CVG98" s="52"/>
      <c r="CVH98" s="52"/>
      <c r="CVI98" s="52"/>
      <c r="CVJ98" s="52"/>
      <c r="CVK98" s="52"/>
      <c r="CVL98" s="52"/>
      <c r="CVM98" s="52"/>
      <c r="CVN98" s="52"/>
      <c r="CVO98" s="52"/>
      <c r="CVP98" s="52"/>
      <c r="CVQ98" s="52"/>
      <c r="CVR98" s="52"/>
      <c r="CVS98" s="52"/>
      <c r="CVT98" s="52"/>
      <c r="CVU98" s="52"/>
      <c r="CVV98" s="52"/>
      <c r="CVW98" s="52"/>
      <c r="CVX98" s="52"/>
      <c r="CVY98" s="52"/>
      <c r="CVZ98" s="52"/>
      <c r="CWA98" s="52"/>
      <c r="CWB98" s="52"/>
      <c r="CWC98" s="52"/>
      <c r="CWD98" s="52"/>
      <c r="CWE98" s="52"/>
      <c r="CWF98" s="52"/>
      <c r="CWG98" s="52"/>
      <c r="CWH98" s="52"/>
      <c r="CWI98" s="52"/>
      <c r="CWJ98" s="52"/>
      <c r="CWK98" s="52"/>
      <c r="CWL98" s="52"/>
      <c r="CWM98" s="52"/>
      <c r="CWN98" s="52"/>
      <c r="CWO98" s="52"/>
      <c r="CWP98" s="52"/>
      <c r="CWQ98" s="52"/>
      <c r="CWR98" s="52"/>
      <c r="CWS98" s="52"/>
      <c r="CWT98" s="52"/>
      <c r="CWU98" s="52"/>
      <c r="CWV98" s="52"/>
      <c r="CWW98" s="52"/>
      <c r="CWX98" s="52"/>
      <c r="CWY98" s="52"/>
      <c r="CWZ98" s="52"/>
      <c r="CXA98" s="52"/>
      <c r="CXB98" s="52"/>
      <c r="CXC98" s="52"/>
      <c r="CXD98" s="52"/>
      <c r="CXE98" s="52"/>
      <c r="CXF98" s="52"/>
      <c r="CXG98" s="52"/>
      <c r="CXH98" s="52"/>
      <c r="CXI98" s="52"/>
      <c r="CXJ98" s="52"/>
      <c r="CXK98" s="52"/>
      <c r="CXL98" s="52"/>
      <c r="CXM98" s="52"/>
      <c r="CXN98" s="52"/>
      <c r="CXO98" s="52"/>
      <c r="CXP98" s="52"/>
      <c r="CXQ98" s="52"/>
      <c r="CXR98" s="52"/>
      <c r="CXS98" s="52"/>
      <c r="CXT98" s="52"/>
      <c r="CXU98" s="52"/>
      <c r="CXV98" s="52"/>
      <c r="CXW98" s="52"/>
      <c r="CXX98" s="52"/>
      <c r="CXY98" s="52"/>
      <c r="CXZ98" s="52"/>
      <c r="CYA98" s="52"/>
      <c r="CYB98" s="52"/>
      <c r="CYC98" s="52"/>
      <c r="CYD98" s="52"/>
      <c r="CYE98" s="52"/>
      <c r="CYF98" s="52"/>
      <c r="CYG98" s="52"/>
      <c r="CYH98" s="52"/>
      <c r="CYI98" s="52"/>
      <c r="CYJ98" s="52"/>
      <c r="CYK98" s="52"/>
      <c r="CYL98" s="52"/>
      <c r="CYM98" s="52"/>
      <c r="CYN98" s="52"/>
      <c r="CYO98" s="52"/>
      <c r="CYP98" s="52"/>
      <c r="CYQ98" s="52"/>
      <c r="CYR98" s="52"/>
      <c r="CYS98" s="52"/>
      <c r="CYT98" s="52"/>
      <c r="CYU98" s="52"/>
      <c r="CYV98" s="52"/>
      <c r="CYW98" s="52"/>
      <c r="CYX98" s="52"/>
      <c r="CYY98" s="52"/>
      <c r="CYZ98" s="52"/>
      <c r="CZA98" s="52"/>
      <c r="CZB98" s="52"/>
      <c r="CZC98" s="52"/>
      <c r="CZD98" s="52"/>
      <c r="CZE98" s="52"/>
      <c r="CZF98" s="52"/>
      <c r="CZG98" s="52"/>
      <c r="CZH98" s="52"/>
      <c r="CZI98" s="52"/>
      <c r="CZJ98" s="52"/>
      <c r="CZK98" s="52"/>
      <c r="CZL98" s="52"/>
      <c r="CZM98" s="52"/>
      <c r="CZN98" s="52"/>
      <c r="CZO98" s="52"/>
      <c r="CZP98" s="52"/>
      <c r="CZQ98" s="52"/>
      <c r="CZR98" s="52"/>
      <c r="CZS98" s="52"/>
      <c r="CZT98" s="52"/>
      <c r="CZU98" s="52"/>
      <c r="CZV98" s="52"/>
      <c r="CZW98" s="52"/>
      <c r="CZX98" s="52"/>
      <c r="CZY98" s="52"/>
      <c r="CZZ98" s="52"/>
      <c r="DAA98" s="52"/>
      <c r="DAB98" s="52"/>
      <c r="DAC98" s="52"/>
      <c r="DAD98" s="52"/>
      <c r="DAE98" s="52"/>
      <c r="DAF98" s="52"/>
      <c r="DAG98" s="52"/>
      <c r="DAH98" s="52"/>
      <c r="DAI98" s="52"/>
      <c r="DAJ98" s="52"/>
      <c r="DAK98" s="52"/>
      <c r="DAL98" s="52"/>
      <c r="DAM98" s="52"/>
      <c r="DAN98" s="52"/>
      <c r="DAO98" s="52"/>
      <c r="DAP98" s="52"/>
      <c r="DAQ98" s="52"/>
      <c r="DAR98" s="52"/>
      <c r="DAS98" s="52"/>
      <c r="DAT98" s="52"/>
      <c r="DAU98" s="52"/>
      <c r="DAV98" s="52"/>
      <c r="DAW98" s="52"/>
      <c r="DAX98" s="52"/>
      <c r="DAY98" s="52"/>
      <c r="DAZ98" s="52"/>
      <c r="DBA98" s="52"/>
      <c r="DBB98" s="52"/>
      <c r="DBC98" s="52"/>
      <c r="DBD98" s="52"/>
      <c r="DBE98" s="52"/>
      <c r="DBF98" s="52"/>
      <c r="DBG98" s="52"/>
      <c r="DBH98" s="52"/>
      <c r="DBI98" s="52"/>
      <c r="DBJ98" s="52"/>
      <c r="DBK98" s="52"/>
      <c r="DBL98" s="52"/>
      <c r="DBM98" s="52"/>
      <c r="DBN98" s="52"/>
      <c r="DBO98" s="52"/>
      <c r="DBP98" s="52"/>
      <c r="DBQ98" s="52"/>
      <c r="DBR98" s="52"/>
      <c r="DBS98" s="52"/>
      <c r="DBT98" s="52"/>
      <c r="DBU98" s="52"/>
      <c r="DBV98" s="52"/>
      <c r="DBW98" s="52"/>
      <c r="DBX98" s="52"/>
      <c r="DBY98" s="52"/>
      <c r="DBZ98" s="52"/>
      <c r="DCA98" s="52"/>
      <c r="DCB98" s="52"/>
      <c r="DCC98" s="52"/>
      <c r="DCD98" s="52"/>
      <c r="DCE98" s="52"/>
      <c r="DCF98" s="52"/>
      <c r="DCG98" s="52"/>
      <c r="DCH98" s="52"/>
      <c r="DCI98" s="52"/>
      <c r="DCJ98" s="52"/>
      <c r="DCK98" s="52"/>
      <c r="DCL98" s="52"/>
      <c r="DCM98" s="52"/>
      <c r="DCN98" s="52"/>
      <c r="DCO98" s="52"/>
      <c r="DCP98" s="52"/>
      <c r="DCQ98" s="52"/>
      <c r="DCR98" s="52"/>
      <c r="DCS98" s="52"/>
      <c r="DCT98" s="52"/>
      <c r="DCU98" s="52"/>
      <c r="DCV98" s="52"/>
      <c r="DCW98" s="52"/>
      <c r="DCX98" s="52"/>
      <c r="DCY98" s="52"/>
      <c r="DCZ98" s="52"/>
      <c r="DDA98" s="52"/>
      <c r="DDB98" s="52"/>
      <c r="DDC98" s="52"/>
      <c r="DDD98" s="52"/>
      <c r="DDE98" s="52"/>
      <c r="DDF98" s="52"/>
      <c r="DDG98" s="52"/>
      <c r="DDH98" s="52"/>
      <c r="DDI98" s="52"/>
      <c r="DDJ98" s="52"/>
      <c r="DDK98" s="52"/>
      <c r="DDL98" s="52"/>
      <c r="DDM98" s="52"/>
      <c r="DDN98" s="52"/>
      <c r="DDO98" s="52"/>
      <c r="DDP98" s="52"/>
      <c r="DDQ98" s="52"/>
      <c r="DDR98" s="52"/>
      <c r="DDS98" s="52"/>
      <c r="DDT98" s="52"/>
      <c r="DDU98" s="52"/>
      <c r="DDV98" s="52"/>
      <c r="DDW98" s="52"/>
      <c r="DDX98" s="52"/>
      <c r="DDY98" s="52"/>
      <c r="DDZ98" s="52"/>
      <c r="DEA98" s="52"/>
      <c r="DEB98" s="52"/>
      <c r="DEC98" s="52"/>
      <c r="DED98" s="52"/>
      <c r="DEE98" s="52"/>
      <c r="DEF98" s="52"/>
      <c r="DEG98" s="52"/>
      <c r="DEH98" s="52"/>
      <c r="DEI98" s="52"/>
      <c r="DEJ98" s="52"/>
      <c r="DEK98" s="52"/>
      <c r="DEL98" s="52"/>
      <c r="DEM98" s="52"/>
      <c r="DEN98" s="52"/>
      <c r="DEO98" s="52"/>
      <c r="DEP98" s="52"/>
      <c r="DEQ98" s="52"/>
      <c r="DER98" s="52"/>
      <c r="DES98" s="52"/>
      <c r="DET98" s="52"/>
      <c r="DEU98" s="52"/>
      <c r="DEV98" s="52"/>
      <c r="DEW98" s="52"/>
      <c r="DEX98" s="52"/>
      <c r="DEY98" s="52"/>
      <c r="DEZ98" s="52"/>
      <c r="DFA98" s="52"/>
      <c r="DFB98" s="52"/>
      <c r="DFC98" s="52"/>
      <c r="DFD98" s="52"/>
      <c r="DFE98" s="52"/>
      <c r="DFF98" s="52"/>
      <c r="DFG98" s="52"/>
      <c r="DFH98" s="52"/>
      <c r="DFI98" s="52"/>
      <c r="DFJ98" s="52"/>
      <c r="DFK98" s="52"/>
      <c r="DFL98" s="52"/>
      <c r="DFM98" s="52"/>
      <c r="DFN98" s="52"/>
      <c r="DFO98" s="52"/>
      <c r="DFP98" s="52"/>
      <c r="DFQ98" s="52"/>
      <c r="DFR98" s="52"/>
      <c r="DFS98" s="52"/>
      <c r="DFT98" s="52"/>
      <c r="DFU98" s="52"/>
      <c r="DFV98" s="52"/>
      <c r="DFW98" s="52"/>
      <c r="DFX98" s="52"/>
      <c r="DFY98" s="52"/>
      <c r="DFZ98" s="52"/>
      <c r="DGA98" s="52"/>
      <c r="DGB98" s="52"/>
      <c r="DGC98" s="52"/>
      <c r="DGD98" s="52"/>
      <c r="DGE98" s="52"/>
      <c r="DGF98" s="52"/>
      <c r="DGG98" s="52"/>
      <c r="DGH98" s="52"/>
      <c r="DGI98" s="52"/>
      <c r="DGJ98" s="52"/>
      <c r="DGK98" s="52"/>
      <c r="DGL98" s="52"/>
      <c r="DGM98" s="52"/>
      <c r="DGN98" s="52"/>
      <c r="DGO98" s="52"/>
      <c r="DGP98" s="52"/>
      <c r="DGQ98" s="52"/>
      <c r="DGR98" s="52"/>
      <c r="DGS98" s="52"/>
      <c r="DGT98" s="52"/>
      <c r="DGU98" s="52"/>
      <c r="DGV98" s="52"/>
      <c r="DGW98" s="52"/>
      <c r="DGX98" s="52"/>
      <c r="DGY98" s="52"/>
      <c r="DGZ98" s="52"/>
      <c r="DHA98" s="52"/>
      <c r="DHB98" s="52"/>
      <c r="DHC98" s="52"/>
      <c r="DHD98" s="52"/>
      <c r="DHE98" s="52"/>
      <c r="DHF98" s="52"/>
      <c r="DHG98" s="52"/>
      <c r="DHH98" s="52"/>
      <c r="DHI98" s="52"/>
      <c r="DHJ98" s="52"/>
      <c r="DHK98" s="52"/>
      <c r="DHL98" s="52"/>
      <c r="DHM98" s="52"/>
      <c r="DHN98" s="52"/>
      <c r="DHO98" s="52"/>
      <c r="DHP98" s="52"/>
      <c r="DHQ98" s="52"/>
      <c r="DHR98" s="52"/>
      <c r="DHS98" s="52"/>
      <c r="DHT98" s="52"/>
      <c r="DHU98" s="52"/>
      <c r="DHV98" s="52"/>
      <c r="DHW98" s="52"/>
      <c r="DHX98" s="52"/>
      <c r="DHY98" s="52"/>
      <c r="DHZ98" s="52"/>
      <c r="DIA98" s="52"/>
      <c r="DIB98" s="52"/>
      <c r="DIC98" s="52"/>
      <c r="DID98" s="52"/>
      <c r="DIE98" s="52"/>
      <c r="DIF98" s="52"/>
      <c r="DIG98" s="52"/>
      <c r="DIH98" s="52"/>
      <c r="DII98" s="52"/>
      <c r="DIJ98" s="52"/>
      <c r="DIK98" s="52"/>
      <c r="DIL98" s="52"/>
      <c r="DIM98" s="52"/>
      <c r="DIN98" s="52"/>
      <c r="DIO98" s="52"/>
      <c r="DIP98" s="52"/>
      <c r="DIQ98" s="52"/>
      <c r="DIR98" s="52"/>
      <c r="DIS98" s="52"/>
      <c r="DIT98" s="52"/>
      <c r="DIU98" s="52"/>
      <c r="DIV98" s="52"/>
      <c r="DIW98" s="52"/>
      <c r="DIX98" s="52"/>
      <c r="DIY98" s="52"/>
      <c r="DIZ98" s="52"/>
      <c r="DJA98" s="52"/>
      <c r="DJB98" s="52"/>
      <c r="DJC98" s="52"/>
      <c r="DJD98" s="52"/>
      <c r="DJE98" s="52"/>
      <c r="DJF98" s="52"/>
      <c r="DJG98" s="52"/>
      <c r="DJH98" s="52"/>
      <c r="DJI98" s="52"/>
      <c r="DJJ98" s="52"/>
      <c r="DJK98" s="52"/>
      <c r="DJL98" s="52"/>
      <c r="DJM98" s="52"/>
      <c r="DJN98" s="52"/>
      <c r="DJO98" s="52"/>
      <c r="DJP98" s="52"/>
      <c r="DJQ98" s="52"/>
      <c r="DJR98" s="52"/>
      <c r="DJS98" s="52"/>
      <c r="DJT98" s="52"/>
      <c r="DJU98" s="52"/>
      <c r="DJV98" s="52"/>
      <c r="DJW98" s="52"/>
      <c r="DJX98" s="52"/>
      <c r="DJY98" s="52"/>
      <c r="DJZ98" s="52"/>
      <c r="DKA98" s="52"/>
      <c r="DKB98" s="52"/>
      <c r="DKC98" s="52"/>
      <c r="DKD98" s="52"/>
      <c r="DKE98" s="52"/>
      <c r="DKF98" s="52"/>
      <c r="DKG98" s="52"/>
      <c r="DKH98" s="52"/>
      <c r="DKI98" s="52"/>
      <c r="DKJ98" s="52"/>
      <c r="DKK98" s="52"/>
      <c r="DKL98" s="52"/>
      <c r="DKM98" s="52"/>
      <c r="DKN98" s="52"/>
      <c r="DKO98" s="52"/>
      <c r="DKP98" s="52"/>
      <c r="DKQ98" s="52"/>
      <c r="DKR98" s="52"/>
      <c r="DKS98" s="52"/>
      <c r="DKT98" s="52"/>
      <c r="DKU98" s="52"/>
      <c r="DKV98" s="52"/>
      <c r="DKW98" s="52"/>
      <c r="DKX98" s="52"/>
      <c r="DKY98" s="52"/>
      <c r="DKZ98" s="52"/>
      <c r="DLA98" s="52"/>
      <c r="DLB98" s="52"/>
      <c r="DLC98" s="52"/>
      <c r="DLD98" s="52"/>
      <c r="DLE98" s="52"/>
      <c r="DLF98" s="52"/>
      <c r="DLG98" s="52"/>
      <c r="DLH98" s="52"/>
      <c r="DLI98" s="52"/>
      <c r="DLJ98" s="52"/>
      <c r="DLK98" s="52"/>
      <c r="DLL98" s="52"/>
      <c r="DLM98" s="52"/>
      <c r="DLN98" s="52"/>
      <c r="DLO98" s="52"/>
      <c r="DLP98" s="52"/>
      <c r="DLQ98" s="52"/>
      <c r="DLR98" s="52"/>
      <c r="DLS98" s="52"/>
      <c r="DLT98" s="52"/>
      <c r="DLU98" s="52"/>
      <c r="DLV98" s="52"/>
      <c r="DLW98" s="52"/>
      <c r="DLX98" s="52"/>
      <c r="DLY98" s="52"/>
      <c r="DLZ98" s="52"/>
      <c r="DMA98" s="52"/>
      <c r="DMB98" s="52"/>
      <c r="DMC98" s="52"/>
      <c r="DMD98" s="52"/>
      <c r="DME98" s="52"/>
      <c r="DMF98" s="52"/>
      <c r="DMG98" s="52"/>
      <c r="DMH98" s="52"/>
      <c r="DMI98" s="52"/>
      <c r="DMJ98" s="52"/>
      <c r="DMK98" s="52"/>
      <c r="DML98" s="52"/>
      <c r="DMM98" s="52"/>
      <c r="DMN98" s="52"/>
      <c r="DMO98" s="52"/>
      <c r="DMP98" s="52"/>
      <c r="DMQ98" s="52"/>
      <c r="DMR98" s="52"/>
      <c r="DMS98" s="52"/>
      <c r="DMT98" s="52"/>
      <c r="DMU98" s="52"/>
      <c r="DMV98" s="52"/>
      <c r="DMW98" s="52"/>
      <c r="DMX98" s="52"/>
      <c r="DMY98" s="52"/>
      <c r="DMZ98" s="52"/>
      <c r="DNA98" s="52"/>
      <c r="DNB98" s="52"/>
      <c r="DNC98" s="52"/>
      <c r="DND98" s="52"/>
      <c r="DNE98" s="52"/>
      <c r="DNF98" s="52"/>
      <c r="DNG98" s="52"/>
      <c r="DNH98" s="52"/>
      <c r="DNI98" s="52"/>
      <c r="DNJ98" s="52"/>
      <c r="DNK98" s="52"/>
      <c r="DNL98" s="52"/>
      <c r="DNM98" s="52"/>
      <c r="DNN98" s="52"/>
      <c r="DNO98" s="52"/>
      <c r="DNP98" s="52"/>
      <c r="DNQ98" s="52"/>
      <c r="DNR98" s="52"/>
      <c r="DNS98" s="52"/>
      <c r="DNT98" s="52"/>
      <c r="DNU98" s="52"/>
      <c r="DNV98" s="52"/>
      <c r="DNW98" s="52"/>
      <c r="DNX98" s="52"/>
      <c r="DNY98" s="52"/>
      <c r="DNZ98" s="52"/>
      <c r="DOA98" s="52"/>
      <c r="DOB98" s="52"/>
      <c r="DOC98" s="52"/>
      <c r="DOD98" s="52"/>
      <c r="DOE98" s="52"/>
      <c r="DOF98" s="52"/>
      <c r="DOG98" s="52"/>
      <c r="DOH98" s="52"/>
      <c r="DOI98" s="52"/>
      <c r="DOJ98" s="52"/>
      <c r="DOK98" s="52"/>
      <c r="DOL98" s="52"/>
      <c r="DOM98" s="52"/>
      <c r="DON98" s="52"/>
      <c r="DOO98" s="52"/>
      <c r="DOP98" s="52"/>
      <c r="DOQ98" s="52"/>
      <c r="DOR98" s="52"/>
      <c r="DOS98" s="52"/>
      <c r="DOT98" s="52"/>
      <c r="DOU98" s="52"/>
      <c r="DOV98" s="52"/>
      <c r="DOW98" s="52"/>
      <c r="DOX98" s="52"/>
      <c r="DOY98" s="52"/>
      <c r="DOZ98" s="52"/>
      <c r="DPA98" s="52"/>
      <c r="DPB98" s="52"/>
      <c r="DPC98" s="52"/>
      <c r="DPD98" s="52"/>
      <c r="DPE98" s="52"/>
      <c r="DPF98" s="52"/>
      <c r="DPG98" s="52"/>
      <c r="DPH98" s="52"/>
      <c r="DPI98" s="52"/>
      <c r="DPJ98" s="52"/>
      <c r="DPK98" s="52"/>
      <c r="DPL98" s="52"/>
      <c r="DPM98" s="52"/>
      <c r="DPN98" s="52"/>
      <c r="DPO98" s="52"/>
      <c r="DPP98" s="52"/>
      <c r="DPQ98" s="52"/>
      <c r="DPR98" s="52"/>
      <c r="DPS98" s="52"/>
      <c r="DPT98" s="52"/>
      <c r="DPU98" s="52"/>
      <c r="DPV98" s="52"/>
      <c r="DPW98" s="52"/>
      <c r="DPX98" s="52"/>
      <c r="DPY98" s="52"/>
      <c r="DPZ98" s="52"/>
      <c r="DQA98" s="52"/>
      <c r="DQB98" s="52"/>
      <c r="DQC98" s="52"/>
      <c r="DQD98" s="52"/>
      <c r="DQE98" s="52"/>
      <c r="DQF98" s="52"/>
      <c r="DQG98" s="52"/>
      <c r="DQH98" s="52"/>
      <c r="DQI98" s="52"/>
      <c r="DQJ98" s="52"/>
      <c r="DQK98" s="52"/>
      <c r="DQL98" s="52"/>
      <c r="DQM98" s="52"/>
      <c r="DQN98" s="52"/>
      <c r="DQO98" s="52"/>
      <c r="DQP98" s="52"/>
      <c r="DQQ98" s="52"/>
      <c r="DQR98" s="52"/>
      <c r="DQS98" s="52"/>
      <c r="DQT98" s="52"/>
      <c r="DQU98" s="52"/>
      <c r="DQV98" s="52"/>
      <c r="DQW98" s="52"/>
      <c r="DQX98" s="52"/>
      <c r="DQY98" s="52"/>
      <c r="DQZ98" s="52"/>
      <c r="DRA98" s="52"/>
      <c r="DRB98" s="52"/>
      <c r="DRC98" s="52"/>
      <c r="DRD98" s="52"/>
      <c r="DRE98" s="52"/>
      <c r="DRF98" s="52"/>
      <c r="DRG98" s="52"/>
      <c r="DRH98" s="52"/>
      <c r="DRI98" s="52"/>
      <c r="DRJ98" s="52"/>
      <c r="DRK98" s="52"/>
      <c r="DRL98" s="52"/>
      <c r="DRM98" s="52"/>
      <c r="DRN98" s="52"/>
      <c r="DRO98" s="52"/>
      <c r="DRP98" s="52"/>
      <c r="DRQ98" s="52"/>
      <c r="DRR98" s="52"/>
      <c r="DRS98" s="52"/>
      <c r="DRT98" s="52"/>
      <c r="DRU98" s="52"/>
      <c r="DRV98" s="52"/>
      <c r="DRW98" s="52"/>
      <c r="DRX98" s="52"/>
      <c r="DRY98" s="52"/>
      <c r="DRZ98" s="52"/>
      <c r="DSA98" s="52"/>
      <c r="DSB98" s="52"/>
      <c r="DSC98" s="52"/>
      <c r="DSD98" s="52"/>
      <c r="DSE98" s="52"/>
      <c r="DSF98" s="52"/>
      <c r="DSG98" s="52"/>
      <c r="DSH98" s="52"/>
      <c r="DSI98" s="52"/>
      <c r="DSJ98" s="52"/>
      <c r="DSK98" s="52"/>
      <c r="DSL98" s="52"/>
      <c r="DSM98" s="52"/>
      <c r="DSN98" s="52"/>
      <c r="DSO98" s="52"/>
      <c r="DSP98" s="52"/>
      <c r="DSQ98" s="52"/>
      <c r="DSR98" s="52"/>
      <c r="DSS98" s="52"/>
      <c r="DST98" s="52"/>
      <c r="DSU98" s="52"/>
      <c r="DSV98" s="52"/>
      <c r="DSW98" s="52"/>
      <c r="DSX98" s="52"/>
      <c r="DSY98" s="52"/>
      <c r="DSZ98" s="52"/>
      <c r="DTA98" s="52"/>
      <c r="DTB98" s="52"/>
      <c r="DTC98" s="52"/>
      <c r="DTD98" s="52"/>
      <c r="DTE98" s="52"/>
      <c r="DTF98" s="52"/>
      <c r="DTG98" s="52"/>
      <c r="DTH98" s="52"/>
      <c r="DTI98" s="52"/>
      <c r="DTJ98" s="52"/>
      <c r="DTK98" s="52"/>
      <c r="DTL98" s="52"/>
      <c r="DTM98" s="52"/>
      <c r="DTN98" s="52"/>
      <c r="DTO98" s="52"/>
      <c r="DTP98" s="52"/>
      <c r="DTQ98" s="52"/>
      <c r="DTR98" s="52"/>
      <c r="DTS98" s="52"/>
      <c r="DTT98" s="52"/>
      <c r="DTU98" s="52"/>
      <c r="DTV98" s="52"/>
      <c r="DTW98" s="52"/>
      <c r="DTX98" s="52"/>
      <c r="DTY98" s="52"/>
      <c r="DTZ98" s="52"/>
      <c r="DUA98" s="52"/>
      <c r="DUB98" s="52"/>
      <c r="DUC98" s="52"/>
      <c r="DUD98" s="52"/>
      <c r="DUE98" s="52"/>
      <c r="DUF98" s="52"/>
      <c r="DUG98" s="52"/>
      <c r="DUH98" s="52"/>
      <c r="DUI98" s="52"/>
      <c r="DUJ98" s="52"/>
      <c r="DUK98" s="52"/>
      <c r="DUL98" s="52"/>
      <c r="DUM98" s="52"/>
      <c r="DUN98" s="52"/>
      <c r="DUO98" s="52"/>
      <c r="DUP98" s="52"/>
      <c r="DUQ98" s="52"/>
      <c r="DUR98" s="52"/>
      <c r="DUS98" s="52"/>
      <c r="DUT98" s="52"/>
      <c r="DUU98" s="52"/>
      <c r="DUV98" s="52"/>
      <c r="DUW98" s="52"/>
      <c r="DUX98" s="52"/>
      <c r="DUY98" s="52"/>
      <c r="DUZ98" s="52"/>
      <c r="DVA98" s="52"/>
      <c r="DVB98" s="52"/>
      <c r="DVC98" s="52"/>
      <c r="DVD98" s="52"/>
      <c r="DVE98" s="52"/>
      <c r="DVF98" s="52"/>
      <c r="DVG98" s="52"/>
      <c r="DVH98" s="52"/>
      <c r="DVI98" s="52"/>
      <c r="DVJ98" s="52"/>
      <c r="DVK98" s="52"/>
      <c r="DVL98" s="52"/>
      <c r="DVM98" s="52"/>
      <c r="DVN98" s="52"/>
      <c r="DVO98" s="52"/>
      <c r="DVP98" s="52"/>
      <c r="DVQ98" s="52"/>
      <c r="DVR98" s="52"/>
      <c r="DVS98" s="52"/>
      <c r="DVT98" s="52"/>
      <c r="DVU98" s="52"/>
      <c r="DVV98" s="52"/>
      <c r="DVW98" s="52"/>
      <c r="DVX98" s="52"/>
      <c r="DVY98" s="52"/>
      <c r="DVZ98" s="52"/>
      <c r="DWA98" s="52"/>
      <c r="DWB98" s="52"/>
      <c r="DWC98" s="52"/>
      <c r="DWD98" s="52"/>
      <c r="DWE98" s="52"/>
      <c r="DWF98" s="52"/>
      <c r="DWG98" s="52"/>
      <c r="DWH98" s="52"/>
      <c r="DWI98" s="52"/>
      <c r="DWJ98" s="52"/>
      <c r="DWK98" s="52"/>
      <c r="DWL98" s="52"/>
      <c r="DWM98" s="52"/>
      <c r="DWN98" s="52"/>
      <c r="DWO98" s="52"/>
      <c r="DWP98" s="52"/>
      <c r="DWQ98" s="52"/>
      <c r="DWR98" s="52"/>
      <c r="DWS98" s="52"/>
      <c r="DWT98" s="52"/>
      <c r="DWU98" s="52"/>
      <c r="DWV98" s="52"/>
      <c r="DWW98" s="52"/>
      <c r="DWX98" s="52"/>
      <c r="DWY98" s="52"/>
      <c r="DWZ98" s="52"/>
      <c r="DXA98" s="52"/>
      <c r="DXB98" s="52"/>
      <c r="DXC98" s="52"/>
      <c r="DXD98" s="52"/>
      <c r="DXE98" s="52"/>
      <c r="DXF98" s="52"/>
      <c r="DXG98" s="52"/>
      <c r="DXH98" s="52"/>
      <c r="DXI98" s="52"/>
      <c r="DXJ98" s="52"/>
      <c r="DXK98" s="52"/>
      <c r="DXL98" s="52"/>
      <c r="DXM98" s="52"/>
      <c r="DXN98" s="52"/>
      <c r="DXO98" s="52"/>
      <c r="DXP98" s="52"/>
      <c r="DXQ98" s="52"/>
      <c r="DXR98" s="52"/>
      <c r="DXS98" s="52"/>
      <c r="DXT98" s="52"/>
      <c r="DXU98" s="52"/>
      <c r="DXV98" s="52"/>
      <c r="DXW98" s="52"/>
      <c r="DXX98" s="52"/>
      <c r="DXY98" s="52"/>
      <c r="DXZ98" s="52"/>
      <c r="DYA98" s="52"/>
      <c r="DYB98" s="52"/>
      <c r="DYC98" s="52"/>
      <c r="DYD98" s="52"/>
      <c r="DYE98" s="52"/>
      <c r="DYF98" s="52"/>
      <c r="DYG98" s="52"/>
      <c r="DYH98" s="52"/>
      <c r="DYI98" s="52"/>
      <c r="DYJ98" s="52"/>
      <c r="DYK98" s="52"/>
      <c r="DYL98" s="52"/>
      <c r="DYM98" s="52"/>
      <c r="DYN98" s="52"/>
      <c r="DYO98" s="52"/>
      <c r="DYP98" s="52"/>
      <c r="DYQ98" s="52"/>
      <c r="DYR98" s="52"/>
      <c r="DYS98" s="52"/>
      <c r="DYT98" s="52"/>
      <c r="DYU98" s="52"/>
      <c r="DYV98" s="52"/>
      <c r="DYW98" s="52"/>
      <c r="DYX98" s="52"/>
      <c r="DYY98" s="52"/>
      <c r="DYZ98" s="52"/>
      <c r="DZA98" s="52"/>
      <c r="DZB98" s="52"/>
      <c r="DZC98" s="52"/>
      <c r="DZD98" s="52"/>
      <c r="DZE98" s="52"/>
      <c r="DZF98" s="52"/>
      <c r="DZG98" s="52"/>
      <c r="DZH98" s="52"/>
      <c r="DZI98" s="52"/>
      <c r="DZJ98" s="52"/>
      <c r="DZK98" s="52"/>
      <c r="DZL98" s="52"/>
      <c r="DZM98" s="52"/>
      <c r="DZN98" s="52"/>
      <c r="DZO98" s="52"/>
      <c r="DZP98" s="52"/>
      <c r="DZQ98" s="52"/>
      <c r="DZR98" s="52"/>
      <c r="DZS98" s="52"/>
      <c r="DZT98" s="52"/>
      <c r="DZU98" s="52"/>
      <c r="DZV98" s="52"/>
      <c r="DZW98" s="52"/>
      <c r="DZX98" s="52"/>
      <c r="DZY98" s="52"/>
      <c r="DZZ98" s="52"/>
      <c r="EAA98" s="52"/>
      <c r="EAB98" s="52"/>
      <c r="EAC98" s="52"/>
      <c r="EAD98" s="52"/>
      <c r="EAE98" s="52"/>
      <c r="EAF98" s="52"/>
      <c r="EAG98" s="52"/>
      <c r="EAH98" s="52"/>
      <c r="EAI98" s="52"/>
      <c r="EAJ98" s="52"/>
      <c r="EAK98" s="52"/>
      <c r="EAL98" s="52"/>
      <c r="EAM98" s="52"/>
      <c r="EAN98" s="52"/>
      <c r="EAO98" s="52"/>
      <c r="EAP98" s="52"/>
      <c r="EAQ98" s="52"/>
      <c r="EAR98" s="52"/>
      <c r="EAS98" s="52"/>
      <c r="EAT98" s="52"/>
      <c r="EAU98" s="52"/>
      <c r="EAV98" s="52"/>
      <c r="EAW98" s="52"/>
      <c r="EAX98" s="52"/>
      <c r="EAY98" s="52"/>
      <c r="EAZ98" s="52"/>
      <c r="EBA98" s="52"/>
      <c r="EBB98" s="52"/>
      <c r="EBC98" s="52"/>
      <c r="EBD98" s="52"/>
      <c r="EBE98" s="52"/>
      <c r="EBF98" s="52"/>
      <c r="EBG98" s="52"/>
      <c r="EBH98" s="52"/>
      <c r="EBI98" s="52"/>
      <c r="EBJ98" s="52"/>
      <c r="EBK98" s="52"/>
      <c r="EBL98" s="52"/>
      <c r="EBM98" s="52"/>
      <c r="EBN98" s="52"/>
      <c r="EBO98" s="52"/>
      <c r="EBP98" s="52"/>
      <c r="EBQ98" s="52"/>
      <c r="EBR98" s="52"/>
      <c r="EBS98" s="52"/>
      <c r="EBT98" s="52"/>
      <c r="EBU98" s="52"/>
      <c r="EBV98" s="52"/>
      <c r="EBW98" s="52"/>
      <c r="EBX98" s="52"/>
      <c r="EBY98" s="52"/>
      <c r="EBZ98" s="52"/>
      <c r="ECA98" s="52"/>
      <c r="ECB98" s="52"/>
      <c r="ECC98" s="52"/>
      <c r="ECD98" s="52"/>
      <c r="ECE98" s="52"/>
      <c r="ECF98" s="52"/>
      <c r="ECG98" s="52"/>
      <c r="ECH98" s="52"/>
      <c r="ECI98" s="52"/>
      <c r="ECJ98" s="52"/>
      <c r="ECK98" s="52"/>
      <c r="ECL98" s="52"/>
      <c r="ECM98" s="52"/>
      <c r="ECN98" s="52"/>
      <c r="ECO98" s="52"/>
      <c r="ECP98" s="52"/>
      <c r="ECQ98" s="52"/>
      <c r="ECR98" s="52"/>
      <c r="ECS98" s="52"/>
      <c r="ECT98" s="52"/>
      <c r="ECU98" s="52"/>
      <c r="ECV98" s="52"/>
      <c r="ECW98" s="52"/>
      <c r="ECX98" s="52"/>
      <c r="ECY98" s="52"/>
      <c r="ECZ98" s="52"/>
      <c r="EDA98" s="52"/>
      <c r="EDB98" s="52"/>
      <c r="EDC98" s="52"/>
      <c r="EDD98" s="52"/>
      <c r="EDE98" s="52"/>
      <c r="EDF98" s="52"/>
      <c r="EDG98" s="52"/>
      <c r="EDH98" s="52"/>
      <c r="EDI98" s="52"/>
      <c r="EDJ98" s="52"/>
      <c r="EDK98" s="52"/>
      <c r="EDL98" s="52"/>
      <c r="EDM98" s="52"/>
      <c r="EDN98" s="52"/>
      <c r="EDO98" s="52"/>
      <c r="EDP98" s="52"/>
      <c r="EDQ98" s="52"/>
      <c r="EDR98" s="52"/>
      <c r="EDS98" s="52"/>
      <c r="EDT98" s="52"/>
      <c r="EDU98" s="52"/>
      <c r="EDV98" s="52"/>
      <c r="EDW98" s="52"/>
      <c r="EDX98" s="52"/>
      <c r="EDY98" s="52"/>
      <c r="EDZ98" s="52"/>
      <c r="EEA98" s="52"/>
      <c r="EEB98" s="52"/>
      <c r="EEC98" s="52"/>
      <c r="EED98" s="52"/>
      <c r="EEE98" s="52"/>
      <c r="EEF98" s="52"/>
      <c r="EEG98" s="52"/>
      <c r="EEH98" s="52"/>
      <c r="EEI98" s="52"/>
      <c r="EEJ98" s="52"/>
      <c r="EEK98" s="52"/>
      <c r="EEL98" s="52"/>
      <c r="EEM98" s="52"/>
      <c r="EEN98" s="52"/>
      <c r="EEO98" s="52"/>
      <c r="EEP98" s="52"/>
      <c r="EEQ98" s="52"/>
      <c r="EER98" s="52"/>
      <c r="EES98" s="52"/>
      <c r="EET98" s="52"/>
      <c r="EEU98" s="52"/>
      <c r="EEV98" s="52"/>
      <c r="EEW98" s="52"/>
      <c r="EEX98" s="52"/>
      <c r="EEY98" s="52"/>
      <c r="EEZ98" s="52"/>
      <c r="EFA98" s="52"/>
      <c r="EFB98" s="52"/>
      <c r="EFC98" s="52"/>
      <c r="EFD98" s="52"/>
      <c r="EFE98" s="52"/>
      <c r="EFF98" s="52"/>
      <c r="EFG98" s="52"/>
      <c r="EFH98" s="52"/>
      <c r="EFI98" s="52"/>
      <c r="EFJ98" s="52"/>
      <c r="EFK98" s="52"/>
      <c r="EFL98" s="52"/>
      <c r="EFM98" s="52"/>
      <c r="EFN98" s="52"/>
      <c r="EFO98" s="52"/>
      <c r="EFP98" s="52"/>
      <c r="EFQ98" s="52"/>
      <c r="EFR98" s="52"/>
      <c r="EFS98" s="52"/>
      <c r="EFT98" s="52"/>
      <c r="EFU98" s="52"/>
      <c r="EFV98" s="52"/>
      <c r="EFW98" s="52"/>
      <c r="EFX98" s="52"/>
      <c r="EFY98" s="52"/>
      <c r="EFZ98" s="52"/>
      <c r="EGA98" s="52"/>
      <c r="EGB98" s="52"/>
      <c r="EGC98" s="52"/>
      <c r="EGD98" s="52"/>
      <c r="EGE98" s="52"/>
      <c r="EGF98" s="52"/>
      <c r="EGG98" s="52"/>
      <c r="EGH98" s="52"/>
      <c r="EGI98" s="52"/>
      <c r="EGJ98" s="52"/>
      <c r="EGK98" s="52"/>
      <c r="EGL98" s="52"/>
      <c r="EGM98" s="52"/>
      <c r="EGN98" s="52"/>
      <c r="EGO98" s="52"/>
      <c r="EGP98" s="52"/>
      <c r="EGQ98" s="52"/>
      <c r="EGR98" s="52"/>
      <c r="EGS98" s="52"/>
      <c r="EGT98" s="52"/>
      <c r="EGU98" s="52"/>
      <c r="EGV98" s="52"/>
      <c r="EGW98" s="52"/>
      <c r="EGX98" s="52"/>
      <c r="EGY98" s="52"/>
      <c r="EGZ98" s="52"/>
      <c r="EHA98" s="52"/>
      <c r="EHB98" s="52"/>
      <c r="EHC98" s="52"/>
      <c r="EHD98" s="52"/>
      <c r="EHE98" s="52"/>
      <c r="EHF98" s="52"/>
      <c r="EHG98" s="52"/>
      <c r="EHH98" s="52"/>
      <c r="EHI98" s="52"/>
      <c r="EHJ98" s="52"/>
      <c r="EHK98" s="52"/>
      <c r="EHL98" s="52"/>
      <c r="EHM98" s="52"/>
      <c r="EHN98" s="52"/>
      <c r="EHO98" s="52"/>
      <c r="EHP98" s="52"/>
      <c r="EHQ98" s="52"/>
      <c r="EHR98" s="52"/>
      <c r="EHS98" s="52"/>
      <c r="EHT98" s="52"/>
      <c r="EHU98" s="52"/>
      <c r="EHV98" s="52"/>
      <c r="EHW98" s="52"/>
      <c r="EHX98" s="52"/>
      <c r="EHY98" s="52"/>
      <c r="EHZ98" s="52"/>
      <c r="EIA98" s="52"/>
      <c r="EIB98" s="52"/>
      <c r="EIC98" s="52"/>
      <c r="EID98" s="52"/>
      <c r="EIE98" s="52"/>
      <c r="EIF98" s="52"/>
      <c r="EIG98" s="52"/>
      <c r="EIH98" s="52"/>
      <c r="EII98" s="52"/>
      <c r="EIJ98" s="52"/>
      <c r="EIK98" s="52"/>
      <c r="EIL98" s="52"/>
      <c r="EIM98" s="52"/>
      <c r="EIN98" s="52"/>
      <c r="EIO98" s="52"/>
      <c r="EIP98" s="52"/>
      <c r="EIQ98" s="52"/>
      <c r="EIR98" s="52"/>
      <c r="EIS98" s="52"/>
      <c r="EIT98" s="52"/>
      <c r="EIU98" s="52"/>
      <c r="EIV98" s="52"/>
      <c r="EIW98" s="52"/>
      <c r="EIX98" s="52"/>
      <c r="EIY98" s="52"/>
      <c r="EIZ98" s="52"/>
      <c r="EJA98" s="52"/>
      <c r="EJB98" s="52"/>
      <c r="EJC98" s="52"/>
      <c r="EJD98" s="52"/>
      <c r="EJE98" s="52"/>
      <c r="EJF98" s="52"/>
      <c r="EJG98" s="52"/>
      <c r="EJH98" s="52"/>
      <c r="EJI98" s="52"/>
      <c r="EJJ98" s="52"/>
      <c r="EJK98" s="52"/>
      <c r="EJL98" s="52"/>
      <c r="EJM98" s="52"/>
      <c r="EJN98" s="52"/>
      <c r="EJO98" s="52"/>
      <c r="EJP98" s="52"/>
      <c r="EJQ98" s="52"/>
      <c r="EJR98" s="52"/>
      <c r="EJS98" s="52"/>
      <c r="EJT98" s="52"/>
      <c r="EJU98" s="52"/>
      <c r="EJV98" s="52"/>
      <c r="EJW98" s="52"/>
      <c r="EJX98" s="52"/>
      <c r="EJY98" s="52"/>
      <c r="EJZ98" s="52"/>
      <c r="EKA98" s="52"/>
      <c r="EKB98" s="52"/>
      <c r="EKC98" s="52"/>
      <c r="EKD98" s="52"/>
      <c r="EKE98" s="52"/>
      <c r="EKF98" s="52"/>
      <c r="EKG98" s="52"/>
      <c r="EKH98" s="52"/>
      <c r="EKI98" s="52"/>
      <c r="EKJ98" s="52"/>
      <c r="EKK98" s="52"/>
      <c r="EKL98" s="52"/>
      <c r="EKM98" s="52"/>
      <c r="EKN98" s="52"/>
      <c r="EKO98" s="52"/>
      <c r="EKP98" s="52"/>
      <c r="EKQ98" s="52"/>
      <c r="EKR98" s="52"/>
      <c r="EKS98" s="52"/>
      <c r="EKT98" s="52"/>
      <c r="EKU98" s="52"/>
      <c r="EKV98" s="52"/>
      <c r="EKW98" s="52"/>
      <c r="EKX98" s="52"/>
      <c r="EKY98" s="52"/>
      <c r="EKZ98" s="52"/>
      <c r="ELA98" s="52"/>
      <c r="ELB98" s="52"/>
      <c r="ELC98" s="52"/>
      <c r="ELD98" s="52"/>
      <c r="ELE98" s="52"/>
      <c r="ELF98" s="52"/>
      <c r="ELG98" s="52"/>
      <c r="ELH98" s="52"/>
      <c r="ELI98" s="52"/>
      <c r="ELJ98" s="52"/>
      <c r="ELK98" s="52"/>
      <c r="ELL98" s="52"/>
      <c r="ELM98" s="52"/>
      <c r="ELN98" s="52"/>
      <c r="ELO98" s="52"/>
      <c r="ELP98" s="52"/>
      <c r="ELQ98" s="52"/>
      <c r="ELR98" s="52"/>
      <c r="ELS98" s="52"/>
      <c r="ELT98" s="52"/>
      <c r="ELU98" s="52"/>
      <c r="ELV98" s="52"/>
      <c r="ELW98" s="52"/>
      <c r="ELX98" s="52"/>
      <c r="ELY98" s="52"/>
      <c r="ELZ98" s="52"/>
      <c r="EMA98" s="52"/>
      <c r="EMB98" s="52"/>
      <c r="EMC98" s="52"/>
      <c r="EMD98" s="52"/>
      <c r="EME98" s="52"/>
      <c r="EMF98" s="52"/>
      <c r="EMG98" s="52"/>
      <c r="EMH98" s="52"/>
      <c r="EMI98" s="52"/>
      <c r="EMJ98" s="52"/>
      <c r="EMK98" s="52"/>
      <c r="EML98" s="52"/>
      <c r="EMM98" s="52"/>
      <c r="EMN98" s="52"/>
      <c r="EMO98" s="52"/>
      <c r="EMP98" s="52"/>
      <c r="EMQ98" s="52"/>
      <c r="EMR98" s="52"/>
      <c r="EMS98" s="52"/>
      <c r="EMT98" s="52"/>
      <c r="EMU98" s="52"/>
      <c r="EMV98" s="52"/>
      <c r="EMW98" s="52"/>
      <c r="EMX98" s="52"/>
      <c r="EMY98" s="52"/>
      <c r="EMZ98" s="52"/>
      <c r="ENA98" s="52"/>
      <c r="ENB98" s="52"/>
      <c r="ENC98" s="52"/>
      <c r="END98" s="52"/>
      <c r="ENE98" s="52"/>
      <c r="ENF98" s="52"/>
      <c r="ENG98" s="52"/>
      <c r="ENH98" s="52"/>
      <c r="ENI98" s="52"/>
      <c r="ENJ98" s="52"/>
      <c r="ENK98" s="52"/>
      <c r="ENL98" s="52"/>
      <c r="ENM98" s="52"/>
      <c r="ENN98" s="52"/>
      <c r="ENO98" s="52"/>
      <c r="ENP98" s="52"/>
      <c r="ENQ98" s="52"/>
      <c r="ENR98" s="52"/>
      <c r="ENS98" s="52"/>
      <c r="ENT98" s="52"/>
      <c r="ENU98" s="52"/>
      <c r="ENV98" s="52"/>
      <c r="ENW98" s="52"/>
      <c r="ENX98" s="52"/>
      <c r="ENY98" s="52"/>
      <c r="ENZ98" s="52"/>
      <c r="EOA98" s="52"/>
      <c r="EOB98" s="52"/>
      <c r="EOC98" s="52"/>
      <c r="EOD98" s="52"/>
      <c r="EOE98" s="52"/>
      <c r="EOF98" s="52"/>
      <c r="EOG98" s="52"/>
      <c r="EOH98" s="52"/>
      <c r="EOI98" s="52"/>
      <c r="EOJ98" s="52"/>
      <c r="EOK98" s="52"/>
      <c r="EOL98" s="52"/>
      <c r="EOM98" s="52"/>
      <c r="EON98" s="52"/>
      <c r="EOO98" s="52"/>
      <c r="EOP98" s="52"/>
      <c r="EOQ98" s="52"/>
      <c r="EOR98" s="52"/>
      <c r="EOS98" s="52"/>
      <c r="EOT98" s="52"/>
      <c r="EOU98" s="52"/>
      <c r="EOV98" s="52"/>
      <c r="EOW98" s="52"/>
      <c r="EOX98" s="52"/>
      <c r="EOY98" s="52"/>
      <c r="EOZ98" s="52"/>
      <c r="EPA98" s="52"/>
      <c r="EPB98" s="52"/>
      <c r="EPC98" s="52"/>
      <c r="EPD98" s="52"/>
      <c r="EPE98" s="52"/>
      <c r="EPF98" s="52"/>
      <c r="EPG98" s="52"/>
      <c r="EPH98" s="52"/>
      <c r="EPI98" s="52"/>
      <c r="EPJ98" s="52"/>
      <c r="EPK98" s="52"/>
      <c r="EPL98" s="52"/>
      <c r="EPM98" s="52"/>
      <c r="EPN98" s="52"/>
      <c r="EPO98" s="52"/>
      <c r="EPP98" s="52"/>
      <c r="EPQ98" s="52"/>
      <c r="EPR98" s="52"/>
      <c r="EPS98" s="52"/>
      <c r="EPT98" s="52"/>
      <c r="EPU98" s="52"/>
      <c r="EPV98" s="52"/>
      <c r="EPW98" s="52"/>
      <c r="EPX98" s="52"/>
      <c r="EPY98" s="52"/>
      <c r="EPZ98" s="52"/>
      <c r="EQA98" s="52"/>
      <c r="EQB98" s="52"/>
      <c r="EQC98" s="52"/>
      <c r="EQD98" s="52"/>
      <c r="EQE98" s="52"/>
      <c r="EQF98" s="52"/>
      <c r="EQG98" s="52"/>
      <c r="EQH98" s="52"/>
      <c r="EQI98" s="52"/>
      <c r="EQJ98" s="52"/>
      <c r="EQK98" s="52"/>
      <c r="EQL98" s="52"/>
      <c r="EQM98" s="52"/>
      <c r="EQN98" s="52"/>
      <c r="EQO98" s="52"/>
      <c r="EQP98" s="52"/>
      <c r="EQQ98" s="52"/>
      <c r="EQR98" s="52"/>
      <c r="EQS98" s="52"/>
      <c r="EQT98" s="52"/>
      <c r="EQU98" s="52"/>
      <c r="EQV98" s="52"/>
      <c r="EQW98" s="52"/>
      <c r="EQX98" s="52"/>
      <c r="EQY98" s="52"/>
      <c r="EQZ98" s="52"/>
      <c r="ERA98" s="52"/>
      <c r="ERB98" s="52"/>
      <c r="ERC98" s="52"/>
      <c r="ERD98" s="52"/>
      <c r="ERE98" s="52"/>
      <c r="ERF98" s="52"/>
      <c r="ERG98" s="52"/>
      <c r="ERH98" s="52"/>
      <c r="ERI98" s="52"/>
      <c r="ERJ98" s="52"/>
      <c r="ERK98" s="52"/>
      <c r="ERL98" s="52"/>
      <c r="ERM98" s="52"/>
      <c r="ERN98" s="52"/>
      <c r="ERO98" s="52"/>
      <c r="ERP98" s="52"/>
      <c r="ERQ98" s="52"/>
      <c r="ERR98" s="52"/>
      <c r="ERS98" s="52"/>
      <c r="ERT98" s="52"/>
      <c r="ERU98" s="52"/>
      <c r="ERV98" s="52"/>
      <c r="ERW98" s="52"/>
      <c r="ERX98" s="52"/>
      <c r="ERY98" s="52"/>
      <c r="ERZ98" s="52"/>
      <c r="ESA98" s="52"/>
      <c r="ESB98" s="52"/>
      <c r="ESC98" s="52"/>
      <c r="ESD98" s="52"/>
      <c r="ESE98" s="52"/>
      <c r="ESF98" s="52"/>
      <c r="ESG98" s="52"/>
      <c r="ESH98" s="52"/>
      <c r="ESI98" s="52"/>
      <c r="ESJ98" s="52"/>
      <c r="ESK98" s="52"/>
      <c r="ESL98" s="52"/>
      <c r="ESM98" s="52"/>
      <c r="ESN98" s="52"/>
      <c r="ESO98" s="52"/>
      <c r="ESP98" s="52"/>
      <c r="ESQ98" s="52"/>
      <c r="ESR98" s="52"/>
      <c r="ESS98" s="52"/>
      <c r="EST98" s="52"/>
      <c r="ESU98" s="52"/>
      <c r="ESV98" s="52"/>
      <c r="ESW98" s="52"/>
      <c r="ESX98" s="52"/>
      <c r="ESY98" s="52"/>
      <c r="ESZ98" s="52"/>
      <c r="ETA98" s="52"/>
      <c r="ETB98" s="52"/>
      <c r="ETC98" s="52"/>
      <c r="ETD98" s="52"/>
      <c r="ETE98" s="52"/>
      <c r="ETF98" s="52"/>
      <c r="ETG98" s="52"/>
      <c r="ETH98" s="52"/>
      <c r="ETI98" s="52"/>
      <c r="ETJ98" s="52"/>
      <c r="ETK98" s="52"/>
      <c r="ETL98" s="52"/>
      <c r="ETM98" s="52"/>
      <c r="ETN98" s="52"/>
      <c r="ETO98" s="52"/>
      <c r="ETP98" s="52"/>
      <c r="ETQ98" s="52"/>
      <c r="ETR98" s="52"/>
      <c r="ETS98" s="52"/>
      <c r="ETT98" s="52"/>
      <c r="ETU98" s="52"/>
      <c r="ETV98" s="52"/>
      <c r="ETW98" s="52"/>
      <c r="ETX98" s="52"/>
      <c r="ETY98" s="52"/>
      <c r="ETZ98" s="52"/>
      <c r="EUA98" s="52"/>
      <c r="EUB98" s="52"/>
      <c r="EUC98" s="52"/>
      <c r="EUD98" s="52"/>
      <c r="EUE98" s="52"/>
      <c r="EUF98" s="52"/>
      <c r="EUG98" s="52"/>
      <c r="EUH98" s="52"/>
      <c r="EUI98" s="52"/>
      <c r="EUJ98" s="52"/>
      <c r="EUK98" s="52"/>
      <c r="EUL98" s="52"/>
      <c r="EUM98" s="52"/>
      <c r="EUN98" s="52"/>
      <c r="EUO98" s="52"/>
      <c r="EUP98" s="52"/>
      <c r="EUQ98" s="52"/>
      <c r="EUR98" s="52"/>
      <c r="EUS98" s="52"/>
      <c r="EUT98" s="52"/>
      <c r="EUU98" s="52"/>
      <c r="EUV98" s="52"/>
      <c r="EUW98" s="52"/>
      <c r="EUX98" s="52"/>
      <c r="EUY98" s="52"/>
      <c r="EUZ98" s="52"/>
      <c r="EVA98" s="52"/>
      <c r="EVB98" s="52"/>
      <c r="EVC98" s="52"/>
      <c r="EVD98" s="52"/>
      <c r="EVE98" s="52"/>
      <c r="EVF98" s="52"/>
      <c r="EVG98" s="52"/>
      <c r="EVH98" s="52"/>
      <c r="EVI98" s="52"/>
      <c r="EVJ98" s="52"/>
      <c r="EVK98" s="52"/>
      <c r="EVL98" s="52"/>
      <c r="EVM98" s="52"/>
      <c r="EVN98" s="52"/>
      <c r="EVO98" s="52"/>
      <c r="EVP98" s="52"/>
      <c r="EVQ98" s="52"/>
      <c r="EVR98" s="52"/>
      <c r="EVS98" s="52"/>
      <c r="EVT98" s="52"/>
      <c r="EVU98" s="52"/>
      <c r="EVV98" s="52"/>
      <c r="EVW98" s="52"/>
      <c r="EVX98" s="52"/>
      <c r="EVY98" s="52"/>
      <c r="EVZ98" s="52"/>
      <c r="EWA98" s="52"/>
      <c r="EWB98" s="52"/>
      <c r="EWC98" s="52"/>
      <c r="EWD98" s="52"/>
      <c r="EWE98" s="52"/>
      <c r="EWF98" s="52"/>
      <c r="EWG98" s="52"/>
      <c r="EWH98" s="52"/>
      <c r="EWI98" s="52"/>
      <c r="EWJ98" s="52"/>
      <c r="EWK98" s="52"/>
      <c r="EWL98" s="52"/>
      <c r="EWM98" s="52"/>
      <c r="EWN98" s="52"/>
      <c r="EWO98" s="52"/>
      <c r="EWP98" s="52"/>
      <c r="EWQ98" s="52"/>
      <c r="EWR98" s="52"/>
      <c r="EWS98" s="52"/>
      <c r="EWT98" s="52"/>
      <c r="EWU98" s="52"/>
      <c r="EWV98" s="52"/>
      <c r="EWW98" s="52"/>
      <c r="EWX98" s="52"/>
      <c r="EWY98" s="52"/>
      <c r="EWZ98" s="52"/>
      <c r="EXA98" s="52"/>
      <c r="EXB98" s="52"/>
      <c r="EXC98" s="52"/>
      <c r="EXD98" s="52"/>
      <c r="EXE98" s="52"/>
      <c r="EXF98" s="52"/>
      <c r="EXG98" s="52"/>
      <c r="EXH98" s="52"/>
      <c r="EXI98" s="52"/>
      <c r="EXJ98" s="52"/>
      <c r="EXK98" s="52"/>
      <c r="EXL98" s="52"/>
      <c r="EXM98" s="52"/>
      <c r="EXN98" s="52"/>
      <c r="EXO98" s="52"/>
      <c r="EXP98" s="52"/>
      <c r="EXQ98" s="52"/>
      <c r="EXR98" s="52"/>
      <c r="EXS98" s="52"/>
      <c r="EXT98" s="52"/>
      <c r="EXU98" s="52"/>
      <c r="EXV98" s="52"/>
      <c r="EXW98" s="52"/>
      <c r="EXX98" s="52"/>
      <c r="EXY98" s="52"/>
      <c r="EXZ98" s="52"/>
      <c r="EYA98" s="52"/>
      <c r="EYB98" s="52"/>
      <c r="EYC98" s="52"/>
      <c r="EYD98" s="52"/>
      <c r="EYE98" s="52"/>
      <c r="EYF98" s="52"/>
      <c r="EYG98" s="52"/>
      <c r="EYH98" s="52"/>
      <c r="EYI98" s="52"/>
      <c r="EYJ98" s="52"/>
      <c r="EYK98" s="52"/>
      <c r="EYL98" s="52"/>
      <c r="EYM98" s="52"/>
      <c r="EYN98" s="52"/>
      <c r="EYO98" s="52"/>
      <c r="EYP98" s="52"/>
      <c r="EYQ98" s="52"/>
      <c r="EYR98" s="52"/>
      <c r="EYS98" s="52"/>
      <c r="EYT98" s="52"/>
      <c r="EYU98" s="52"/>
      <c r="EYV98" s="52"/>
      <c r="EYW98" s="52"/>
      <c r="EYX98" s="52"/>
      <c r="EYY98" s="52"/>
      <c r="EYZ98" s="52"/>
      <c r="EZA98" s="52"/>
      <c r="EZB98" s="52"/>
      <c r="EZC98" s="52"/>
      <c r="EZD98" s="52"/>
      <c r="EZE98" s="52"/>
      <c r="EZF98" s="52"/>
      <c r="EZG98" s="52"/>
      <c r="EZH98" s="52"/>
      <c r="EZI98" s="52"/>
      <c r="EZJ98" s="52"/>
      <c r="EZK98" s="52"/>
      <c r="EZL98" s="52"/>
      <c r="EZM98" s="52"/>
      <c r="EZN98" s="52"/>
      <c r="EZO98" s="52"/>
      <c r="EZP98" s="52"/>
      <c r="EZQ98" s="52"/>
      <c r="EZR98" s="52"/>
      <c r="EZS98" s="52"/>
      <c r="EZT98" s="52"/>
      <c r="EZU98" s="52"/>
      <c r="EZV98" s="52"/>
      <c r="EZW98" s="52"/>
      <c r="EZX98" s="52"/>
      <c r="EZY98" s="52"/>
      <c r="EZZ98" s="52"/>
      <c r="FAA98" s="52"/>
      <c r="FAB98" s="52"/>
      <c r="FAC98" s="52"/>
      <c r="FAD98" s="52"/>
      <c r="FAE98" s="52"/>
      <c r="FAF98" s="52"/>
      <c r="FAG98" s="52"/>
      <c r="FAH98" s="52"/>
      <c r="FAI98" s="52"/>
      <c r="FAJ98" s="52"/>
      <c r="FAK98" s="52"/>
      <c r="FAL98" s="52"/>
      <c r="FAM98" s="52"/>
      <c r="FAN98" s="52"/>
      <c r="FAO98" s="52"/>
      <c r="FAP98" s="52"/>
      <c r="FAQ98" s="52"/>
      <c r="FAR98" s="52"/>
      <c r="FAS98" s="52"/>
      <c r="FAT98" s="52"/>
      <c r="FAU98" s="52"/>
      <c r="FAV98" s="52"/>
      <c r="FAW98" s="52"/>
      <c r="FAX98" s="52"/>
      <c r="FAY98" s="52"/>
      <c r="FAZ98" s="52"/>
      <c r="FBA98" s="52"/>
      <c r="FBB98" s="52"/>
      <c r="FBC98" s="52"/>
      <c r="FBD98" s="52"/>
      <c r="FBE98" s="52"/>
      <c r="FBF98" s="52"/>
      <c r="FBG98" s="52"/>
      <c r="FBH98" s="52"/>
      <c r="FBI98" s="52"/>
      <c r="FBJ98" s="52"/>
      <c r="FBK98" s="52"/>
      <c r="FBL98" s="52"/>
      <c r="FBM98" s="52"/>
      <c r="FBN98" s="52"/>
      <c r="FBO98" s="52"/>
      <c r="FBP98" s="52"/>
      <c r="FBQ98" s="52"/>
      <c r="FBR98" s="52"/>
      <c r="FBS98" s="52"/>
      <c r="FBT98" s="52"/>
      <c r="FBU98" s="52"/>
      <c r="FBV98" s="52"/>
      <c r="FBW98" s="52"/>
      <c r="FBX98" s="52"/>
      <c r="FBY98" s="52"/>
      <c r="FBZ98" s="52"/>
      <c r="FCA98" s="52"/>
      <c r="FCB98" s="52"/>
      <c r="FCC98" s="52"/>
      <c r="FCD98" s="52"/>
      <c r="FCE98" s="52"/>
      <c r="FCF98" s="52"/>
      <c r="FCG98" s="52"/>
      <c r="FCH98" s="52"/>
      <c r="FCI98" s="52"/>
      <c r="FCJ98" s="52"/>
      <c r="FCK98" s="52"/>
      <c r="FCL98" s="52"/>
      <c r="FCM98" s="52"/>
      <c r="FCN98" s="52"/>
      <c r="FCO98" s="52"/>
      <c r="FCP98" s="52"/>
      <c r="FCQ98" s="52"/>
      <c r="FCR98" s="52"/>
      <c r="FCS98" s="52"/>
      <c r="FCT98" s="52"/>
      <c r="FCU98" s="52"/>
      <c r="FCV98" s="52"/>
      <c r="FCW98" s="52"/>
      <c r="FCX98" s="52"/>
      <c r="FCY98" s="52"/>
      <c r="FCZ98" s="52"/>
      <c r="FDA98" s="52"/>
      <c r="FDB98" s="52"/>
      <c r="FDC98" s="52"/>
      <c r="FDD98" s="52"/>
      <c r="FDE98" s="52"/>
      <c r="FDF98" s="52"/>
      <c r="FDG98" s="52"/>
      <c r="FDH98" s="52"/>
      <c r="FDI98" s="52"/>
      <c r="FDJ98" s="52"/>
      <c r="FDK98" s="52"/>
      <c r="FDL98" s="52"/>
      <c r="FDM98" s="52"/>
      <c r="FDN98" s="52"/>
      <c r="FDO98" s="52"/>
      <c r="FDP98" s="52"/>
      <c r="FDQ98" s="52"/>
      <c r="FDR98" s="52"/>
      <c r="FDS98" s="52"/>
      <c r="FDT98" s="52"/>
      <c r="FDU98" s="52"/>
      <c r="FDV98" s="52"/>
      <c r="FDW98" s="52"/>
      <c r="FDX98" s="52"/>
      <c r="FDY98" s="52"/>
      <c r="FDZ98" s="52"/>
      <c r="FEA98" s="52"/>
      <c r="FEB98" s="52"/>
      <c r="FEC98" s="52"/>
      <c r="FED98" s="52"/>
      <c r="FEE98" s="52"/>
      <c r="FEF98" s="52"/>
      <c r="FEG98" s="52"/>
      <c r="FEH98" s="52"/>
      <c r="FEI98" s="52"/>
      <c r="FEJ98" s="52"/>
      <c r="FEK98" s="52"/>
      <c r="FEL98" s="52"/>
      <c r="FEM98" s="52"/>
      <c r="FEN98" s="52"/>
      <c r="FEO98" s="52"/>
      <c r="FEP98" s="52"/>
      <c r="FEQ98" s="52"/>
      <c r="FER98" s="52"/>
      <c r="FES98" s="52"/>
      <c r="FET98" s="52"/>
      <c r="FEU98" s="52"/>
      <c r="FEV98" s="52"/>
      <c r="FEW98" s="52"/>
      <c r="FEX98" s="52"/>
      <c r="FEY98" s="52"/>
      <c r="FEZ98" s="52"/>
      <c r="FFA98" s="52"/>
      <c r="FFB98" s="52"/>
      <c r="FFC98" s="52"/>
      <c r="FFD98" s="52"/>
      <c r="FFE98" s="52"/>
      <c r="FFF98" s="52"/>
      <c r="FFG98" s="52"/>
      <c r="FFH98" s="52"/>
      <c r="FFI98" s="52"/>
      <c r="FFJ98" s="52"/>
      <c r="FFK98" s="52"/>
      <c r="FFL98" s="52"/>
      <c r="FFM98" s="52"/>
      <c r="FFN98" s="52"/>
      <c r="FFO98" s="52"/>
      <c r="FFP98" s="52"/>
      <c r="FFQ98" s="52"/>
      <c r="FFR98" s="52"/>
      <c r="FFS98" s="52"/>
      <c r="FFT98" s="52"/>
      <c r="FFU98" s="52"/>
      <c r="FFV98" s="52"/>
      <c r="FFW98" s="52"/>
      <c r="FFX98" s="52"/>
      <c r="FFY98" s="52"/>
      <c r="FFZ98" s="52"/>
      <c r="FGA98" s="52"/>
      <c r="FGB98" s="52"/>
      <c r="FGC98" s="52"/>
      <c r="FGD98" s="52"/>
      <c r="FGE98" s="52"/>
      <c r="FGF98" s="52"/>
      <c r="FGG98" s="52"/>
      <c r="FGH98" s="52"/>
      <c r="FGI98" s="52"/>
      <c r="FGJ98" s="52"/>
      <c r="FGK98" s="52"/>
      <c r="FGL98" s="52"/>
      <c r="FGM98" s="52"/>
      <c r="FGN98" s="52"/>
      <c r="FGO98" s="52"/>
      <c r="FGP98" s="52"/>
      <c r="FGQ98" s="52"/>
      <c r="FGR98" s="52"/>
      <c r="FGS98" s="52"/>
      <c r="FGT98" s="52"/>
      <c r="FGU98" s="52"/>
      <c r="FGV98" s="52"/>
      <c r="FGW98" s="52"/>
      <c r="FGX98" s="52"/>
      <c r="FGY98" s="52"/>
      <c r="FGZ98" s="52"/>
      <c r="FHA98" s="52"/>
      <c r="FHB98" s="52"/>
      <c r="FHC98" s="52"/>
      <c r="FHD98" s="52"/>
      <c r="FHE98" s="52"/>
      <c r="FHF98" s="52"/>
      <c r="FHG98" s="52"/>
      <c r="FHH98" s="52"/>
      <c r="FHI98" s="52"/>
      <c r="FHJ98" s="52"/>
      <c r="FHK98" s="52"/>
      <c r="FHL98" s="52"/>
      <c r="FHM98" s="52"/>
      <c r="FHN98" s="52"/>
      <c r="FHO98" s="52"/>
      <c r="FHP98" s="52"/>
      <c r="FHQ98" s="52"/>
      <c r="FHR98" s="52"/>
      <c r="FHS98" s="52"/>
      <c r="FHT98" s="52"/>
      <c r="FHU98" s="52"/>
      <c r="FHV98" s="52"/>
      <c r="FHW98" s="52"/>
      <c r="FHX98" s="52"/>
      <c r="FHY98" s="52"/>
      <c r="FHZ98" s="52"/>
      <c r="FIA98" s="52"/>
      <c r="FIB98" s="52"/>
      <c r="FIC98" s="52"/>
      <c r="FID98" s="52"/>
      <c r="FIE98" s="52"/>
      <c r="FIF98" s="52"/>
      <c r="FIG98" s="52"/>
      <c r="FIH98" s="52"/>
      <c r="FII98" s="52"/>
      <c r="FIJ98" s="52"/>
      <c r="FIK98" s="52"/>
      <c r="FIL98" s="52"/>
      <c r="FIM98" s="52"/>
      <c r="FIN98" s="52"/>
      <c r="FIO98" s="52"/>
      <c r="FIP98" s="52"/>
      <c r="FIQ98" s="52"/>
      <c r="FIR98" s="52"/>
      <c r="FIS98" s="52"/>
      <c r="FIT98" s="52"/>
      <c r="FIU98" s="52"/>
      <c r="FIV98" s="52"/>
      <c r="FIW98" s="52"/>
      <c r="FIX98" s="52"/>
      <c r="FIY98" s="52"/>
      <c r="FIZ98" s="52"/>
      <c r="FJA98" s="52"/>
      <c r="FJB98" s="52"/>
      <c r="FJC98" s="52"/>
      <c r="FJD98" s="52"/>
      <c r="FJE98" s="52"/>
      <c r="FJF98" s="52"/>
      <c r="FJG98" s="52"/>
      <c r="FJH98" s="52"/>
      <c r="FJI98" s="52"/>
      <c r="FJJ98" s="52"/>
      <c r="FJK98" s="52"/>
      <c r="FJL98" s="52"/>
      <c r="FJM98" s="52"/>
      <c r="FJN98" s="52"/>
      <c r="FJO98" s="52"/>
      <c r="FJP98" s="52"/>
      <c r="FJQ98" s="52"/>
      <c r="FJR98" s="52"/>
      <c r="FJS98" s="52"/>
      <c r="FJT98" s="52"/>
      <c r="FJU98" s="52"/>
      <c r="FJV98" s="52"/>
      <c r="FJW98" s="52"/>
      <c r="FJX98" s="52"/>
      <c r="FJY98" s="52"/>
      <c r="FJZ98" s="52"/>
      <c r="FKA98" s="52"/>
      <c r="FKB98" s="52"/>
      <c r="FKC98" s="52"/>
      <c r="FKD98" s="52"/>
      <c r="FKE98" s="52"/>
      <c r="FKF98" s="52"/>
      <c r="FKG98" s="52"/>
      <c r="FKH98" s="52"/>
      <c r="FKI98" s="52"/>
      <c r="FKJ98" s="52"/>
      <c r="FKK98" s="52"/>
      <c r="FKL98" s="52"/>
      <c r="FKM98" s="52"/>
      <c r="FKN98" s="52"/>
      <c r="FKO98" s="52"/>
      <c r="FKP98" s="52"/>
      <c r="FKQ98" s="52"/>
      <c r="FKR98" s="52"/>
      <c r="FKS98" s="52"/>
      <c r="FKT98" s="52"/>
      <c r="FKU98" s="52"/>
      <c r="FKV98" s="52"/>
      <c r="FKW98" s="52"/>
      <c r="FKX98" s="52"/>
      <c r="FKY98" s="52"/>
      <c r="FKZ98" s="52"/>
      <c r="FLA98" s="52"/>
      <c r="FLB98" s="52"/>
      <c r="FLC98" s="52"/>
      <c r="FLD98" s="52"/>
      <c r="FLE98" s="52"/>
      <c r="FLF98" s="52"/>
      <c r="FLG98" s="52"/>
      <c r="FLH98" s="52"/>
      <c r="FLI98" s="52"/>
      <c r="FLJ98" s="52"/>
      <c r="FLK98" s="52"/>
      <c r="FLL98" s="52"/>
      <c r="FLM98" s="52"/>
      <c r="FLN98" s="52"/>
      <c r="FLO98" s="52"/>
      <c r="FLP98" s="52"/>
      <c r="FLQ98" s="52"/>
      <c r="FLR98" s="52"/>
      <c r="FLS98" s="52"/>
      <c r="FLT98" s="52"/>
      <c r="FLU98" s="52"/>
      <c r="FLV98" s="52"/>
      <c r="FLW98" s="52"/>
      <c r="FLX98" s="52"/>
      <c r="FLY98" s="52"/>
      <c r="FLZ98" s="52"/>
      <c r="FMA98" s="52"/>
      <c r="FMB98" s="52"/>
      <c r="FMC98" s="52"/>
      <c r="FMD98" s="52"/>
      <c r="FME98" s="52"/>
      <c r="FMF98" s="52"/>
      <c r="FMG98" s="52"/>
      <c r="FMH98" s="52"/>
      <c r="FMI98" s="52"/>
      <c r="FMJ98" s="52"/>
      <c r="FMK98" s="52"/>
      <c r="FML98" s="52"/>
      <c r="FMM98" s="52"/>
      <c r="FMN98" s="52"/>
      <c r="FMO98" s="52"/>
      <c r="FMP98" s="52"/>
      <c r="FMQ98" s="52"/>
      <c r="FMR98" s="52"/>
      <c r="FMS98" s="52"/>
      <c r="FMT98" s="52"/>
      <c r="FMU98" s="52"/>
      <c r="FMV98" s="52"/>
      <c r="FMW98" s="52"/>
      <c r="FMX98" s="52"/>
      <c r="FMY98" s="52"/>
      <c r="FMZ98" s="52"/>
      <c r="FNA98" s="52"/>
      <c r="FNB98" s="52"/>
      <c r="FNC98" s="52"/>
      <c r="FND98" s="52"/>
      <c r="FNE98" s="52"/>
      <c r="FNF98" s="52"/>
      <c r="FNG98" s="52"/>
      <c r="FNH98" s="52"/>
      <c r="FNI98" s="52"/>
      <c r="FNJ98" s="52"/>
      <c r="FNK98" s="52"/>
      <c r="FNL98" s="52"/>
      <c r="FNM98" s="52"/>
      <c r="FNN98" s="52"/>
      <c r="FNO98" s="52"/>
      <c r="FNP98" s="52"/>
      <c r="FNQ98" s="52"/>
      <c r="FNR98" s="52"/>
      <c r="FNS98" s="52"/>
      <c r="FNT98" s="52"/>
      <c r="FNU98" s="52"/>
      <c r="FNV98" s="52"/>
      <c r="FNW98" s="52"/>
      <c r="FNX98" s="52"/>
      <c r="FNY98" s="52"/>
      <c r="FNZ98" s="52"/>
      <c r="FOA98" s="52"/>
      <c r="FOB98" s="52"/>
      <c r="FOC98" s="52"/>
      <c r="FOD98" s="52"/>
      <c r="FOE98" s="52"/>
      <c r="FOF98" s="52"/>
      <c r="FOG98" s="52"/>
      <c r="FOH98" s="52"/>
      <c r="FOI98" s="52"/>
      <c r="FOJ98" s="52"/>
      <c r="FOK98" s="52"/>
      <c r="FOL98" s="52"/>
      <c r="FOM98" s="52"/>
      <c r="FON98" s="52"/>
      <c r="FOO98" s="52"/>
      <c r="FOP98" s="52"/>
      <c r="FOQ98" s="52"/>
      <c r="FOR98" s="52"/>
      <c r="FOS98" s="52"/>
      <c r="FOT98" s="52"/>
      <c r="FOU98" s="52"/>
      <c r="FOV98" s="52"/>
      <c r="FOW98" s="52"/>
      <c r="FOX98" s="52"/>
      <c r="FOY98" s="52"/>
      <c r="FOZ98" s="52"/>
      <c r="FPA98" s="52"/>
      <c r="FPB98" s="52"/>
      <c r="FPC98" s="52"/>
      <c r="FPD98" s="52"/>
      <c r="FPE98" s="52"/>
      <c r="FPF98" s="52"/>
      <c r="FPG98" s="52"/>
      <c r="FPH98" s="52"/>
      <c r="FPI98" s="52"/>
      <c r="FPJ98" s="52"/>
      <c r="FPK98" s="52"/>
      <c r="FPL98" s="52"/>
      <c r="FPM98" s="52"/>
      <c r="FPN98" s="52"/>
      <c r="FPO98" s="52"/>
      <c r="FPP98" s="52"/>
      <c r="FPQ98" s="52"/>
      <c r="FPR98" s="52"/>
      <c r="FPS98" s="52"/>
      <c r="FPT98" s="52"/>
      <c r="FPU98" s="52"/>
      <c r="FPV98" s="52"/>
      <c r="FPW98" s="52"/>
      <c r="FPX98" s="52"/>
      <c r="FPY98" s="52"/>
      <c r="FPZ98" s="52"/>
      <c r="FQA98" s="52"/>
      <c r="FQB98" s="52"/>
      <c r="FQC98" s="52"/>
      <c r="FQD98" s="52"/>
      <c r="FQE98" s="52"/>
      <c r="FQF98" s="52"/>
      <c r="FQG98" s="52"/>
      <c r="FQH98" s="52"/>
      <c r="FQI98" s="52"/>
      <c r="FQJ98" s="52"/>
      <c r="FQK98" s="52"/>
      <c r="FQL98" s="52"/>
      <c r="FQM98" s="52"/>
      <c r="FQN98" s="52"/>
      <c r="FQO98" s="52"/>
      <c r="FQP98" s="52"/>
      <c r="FQQ98" s="52"/>
      <c r="FQR98" s="52"/>
      <c r="FQS98" s="52"/>
      <c r="FQT98" s="52"/>
      <c r="FQU98" s="52"/>
      <c r="FQV98" s="52"/>
      <c r="FQW98" s="52"/>
      <c r="FQX98" s="52"/>
      <c r="FQY98" s="52"/>
      <c r="FQZ98" s="52"/>
      <c r="FRA98" s="52"/>
      <c r="FRB98" s="52"/>
      <c r="FRC98" s="52"/>
      <c r="FRD98" s="52"/>
      <c r="FRE98" s="52"/>
      <c r="FRF98" s="52"/>
      <c r="FRG98" s="52"/>
      <c r="FRH98" s="52"/>
      <c r="FRI98" s="52"/>
      <c r="FRJ98" s="52"/>
      <c r="FRK98" s="52"/>
      <c r="FRL98" s="52"/>
      <c r="FRM98" s="52"/>
      <c r="FRN98" s="52"/>
      <c r="FRO98" s="52"/>
      <c r="FRP98" s="52"/>
      <c r="FRQ98" s="52"/>
      <c r="FRR98" s="52"/>
      <c r="FRS98" s="52"/>
      <c r="FRT98" s="52"/>
      <c r="FRU98" s="52"/>
      <c r="FRV98" s="52"/>
      <c r="FRW98" s="52"/>
      <c r="FRX98" s="52"/>
      <c r="FRY98" s="52"/>
      <c r="FRZ98" s="52"/>
      <c r="FSA98" s="52"/>
      <c r="FSB98" s="52"/>
      <c r="FSC98" s="52"/>
      <c r="FSD98" s="52"/>
      <c r="FSE98" s="52"/>
      <c r="FSF98" s="52"/>
      <c r="FSG98" s="52"/>
      <c r="FSH98" s="52"/>
      <c r="FSI98" s="52"/>
      <c r="FSJ98" s="52"/>
      <c r="FSK98" s="52"/>
      <c r="FSL98" s="52"/>
      <c r="FSM98" s="52"/>
      <c r="FSN98" s="52"/>
      <c r="FSO98" s="52"/>
      <c r="FSP98" s="52"/>
      <c r="FSQ98" s="52"/>
      <c r="FSR98" s="52"/>
      <c r="FSS98" s="52"/>
      <c r="FST98" s="52"/>
      <c r="FSU98" s="52"/>
      <c r="FSV98" s="52"/>
      <c r="FSW98" s="52"/>
      <c r="FSX98" s="52"/>
      <c r="FSY98" s="52"/>
      <c r="FSZ98" s="52"/>
      <c r="FTA98" s="52"/>
      <c r="FTB98" s="52"/>
      <c r="FTC98" s="52"/>
      <c r="FTD98" s="52"/>
      <c r="FTE98" s="52"/>
      <c r="FTF98" s="52"/>
      <c r="FTG98" s="52"/>
      <c r="FTH98" s="52"/>
      <c r="FTI98" s="52"/>
      <c r="FTJ98" s="52"/>
      <c r="FTK98" s="52"/>
      <c r="FTL98" s="52"/>
      <c r="FTM98" s="52"/>
      <c r="FTN98" s="52"/>
      <c r="FTO98" s="52"/>
      <c r="FTP98" s="52"/>
      <c r="FTQ98" s="52"/>
      <c r="FTR98" s="52"/>
      <c r="FTS98" s="52"/>
      <c r="FTT98" s="52"/>
      <c r="FTU98" s="52"/>
      <c r="FTV98" s="52"/>
      <c r="FTW98" s="52"/>
      <c r="FTX98" s="52"/>
      <c r="FTY98" s="52"/>
      <c r="FTZ98" s="52"/>
      <c r="FUA98" s="52"/>
      <c r="FUB98" s="52"/>
      <c r="FUC98" s="52"/>
      <c r="FUD98" s="52"/>
      <c r="FUE98" s="52"/>
      <c r="FUF98" s="52"/>
      <c r="FUG98" s="52"/>
      <c r="FUH98" s="52"/>
      <c r="FUI98" s="52"/>
      <c r="FUJ98" s="52"/>
      <c r="FUK98" s="52"/>
      <c r="FUL98" s="52"/>
      <c r="FUM98" s="52"/>
      <c r="FUN98" s="52"/>
      <c r="FUO98" s="52"/>
      <c r="FUP98" s="52"/>
      <c r="FUQ98" s="52"/>
      <c r="FUR98" s="52"/>
      <c r="FUS98" s="52"/>
      <c r="FUT98" s="52"/>
      <c r="FUU98" s="52"/>
      <c r="FUV98" s="52"/>
      <c r="FUW98" s="52"/>
      <c r="FUX98" s="52"/>
      <c r="FUY98" s="52"/>
      <c r="FUZ98" s="52"/>
      <c r="FVA98" s="52"/>
      <c r="FVB98" s="52"/>
      <c r="FVC98" s="52"/>
      <c r="FVD98" s="52"/>
      <c r="FVE98" s="52"/>
      <c r="FVF98" s="52"/>
      <c r="FVG98" s="52"/>
      <c r="FVH98" s="52"/>
      <c r="FVI98" s="52"/>
      <c r="FVJ98" s="52"/>
      <c r="FVK98" s="52"/>
      <c r="FVL98" s="52"/>
      <c r="FVM98" s="52"/>
      <c r="FVN98" s="52"/>
      <c r="FVO98" s="52"/>
      <c r="FVP98" s="52"/>
      <c r="FVQ98" s="52"/>
      <c r="FVR98" s="52"/>
      <c r="FVS98" s="52"/>
      <c r="FVT98" s="52"/>
      <c r="FVU98" s="52"/>
      <c r="FVV98" s="52"/>
      <c r="FVW98" s="52"/>
      <c r="FVX98" s="52"/>
      <c r="FVY98" s="52"/>
      <c r="FVZ98" s="52"/>
      <c r="FWA98" s="52"/>
      <c r="FWB98" s="52"/>
      <c r="FWC98" s="52"/>
      <c r="FWD98" s="52"/>
      <c r="FWE98" s="52"/>
      <c r="FWF98" s="52"/>
      <c r="FWG98" s="52"/>
      <c r="FWH98" s="52"/>
      <c r="FWI98" s="52"/>
      <c r="FWJ98" s="52"/>
      <c r="FWK98" s="52"/>
      <c r="FWL98" s="52"/>
      <c r="FWM98" s="52"/>
      <c r="FWN98" s="52"/>
      <c r="FWO98" s="52"/>
      <c r="FWP98" s="52"/>
      <c r="FWQ98" s="52"/>
      <c r="FWR98" s="52"/>
      <c r="FWS98" s="52"/>
      <c r="FWT98" s="52"/>
      <c r="FWU98" s="52"/>
      <c r="FWV98" s="52"/>
      <c r="FWW98" s="52"/>
      <c r="FWX98" s="52"/>
      <c r="FWY98" s="52"/>
      <c r="FWZ98" s="52"/>
      <c r="FXA98" s="52"/>
      <c r="FXB98" s="52"/>
      <c r="FXC98" s="52"/>
      <c r="FXD98" s="52"/>
      <c r="FXE98" s="52"/>
      <c r="FXF98" s="52"/>
      <c r="FXG98" s="52"/>
      <c r="FXH98" s="52"/>
      <c r="FXI98" s="52"/>
      <c r="FXJ98" s="52"/>
      <c r="FXK98" s="52"/>
      <c r="FXL98" s="52"/>
      <c r="FXM98" s="52"/>
      <c r="FXN98" s="52"/>
      <c r="FXO98" s="52"/>
      <c r="FXP98" s="52"/>
      <c r="FXQ98" s="52"/>
      <c r="FXR98" s="52"/>
      <c r="FXS98" s="52"/>
      <c r="FXT98" s="52"/>
      <c r="FXU98" s="52"/>
      <c r="FXV98" s="52"/>
      <c r="FXW98" s="52"/>
      <c r="FXX98" s="52"/>
      <c r="FXY98" s="52"/>
      <c r="FXZ98" s="52"/>
      <c r="FYA98" s="52"/>
      <c r="FYB98" s="52"/>
      <c r="FYC98" s="52"/>
      <c r="FYD98" s="52"/>
      <c r="FYE98" s="52"/>
      <c r="FYF98" s="52"/>
      <c r="FYG98" s="52"/>
      <c r="FYH98" s="52"/>
      <c r="FYI98" s="52"/>
      <c r="FYJ98" s="52"/>
      <c r="FYK98" s="52"/>
      <c r="FYL98" s="52"/>
      <c r="FYM98" s="52"/>
      <c r="FYN98" s="52"/>
      <c r="FYO98" s="52"/>
      <c r="FYP98" s="52"/>
      <c r="FYQ98" s="52"/>
      <c r="FYR98" s="52"/>
      <c r="FYS98" s="52"/>
      <c r="FYT98" s="52"/>
      <c r="FYU98" s="52"/>
      <c r="FYV98" s="52"/>
      <c r="FYW98" s="52"/>
      <c r="FYX98" s="52"/>
      <c r="FYY98" s="52"/>
      <c r="FYZ98" s="52"/>
      <c r="FZA98" s="52"/>
      <c r="FZB98" s="52"/>
      <c r="FZC98" s="52"/>
      <c r="FZD98" s="52"/>
      <c r="FZE98" s="52"/>
      <c r="FZF98" s="52"/>
      <c r="FZG98" s="52"/>
      <c r="FZH98" s="52"/>
      <c r="FZI98" s="52"/>
      <c r="FZJ98" s="52"/>
      <c r="FZK98" s="52"/>
      <c r="FZL98" s="52"/>
      <c r="FZM98" s="52"/>
      <c r="FZN98" s="52"/>
      <c r="FZO98" s="52"/>
      <c r="FZP98" s="52"/>
      <c r="FZQ98" s="52"/>
      <c r="FZR98" s="52"/>
      <c r="FZS98" s="52"/>
      <c r="FZT98" s="52"/>
      <c r="FZU98" s="52"/>
      <c r="FZV98" s="52"/>
      <c r="FZW98" s="52"/>
      <c r="FZX98" s="52"/>
      <c r="FZY98" s="52"/>
      <c r="FZZ98" s="52"/>
      <c r="GAA98" s="52"/>
      <c r="GAB98" s="52"/>
      <c r="GAC98" s="52"/>
      <c r="GAD98" s="52"/>
      <c r="GAE98" s="52"/>
      <c r="GAF98" s="52"/>
      <c r="GAG98" s="52"/>
      <c r="GAH98" s="52"/>
      <c r="GAI98" s="52"/>
      <c r="GAJ98" s="52"/>
      <c r="GAK98" s="52"/>
      <c r="GAL98" s="52"/>
      <c r="GAM98" s="52"/>
      <c r="GAN98" s="52"/>
      <c r="GAO98" s="52"/>
      <c r="GAP98" s="52"/>
      <c r="GAQ98" s="52"/>
      <c r="GAR98" s="52"/>
      <c r="GAS98" s="52"/>
      <c r="GAT98" s="52"/>
      <c r="GAU98" s="52"/>
      <c r="GAV98" s="52"/>
      <c r="GAW98" s="52"/>
      <c r="GAX98" s="52"/>
      <c r="GAY98" s="52"/>
      <c r="GAZ98" s="52"/>
      <c r="GBA98" s="52"/>
      <c r="GBB98" s="52"/>
      <c r="GBC98" s="52"/>
      <c r="GBD98" s="52"/>
      <c r="GBE98" s="52"/>
      <c r="GBF98" s="52"/>
      <c r="GBG98" s="52"/>
      <c r="GBH98" s="52"/>
      <c r="GBI98" s="52"/>
      <c r="GBJ98" s="52"/>
      <c r="GBK98" s="52"/>
      <c r="GBL98" s="52"/>
      <c r="GBM98" s="52"/>
      <c r="GBN98" s="52"/>
      <c r="GBO98" s="52"/>
      <c r="GBP98" s="52"/>
      <c r="GBQ98" s="52"/>
      <c r="GBR98" s="52"/>
      <c r="GBS98" s="52"/>
      <c r="GBT98" s="52"/>
      <c r="GBU98" s="52"/>
      <c r="GBV98" s="52"/>
      <c r="GBW98" s="52"/>
      <c r="GBX98" s="52"/>
      <c r="GBY98" s="52"/>
      <c r="GBZ98" s="52"/>
      <c r="GCA98" s="52"/>
      <c r="GCB98" s="52"/>
      <c r="GCC98" s="52"/>
      <c r="GCD98" s="52"/>
      <c r="GCE98" s="52"/>
      <c r="GCF98" s="52"/>
      <c r="GCG98" s="52"/>
      <c r="GCH98" s="52"/>
      <c r="GCI98" s="52"/>
      <c r="GCJ98" s="52"/>
      <c r="GCK98" s="52"/>
      <c r="GCL98" s="52"/>
      <c r="GCM98" s="52"/>
      <c r="GCN98" s="52"/>
      <c r="GCO98" s="52"/>
      <c r="GCP98" s="52"/>
      <c r="GCQ98" s="52"/>
      <c r="GCR98" s="52"/>
      <c r="GCS98" s="52"/>
      <c r="GCT98" s="52"/>
      <c r="GCU98" s="52"/>
      <c r="GCV98" s="52"/>
      <c r="GCW98" s="52"/>
      <c r="GCX98" s="52"/>
      <c r="GCY98" s="52"/>
      <c r="GCZ98" s="52"/>
      <c r="GDA98" s="52"/>
      <c r="GDB98" s="52"/>
      <c r="GDC98" s="52"/>
      <c r="GDD98" s="52"/>
      <c r="GDE98" s="52"/>
      <c r="GDF98" s="52"/>
      <c r="GDG98" s="52"/>
      <c r="GDH98" s="52"/>
      <c r="GDI98" s="52"/>
      <c r="GDJ98" s="52"/>
      <c r="GDK98" s="52"/>
      <c r="GDL98" s="52"/>
      <c r="GDM98" s="52"/>
      <c r="GDN98" s="52"/>
      <c r="GDO98" s="52"/>
      <c r="GDP98" s="52"/>
      <c r="GDQ98" s="52"/>
      <c r="GDR98" s="52"/>
      <c r="GDS98" s="52"/>
      <c r="GDT98" s="52"/>
      <c r="GDU98" s="52"/>
      <c r="GDV98" s="52"/>
      <c r="GDW98" s="52"/>
      <c r="GDX98" s="52"/>
      <c r="GDY98" s="52"/>
      <c r="GDZ98" s="52"/>
      <c r="GEA98" s="52"/>
      <c r="GEB98" s="52"/>
      <c r="GEC98" s="52"/>
      <c r="GED98" s="52"/>
      <c r="GEE98" s="52"/>
      <c r="GEF98" s="52"/>
      <c r="GEG98" s="52"/>
      <c r="GEH98" s="52"/>
      <c r="GEI98" s="52"/>
      <c r="GEJ98" s="52"/>
      <c r="GEK98" s="52"/>
      <c r="GEL98" s="52"/>
      <c r="GEM98" s="52"/>
      <c r="GEN98" s="52"/>
      <c r="GEO98" s="52"/>
      <c r="GEP98" s="52"/>
      <c r="GEQ98" s="52"/>
      <c r="GER98" s="52"/>
      <c r="GES98" s="52"/>
      <c r="GET98" s="52"/>
      <c r="GEU98" s="52"/>
      <c r="GEV98" s="52"/>
      <c r="GEW98" s="52"/>
      <c r="GEX98" s="52"/>
      <c r="GEY98" s="52"/>
      <c r="GEZ98" s="52"/>
      <c r="GFA98" s="52"/>
      <c r="GFB98" s="52"/>
      <c r="GFC98" s="52"/>
      <c r="GFD98" s="52"/>
      <c r="GFE98" s="52"/>
      <c r="GFF98" s="52"/>
      <c r="GFG98" s="52"/>
      <c r="GFH98" s="52"/>
      <c r="GFI98" s="52"/>
      <c r="GFJ98" s="52"/>
      <c r="GFK98" s="52"/>
      <c r="GFL98" s="52"/>
      <c r="GFM98" s="52"/>
      <c r="GFN98" s="52"/>
      <c r="GFO98" s="52"/>
      <c r="GFP98" s="52"/>
      <c r="GFQ98" s="52"/>
      <c r="GFR98" s="52"/>
      <c r="GFS98" s="52"/>
      <c r="GFT98" s="52"/>
      <c r="GFU98" s="52"/>
      <c r="GFV98" s="52"/>
      <c r="GFW98" s="52"/>
      <c r="GFX98" s="52"/>
      <c r="GFY98" s="52"/>
      <c r="GFZ98" s="52"/>
      <c r="GGA98" s="52"/>
      <c r="GGB98" s="52"/>
      <c r="GGC98" s="52"/>
      <c r="GGD98" s="52"/>
      <c r="GGE98" s="52"/>
      <c r="GGF98" s="52"/>
      <c r="GGG98" s="52"/>
      <c r="GGH98" s="52"/>
      <c r="GGI98" s="52"/>
      <c r="GGJ98" s="52"/>
      <c r="GGK98" s="52"/>
      <c r="GGL98" s="52"/>
      <c r="GGM98" s="52"/>
      <c r="GGN98" s="52"/>
      <c r="GGO98" s="52"/>
      <c r="GGP98" s="52"/>
      <c r="GGQ98" s="52"/>
      <c r="GGR98" s="52"/>
      <c r="GGS98" s="52"/>
      <c r="GGT98" s="52"/>
      <c r="GGU98" s="52"/>
      <c r="GGV98" s="52"/>
      <c r="GGW98" s="52"/>
      <c r="GGX98" s="52"/>
      <c r="GGY98" s="52"/>
      <c r="GGZ98" s="52"/>
      <c r="GHA98" s="52"/>
      <c r="GHB98" s="52"/>
      <c r="GHC98" s="52"/>
      <c r="GHD98" s="52"/>
      <c r="GHE98" s="52"/>
      <c r="GHF98" s="52"/>
      <c r="GHG98" s="52"/>
      <c r="GHH98" s="52"/>
      <c r="GHI98" s="52"/>
      <c r="GHJ98" s="52"/>
      <c r="GHK98" s="52"/>
      <c r="GHL98" s="52"/>
      <c r="GHM98" s="52"/>
      <c r="GHN98" s="52"/>
      <c r="GHO98" s="52"/>
      <c r="GHP98" s="52"/>
      <c r="GHQ98" s="52"/>
      <c r="GHR98" s="52"/>
      <c r="GHS98" s="52"/>
      <c r="GHT98" s="52"/>
      <c r="GHU98" s="52"/>
      <c r="GHV98" s="52"/>
      <c r="GHW98" s="52"/>
      <c r="GHX98" s="52"/>
      <c r="GHY98" s="52"/>
      <c r="GHZ98" s="52"/>
      <c r="GIA98" s="52"/>
      <c r="GIB98" s="52"/>
      <c r="GIC98" s="52"/>
      <c r="GID98" s="52"/>
      <c r="GIE98" s="52"/>
      <c r="GIF98" s="52"/>
      <c r="GIG98" s="52"/>
      <c r="GIH98" s="52"/>
      <c r="GII98" s="52"/>
      <c r="GIJ98" s="52"/>
      <c r="GIK98" s="52"/>
      <c r="GIL98" s="52"/>
      <c r="GIM98" s="52"/>
      <c r="GIN98" s="52"/>
      <c r="GIO98" s="52"/>
      <c r="GIP98" s="52"/>
      <c r="GIQ98" s="52"/>
      <c r="GIR98" s="52"/>
      <c r="GIS98" s="52"/>
      <c r="GIT98" s="52"/>
      <c r="GIU98" s="52"/>
      <c r="GIV98" s="52"/>
      <c r="GIW98" s="52"/>
      <c r="GIX98" s="52"/>
      <c r="GIY98" s="52"/>
      <c r="GIZ98" s="52"/>
      <c r="GJA98" s="52"/>
      <c r="GJB98" s="52"/>
      <c r="GJC98" s="52"/>
      <c r="GJD98" s="52"/>
      <c r="GJE98" s="52"/>
      <c r="GJF98" s="52"/>
      <c r="GJG98" s="52"/>
      <c r="GJH98" s="52"/>
      <c r="GJI98" s="52"/>
      <c r="GJJ98" s="52"/>
      <c r="GJK98" s="52"/>
      <c r="GJL98" s="52"/>
      <c r="GJM98" s="52"/>
      <c r="GJN98" s="52"/>
      <c r="GJO98" s="52"/>
      <c r="GJP98" s="52"/>
      <c r="GJQ98" s="52"/>
      <c r="GJR98" s="52"/>
      <c r="GJS98" s="52"/>
      <c r="GJT98" s="52"/>
      <c r="GJU98" s="52"/>
      <c r="GJV98" s="52"/>
      <c r="GJW98" s="52"/>
      <c r="GJX98" s="52"/>
      <c r="GJY98" s="52"/>
      <c r="GJZ98" s="52"/>
      <c r="GKA98" s="52"/>
      <c r="GKB98" s="52"/>
      <c r="GKC98" s="52"/>
      <c r="GKD98" s="52"/>
      <c r="GKE98" s="52"/>
      <c r="GKF98" s="52"/>
      <c r="GKG98" s="52"/>
      <c r="GKH98" s="52"/>
      <c r="GKI98" s="52"/>
      <c r="GKJ98" s="52"/>
      <c r="GKK98" s="52"/>
      <c r="GKL98" s="52"/>
      <c r="GKM98" s="52"/>
      <c r="GKN98" s="52"/>
      <c r="GKO98" s="52"/>
      <c r="GKP98" s="52"/>
      <c r="GKQ98" s="52"/>
      <c r="GKR98" s="52"/>
      <c r="GKS98" s="52"/>
      <c r="GKT98" s="52"/>
      <c r="GKU98" s="52"/>
      <c r="GKV98" s="52"/>
      <c r="GKW98" s="52"/>
      <c r="GKX98" s="52"/>
      <c r="GKY98" s="52"/>
      <c r="GKZ98" s="52"/>
      <c r="GLA98" s="52"/>
      <c r="GLB98" s="52"/>
      <c r="GLC98" s="52"/>
      <c r="GLD98" s="52"/>
      <c r="GLE98" s="52"/>
      <c r="GLF98" s="52"/>
      <c r="GLG98" s="52"/>
      <c r="GLH98" s="52"/>
      <c r="GLI98" s="52"/>
      <c r="GLJ98" s="52"/>
      <c r="GLK98" s="52"/>
      <c r="GLL98" s="52"/>
      <c r="GLM98" s="52"/>
      <c r="GLN98" s="52"/>
      <c r="GLO98" s="52"/>
      <c r="GLP98" s="52"/>
      <c r="GLQ98" s="52"/>
      <c r="GLR98" s="52"/>
      <c r="GLS98" s="52"/>
      <c r="GLT98" s="52"/>
      <c r="GLU98" s="52"/>
      <c r="GLV98" s="52"/>
      <c r="GLW98" s="52"/>
      <c r="GLX98" s="52"/>
      <c r="GLY98" s="52"/>
      <c r="GLZ98" s="52"/>
      <c r="GMA98" s="52"/>
      <c r="GMB98" s="52"/>
      <c r="GMC98" s="52"/>
      <c r="GMD98" s="52"/>
      <c r="GME98" s="52"/>
      <c r="GMF98" s="52"/>
      <c r="GMG98" s="52"/>
      <c r="GMH98" s="52"/>
      <c r="GMI98" s="52"/>
      <c r="GMJ98" s="52"/>
      <c r="GMK98" s="52"/>
      <c r="GML98" s="52"/>
      <c r="GMM98" s="52"/>
      <c r="GMN98" s="52"/>
      <c r="GMO98" s="52"/>
      <c r="GMP98" s="52"/>
      <c r="GMQ98" s="52"/>
      <c r="GMR98" s="52"/>
      <c r="GMS98" s="52"/>
      <c r="GMT98" s="52"/>
      <c r="GMU98" s="52"/>
      <c r="GMV98" s="52"/>
      <c r="GMW98" s="52"/>
      <c r="GMX98" s="52"/>
      <c r="GMY98" s="52"/>
      <c r="GMZ98" s="52"/>
      <c r="GNA98" s="52"/>
      <c r="GNB98" s="52"/>
      <c r="GNC98" s="52"/>
      <c r="GND98" s="52"/>
      <c r="GNE98" s="52"/>
      <c r="GNF98" s="52"/>
      <c r="GNG98" s="52"/>
      <c r="GNH98" s="52"/>
      <c r="GNI98" s="52"/>
      <c r="GNJ98" s="52"/>
      <c r="GNK98" s="52"/>
      <c r="GNL98" s="52"/>
      <c r="GNM98" s="52"/>
      <c r="GNN98" s="52"/>
      <c r="GNO98" s="52"/>
      <c r="GNP98" s="52"/>
      <c r="GNQ98" s="52"/>
      <c r="GNR98" s="52"/>
      <c r="GNS98" s="52"/>
      <c r="GNT98" s="52"/>
      <c r="GNU98" s="52"/>
      <c r="GNV98" s="52"/>
      <c r="GNW98" s="52"/>
      <c r="GNX98" s="52"/>
      <c r="GNY98" s="52"/>
      <c r="GNZ98" s="52"/>
      <c r="GOA98" s="52"/>
      <c r="GOB98" s="52"/>
      <c r="GOC98" s="52"/>
      <c r="GOD98" s="52"/>
      <c r="GOE98" s="52"/>
      <c r="GOF98" s="52"/>
      <c r="GOG98" s="52"/>
      <c r="GOH98" s="52"/>
      <c r="GOI98" s="52"/>
      <c r="GOJ98" s="52"/>
      <c r="GOK98" s="52"/>
      <c r="GOL98" s="52"/>
      <c r="GOM98" s="52"/>
      <c r="GON98" s="52"/>
      <c r="GOO98" s="52"/>
      <c r="GOP98" s="52"/>
      <c r="GOQ98" s="52"/>
      <c r="GOR98" s="52"/>
      <c r="GOS98" s="52"/>
      <c r="GOT98" s="52"/>
      <c r="GOU98" s="52"/>
      <c r="GOV98" s="52"/>
      <c r="GOW98" s="52"/>
      <c r="GOX98" s="52"/>
      <c r="GOY98" s="52"/>
      <c r="GOZ98" s="52"/>
      <c r="GPA98" s="52"/>
      <c r="GPB98" s="52"/>
      <c r="GPC98" s="52"/>
      <c r="GPD98" s="52"/>
      <c r="GPE98" s="52"/>
      <c r="GPF98" s="52"/>
      <c r="GPG98" s="52"/>
      <c r="GPH98" s="52"/>
      <c r="GPI98" s="52"/>
      <c r="GPJ98" s="52"/>
      <c r="GPK98" s="52"/>
      <c r="GPL98" s="52"/>
      <c r="GPM98" s="52"/>
      <c r="GPN98" s="52"/>
      <c r="GPO98" s="52"/>
      <c r="GPP98" s="52"/>
      <c r="GPQ98" s="52"/>
      <c r="GPR98" s="52"/>
      <c r="GPS98" s="52"/>
      <c r="GPT98" s="52"/>
      <c r="GPU98" s="52"/>
      <c r="GPV98" s="52"/>
      <c r="GPW98" s="52"/>
      <c r="GPX98" s="52"/>
      <c r="GPY98" s="52"/>
      <c r="GPZ98" s="52"/>
      <c r="GQA98" s="52"/>
      <c r="GQB98" s="52"/>
      <c r="GQC98" s="52"/>
      <c r="GQD98" s="52"/>
      <c r="GQE98" s="52"/>
      <c r="GQF98" s="52"/>
      <c r="GQG98" s="52"/>
      <c r="GQH98" s="52"/>
      <c r="GQI98" s="52"/>
      <c r="GQJ98" s="52"/>
      <c r="GQK98" s="52"/>
      <c r="GQL98" s="52"/>
      <c r="GQM98" s="52"/>
      <c r="GQN98" s="52"/>
      <c r="GQO98" s="52"/>
      <c r="GQP98" s="52"/>
      <c r="GQQ98" s="52"/>
      <c r="GQR98" s="52"/>
      <c r="GQS98" s="52"/>
      <c r="GQT98" s="52"/>
      <c r="GQU98" s="52"/>
      <c r="GQV98" s="52"/>
      <c r="GQW98" s="52"/>
      <c r="GQX98" s="52"/>
      <c r="GQY98" s="52"/>
      <c r="GQZ98" s="52"/>
      <c r="GRA98" s="52"/>
      <c r="GRB98" s="52"/>
      <c r="GRC98" s="52"/>
      <c r="GRD98" s="52"/>
      <c r="GRE98" s="52"/>
      <c r="GRF98" s="52"/>
      <c r="GRG98" s="52"/>
      <c r="GRH98" s="52"/>
      <c r="GRI98" s="52"/>
      <c r="GRJ98" s="52"/>
      <c r="GRK98" s="52"/>
      <c r="GRL98" s="52"/>
      <c r="GRM98" s="52"/>
      <c r="GRN98" s="52"/>
      <c r="GRO98" s="52"/>
      <c r="GRP98" s="52"/>
      <c r="GRQ98" s="52"/>
      <c r="GRR98" s="52"/>
      <c r="GRS98" s="52"/>
      <c r="GRT98" s="52"/>
      <c r="GRU98" s="52"/>
      <c r="GRV98" s="52"/>
      <c r="GRW98" s="52"/>
      <c r="GRX98" s="52"/>
      <c r="GRY98" s="52"/>
      <c r="GRZ98" s="52"/>
      <c r="GSA98" s="52"/>
      <c r="GSB98" s="52"/>
      <c r="GSC98" s="52"/>
      <c r="GSD98" s="52"/>
      <c r="GSE98" s="52"/>
      <c r="GSF98" s="52"/>
      <c r="GSG98" s="52"/>
      <c r="GSH98" s="52"/>
      <c r="GSI98" s="52"/>
      <c r="GSJ98" s="52"/>
      <c r="GSK98" s="52"/>
      <c r="GSL98" s="52"/>
      <c r="GSM98" s="52"/>
      <c r="GSN98" s="52"/>
      <c r="GSO98" s="52"/>
      <c r="GSP98" s="52"/>
      <c r="GSQ98" s="52"/>
      <c r="GSR98" s="52"/>
      <c r="GSS98" s="52"/>
      <c r="GST98" s="52"/>
      <c r="GSU98" s="52"/>
      <c r="GSV98" s="52"/>
      <c r="GSW98" s="52"/>
      <c r="GSX98" s="52"/>
      <c r="GSY98" s="52"/>
      <c r="GSZ98" s="52"/>
      <c r="GTA98" s="52"/>
      <c r="GTB98" s="52"/>
      <c r="GTC98" s="52"/>
      <c r="GTD98" s="52"/>
      <c r="GTE98" s="52"/>
      <c r="GTF98" s="52"/>
      <c r="GTG98" s="52"/>
      <c r="GTH98" s="52"/>
      <c r="GTI98" s="52"/>
      <c r="GTJ98" s="52"/>
      <c r="GTK98" s="52"/>
      <c r="GTL98" s="52"/>
      <c r="GTM98" s="52"/>
      <c r="GTN98" s="52"/>
      <c r="GTO98" s="52"/>
      <c r="GTP98" s="52"/>
      <c r="GTQ98" s="52"/>
      <c r="GTR98" s="52"/>
      <c r="GTS98" s="52"/>
      <c r="GTT98" s="52"/>
      <c r="GTU98" s="52"/>
      <c r="GTV98" s="52"/>
      <c r="GTW98" s="52"/>
      <c r="GTX98" s="52"/>
      <c r="GTY98" s="52"/>
      <c r="GTZ98" s="52"/>
      <c r="GUA98" s="52"/>
      <c r="GUB98" s="52"/>
      <c r="GUC98" s="52"/>
      <c r="GUD98" s="52"/>
      <c r="GUE98" s="52"/>
      <c r="GUF98" s="52"/>
      <c r="GUG98" s="52"/>
      <c r="GUH98" s="52"/>
      <c r="GUI98" s="52"/>
      <c r="GUJ98" s="52"/>
      <c r="GUK98" s="52"/>
      <c r="GUL98" s="52"/>
      <c r="GUM98" s="52"/>
      <c r="GUN98" s="52"/>
      <c r="GUO98" s="52"/>
      <c r="GUP98" s="52"/>
      <c r="GUQ98" s="52"/>
      <c r="GUR98" s="52"/>
      <c r="GUS98" s="52"/>
      <c r="GUT98" s="52"/>
      <c r="GUU98" s="52"/>
      <c r="GUV98" s="52"/>
      <c r="GUW98" s="52"/>
      <c r="GUX98" s="52"/>
      <c r="GUY98" s="52"/>
      <c r="GUZ98" s="52"/>
      <c r="GVA98" s="52"/>
      <c r="GVB98" s="52"/>
      <c r="GVC98" s="52"/>
      <c r="GVD98" s="52"/>
      <c r="GVE98" s="52"/>
      <c r="GVF98" s="52"/>
      <c r="GVG98" s="52"/>
      <c r="GVH98" s="52"/>
      <c r="GVI98" s="52"/>
      <c r="GVJ98" s="52"/>
      <c r="GVK98" s="52"/>
      <c r="GVL98" s="52"/>
      <c r="GVM98" s="52"/>
      <c r="GVN98" s="52"/>
      <c r="GVO98" s="52"/>
      <c r="GVP98" s="52"/>
      <c r="GVQ98" s="52"/>
      <c r="GVR98" s="52"/>
      <c r="GVS98" s="52"/>
      <c r="GVT98" s="52"/>
      <c r="GVU98" s="52"/>
      <c r="GVV98" s="52"/>
      <c r="GVW98" s="52"/>
      <c r="GVX98" s="52"/>
      <c r="GVY98" s="52"/>
      <c r="GVZ98" s="52"/>
      <c r="GWA98" s="52"/>
      <c r="GWB98" s="52"/>
      <c r="GWC98" s="52"/>
      <c r="GWD98" s="52"/>
      <c r="GWE98" s="52"/>
      <c r="GWF98" s="52"/>
      <c r="GWG98" s="52"/>
      <c r="GWH98" s="52"/>
      <c r="GWI98" s="52"/>
      <c r="GWJ98" s="52"/>
      <c r="GWK98" s="52"/>
      <c r="GWL98" s="52"/>
      <c r="GWM98" s="52"/>
      <c r="GWN98" s="52"/>
      <c r="GWO98" s="52"/>
      <c r="GWP98" s="52"/>
      <c r="GWQ98" s="52"/>
      <c r="GWR98" s="52"/>
      <c r="GWS98" s="52"/>
      <c r="GWT98" s="52"/>
      <c r="GWU98" s="52"/>
      <c r="GWV98" s="52"/>
      <c r="GWW98" s="52"/>
      <c r="GWX98" s="52"/>
      <c r="GWY98" s="52"/>
      <c r="GWZ98" s="52"/>
      <c r="GXA98" s="52"/>
      <c r="GXB98" s="52"/>
      <c r="GXC98" s="52"/>
      <c r="GXD98" s="52"/>
      <c r="GXE98" s="52"/>
      <c r="GXF98" s="52"/>
      <c r="GXG98" s="52"/>
      <c r="GXH98" s="52"/>
      <c r="GXI98" s="52"/>
      <c r="GXJ98" s="52"/>
      <c r="GXK98" s="52"/>
      <c r="GXL98" s="52"/>
      <c r="GXM98" s="52"/>
      <c r="GXN98" s="52"/>
      <c r="GXO98" s="52"/>
      <c r="GXP98" s="52"/>
      <c r="GXQ98" s="52"/>
      <c r="GXR98" s="52"/>
      <c r="GXS98" s="52"/>
      <c r="GXT98" s="52"/>
      <c r="GXU98" s="52"/>
      <c r="GXV98" s="52"/>
      <c r="GXW98" s="52"/>
      <c r="GXX98" s="52"/>
      <c r="GXY98" s="52"/>
      <c r="GXZ98" s="52"/>
      <c r="GYA98" s="52"/>
      <c r="GYB98" s="52"/>
      <c r="GYC98" s="52"/>
      <c r="GYD98" s="52"/>
      <c r="GYE98" s="52"/>
      <c r="GYF98" s="52"/>
      <c r="GYG98" s="52"/>
      <c r="GYH98" s="52"/>
      <c r="GYI98" s="52"/>
      <c r="GYJ98" s="52"/>
      <c r="GYK98" s="52"/>
      <c r="GYL98" s="52"/>
      <c r="GYM98" s="52"/>
      <c r="GYN98" s="52"/>
      <c r="GYO98" s="52"/>
      <c r="GYP98" s="52"/>
      <c r="GYQ98" s="52"/>
      <c r="GYR98" s="52"/>
      <c r="GYS98" s="52"/>
      <c r="GYT98" s="52"/>
      <c r="GYU98" s="52"/>
      <c r="GYV98" s="52"/>
      <c r="GYW98" s="52"/>
      <c r="GYX98" s="52"/>
      <c r="GYY98" s="52"/>
      <c r="GYZ98" s="52"/>
      <c r="GZA98" s="52"/>
      <c r="GZB98" s="52"/>
      <c r="GZC98" s="52"/>
      <c r="GZD98" s="52"/>
      <c r="GZE98" s="52"/>
      <c r="GZF98" s="52"/>
      <c r="GZG98" s="52"/>
      <c r="GZH98" s="52"/>
      <c r="GZI98" s="52"/>
      <c r="GZJ98" s="52"/>
      <c r="GZK98" s="52"/>
      <c r="GZL98" s="52"/>
      <c r="GZM98" s="52"/>
      <c r="GZN98" s="52"/>
      <c r="GZO98" s="52"/>
      <c r="GZP98" s="52"/>
      <c r="GZQ98" s="52"/>
      <c r="GZR98" s="52"/>
      <c r="GZS98" s="52"/>
      <c r="GZT98" s="52"/>
      <c r="GZU98" s="52"/>
      <c r="GZV98" s="52"/>
      <c r="GZW98" s="52"/>
      <c r="GZX98" s="52"/>
      <c r="GZY98" s="52"/>
      <c r="GZZ98" s="52"/>
      <c r="HAA98" s="52"/>
      <c r="HAB98" s="52"/>
      <c r="HAC98" s="52"/>
      <c r="HAD98" s="52"/>
      <c r="HAE98" s="52"/>
      <c r="HAF98" s="52"/>
      <c r="HAG98" s="52"/>
      <c r="HAH98" s="52"/>
      <c r="HAI98" s="52"/>
      <c r="HAJ98" s="52"/>
      <c r="HAK98" s="52"/>
      <c r="HAL98" s="52"/>
      <c r="HAM98" s="52"/>
      <c r="HAN98" s="52"/>
      <c r="HAO98" s="52"/>
      <c r="HAP98" s="52"/>
      <c r="HAQ98" s="52"/>
      <c r="HAR98" s="52"/>
      <c r="HAS98" s="52"/>
      <c r="HAT98" s="52"/>
      <c r="HAU98" s="52"/>
      <c r="HAV98" s="52"/>
      <c r="HAW98" s="52"/>
      <c r="HAX98" s="52"/>
      <c r="HAY98" s="52"/>
      <c r="HAZ98" s="52"/>
      <c r="HBA98" s="52"/>
      <c r="HBB98" s="52"/>
      <c r="HBC98" s="52"/>
      <c r="HBD98" s="52"/>
      <c r="HBE98" s="52"/>
      <c r="HBF98" s="52"/>
      <c r="HBG98" s="52"/>
      <c r="HBH98" s="52"/>
      <c r="HBI98" s="52"/>
      <c r="HBJ98" s="52"/>
      <c r="HBK98" s="52"/>
      <c r="HBL98" s="52"/>
      <c r="HBM98" s="52"/>
      <c r="HBN98" s="52"/>
      <c r="HBO98" s="52"/>
      <c r="HBP98" s="52"/>
      <c r="HBQ98" s="52"/>
      <c r="HBR98" s="52"/>
      <c r="HBS98" s="52"/>
      <c r="HBT98" s="52"/>
      <c r="HBU98" s="52"/>
      <c r="HBV98" s="52"/>
      <c r="HBW98" s="52"/>
      <c r="HBX98" s="52"/>
      <c r="HBY98" s="52"/>
      <c r="HBZ98" s="52"/>
      <c r="HCA98" s="52"/>
      <c r="HCB98" s="52"/>
      <c r="HCC98" s="52"/>
      <c r="HCD98" s="52"/>
      <c r="HCE98" s="52"/>
      <c r="HCF98" s="52"/>
      <c r="HCG98" s="52"/>
      <c r="HCH98" s="52"/>
      <c r="HCI98" s="52"/>
      <c r="HCJ98" s="52"/>
      <c r="HCK98" s="52"/>
      <c r="HCL98" s="52"/>
      <c r="HCM98" s="52"/>
      <c r="HCN98" s="52"/>
      <c r="HCO98" s="52"/>
      <c r="HCP98" s="52"/>
      <c r="HCQ98" s="52"/>
      <c r="HCR98" s="52"/>
      <c r="HCS98" s="52"/>
      <c r="HCT98" s="52"/>
      <c r="HCU98" s="52"/>
      <c r="HCV98" s="52"/>
      <c r="HCW98" s="52"/>
      <c r="HCX98" s="52"/>
      <c r="HCY98" s="52"/>
      <c r="HCZ98" s="52"/>
      <c r="HDA98" s="52"/>
      <c r="HDB98" s="52"/>
      <c r="HDC98" s="52"/>
      <c r="HDD98" s="52"/>
      <c r="HDE98" s="52"/>
      <c r="HDF98" s="52"/>
      <c r="HDG98" s="52"/>
      <c r="HDH98" s="52"/>
      <c r="HDI98" s="52"/>
      <c r="HDJ98" s="52"/>
      <c r="HDK98" s="52"/>
      <c r="HDL98" s="52"/>
      <c r="HDM98" s="52"/>
      <c r="HDN98" s="52"/>
      <c r="HDO98" s="52"/>
      <c r="HDP98" s="52"/>
      <c r="HDQ98" s="52"/>
      <c r="HDR98" s="52"/>
      <c r="HDS98" s="52"/>
      <c r="HDT98" s="52"/>
      <c r="HDU98" s="52"/>
      <c r="HDV98" s="52"/>
      <c r="HDW98" s="52"/>
      <c r="HDX98" s="52"/>
      <c r="HDY98" s="52"/>
      <c r="HDZ98" s="52"/>
      <c r="HEA98" s="52"/>
      <c r="HEB98" s="52"/>
      <c r="HEC98" s="52"/>
      <c r="HED98" s="52"/>
      <c r="HEE98" s="52"/>
      <c r="HEF98" s="52"/>
      <c r="HEG98" s="52"/>
      <c r="HEH98" s="52"/>
      <c r="HEI98" s="52"/>
      <c r="HEJ98" s="52"/>
      <c r="HEK98" s="52"/>
      <c r="HEL98" s="52"/>
      <c r="HEM98" s="52"/>
      <c r="HEN98" s="52"/>
      <c r="HEO98" s="52"/>
      <c r="HEP98" s="52"/>
      <c r="HEQ98" s="52"/>
      <c r="HER98" s="52"/>
      <c r="HES98" s="52"/>
      <c r="HET98" s="52"/>
      <c r="HEU98" s="52"/>
      <c r="HEV98" s="52"/>
      <c r="HEW98" s="52"/>
      <c r="HEX98" s="52"/>
      <c r="HEY98" s="52"/>
      <c r="HEZ98" s="52"/>
      <c r="HFA98" s="52"/>
      <c r="HFB98" s="52"/>
      <c r="HFC98" s="52"/>
      <c r="HFD98" s="52"/>
      <c r="HFE98" s="52"/>
      <c r="HFF98" s="52"/>
      <c r="HFG98" s="52"/>
      <c r="HFH98" s="52"/>
      <c r="HFI98" s="52"/>
      <c r="HFJ98" s="52"/>
      <c r="HFK98" s="52"/>
      <c r="HFL98" s="52"/>
      <c r="HFM98" s="52"/>
      <c r="HFN98" s="52"/>
      <c r="HFO98" s="52"/>
      <c r="HFP98" s="52"/>
      <c r="HFQ98" s="52"/>
      <c r="HFR98" s="52"/>
      <c r="HFS98" s="52"/>
      <c r="HFT98" s="52"/>
      <c r="HFU98" s="52"/>
      <c r="HFV98" s="52"/>
      <c r="HFW98" s="52"/>
      <c r="HFX98" s="52"/>
      <c r="HFY98" s="52"/>
      <c r="HFZ98" s="52"/>
      <c r="HGA98" s="52"/>
      <c r="HGB98" s="52"/>
      <c r="HGC98" s="52"/>
      <c r="HGD98" s="52"/>
      <c r="HGE98" s="52"/>
      <c r="HGF98" s="52"/>
      <c r="HGG98" s="52"/>
      <c r="HGH98" s="52"/>
      <c r="HGI98" s="52"/>
      <c r="HGJ98" s="52"/>
      <c r="HGK98" s="52"/>
      <c r="HGL98" s="52"/>
      <c r="HGM98" s="52"/>
      <c r="HGN98" s="52"/>
      <c r="HGO98" s="52"/>
      <c r="HGP98" s="52"/>
      <c r="HGQ98" s="52"/>
      <c r="HGR98" s="52"/>
      <c r="HGS98" s="52"/>
      <c r="HGT98" s="52"/>
      <c r="HGU98" s="52"/>
      <c r="HGV98" s="52"/>
      <c r="HGW98" s="52"/>
      <c r="HGX98" s="52"/>
      <c r="HGY98" s="52"/>
      <c r="HGZ98" s="52"/>
      <c r="HHA98" s="52"/>
      <c r="HHB98" s="52"/>
      <c r="HHC98" s="52"/>
      <c r="HHD98" s="52"/>
      <c r="HHE98" s="52"/>
      <c r="HHF98" s="52"/>
      <c r="HHG98" s="52"/>
      <c r="HHH98" s="52"/>
      <c r="HHI98" s="52"/>
      <c r="HHJ98" s="52"/>
      <c r="HHK98" s="52"/>
      <c r="HHL98" s="52"/>
      <c r="HHM98" s="52"/>
      <c r="HHN98" s="52"/>
      <c r="HHO98" s="52"/>
      <c r="HHP98" s="52"/>
      <c r="HHQ98" s="52"/>
      <c r="HHR98" s="52"/>
      <c r="HHS98" s="52"/>
      <c r="HHT98" s="52"/>
      <c r="HHU98" s="52"/>
      <c r="HHV98" s="52"/>
      <c r="HHW98" s="52"/>
      <c r="HHX98" s="52"/>
      <c r="HHY98" s="52"/>
      <c r="HHZ98" s="52"/>
      <c r="HIA98" s="52"/>
      <c r="HIB98" s="52"/>
      <c r="HIC98" s="52"/>
      <c r="HID98" s="52"/>
      <c r="HIE98" s="52"/>
      <c r="HIF98" s="52"/>
      <c r="HIG98" s="52"/>
      <c r="HIH98" s="52"/>
      <c r="HII98" s="52"/>
      <c r="HIJ98" s="52"/>
      <c r="HIK98" s="52"/>
      <c r="HIL98" s="52"/>
      <c r="HIM98" s="52"/>
      <c r="HIN98" s="52"/>
      <c r="HIO98" s="52"/>
      <c r="HIP98" s="52"/>
      <c r="HIQ98" s="52"/>
      <c r="HIR98" s="52"/>
      <c r="HIS98" s="52"/>
      <c r="HIT98" s="52"/>
      <c r="HIU98" s="52"/>
      <c r="HIV98" s="52"/>
      <c r="HIW98" s="52"/>
      <c r="HIX98" s="52"/>
      <c r="HIY98" s="52"/>
      <c r="HIZ98" s="52"/>
      <c r="HJA98" s="52"/>
      <c r="HJB98" s="52"/>
      <c r="HJC98" s="52"/>
      <c r="HJD98" s="52"/>
      <c r="HJE98" s="52"/>
      <c r="HJF98" s="52"/>
      <c r="HJG98" s="52"/>
      <c r="HJH98" s="52"/>
      <c r="HJI98" s="52"/>
      <c r="HJJ98" s="52"/>
      <c r="HJK98" s="52"/>
      <c r="HJL98" s="52"/>
      <c r="HJM98" s="52"/>
      <c r="HJN98" s="52"/>
      <c r="HJO98" s="52"/>
      <c r="HJP98" s="52"/>
      <c r="HJQ98" s="52"/>
      <c r="HJR98" s="52"/>
      <c r="HJS98" s="52"/>
      <c r="HJT98" s="52"/>
      <c r="HJU98" s="52"/>
      <c r="HJV98" s="52"/>
      <c r="HJW98" s="52"/>
      <c r="HJX98" s="52"/>
      <c r="HJY98" s="52"/>
      <c r="HJZ98" s="52"/>
      <c r="HKA98" s="52"/>
      <c r="HKB98" s="52"/>
      <c r="HKC98" s="52"/>
      <c r="HKD98" s="52"/>
      <c r="HKE98" s="52"/>
      <c r="HKF98" s="52"/>
      <c r="HKG98" s="52"/>
      <c r="HKH98" s="52"/>
      <c r="HKI98" s="52"/>
      <c r="HKJ98" s="52"/>
      <c r="HKK98" s="52"/>
      <c r="HKL98" s="52"/>
      <c r="HKM98" s="52"/>
      <c r="HKN98" s="52"/>
      <c r="HKO98" s="52"/>
      <c r="HKP98" s="52"/>
      <c r="HKQ98" s="52"/>
      <c r="HKR98" s="52"/>
      <c r="HKS98" s="52"/>
      <c r="HKT98" s="52"/>
      <c r="HKU98" s="52"/>
      <c r="HKV98" s="52"/>
      <c r="HKW98" s="52"/>
      <c r="HKX98" s="52"/>
      <c r="HKY98" s="52"/>
      <c r="HKZ98" s="52"/>
      <c r="HLA98" s="52"/>
      <c r="HLB98" s="52"/>
      <c r="HLC98" s="52"/>
      <c r="HLD98" s="52"/>
      <c r="HLE98" s="52"/>
      <c r="HLF98" s="52"/>
      <c r="HLG98" s="52"/>
      <c r="HLH98" s="52"/>
      <c r="HLI98" s="52"/>
      <c r="HLJ98" s="52"/>
      <c r="HLK98" s="52"/>
      <c r="HLL98" s="52"/>
      <c r="HLM98" s="52"/>
      <c r="HLN98" s="52"/>
      <c r="HLO98" s="52"/>
      <c r="HLP98" s="52"/>
      <c r="HLQ98" s="52"/>
      <c r="HLR98" s="52"/>
      <c r="HLS98" s="52"/>
      <c r="HLT98" s="52"/>
      <c r="HLU98" s="52"/>
      <c r="HLV98" s="52"/>
      <c r="HLW98" s="52"/>
      <c r="HLX98" s="52"/>
      <c r="HLY98" s="52"/>
      <c r="HLZ98" s="52"/>
      <c r="HMA98" s="52"/>
      <c r="HMB98" s="52"/>
      <c r="HMC98" s="52"/>
      <c r="HMD98" s="52"/>
      <c r="HME98" s="52"/>
      <c r="HMF98" s="52"/>
      <c r="HMG98" s="52"/>
      <c r="HMH98" s="52"/>
      <c r="HMI98" s="52"/>
      <c r="HMJ98" s="52"/>
      <c r="HMK98" s="52"/>
      <c r="HML98" s="52"/>
      <c r="HMM98" s="52"/>
      <c r="HMN98" s="52"/>
      <c r="HMO98" s="52"/>
      <c r="HMP98" s="52"/>
      <c r="HMQ98" s="52"/>
      <c r="HMR98" s="52"/>
      <c r="HMS98" s="52"/>
      <c r="HMT98" s="52"/>
      <c r="HMU98" s="52"/>
      <c r="HMV98" s="52"/>
      <c r="HMW98" s="52"/>
      <c r="HMX98" s="52"/>
      <c r="HMY98" s="52"/>
      <c r="HMZ98" s="52"/>
      <c r="HNA98" s="52"/>
      <c r="HNB98" s="52"/>
      <c r="HNC98" s="52"/>
      <c r="HND98" s="52"/>
      <c r="HNE98" s="52"/>
      <c r="HNF98" s="52"/>
      <c r="HNG98" s="52"/>
      <c r="HNH98" s="52"/>
      <c r="HNI98" s="52"/>
      <c r="HNJ98" s="52"/>
      <c r="HNK98" s="52"/>
      <c r="HNL98" s="52"/>
      <c r="HNM98" s="52"/>
      <c r="HNN98" s="52"/>
      <c r="HNO98" s="52"/>
      <c r="HNP98" s="52"/>
      <c r="HNQ98" s="52"/>
      <c r="HNR98" s="52"/>
      <c r="HNS98" s="52"/>
      <c r="HNT98" s="52"/>
      <c r="HNU98" s="52"/>
      <c r="HNV98" s="52"/>
      <c r="HNW98" s="52"/>
      <c r="HNX98" s="52"/>
      <c r="HNY98" s="52"/>
      <c r="HNZ98" s="52"/>
      <c r="HOA98" s="52"/>
      <c r="HOB98" s="52"/>
      <c r="HOC98" s="52"/>
      <c r="HOD98" s="52"/>
      <c r="HOE98" s="52"/>
      <c r="HOF98" s="52"/>
      <c r="HOG98" s="52"/>
      <c r="HOH98" s="52"/>
      <c r="HOI98" s="52"/>
      <c r="HOJ98" s="52"/>
      <c r="HOK98" s="52"/>
      <c r="HOL98" s="52"/>
      <c r="HOM98" s="52"/>
      <c r="HON98" s="52"/>
      <c r="HOO98" s="52"/>
      <c r="HOP98" s="52"/>
      <c r="HOQ98" s="52"/>
      <c r="HOR98" s="52"/>
      <c r="HOS98" s="52"/>
      <c r="HOT98" s="52"/>
      <c r="HOU98" s="52"/>
      <c r="HOV98" s="52"/>
      <c r="HOW98" s="52"/>
      <c r="HOX98" s="52"/>
      <c r="HOY98" s="52"/>
      <c r="HOZ98" s="52"/>
      <c r="HPA98" s="52"/>
      <c r="HPB98" s="52"/>
      <c r="HPC98" s="52"/>
      <c r="HPD98" s="52"/>
      <c r="HPE98" s="52"/>
      <c r="HPF98" s="52"/>
      <c r="HPG98" s="52"/>
      <c r="HPH98" s="52"/>
      <c r="HPI98" s="52"/>
      <c r="HPJ98" s="52"/>
      <c r="HPK98" s="52"/>
      <c r="HPL98" s="52"/>
      <c r="HPM98" s="52"/>
      <c r="HPN98" s="52"/>
      <c r="HPO98" s="52"/>
      <c r="HPP98" s="52"/>
      <c r="HPQ98" s="52"/>
      <c r="HPR98" s="52"/>
      <c r="HPS98" s="52"/>
      <c r="HPT98" s="52"/>
      <c r="HPU98" s="52"/>
      <c r="HPV98" s="52"/>
      <c r="HPW98" s="52"/>
      <c r="HPX98" s="52"/>
      <c r="HPY98" s="52"/>
      <c r="HPZ98" s="52"/>
      <c r="HQA98" s="52"/>
      <c r="HQB98" s="52"/>
      <c r="HQC98" s="52"/>
      <c r="HQD98" s="52"/>
      <c r="HQE98" s="52"/>
      <c r="HQF98" s="52"/>
      <c r="HQG98" s="52"/>
      <c r="HQH98" s="52"/>
      <c r="HQI98" s="52"/>
      <c r="HQJ98" s="52"/>
      <c r="HQK98" s="52"/>
      <c r="HQL98" s="52"/>
      <c r="HQM98" s="52"/>
      <c r="HQN98" s="52"/>
      <c r="HQO98" s="52"/>
      <c r="HQP98" s="52"/>
      <c r="HQQ98" s="52"/>
      <c r="HQR98" s="52"/>
      <c r="HQS98" s="52"/>
      <c r="HQT98" s="52"/>
      <c r="HQU98" s="52"/>
      <c r="HQV98" s="52"/>
      <c r="HQW98" s="52"/>
      <c r="HQX98" s="52"/>
      <c r="HQY98" s="52"/>
      <c r="HQZ98" s="52"/>
      <c r="HRA98" s="52"/>
      <c r="HRB98" s="52"/>
      <c r="HRC98" s="52"/>
      <c r="HRD98" s="52"/>
      <c r="HRE98" s="52"/>
      <c r="HRF98" s="52"/>
      <c r="HRG98" s="52"/>
      <c r="HRH98" s="52"/>
      <c r="HRI98" s="52"/>
      <c r="HRJ98" s="52"/>
      <c r="HRK98" s="52"/>
      <c r="HRL98" s="52"/>
      <c r="HRM98" s="52"/>
      <c r="HRN98" s="52"/>
      <c r="HRO98" s="52"/>
      <c r="HRP98" s="52"/>
      <c r="HRQ98" s="52"/>
      <c r="HRR98" s="52"/>
      <c r="HRS98" s="52"/>
      <c r="HRT98" s="52"/>
      <c r="HRU98" s="52"/>
      <c r="HRV98" s="52"/>
      <c r="HRW98" s="52"/>
      <c r="HRX98" s="52"/>
      <c r="HRY98" s="52"/>
      <c r="HRZ98" s="52"/>
      <c r="HSA98" s="52"/>
      <c r="HSB98" s="52"/>
      <c r="HSC98" s="52"/>
      <c r="HSD98" s="52"/>
      <c r="HSE98" s="52"/>
      <c r="HSF98" s="52"/>
      <c r="HSG98" s="52"/>
      <c r="HSH98" s="52"/>
      <c r="HSI98" s="52"/>
      <c r="HSJ98" s="52"/>
      <c r="HSK98" s="52"/>
      <c r="HSL98" s="52"/>
      <c r="HSM98" s="52"/>
      <c r="HSN98" s="52"/>
      <c r="HSO98" s="52"/>
      <c r="HSP98" s="52"/>
      <c r="HSQ98" s="52"/>
      <c r="HSR98" s="52"/>
      <c r="HSS98" s="52"/>
      <c r="HST98" s="52"/>
      <c r="HSU98" s="52"/>
      <c r="HSV98" s="52"/>
      <c r="HSW98" s="52"/>
      <c r="HSX98" s="52"/>
      <c r="HSY98" s="52"/>
      <c r="HSZ98" s="52"/>
      <c r="HTA98" s="52"/>
      <c r="HTB98" s="52"/>
      <c r="HTC98" s="52"/>
      <c r="HTD98" s="52"/>
      <c r="HTE98" s="52"/>
      <c r="HTF98" s="52"/>
      <c r="HTG98" s="52"/>
      <c r="HTH98" s="52"/>
      <c r="HTI98" s="52"/>
      <c r="HTJ98" s="52"/>
      <c r="HTK98" s="52"/>
      <c r="HTL98" s="52"/>
      <c r="HTM98" s="52"/>
      <c r="HTN98" s="52"/>
      <c r="HTO98" s="52"/>
      <c r="HTP98" s="52"/>
      <c r="HTQ98" s="52"/>
      <c r="HTR98" s="52"/>
      <c r="HTS98" s="52"/>
      <c r="HTT98" s="52"/>
      <c r="HTU98" s="52"/>
      <c r="HTV98" s="52"/>
      <c r="HTW98" s="52"/>
      <c r="HTX98" s="52"/>
      <c r="HTY98" s="52"/>
      <c r="HTZ98" s="52"/>
      <c r="HUA98" s="52"/>
      <c r="HUB98" s="52"/>
      <c r="HUC98" s="52"/>
      <c r="HUD98" s="52"/>
      <c r="HUE98" s="52"/>
      <c r="HUF98" s="52"/>
      <c r="HUG98" s="52"/>
      <c r="HUH98" s="52"/>
      <c r="HUI98" s="52"/>
      <c r="HUJ98" s="52"/>
      <c r="HUK98" s="52"/>
      <c r="HUL98" s="52"/>
      <c r="HUM98" s="52"/>
      <c r="HUN98" s="52"/>
      <c r="HUO98" s="52"/>
      <c r="HUP98" s="52"/>
      <c r="HUQ98" s="52"/>
      <c r="HUR98" s="52"/>
      <c r="HUS98" s="52"/>
      <c r="HUT98" s="52"/>
      <c r="HUU98" s="52"/>
      <c r="HUV98" s="52"/>
      <c r="HUW98" s="52"/>
      <c r="HUX98" s="52"/>
      <c r="HUY98" s="52"/>
      <c r="HUZ98" s="52"/>
      <c r="HVA98" s="52"/>
      <c r="HVB98" s="52"/>
      <c r="HVC98" s="52"/>
      <c r="HVD98" s="52"/>
      <c r="HVE98" s="52"/>
      <c r="HVF98" s="52"/>
      <c r="HVG98" s="52"/>
      <c r="HVH98" s="52"/>
      <c r="HVI98" s="52"/>
      <c r="HVJ98" s="52"/>
      <c r="HVK98" s="52"/>
      <c r="HVL98" s="52"/>
      <c r="HVM98" s="52"/>
      <c r="HVN98" s="52"/>
      <c r="HVO98" s="52"/>
      <c r="HVP98" s="52"/>
      <c r="HVQ98" s="52"/>
      <c r="HVR98" s="52"/>
      <c r="HVS98" s="52"/>
      <c r="HVT98" s="52"/>
      <c r="HVU98" s="52"/>
      <c r="HVV98" s="52"/>
      <c r="HVW98" s="52"/>
      <c r="HVX98" s="52"/>
      <c r="HVY98" s="52"/>
      <c r="HVZ98" s="52"/>
      <c r="HWA98" s="52"/>
      <c r="HWB98" s="52"/>
      <c r="HWC98" s="52"/>
      <c r="HWD98" s="52"/>
      <c r="HWE98" s="52"/>
      <c r="HWF98" s="52"/>
      <c r="HWG98" s="52"/>
      <c r="HWH98" s="52"/>
      <c r="HWI98" s="52"/>
      <c r="HWJ98" s="52"/>
      <c r="HWK98" s="52"/>
      <c r="HWL98" s="52"/>
      <c r="HWM98" s="52"/>
      <c r="HWN98" s="52"/>
      <c r="HWO98" s="52"/>
      <c r="HWP98" s="52"/>
      <c r="HWQ98" s="52"/>
      <c r="HWR98" s="52"/>
      <c r="HWS98" s="52"/>
      <c r="HWT98" s="52"/>
      <c r="HWU98" s="52"/>
      <c r="HWV98" s="52"/>
      <c r="HWW98" s="52"/>
      <c r="HWX98" s="52"/>
      <c r="HWY98" s="52"/>
      <c r="HWZ98" s="52"/>
      <c r="HXA98" s="52"/>
      <c r="HXB98" s="52"/>
      <c r="HXC98" s="52"/>
      <c r="HXD98" s="52"/>
      <c r="HXE98" s="52"/>
      <c r="HXF98" s="52"/>
      <c r="HXG98" s="52"/>
      <c r="HXH98" s="52"/>
      <c r="HXI98" s="52"/>
      <c r="HXJ98" s="52"/>
      <c r="HXK98" s="52"/>
      <c r="HXL98" s="52"/>
      <c r="HXM98" s="52"/>
      <c r="HXN98" s="52"/>
      <c r="HXO98" s="52"/>
      <c r="HXP98" s="52"/>
      <c r="HXQ98" s="52"/>
      <c r="HXR98" s="52"/>
      <c r="HXS98" s="52"/>
      <c r="HXT98" s="52"/>
      <c r="HXU98" s="52"/>
      <c r="HXV98" s="52"/>
      <c r="HXW98" s="52"/>
      <c r="HXX98" s="52"/>
      <c r="HXY98" s="52"/>
      <c r="HXZ98" s="52"/>
      <c r="HYA98" s="52"/>
      <c r="HYB98" s="52"/>
      <c r="HYC98" s="52"/>
      <c r="HYD98" s="52"/>
      <c r="HYE98" s="52"/>
      <c r="HYF98" s="52"/>
      <c r="HYG98" s="52"/>
      <c r="HYH98" s="52"/>
      <c r="HYI98" s="52"/>
      <c r="HYJ98" s="52"/>
      <c r="HYK98" s="52"/>
      <c r="HYL98" s="52"/>
      <c r="HYM98" s="52"/>
      <c r="HYN98" s="52"/>
      <c r="HYO98" s="52"/>
      <c r="HYP98" s="52"/>
      <c r="HYQ98" s="52"/>
      <c r="HYR98" s="52"/>
      <c r="HYS98" s="52"/>
      <c r="HYT98" s="52"/>
      <c r="HYU98" s="52"/>
      <c r="HYV98" s="52"/>
      <c r="HYW98" s="52"/>
      <c r="HYX98" s="52"/>
      <c r="HYY98" s="52"/>
      <c r="HYZ98" s="52"/>
      <c r="HZA98" s="52"/>
      <c r="HZB98" s="52"/>
      <c r="HZC98" s="52"/>
      <c r="HZD98" s="52"/>
      <c r="HZE98" s="52"/>
      <c r="HZF98" s="52"/>
      <c r="HZG98" s="52"/>
      <c r="HZH98" s="52"/>
      <c r="HZI98" s="52"/>
      <c r="HZJ98" s="52"/>
      <c r="HZK98" s="52"/>
      <c r="HZL98" s="52"/>
      <c r="HZM98" s="52"/>
      <c r="HZN98" s="52"/>
      <c r="HZO98" s="52"/>
      <c r="HZP98" s="52"/>
      <c r="HZQ98" s="52"/>
      <c r="HZR98" s="52"/>
      <c r="HZS98" s="52"/>
      <c r="HZT98" s="52"/>
      <c r="HZU98" s="52"/>
      <c r="HZV98" s="52"/>
      <c r="HZW98" s="52"/>
      <c r="HZX98" s="52"/>
      <c r="HZY98" s="52"/>
      <c r="HZZ98" s="52"/>
      <c r="IAA98" s="52"/>
      <c r="IAB98" s="52"/>
      <c r="IAC98" s="52"/>
      <c r="IAD98" s="52"/>
      <c r="IAE98" s="52"/>
      <c r="IAF98" s="52"/>
      <c r="IAG98" s="52"/>
      <c r="IAH98" s="52"/>
      <c r="IAI98" s="52"/>
      <c r="IAJ98" s="52"/>
      <c r="IAK98" s="52"/>
      <c r="IAL98" s="52"/>
      <c r="IAM98" s="52"/>
      <c r="IAN98" s="52"/>
      <c r="IAO98" s="52"/>
      <c r="IAP98" s="52"/>
      <c r="IAQ98" s="52"/>
      <c r="IAR98" s="52"/>
      <c r="IAS98" s="52"/>
      <c r="IAT98" s="52"/>
      <c r="IAU98" s="52"/>
      <c r="IAV98" s="52"/>
      <c r="IAW98" s="52"/>
      <c r="IAX98" s="52"/>
      <c r="IAY98" s="52"/>
      <c r="IAZ98" s="52"/>
      <c r="IBA98" s="52"/>
      <c r="IBB98" s="52"/>
      <c r="IBC98" s="52"/>
      <c r="IBD98" s="52"/>
      <c r="IBE98" s="52"/>
      <c r="IBF98" s="52"/>
      <c r="IBG98" s="52"/>
      <c r="IBH98" s="52"/>
      <c r="IBI98" s="52"/>
      <c r="IBJ98" s="52"/>
      <c r="IBK98" s="52"/>
      <c r="IBL98" s="52"/>
      <c r="IBM98" s="52"/>
      <c r="IBN98" s="52"/>
      <c r="IBO98" s="52"/>
      <c r="IBP98" s="52"/>
      <c r="IBQ98" s="52"/>
      <c r="IBR98" s="52"/>
      <c r="IBS98" s="52"/>
      <c r="IBT98" s="52"/>
      <c r="IBU98" s="52"/>
      <c r="IBV98" s="52"/>
      <c r="IBW98" s="52"/>
      <c r="IBX98" s="52"/>
      <c r="IBY98" s="52"/>
      <c r="IBZ98" s="52"/>
      <c r="ICA98" s="52"/>
      <c r="ICB98" s="52"/>
      <c r="ICC98" s="52"/>
      <c r="ICD98" s="52"/>
      <c r="ICE98" s="52"/>
      <c r="ICF98" s="52"/>
      <c r="ICG98" s="52"/>
      <c r="ICH98" s="52"/>
      <c r="ICI98" s="52"/>
      <c r="ICJ98" s="52"/>
      <c r="ICK98" s="52"/>
      <c r="ICL98" s="52"/>
      <c r="ICM98" s="52"/>
      <c r="ICN98" s="52"/>
      <c r="ICO98" s="52"/>
      <c r="ICP98" s="52"/>
      <c r="ICQ98" s="52"/>
      <c r="ICR98" s="52"/>
      <c r="ICS98" s="52"/>
      <c r="ICT98" s="52"/>
      <c r="ICU98" s="52"/>
      <c r="ICV98" s="52"/>
      <c r="ICW98" s="52"/>
      <c r="ICX98" s="52"/>
      <c r="ICY98" s="52"/>
      <c r="ICZ98" s="52"/>
      <c r="IDA98" s="52"/>
      <c r="IDB98" s="52"/>
      <c r="IDC98" s="52"/>
      <c r="IDD98" s="52"/>
      <c r="IDE98" s="52"/>
      <c r="IDF98" s="52"/>
      <c r="IDG98" s="52"/>
      <c r="IDH98" s="52"/>
      <c r="IDI98" s="52"/>
      <c r="IDJ98" s="52"/>
      <c r="IDK98" s="52"/>
      <c r="IDL98" s="52"/>
      <c r="IDM98" s="52"/>
      <c r="IDN98" s="52"/>
      <c r="IDO98" s="52"/>
      <c r="IDP98" s="52"/>
      <c r="IDQ98" s="52"/>
      <c r="IDR98" s="52"/>
      <c r="IDS98" s="52"/>
      <c r="IDT98" s="52"/>
      <c r="IDU98" s="52"/>
      <c r="IDV98" s="52"/>
      <c r="IDW98" s="52"/>
      <c r="IDX98" s="52"/>
      <c r="IDY98" s="52"/>
      <c r="IDZ98" s="52"/>
      <c r="IEA98" s="52"/>
      <c r="IEB98" s="52"/>
      <c r="IEC98" s="52"/>
      <c r="IED98" s="52"/>
      <c r="IEE98" s="52"/>
      <c r="IEF98" s="52"/>
      <c r="IEG98" s="52"/>
      <c r="IEH98" s="52"/>
      <c r="IEI98" s="52"/>
      <c r="IEJ98" s="52"/>
      <c r="IEK98" s="52"/>
      <c r="IEL98" s="52"/>
      <c r="IEM98" s="52"/>
      <c r="IEN98" s="52"/>
      <c r="IEO98" s="52"/>
      <c r="IEP98" s="52"/>
      <c r="IEQ98" s="52"/>
      <c r="IER98" s="52"/>
      <c r="IES98" s="52"/>
      <c r="IET98" s="52"/>
      <c r="IEU98" s="52"/>
      <c r="IEV98" s="52"/>
      <c r="IEW98" s="52"/>
      <c r="IEX98" s="52"/>
      <c r="IEY98" s="52"/>
      <c r="IEZ98" s="52"/>
      <c r="IFA98" s="52"/>
      <c r="IFB98" s="52"/>
      <c r="IFC98" s="52"/>
      <c r="IFD98" s="52"/>
      <c r="IFE98" s="52"/>
      <c r="IFF98" s="52"/>
      <c r="IFG98" s="52"/>
      <c r="IFH98" s="52"/>
      <c r="IFI98" s="52"/>
      <c r="IFJ98" s="52"/>
      <c r="IFK98" s="52"/>
      <c r="IFL98" s="52"/>
      <c r="IFM98" s="52"/>
      <c r="IFN98" s="52"/>
      <c r="IFO98" s="52"/>
      <c r="IFP98" s="52"/>
      <c r="IFQ98" s="52"/>
      <c r="IFR98" s="52"/>
      <c r="IFS98" s="52"/>
      <c r="IFT98" s="52"/>
      <c r="IFU98" s="52"/>
      <c r="IFV98" s="52"/>
      <c r="IFW98" s="52"/>
      <c r="IFX98" s="52"/>
      <c r="IFY98" s="52"/>
      <c r="IFZ98" s="52"/>
      <c r="IGA98" s="52"/>
      <c r="IGB98" s="52"/>
      <c r="IGC98" s="52"/>
      <c r="IGD98" s="52"/>
      <c r="IGE98" s="52"/>
      <c r="IGF98" s="52"/>
      <c r="IGG98" s="52"/>
      <c r="IGH98" s="52"/>
      <c r="IGI98" s="52"/>
      <c r="IGJ98" s="52"/>
      <c r="IGK98" s="52"/>
      <c r="IGL98" s="52"/>
      <c r="IGM98" s="52"/>
      <c r="IGN98" s="52"/>
      <c r="IGO98" s="52"/>
      <c r="IGP98" s="52"/>
      <c r="IGQ98" s="52"/>
      <c r="IGR98" s="52"/>
      <c r="IGS98" s="52"/>
      <c r="IGT98" s="52"/>
      <c r="IGU98" s="52"/>
      <c r="IGV98" s="52"/>
      <c r="IGW98" s="52"/>
      <c r="IGX98" s="52"/>
      <c r="IGY98" s="52"/>
      <c r="IGZ98" s="52"/>
      <c r="IHA98" s="52"/>
      <c r="IHB98" s="52"/>
      <c r="IHC98" s="52"/>
      <c r="IHD98" s="52"/>
      <c r="IHE98" s="52"/>
      <c r="IHF98" s="52"/>
      <c r="IHG98" s="52"/>
      <c r="IHH98" s="52"/>
      <c r="IHI98" s="52"/>
      <c r="IHJ98" s="52"/>
      <c r="IHK98" s="52"/>
      <c r="IHL98" s="52"/>
      <c r="IHM98" s="52"/>
      <c r="IHN98" s="52"/>
      <c r="IHO98" s="52"/>
      <c r="IHP98" s="52"/>
      <c r="IHQ98" s="52"/>
      <c r="IHR98" s="52"/>
      <c r="IHS98" s="52"/>
      <c r="IHT98" s="52"/>
      <c r="IHU98" s="52"/>
      <c r="IHV98" s="52"/>
      <c r="IHW98" s="52"/>
      <c r="IHX98" s="52"/>
      <c r="IHY98" s="52"/>
      <c r="IHZ98" s="52"/>
      <c r="IIA98" s="52"/>
      <c r="IIB98" s="52"/>
      <c r="IIC98" s="52"/>
      <c r="IID98" s="52"/>
      <c r="IIE98" s="52"/>
      <c r="IIF98" s="52"/>
      <c r="IIG98" s="52"/>
      <c r="IIH98" s="52"/>
      <c r="III98" s="52"/>
      <c r="IIJ98" s="52"/>
      <c r="IIK98" s="52"/>
      <c r="IIL98" s="52"/>
      <c r="IIM98" s="52"/>
      <c r="IIN98" s="52"/>
      <c r="IIO98" s="52"/>
      <c r="IIP98" s="52"/>
      <c r="IIQ98" s="52"/>
      <c r="IIR98" s="52"/>
      <c r="IIS98" s="52"/>
      <c r="IIT98" s="52"/>
      <c r="IIU98" s="52"/>
      <c r="IIV98" s="52"/>
      <c r="IIW98" s="52"/>
      <c r="IIX98" s="52"/>
      <c r="IIY98" s="52"/>
      <c r="IIZ98" s="52"/>
      <c r="IJA98" s="52"/>
      <c r="IJB98" s="52"/>
      <c r="IJC98" s="52"/>
      <c r="IJD98" s="52"/>
      <c r="IJE98" s="52"/>
      <c r="IJF98" s="52"/>
      <c r="IJG98" s="52"/>
      <c r="IJH98" s="52"/>
      <c r="IJI98" s="52"/>
      <c r="IJJ98" s="52"/>
      <c r="IJK98" s="52"/>
      <c r="IJL98" s="52"/>
      <c r="IJM98" s="52"/>
      <c r="IJN98" s="52"/>
      <c r="IJO98" s="52"/>
      <c r="IJP98" s="52"/>
      <c r="IJQ98" s="52"/>
      <c r="IJR98" s="52"/>
      <c r="IJS98" s="52"/>
      <c r="IJT98" s="52"/>
      <c r="IJU98" s="52"/>
      <c r="IJV98" s="52"/>
      <c r="IJW98" s="52"/>
      <c r="IJX98" s="52"/>
      <c r="IJY98" s="52"/>
      <c r="IJZ98" s="52"/>
      <c r="IKA98" s="52"/>
      <c r="IKB98" s="52"/>
      <c r="IKC98" s="52"/>
      <c r="IKD98" s="52"/>
      <c r="IKE98" s="52"/>
      <c r="IKF98" s="52"/>
      <c r="IKG98" s="52"/>
      <c r="IKH98" s="52"/>
      <c r="IKI98" s="52"/>
      <c r="IKJ98" s="52"/>
      <c r="IKK98" s="52"/>
      <c r="IKL98" s="52"/>
      <c r="IKM98" s="52"/>
      <c r="IKN98" s="52"/>
      <c r="IKO98" s="52"/>
      <c r="IKP98" s="52"/>
      <c r="IKQ98" s="52"/>
      <c r="IKR98" s="52"/>
      <c r="IKS98" s="52"/>
      <c r="IKT98" s="52"/>
      <c r="IKU98" s="52"/>
      <c r="IKV98" s="52"/>
      <c r="IKW98" s="52"/>
      <c r="IKX98" s="52"/>
      <c r="IKY98" s="52"/>
      <c r="IKZ98" s="52"/>
      <c r="ILA98" s="52"/>
      <c r="ILB98" s="52"/>
      <c r="ILC98" s="52"/>
      <c r="ILD98" s="52"/>
      <c r="ILE98" s="52"/>
      <c r="ILF98" s="52"/>
      <c r="ILG98" s="52"/>
      <c r="ILH98" s="52"/>
      <c r="ILI98" s="52"/>
      <c r="ILJ98" s="52"/>
      <c r="ILK98" s="52"/>
      <c r="ILL98" s="52"/>
      <c r="ILM98" s="52"/>
      <c r="ILN98" s="52"/>
      <c r="ILO98" s="52"/>
      <c r="ILP98" s="52"/>
      <c r="ILQ98" s="52"/>
      <c r="ILR98" s="52"/>
      <c r="ILS98" s="52"/>
      <c r="ILT98" s="52"/>
      <c r="ILU98" s="52"/>
      <c r="ILV98" s="52"/>
      <c r="ILW98" s="52"/>
      <c r="ILX98" s="52"/>
      <c r="ILY98" s="52"/>
      <c r="ILZ98" s="52"/>
      <c r="IMA98" s="52"/>
      <c r="IMB98" s="52"/>
      <c r="IMC98" s="52"/>
      <c r="IMD98" s="52"/>
      <c r="IME98" s="52"/>
      <c r="IMF98" s="52"/>
      <c r="IMG98" s="52"/>
      <c r="IMH98" s="52"/>
      <c r="IMI98" s="52"/>
      <c r="IMJ98" s="52"/>
      <c r="IMK98" s="52"/>
      <c r="IML98" s="52"/>
      <c r="IMM98" s="52"/>
      <c r="IMN98" s="52"/>
      <c r="IMO98" s="52"/>
      <c r="IMP98" s="52"/>
      <c r="IMQ98" s="52"/>
      <c r="IMR98" s="52"/>
      <c r="IMS98" s="52"/>
      <c r="IMT98" s="52"/>
      <c r="IMU98" s="52"/>
      <c r="IMV98" s="52"/>
      <c r="IMW98" s="52"/>
      <c r="IMX98" s="52"/>
      <c r="IMY98" s="52"/>
      <c r="IMZ98" s="52"/>
      <c r="INA98" s="52"/>
      <c r="INB98" s="52"/>
      <c r="INC98" s="52"/>
      <c r="IND98" s="52"/>
      <c r="INE98" s="52"/>
      <c r="INF98" s="52"/>
      <c r="ING98" s="52"/>
      <c r="INH98" s="52"/>
      <c r="INI98" s="52"/>
      <c r="INJ98" s="52"/>
      <c r="INK98" s="52"/>
      <c r="INL98" s="52"/>
      <c r="INM98" s="52"/>
      <c r="INN98" s="52"/>
      <c r="INO98" s="52"/>
      <c r="INP98" s="52"/>
      <c r="INQ98" s="52"/>
      <c r="INR98" s="52"/>
      <c r="INS98" s="52"/>
      <c r="INT98" s="52"/>
      <c r="INU98" s="52"/>
      <c r="INV98" s="52"/>
      <c r="INW98" s="52"/>
      <c r="INX98" s="52"/>
      <c r="INY98" s="52"/>
      <c r="INZ98" s="52"/>
      <c r="IOA98" s="52"/>
      <c r="IOB98" s="52"/>
      <c r="IOC98" s="52"/>
      <c r="IOD98" s="52"/>
      <c r="IOE98" s="52"/>
      <c r="IOF98" s="52"/>
      <c r="IOG98" s="52"/>
      <c r="IOH98" s="52"/>
      <c r="IOI98" s="52"/>
      <c r="IOJ98" s="52"/>
      <c r="IOK98" s="52"/>
      <c r="IOL98" s="52"/>
      <c r="IOM98" s="52"/>
      <c r="ION98" s="52"/>
      <c r="IOO98" s="52"/>
      <c r="IOP98" s="52"/>
      <c r="IOQ98" s="52"/>
      <c r="IOR98" s="52"/>
      <c r="IOS98" s="52"/>
      <c r="IOT98" s="52"/>
      <c r="IOU98" s="52"/>
      <c r="IOV98" s="52"/>
      <c r="IOW98" s="52"/>
      <c r="IOX98" s="52"/>
      <c r="IOY98" s="52"/>
      <c r="IOZ98" s="52"/>
      <c r="IPA98" s="52"/>
      <c r="IPB98" s="52"/>
      <c r="IPC98" s="52"/>
      <c r="IPD98" s="52"/>
      <c r="IPE98" s="52"/>
      <c r="IPF98" s="52"/>
      <c r="IPG98" s="52"/>
      <c r="IPH98" s="52"/>
      <c r="IPI98" s="52"/>
      <c r="IPJ98" s="52"/>
      <c r="IPK98" s="52"/>
      <c r="IPL98" s="52"/>
      <c r="IPM98" s="52"/>
      <c r="IPN98" s="52"/>
      <c r="IPO98" s="52"/>
      <c r="IPP98" s="52"/>
      <c r="IPQ98" s="52"/>
      <c r="IPR98" s="52"/>
      <c r="IPS98" s="52"/>
      <c r="IPT98" s="52"/>
      <c r="IPU98" s="52"/>
      <c r="IPV98" s="52"/>
      <c r="IPW98" s="52"/>
      <c r="IPX98" s="52"/>
      <c r="IPY98" s="52"/>
      <c r="IPZ98" s="52"/>
      <c r="IQA98" s="52"/>
      <c r="IQB98" s="52"/>
      <c r="IQC98" s="52"/>
      <c r="IQD98" s="52"/>
      <c r="IQE98" s="52"/>
      <c r="IQF98" s="52"/>
      <c r="IQG98" s="52"/>
      <c r="IQH98" s="52"/>
      <c r="IQI98" s="52"/>
      <c r="IQJ98" s="52"/>
      <c r="IQK98" s="52"/>
      <c r="IQL98" s="52"/>
      <c r="IQM98" s="52"/>
      <c r="IQN98" s="52"/>
      <c r="IQO98" s="52"/>
      <c r="IQP98" s="52"/>
      <c r="IQQ98" s="52"/>
      <c r="IQR98" s="52"/>
      <c r="IQS98" s="52"/>
      <c r="IQT98" s="52"/>
      <c r="IQU98" s="52"/>
      <c r="IQV98" s="52"/>
      <c r="IQW98" s="52"/>
      <c r="IQX98" s="52"/>
      <c r="IQY98" s="52"/>
      <c r="IQZ98" s="52"/>
      <c r="IRA98" s="52"/>
      <c r="IRB98" s="52"/>
      <c r="IRC98" s="52"/>
      <c r="IRD98" s="52"/>
      <c r="IRE98" s="52"/>
      <c r="IRF98" s="52"/>
      <c r="IRG98" s="52"/>
      <c r="IRH98" s="52"/>
      <c r="IRI98" s="52"/>
      <c r="IRJ98" s="52"/>
      <c r="IRK98" s="52"/>
      <c r="IRL98" s="52"/>
      <c r="IRM98" s="52"/>
      <c r="IRN98" s="52"/>
      <c r="IRO98" s="52"/>
      <c r="IRP98" s="52"/>
      <c r="IRQ98" s="52"/>
      <c r="IRR98" s="52"/>
      <c r="IRS98" s="52"/>
      <c r="IRT98" s="52"/>
      <c r="IRU98" s="52"/>
      <c r="IRV98" s="52"/>
      <c r="IRW98" s="52"/>
      <c r="IRX98" s="52"/>
      <c r="IRY98" s="52"/>
      <c r="IRZ98" s="52"/>
      <c r="ISA98" s="52"/>
      <c r="ISB98" s="52"/>
      <c r="ISC98" s="52"/>
      <c r="ISD98" s="52"/>
      <c r="ISE98" s="52"/>
      <c r="ISF98" s="52"/>
      <c r="ISG98" s="52"/>
      <c r="ISH98" s="52"/>
      <c r="ISI98" s="52"/>
      <c r="ISJ98" s="52"/>
      <c r="ISK98" s="52"/>
      <c r="ISL98" s="52"/>
      <c r="ISM98" s="52"/>
      <c r="ISN98" s="52"/>
      <c r="ISO98" s="52"/>
      <c r="ISP98" s="52"/>
      <c r="ISQ98" s="52"/>
      <c r="ISR98" s="52"/>
      <c r="ISS98" s="52"/>
      <c r="IST98" s="52"/>
      <c r="ISU98" s="52"/>
      <c r="ISV98" s="52"/>
      <c r="ISW98" s="52"/>
      <c r="ISX98" s="52"/>
      <c r="ISY98" s="52"/>
      <c r="ISZ98" s="52"/>
      <c r="ITA98" s="52"/>
      <c r="ITB98" s="52"/>
      <c r="ITC98" s="52"/>
      <c r="ITD98" s="52"/>
      <c r="ITE98" s="52"/>
      <c r="ITF98" s="52"/>
      <c r="ITG98" s="52"/>
      <c r="ITH98" s="52"/>
      <c r="ITI98" s="52"/>
      <c r="ITJ98" s="52"/>
      <c r="ITK98" s="52"/>
      <c r="ITL98" s="52"/>
      <c r="ITM98" s="52"/>
      <c r="ITN98" s="52"/>
      <c r="ITO98" s="52"/>
      <c r="ITP98" s="52"/>
      <c r="ITQ98" s="52"/>
      <c r="ITR98" s="52"/>
      <c r="ITS98" s="52"/>
      <c r="ITT98" s="52"/>
      <c r="ITU98" s="52"/>
      <c r="ITV98" s="52"/>
      <c r="ITW98" s="52"/>
      <c r="ITX98" s="52"/>
      <c r="ITY98" s="52"/>
      <c r="ITZ98" s="52"/>
      <c r="IUA98" s="52"/>
      <c r="IUB98" s="52"/>
      <c r="IUC98" s="52"/>
      <c r="IUD98" s="52"/>
      <c r="IUE98" s="52"/>
      <c r="IUF98" s="52"/>
      <c r="IUG98" s="52"/>
      <c r="IUH98" s="52"/>
      <c r="IUI98" s="52"/>
      <c r="IUJ98" s="52"/>
      <c r="IUK98" s="52"/>
      <c r="IUL98" s="52"/>
      <c r="IUM98" s="52"/>
      <c r="IUN98" s="52"/>
      <c r="IUO98" s="52"/>
      <c r="IUP98" s="52"/>
      <c r="IUQ98" s="52"/>
      <c r="IUR98" s="52"/>
      <c r="IUS98" s="52"/>
      <c r="IUT98" s="52"/>
      <c r="IUU98" s="52"/>
      <c r="IUV98" s="52"/>
      <c r="IUW98" s="52"/>
      <c r="IUX98" s="52"/>
      <c r="IUY98" s="52"/>
      <c r="IUZ98" s="52"/>
      <c r="IVA98" s="52"/>
      <c r="IVB98" s="52"/>
      <c r="IVC98" s="52"/>
      <c r="IVD98" s="52"/>
      <c r="IVE98" s="52"/>
      <c r="IVF98" s="52"/>
      <c r="IVG98" s="52"/>
      <c r="IVH98" s="52"/>
      <c r="IVI98" s="52"/>
      <c r="IVJ98" s="52"/>
      <c r="IVK98" s="52"/>
      <c r="IVL98" s="52"/>
      <c r="IVM98" s="52"/>
      <c r="IVN98" s="52"/>
      <c r="IVO98" s="52"/>
      <c r="IVP98" s="52"/>
      <c r="IVQ98" s="52"/>
      <c r="IVR98" s="52"/>
      <c r="IVS98" s="52"/>
      <c r="IVT98" s="52"/>
      <c r="IVU98" s="52"/>
      <c r="IVV98" s="52"/>
      <c r="IVW98" s="52"/>
      <c r="IVX98" s="52"/>
      <c r="IVY98" s="52"/>
      <c r="IVZ98" s="52"/>
      <c r="IWA98" s="52"/>
      <c r="IWB98" s="52"/>
      <c r="IWC98" s="52"/>
      <c r="IWD98" s="52"/>
      <c r="IWE98" s="52"/>
      <c r="IWF98" s="52"/>
      <c r="IWG98" s="52"/>
      <c r="IWH98" s="52"/>
      <c r="IWI98" s="52"/>
      <c r="IWJ98" s="52"/>
      <c r="IWK98" s="52"/>
      <c r="IWL98" s="52"/>
      <c r="IWM98" s="52"/>
      <c r="IWN98" s="52"/>
      <c r="IWO98" s="52"/>
      <c r="IWP98" s="52"/>
      <c r="IWQ98" s="52"/>
      <c r="IWR98" s="52"/>
      <c r="IWS98" s="52"/>
      <c r="IWT98" s="52"/>
      <c r="IWU98" s="52"/>
      <c r="IWV98" s="52"/>
      <c r="IWW98" s="52"/>
      <c r="IWX98" s="52"/>
      <c r="IWY98" s="52"/>
      <c r="IWZ98" s="52"/>
      <c r="IXA98" s="52"/>
      <c r="IXB98" s="52"/>
      <c r="IXC98" s="52"/>
      <c r="IXD98" s="52"/>
      <c r="IXE98" s="52"/>
      <c r="IXF98" s="52"/>
      <c r="IXG98" s="52"/>
      <c r="IXH98" s="52"/>
      <c r="IXI98" s="52"/>
      <c r="IXJ98" s="52"/>
      <c r="IXK98" s="52"/>
      <c r="IXL98" s="52"/>
      <c r="IXM98" s="52"/>
      <c r="IXN98" s="52"/>
      <c r="IXO98" s="52"/>
      <c r="IXP98" s="52"/>
      <c r="IXQ98" s="52"/>
      <c r="IXR98" s="52"/>
      <c r="IXS98" s="52"/>
      <c r="IXT98" s="52"/>
      <c r="IXU98" s="52"/>
      <c r="IXV98" s="52"/>
      <c r="IXW98" s="52"/>
      <c r="IXX98" s="52"/>
      <c r="IXY98" s="52"/>
      <c r="IXZ98" s="52"/>
      <c r="IYA98" s="52"/>
      <c r="IYB98" s="52"/>
      <c r="IYC98" s="52"/>
      <c r="IYD98" s="52"/>
      <c r="IYE98" s="52"/>
      <c r="IYF98" s="52"/>
      <c r="IYG98" s="52"/>
      <c r="IYH98" s="52"/>
      <c r="IYI98" s="52"/>
      <c r="IYJ98" s="52"/>
      <c r="IYK98" s="52"/>
      <c r="IYL98" s="52"/>
      <c r="IYM98" s="52"/>
      <c r="IYN98" s="52"/>
      <c r="IYO98" s="52"/>
      <c r="IYP98" s="52"/>
      <c r="IYQ98" s="52"/>
      <c r="IYR98" s="52"/>
      <c r="IYS98" s="52"/>
      <c r="IYT98" s="52"/>
      <c r="IYU98" s="52"/>
      <c r="IYV98" s="52"/>
      <c r="IYW98" s="52"/>
      <c r="IYX98" s="52"/>
      <c r="IYY98" s="52"/>
      <c r="IYZ98" s="52"/>
      <c r="IZA98" s="52"/>
      <c r="IZB98" s="52"/>
      <c r="IZC98" s="52"/>
      <c r="IZD98" s="52"/>
      <c r="IZE98" s="52"/>
      <c r="IZF98" s="52"/>
      <c r="IZG98" s="52"/>
      <c r="IZH98" s="52"/>
      <c r="IZI98" s="52"/>
      <c r="IZJ98" s="52"/>
      <c r="IZK98" s="52"/>
      <c r="IZL98" s="52"/>
      <c r="IZM98" s="52"/>
      <c r="IZN98" s="52"/>
      <c r="IZO98" s="52"/>
      <c r="IZP98" s="52"/>
      <c r="IZQ98" s="52"/>
      <c r="IZR98" s="52"/>
      <c r="IZS98" s="52"/>
      <c r="IZT98" s="52"/>
      <c r="IZU98" s="52"/>
      <c r="IZV98" s="52"/>
      <c r="IZW98" s="52"/>
      <c r="IZX98" s="52"/>
      <c r="IZY98" s="52"/>
      <c r="IZZ98" s="52"/>
      <c r="JAA98" s="52"/>
      <c r="JAB98" s="52"/>
      <c r="JAC98" s="52"/>
      <c r="JAD98" s="52"/>
      <c r="JAE98" s="52"/>
      <c r="JAF98" s="52"/>
      <c r="JAG98" s="52"/>
      <c r="JAH98" s="52"/>
      <c r="JAI98" s="52"/>
      <c r="JAJ98" s="52"/>
      <c r="JAK98" s="52"/>
      <c r="JAL98" s="52"/>
      <c r="JAM98" s="52"/>
      <c r="JAN98" s="52"/>
      <c r="JAO98" s="52"/>
      <c r="JAP98" s="52"/>
      <c r="JAQ98" s="52"/>
      <c r="JAR98" s="52"/>
      <c r="JAS98" s="52"/>
      <c r="JAT98" s="52"/>
      <c r="JAU98" s="52"/>
      <c r="JAV98" s="52"/>
      <c r="JAW98" s="52"/>
      <c r="JAX98" s="52"/>
      <c r="JAY98" s="52"/>
      <c r="JAZ98" s="52"/>
      <c r="JBA98" s="52"/>
      <c r="JBB98" s="52"/>
      <c r="JBC98" s="52"/>
      <c r="JBD98" s="52"/>
      <c r="JBE98" s="52"/>
      <c r="JBF98" s="52"/>
      <c r="JBG98" s="52"/>
      <c r="JBH98" s="52"/>
      <c r="JBI98" s="52"/>
      <c r="JBJ98" s="52"/>
      <c r="JBK98" s="52"/>
      <c r="JBL98" s="52"/>
      <c r="JBM98" s="52"/>
      <c r="JBN98" s="52"/>
      <c r="JBO98" s="52"/>
      <c r="JBP98" s="52"/>
      <c r="JBQ98" s="52"/>
      <c r="JBR98" s="52"/>
      <c r="JBS98" s="52"/>
      <c r="JBT98" s="52"/>
      <c r="JBU98" s="52"/>
      <c r="JBV98" s="52"/>
      <c r="JBW98" s="52"/>
      <c r="JBX98" s="52"/>
      <c r="JBY98" s="52"/>
      <c r="JBZ98" s="52"/>
      <c r="JCA98" s="52"/>
      <c r="JCB98" s="52"/>
      <c r="JCC98" s="52"/>
      <c r="JCD98" s="52"/>
      <c r="JCE98" s="52"/>
      <c r="JCF98" s="52"/>
      <c r="JCG98" s="52"/>
      <c r="JCH98" s="52"/>
      <c r="JCI98" s="52"/>
      <c r="JCJ98" s="52"/>
      <c r="JCK98" s="52"/>
      <c r="JCL98" s="52"/>
      <c r="JCM98" s="52"/>
      <c r="JCN98" s="52"/>
      <c r="JCO98" s="52"/>
      <c r="JCP98" s="52"/>
      <c r="JCQ98" s="52"/>
      <c r="JCR98" s="52"/>
      <c r="JCS98" s="52"/>
      <c r="JCT98" s="52"/>
      <c r="JCU98" s="52"/>
      <c r="JCV98" s="52"/>
      <c r="JCW98" s="52"/>
      <c r="JCX98" s="52"/>
      <c r="JCY98" s="52"/>
      <c r="JCZ98" s="52"/>
      <c r="JDA98" s="52"/>
      <c r="JDB98" s="52"/>
      <c r="JDC98" s="52"/>
      <c r="JDD98" s="52"/>
      <c r="JDE98" s="52"/>
      <c r="JDF98" s="52"/>
      <c r="JDG98" s="52"/>
      <c r="JDH98" s="52"/>
      <c r="JDI98" s="52"/>
      <c r="JDJ98" s="52"/>
      <c r="JDK98" s="52"/>
      <c r="JDL98" s="52"/>
      <c r="JDM98" s="52"/>
      <c r="JDN98" s="52"/>
      <c r="JDO98" s="52"/>
      <c r="JDP98" s="52"/>
      <c r="JDQ98" s="52"/>
      <c r="JDR98" s="52"/>
      <c r="JDS98" s="52"/>
      <c r="JDT98" s="52"/>
      <c r="JDU98" s="52"/>
      <c r="JDV98" s="52"/>
      <c r="JDW98" s="52"/>
      <c r="JDX98" s="52"/>
      <c r="JDY98" s="52"/>
      <c r="JDZ98" s="52"/>
      <c r="JEA98" s="52"/>
      <c r="JEB98" s="52"/>
      <c r="JEC98" s="52"/>
      <c r="JED98" s="52"/>
      <c r="JEE98" s="52"/>
      <c r="JEF98" s="52"/>
      <c r="JEG98" s="52"/>
      <c r="JEH98" s="52"/>
      <c r="JEI98" s="52"/>
      <c r="JEJ98" s="52"/>
      <c r="JEK98" s="52"/>
      <c r="JEL98" s="52"/>
      <c r="JEM98" s="52"/>
      <c r="JEN98" s="52"/>
      <c r="JEO98" s="52"/>
      <c r="JEP98" s="52"/>
      <c r="JEQ98" s="52"/>
      <c r="JER98" s="52"/>
      <c r="JES98" s="52"/>
      <c r="JET98" s="52"/>
      <c r="JEU98" s="52"/>
      <c r="JEV98" s="52"/>
      <c r="JEW98" s="52"/>
      <c r="JEX98" s="52"/>
      <c r="JEY98" s="52"/>
      <c r="JEZ98" s="52"/>
      <c r="JFA98" s="52"/>
      <c r="JFB98" s="52"/>
      <c r="JFC98" s="52"/>
      <c r="JFD98" s="52"/>
      <c r="JFE98" s="52"/>
      <c r="JFF98" s="52"/>
      <c r="JFG98" s="52"/>
      <c r="JFH98" s="52"/>
      <c r="JFI98" s="52"/>
      <c r="JFJ98" s="52"/>
      <c r="JFK98" s="52"/>
      <c r="JFL98" s="52"/>
      <c r="JFM98" s="52"/>
      <c r="JFN98" s="52"/>
      <c r="JFO98" s="52"/>
      <c r="JFP98" s="52"/>
      <c r="JFQ98" s="52"/>
      <c r="JFR98" s="52"/>
      <c r="JFS98" s="52"/>
      <c r="JFT98" s="52"/>
      <c r="JFU98" s="52"/>
      <c r="JFV98" s="52"/>
      <c r="JFW98" s="52"/>
      <c r="JFX98" s="52"/>
      <c r="JFY98" s="52"/>
      <c r="JFZ98" s="52"/>
      <c r="JGA98" s="52"/>
      <c r="JGB98" s="52"/>
      <c r="JGC98" s="52"/>
      <c r="JGD98" s="52"/>
      <c r="JGE98" s="52"/>
      <c r="JGF98" s="52"/>
      <c r="JGG98" s="52"/>
      <c r="JGH98" s="52"/>
      <c r="JGI98" s="52"/>
      <c r="JGJ98" s="52"/>
      <c r="JGK98" s="52"/>
      <c r="JGL98" s="52"/>
      <c r="JGM98" s="52"/>
      <c r="JGN98" s="52"/>
      <c r="JGO98" s="52"/>
      <c r="JGP98" s="52"/>
      <c r="JGQ98" s="52"/>
      <c r="JGR98" s="52"/>
      <c r="JGS98" s="52"/>
      <c r="JGT98" s="52"/>
      <c r="JGU98" s="52"/>
      <c r="JGV98" s="52"/>
      <c r="JGW98" s="52"/>
      <c r="JGX98" s="52"/>
      <c r="JGY98" s="52"/>
      <c r="JGZ98" s="52"/>
      <c r="JHA98" s="52"/>
      <c r="JHB98" s="52"/>
      <c r="JHC98" s="52"/>
      <c r="JHD98" s="52"/>
      <c r="JHE98" s="52"/>
      <c r="JHF98" s="52"/>
      <c r="JHG98" s="52"/>
      <c r="JHH98" s="52"/>
      <c r="JHI98" s="52"/>
      <c r="JHJ98" s="52"/>
      <c r="JHK98" s="52"/>
      <c r="JHL98" s="52"/>
      <c r="JHM98" s="52"/>
      <c r="JHN98" s="52"/>
      <c r="JHO98" s="52"/>
      <c r="JHP98" s="52"/>
      <c r="JHQ98" s="52"/>
      <c r="JHR98" s="52"/>
      <c r="JHS98" s="52"/>
      <c r="JHT98" s="52"/>
      <c r="JHU98" s="52"/>
      <c r="JHV98" s="52"/>
      <c r="JHW98" s="52"/>
      <c r="JHX98" s="52"/>
      <c r="JHY98" s="52"/>
      <c r="JHZ98" s="52"/>
      <c r="JIA98" s="52"/>
      <c r="JIB98" s="52"/>
      <c r="JIC98" s="52"/>
      <c r="JID98" s="52"/>
      <c r="JIE98" s="52"/>
      <c r="JIF98" s="52"/>
      <c r="JIG98" s="52"/>
      <c r="JIH98" s="52"/>
      <c r="JII98" s="52"/>
      <c r="JIJ98" s="52"/>
      <c r="JIK98" s="52"/>
      <c r="JIL98" s="52"/>
      <c r="JIM98" s="52"/>
      <c r="JIN98" s="52"/>
      <c r="JIO98" s="52"/>
      <c r="JIP98" s="52"/>
      <c r="JIQ98" s="52"/>
      <c r="JIR98" s="52"/>
      <c r="JIS98" s="52"/>
      <c r="JIT98" s="52"/>
      <c r="JIU98" s="52"/>
      <c r="JIV98" s="52"/>
      <c r="JIW98" s="52"/>
      <c r="JIX98" s="52"/>
      <c r="JIY98" s="52"/>
      <c r="JIZ98" s="52"/>
      <c r="JJA98" s="52"/>
      <c r="JJB98" s="52"/>
      <c r="JJC98" s="52"/>
      <c r="JJD98" s="52"/>
      <c r="JJE98" s="52"/>
      <c r="JJF98" s="52"/>
      <c r="JJG98" s="52"/>
      <c r="JJH98" s="52"/>
      <c r="JJI98" s="52"/>
      <c r="JJJ98" s="52"/>
      <c r="JJK98" s="52"/>
      <c r="JJL98" s="52"/>
      <c r="JJM98" s="52"/>
      <c r="JJN98" s="52"/>
      <c r="JJO98" s="52"/>
      <c r="JJP98" s="52"/>
      <c r="JJQ98" s="52"/>
      <c r="JJR98" s="52"/>
      <c r="JJS98" s="52"/>
      <c r="JJT98" s="52"/>
      <c r="JJU98" s="52"/>
      <c r="JJV98" s="52"/>
      <c r="JJW98" s="52"/>
      <c r="JJX98" s="52"/>
      <c r="JJY98" s="52"/>
      <c r="JJZ98" s="52"/>
      <c r="JKA98" s="52"/>
      <c r="JKB98" s="52"/>
      <c r="JKC98" s="52"/>
      <c r="JKD98" s="52"/>
      <c r="JKE98" s="52"/>
      <c r="JKF98" s="52"/>
      <c r="JKG98" s="52"/>
      <c r="JKH98" s="52"/>
      <c r="JKI98" s="52"/>
      <c r="JKJ98" s="52"/>
      <c r="JKK98" s="52"/>
      <c r="JKL98" s="52"/>
      <c r="JKM98" s="52"/>
      <c r="JKN98" s="52"/>
      <c r="JKO98" s="52"/>
      <c r="JKP98" s="52"/>
      <c r="JKQ98" s="52"/>
      <c r="JKR98" s="52"/>
      <c r="JKS98" s="52"/>
      <c r="JKT98" s="52"/>
      <c r="JKU98" s="52"/>
      <c r="JKV98" s="52"/>
      <c r="JKW98" s="52"/>
      <c r="JKX98" s="52"/>
      <c r="JKY98" s="52"/>
      <c r="JKZ98" s="52"/>
      <c r="JLA98" s="52"/>
      <c r="JLB98" s="52"/>
      <c r="JLC98" s="52"/>
      <c r="JLD98" s="52"/>
      <c r="JLE98" s="52"/>
      <c r="JLF98" s="52"/>
      <c r="JLG98" s="52"/>
      <c r="JLH98" s="52"/>
      <c r="JLI98" s="52"/>
      <c r="JLJ98" s="52"/>
      <c r="JLK98" s="52"/>
      <c r="JLL98" s="52"/>
      <c r="JLM98" s="52"/>
      <c r="JLN98" s="52"/>
      <c r="JLO98" s="52"/>
      <c r="JLP98" s="52"/>
      <c r="JLQ98" s="52"/>
      <c r="JLR98" s="52"/>
      <c r="JLS98" s="52"/>
      <c r="JLT98" s="52"/>
      <c r="JLU98" s="52"/>
      <c r="JLV98" s="52"/>
      <c r="JLW98" s="52"/>
      <c r="JLX98" s="52"/>
      <c r="JLY98" s="52"/>
      <c r="JLZ98" s="52"/>
      <c r="JMA98" s="52"/>
      <c r="JMB98" s="52"/>
      <c r="JMC98" s="52"/>
      <c r="JMD98" s="52"/>
      <c r="JME98" s="52"/>
      <c r="JMF98" s="52"/>
      <c r="JMG98" s="52"/>
      <c r="JMH98" s="52"/>
      <c r="JMI98" s="52"/>
      <c r="JMJ98" s="52"/>
      <c r="JMK98" s="52"/>
      <c r="JML98" s="52"/>
      <c r="JMM98" s="52"/>
      <c r="JMN98" s="52"/>
      <c r="JMO98" s="52"/>
      <c r="JMP98" s="52"/>
      <c r="JMQ98" s="52"/>
      <c r="JMR98" s="52"/>
      <c r="JMS98" s="52"/>
      <c r="JMT98" s="52"/>
      <c r="JMU98" s="52"/>
      <c r="JMV98" s="52"/>
      <c r="JMW98" s="52"/>
      <c r="JMX98" s="52"/>
      <c r="JMY98" s="52"/>
      <c r="JMZ98" s="52"/>
      <c r="JNA98" s="52"/>
      <c r="JNB98" s="52"/>
      <c r="JNC98" s="52"/>
      <c r="JND98" s="52"/>
      <c r="JNE98" s="52"/>
      <c r="JNF98" s="52"/>
      <c r="JNG98" s="52"/>
      <c r="JNH98" s="52"/>
      <c r="JNI98" s="52"/>
      <c r="JNJ98" s="52"/>
      <c r="JNK98" s="52"/>
      <c r="JNL98" s="52"/>
      <c r="JNM98" s="52"/>
      <c r="JNN98" s="52"/>
      <c r="JNO98" s="52"/>
      <c r="JNP98" s="52"/>
      <c r="JNQ98" s="52"/>
      <c r="JNR98" s="52"/>
      <c r="JNS98" s="52"/>
      <c r="JNT98" s="52"/>
      <c r="JNU98" s="52"/>
      <c r="JNV98" s="52"/>
      <c r="JNW98" s="52"/>
      <c r="JNX98" s="52"/>
      <c r="JNY98" s="52"/>
      <c r="JNZ98" s="52"/>
      <c r="JOA98" s="52"/>
      <c r="JOB98" s="52"/>
      <c r="JOC98" s="52"/>
      <c r="JOD98" s="52"/>
      <c r="JOE98" s="52"/>
      <c r="JOF98" s="52"/>
      <c r="JOG98" s="52"/>
      <c r="JOH98" s="52"/>
      <c r="JOI98" s="52"/>
      <c r="JOJ98" s="52"/>
      <c r="JOK98" s="52"/>
      <c r="JOL98" s="52"/>
      <c r="JOM98" s="52"/>
      <c r="JON98" s="52"/>
      <c r="JOO98" s="52"/>
      <c r="JOP98" s="52"/>
      <c r="JOQ98" s="52"/>
      <c r="JOR98" s="52"/>
      <c r="JOS98" s="52"/>
      <c r="JOT98" s="52"/>
      <c r="JOU98" s="52"/>
      <c r="JOV98" s="52"/>
      <c r="JOW98" s="52"/>
      <c r="JOX98" s="52"/>
      <c r="JOY98" s="52"/>
      <c r="JOZ98" s="52"/>
      <c r="JPA98" s="52"/>
      <c r="JPB98" s="52"/>
      <c r="JPC98" s="52"/>
      <c r="JPD98" s="52"/>
      <c r="JPE98" s="52"/>
      <c r="JPF98" s="52"/>
      <c r="JPG98" s="52"/>
      <c r="JPH98" s="52"/>
      <c r="JPI98" s="52"/>
      <c r="JPJ98" s="52"/>
      <c r="JPK98" s="52"/>
      <c r="JPL98" s="52"/>
      <c r="JPM98" s="52"/>
      <c r="JPN98" s="52"/>
      <c r="JPO98" s="52"/>
      <c r="JPP98" s="52"/>
      <c r="JPQ98" s="52"/>
      <c r="JPR98" s="52"/>
      <c r="JPS98" s="52"/>
      <c r="JPT98" s="52"/>
      <c r="JPU98" s="52"/>
      <c r="JPV98" s="52"/>
      <c r="JPW98" s="52"/>
      <c r="JPX98" s="52"/>
      <c r="JPY98" s="52"/>
      <c r="JPZ98" s="52"/>
      <c r="JQA98" s="52"/>
      <c r="JQB98" s="52"/>
      <c r="JQC98" s="52"/>
      <c r="JQD98" s="52"/>
      <c r="JQE98" s="52"/>
      <c r="JQF98" s="52"/>
      <c r="JQG98" s="52"/>
      <c r="JQH98" s="52"/>
      <c r="JQI98" s="52"/>
      <c r="JQJ98" s="52"/>
      <c r="JQK98" s="52"/>
      <c r="JQL98" s="52"/>
      <c r="JQM98" s="52"/>
      <c r="JQN98" s="52"/>
      <c r="JQO98" s="52"/>
      <c r="JQP98" s="52"/>
      <c r="JQQ98" s="52"/>
      <c r="JQR98" s="52"/>
      <c r="JQS98" s="52"/>
      <c r="JQT98" s="52"/>
      <c r="JQU98" s="52"/>
      <c r="JQV98" s="52"/>
      <c r="JQW98" s="52"/>
      <c r="JQX98" s="52"/>
      <c r="JQY98" s="52"/>
      <c r="JQZ98" s="52"/>
      <c r="JRA98" s="52"/>
      <c r="JRB98" s="52"/>
      <c r="JRC98" s="52"/>
      <c r="JRD98" s="52"/>
      <c r="JRE98" s="52"/>
      <c r="JRF98" s="52"/>
      <c r="JRG98" s="52"/>
      <c r="JRH98" s="52"/>
      <c r="JRI98" s="52"/>
      <c r="JRJ98" s="52"/>
      <c r="JRK98" s="52"/>
      <c r="JRL98" s="52"/>
      <c r="JRM98" s="52"/>
      <c r="JRN98" s="52"/>
      <c r="JRO98" s="52"/>
      <c r="JRP98" s="52"/>
      <c r="JRQ98" s="52"/>
      <c r="JRR98" s="52"/>
      <c r="JRS98" s="52"/>
      <c r="JRT98" s="52"/>
      <c r="JRU98" s="52"/>
      <c r="JRV98" s="52"/>
      <c r="JRW98" s="52"/>
      <c r="JRX98" s="52"/>
      <c r="JRY98" s="52"/>
      <c r="JRZ98" s="52"/>
      <c r="JSA98" s="52"/>
      <c r="JSB98" s="52"/>
      <c r="JSC98" s="52"/>
      <c r="JSD98" s="52"/>
      <c r="JSE98" s="52"/>
      <c r="JSF98" s="52"/>
      <c r="JSG98" s="52"/>
      <c r="JSH98" s="52"/>
      <c r="JSI98" s="52"/>
      <c r="JSJ98" s="52"/>
      <c r="JSK98" s="52"/>
      <c r="JSL98" s="52"/>
      <c r="JSM98" s="52"/>
      <c r="JSN98" s="52"/>
      <c r="JSO98" s="52"/>
      <c r="JSP98" s="52"/>
      <c r="JSQ98" s="52"/>
      <c r="JSR98" s="52"/>
      <c r="JSS98" s="52"/>
      <c r="JST98" s="52"/>
      <c r="JSU98" s="52"/>
      <c r="JSV98" s="52"/>
      <c r="JSW98" s="52"/>
      <c r="JSX98" s="52"/>
      <c r="JSY98" s="52"/>
      <c r="JSZ98" s="52"/>
      <c r="JTA98" s="52"/>
      <c r="JTB98" s="52"/>
      <c r="JTC98" s="52"/>
      <c r="JTD98" s="52"/>
      <c r="JTE98" s="52"/>
      <c r="JTF98" s="52"/>
      <c r="JTG98" s="52"/>
      <c r="JTH98" s="52"/>
      <c r="JTI98" s="52"/>
      <c r="JTJ98" s="52"/>
      <c r="JTK98" s="52"/>
      <c r="JTL98" s="52"/>
      <c r="JTM98" s="52"/>
      <c r="JTN98" s="52"/>
      <c r="JTO98" s="52"/>
      <c r="JTP98" s="52"/>
      <c r="JTQ98" s="52"/>
      <c r="JTR98" s="52"/>
      <c r="JTS98" s="52"/>
      <c r="JTT98" s="52"/>
      <c r="JTU98" s="52"/>
      <c r="JTV98" s="52"/>
      <c r="JTW98" s="52"/>
      <c r="JTX98" s="52"/>
      <c r="JTY98" s="52"/>
      <c r="JTZ98" s="52"/>
      <c r="JUA98" s="52"/>
      <c r="JUB98" s="52"/>
      <c r="JUC98" s="52"/>
      <c r="JUD98" s="52"/>
      <c r="JUE98" s="52"/>
      <c r="JUF98" s="52"/>
      <c r="JUG98" s="52"/>
      <c r="JUH98" s="52"/>
      <c r="JUI98" s="52"/>
      <c r="JUJ98" s="52"/>
      <c r="JUK98" s="52"/>
      <c r="JUL98" s="52"/>
      <c r="JUM98" s="52"/>
      <c r="JUN98" s="52"/>
      <c r="JUO98" s="52"/>
      <c r="JUP98" s="52"/>
      <c r="JUQ98" s="52"/>
      <c r="JUR98" s="52"/>
      <c r="JUS98" s="52"/>
      <c r="JUT98" s="52"/>
      <c r="JUU98" s="52"/>
      <c r="JUV98" s="52"/>
      <c r="JUW98" s="52"/>
      <c r="JUX98" s="52"/>
      <c r="JUY98" s="52"/>
      <c r="JUZ98" s="52"/>
      <c r="JVA98" s="52"/>
      <c r="JVB98" s="52"/>
      <c r="JVC98" s="52"/>
      <c r="JVD98" s="52"/>
      <c r="JVE98" s="52"/>
      <c r="JVF98" s="52"/>
      <c r="JVG98" s="52"/>
      <c r="JVH98" s="52"/>
      <c r="JVI98" s="52"/>
      <c r="JVJ98" s="52"/>
      <c r="JVK98" s="52"/>
      <c r="JVL98" s="52"/>
      <c r="JVM98" s="52"/>
      <c r="JVN98" s="52"/>
      <c r="JVO98" s="52"/>
      <c r="JVP98" s="52"/>
      <c r="JVQ98" s="52"/>
      <c r="JVR98" s="52"/>
      <c r="JVS98" s="52"/>
      <c r="JVT98" s="52"/>
      <c r="JVU98" s="52"/>
      <c r="JVV98" s="52"/>
      <c r="JVW98" s="52"/>
      <c r="JVX98" s="52"/>
      <c r="JVY98" s="52"/>
      <c r="JVZ98" s="52"/>
      <c r="JWA98" s="52"/>
      <c r="JWB98" s="52"/>
      <c r="JWC98" s="52"/>
      <c r="JWD98" s="52"/>
      <c r="JWE98" s="52"/>
      <c r="JWF98" s="52"/>
      <c r="JWG98" s="52"/>
      <c r="JWH98" s="52"/>
      <c r="JWI98" s="52"/>
      <c r="JWJ98" s="52"/>
      <c r="JWK98" s="52"/>
      <c r="JWL98" s="52"/>
      <c r="JWM98" s="52"/>
      <c r="JWN98" s="52"/>
      <c r="JWO98" s="52"/>
      <c r="JWP98" s="52"/>
      <c r="JWQ98" s="52"/>
      <c r="JWR98" s="52"/>
      <c r="JWS98" s="52"/>
      <c r="JWT98" s="52"/>
      <c r="JWU98" s="52"/>
      <c r="JWV98" s="52"/>
      <c r="JWW98" s="52"/>
      <c r="JWX98" s="52"/>
      <c r="JWY98" s="52"/>
      <c r="JWZ98" s="52"/>
      <c r="JXA98" s="52"/>
      <c r="JXB98" s="52"/>
      <c r="JXC98" s="52"/>
      <c r="JXD98" s="52"/>
      <c r="JXE98" s="52"/>
      <c r="JXF98" s="52"/>
      <c r="JXG98" s="52"/>
      <c r="JXH98" s="52"/>
      <c r="JXI98" s="52"/>
      <c r="JXJ98" s="52"/>
      <c r="JXK98" s="52"/>
      <c r="JXL98" s="52"/>
      <c r="JXM98" s="52"/>
      <c r="JXN98" s="52"/>
      <c r="JXO98" s="52"/>
      <c r="JXP98" s="52"/>
      <c r="JXQ98" s="52"/>
      <c r="JXR98" s="52"/>
      <c r="JXS98" s="52"/>
      <c r="JXT98" s="52"/>
      <c r="JXU98" s="52"/>
      <c r="JXV98" s="52"/>
      <c r="JXW98" s="52"/>
      <c r="JXX98" s="52"/>
      <c r="JXY98" s="52"/>
      <c r="JXZ98" s="52"/>
      <c r="JYA98" s="52"/>
      <c r="JYB98" s="52"/>
      <c r="JYC98" s="52"/>
      <c r="JYD98" s="52"/>
      <c r="JYE98" s="52"/>
      <c r="JYF98" s="52"/>
      <c r="JYG98" s="52"/>
      <c r="JYH98" s="52"/>
      <c r="JYI98" s="52"/>
      <c r="JYJ98" s="52"/>
      <c r="JYK98" s="52"/>
      <c r="JYL98" s="52"/>
      <c r="JYM98" s="52"/>
      <c r="JYN98" s="52"/>
      <c r="JYO98" s="52"/>
      <c r="JYP98" s="52"/>
      <c r="JYQ98" s="52"/>
      <c r="JYR98" s="52"/>
      <c r="JYS98" s="52"/>
      <c r="JYT98" s="52"/>
      <c r="JYU98" s="52"/>
      <c r="JYV98" s="52"/>
      <c r="JYW98" s="52"/>
      <c r="JYX98" s="52"/>
      <c r="JYY98" s="52"/>
      <c r="JYZ98" s="52"/>
      <c r="JZA98" s="52"/>
      <c r="JZB98" s="52"/>
      <c r="JZC98" s="52"/>
      <c r="JZD98" s="52"/>
      <c r="JZE98" s="52"/>
      <c r="JZF98" s="52"/>
      <c r="JZG98" s="52"/>
      <c r="JZH98" s="52"/>
      <c r="JZI98" s="52"/>
      <c r="JZJ98" s="52"/>
      <c r="JZK98" s="52"/>
      <c r="JZL98" s="52"/>
      <c r="JZM98" s="52"/>
      <c r="JZN98" s="52"/>
      <c r="JZO98" s="52"/>
      <c r="JZP98" s="52"/>
      <c r="JZQ98" s="52"/>
      <c r="JZR98" s="52"/>
      <c r="JZS98" s="52"/>
      <c r="JZT98" s="52"/>
      <c r="JZU98" s="52"/>
      <c r="JZV98" s="52"/>
      <c r="JZW98" s="52"/>
      <c r="JZX98" s="52"/>
      <c r="JZY98" s="52"/>
      <c r="JZZ98" s="52"/>
      <c r="KAA98" s="52"/>
      <c r="KAB98" s="52"/>
      <c r="KAC98" s="52"/>
      <c r="KAD98" s="52"/>
      <c r="KAE98" s="52"/>
      <c r="KAF98" s="52"/>
      <c r="KAG98" s="52"/>
      <c r="KAH98" s="52"/>
      <c r="KAI98" s="52"/>
      <c r="KAJ98" s="52"/>
      <c r="KAK98" s="52"/>
      <c r="KAL98" s="52"/>
      <c r="KAM98" s="52"/>
      <c r="KAN98" s="52"/>
      <c r="KAO98" s="52"/>
      <c r="KAP98" s="52"/>
      <c r="KAQ98" s="52"/>
      <c r="KAR98" s="52"/>
      <c r="KAS98" s="52"/>
      <c r="KAT98" s="52"/>
      <c r="KAU98" s="52"/>
      <c r="KAV98" s="52"/>
      <c r="KAW98" s="52"/>
      <c r="KAX98" s="52"/>
      <c r="KAY98" s="52"/>
      <c r="KAZ98" s="52"/>
      <c r="KBA98" s="52"/>
      <c r="KBB98" s="52"/>
      <c r="KBC98" s="52"/>
      <c r="KBD98" s="52"/>
      <c r="KBE98" s="52"/>
      <c r="KBF98" s="52"/>
      <c r="KBG98" s="52"/>
      <c r="KBH98" s="52"/>
      <c r="KBI98" s="52"/>
      <c r="KBJ98" s="52"/>
      <c r="KBK98" s="52"/>
      <c r="KBL98" s="52"/>
      <c r="KBM98" s="52"/>
      <c r="KBN98" s="52"/>
      <c r="KBO98" s="52"/>
      <c r="KBP98" s="52"/>
      <c r="KBQ98" s="52"/>
      <c r="KBR98" s="52"/>
      <c r="KBS98" s="52"/>
      <c r="KBT98" s="52"/>
      <c r="KBU98" s="52"/>
      <c r="KBV98" s="52"/>
      <c r="KBW98" s="52"/>
      <c r="KBX98" s="52"/>
      <c r="KBY98" s="52"/>
      <c r="KBZ98" s="52"/>
      <c r="KCA98" s="52"/>
      <c r="KCB98" s="52"/>
      <c r="KCC98" s="52"/>
      <c r="KCD98" s="52"/>
      <c r="KCE98" s="52"/>
      <c r="KCF98" s="52"/>
      <c r="KCG98" s="52"/>
      <c r="KCH98" s="52"/>
      <c r="KCI98" s="52"/>
      <c r="KCJ98" s="52"/>
      <c r="KCK98" s="52"/>
      <c r="KCL98" s="52"/>
      <c r="KCM98" s="52"/>
      <c r="KCN98" s="52"/>
      <c r="KCO98" s="52"/>
      <c r="KCP98" s="52"/>
      <c r="KCQ98" s="52"/>
      <c r="KCR98" s="52"/>
      <c r="KCS98" s="52"/>
      <c r="KCT98" s="52"/>
      <c r="KCU98" s="52"/>
      <c r="KCV98" s="52"/>
      <c r="KCW98" s="52"/>
      <c r="KCX98" s="52"/>
      <c r="KCY98" s="52"/>
      <c r="KCZ98" s="52"/>
      <c r="KDA98" s="52"/>
      <c r="KDB98" s="52"/>
      <c r="KDC98" s="52"/>
      <c r="KDD98" s="52"/>
      <c r="KDE98" s="52"/>
      <c r="KDF98" s="52"/>
      <c r="KDG98" s="52"/>
      <c r="KDH98" s="52"/>
      <c r="KDI98" s="52"/>
      <c r="KDJ98" s="52"/>
      <c r="KDK98" s="52"/>
      <c r="KDL98" s="52"/>
      <c r="KDM98" s="52"/>
      <c r="KDN98" s="52"/>
      <c r="KDO98" s="52"/>
      <c r="KDP98" s="52"/>
      <c r="KDQ98" s="52"/>
      <c r="KDR98" s="52"/>
      <c r="KDS98" s="52"/>
      <c r="KDT98" s="52"/>
      <c r="KDU98" s="52"/>
      <c r="KDV98" s="52"/>
      <c r="KDW98" s="52"/>
      <c r="KDX98" s="52"/>
      <c r="KDY98" s="52"/>
      <c r="KDZ98" s="52"/>
      <c r="KEA98" s="52"/>
      <c r="KEB98" s="52"/>
      <c r="KEC98" s="52"/>
      <c r="KED98" s="52"/>
      <c r="KEE98" s="52"/>
      <c r="KEF98" s="52"/>
      <c r="KEG98" s="52"/>
      <c r="KEH98" s="52"/>
      <c r="KEI98" s="52"/>
      <c r="KEJ98" s="52"/>
      <c r="KEK98" s="52"/>
      <c r="KEL98" s="52"/>
      <c r="KEM98" s="52"/>
      <c r="KEN98" s="52"/>
      <c r="KEO98" s="52"/>
      <c r="KEP98" s="52"/>
      <c r="KEQ98" s="52"/>
      <c r="KER98" s="52"/>
      <c r="KES98" s="52"/>
      <c r="KET98" s="52"/>
      <c r="KEU98" s="52"/>
      <c r="KEV98" s="52"/>
      <c r="KEW98" s="52"/>
      <c r="KEX98" s="52"/>
      <c r="KEY98" s="52"/>
      <c r="KEZ98" s="52"/>
      <c r="KFA98" s="52"/>
      <c r="KFB98" s="52"/>
      <c r="KFC98" s="52"/>
      <c r="KFD98" s="52"/>
      <c r="KFE98" s="52"/>
      <c r="KFF98" s="52"/>
      <c r="KFG98" s="52"/>
      <c r="KFH98" s="52"/>
      <c r="KFI98" s="52"/>
      <c r="KFJ98" s="52"/>
      <c r="KFK98" s="52"/>
      <c r="KFL98" s="52"/>
      <c r="KFM98" s="52"/>
      <c r="KFN98" s="52"/>
      <c r="KFO98" s="52"/>
      <c r="KFP98" s="52"/>
      <c r="KFQ98" s="52"/>
      <c r="KFR98" s="52"/>
      <c r="KFS98" s="52"/>
      <c r="KFT98" s="52"/>
      <c r="KFU98" s="52"/>
      <c r="KFV98" s="52"/>
      <c r="KFW98" s="52"/>
      <c r="KFX98" s="52"/>
      <c r="KFY98" s="52"/>
      <c r="KFZ98" s="52"/>
      <c r="KGA98" s="52"/>
      <c r="KGB98" s="52"/>
      <c r="KGC98" s="52"/>
      <c r="KGD98" s="52"/>
      <c r="KGE98" s="52"/>
      <c r="KGF98" s="52"/>
      <c r="KGG98" s="52"/>
      <c r="KGH98" s="52"/>
      <c r="KGI98" s="52"/>
      <c r="KGJ98" s="52"/>
      <c r="KGK98" s="52"/>
      <c r="KGL98" s="52"/>
      <c r="KGM98" s="52"/>
      <c r="KGN98" s="52"/>
      <c r="KGO98" s="52"/>
      <c r="KGP98" s="52"/>
      <c r="KGQ98" s="52"/>
      <c r="KGR98" s="52"/>
      <c r="KGS98" s="52"/>
      <c r="KGT98" s="52"/>
      <c r="KGU98" s="52"/>
      <c r="KGV98" s="52"/>
      <c r="KGW98" s="52"/>
      <c r="KGX98" s="52"/>
      <c r="KGY98" s="52"/>
      <c r="KGZ98" s="52"/>
      <c r="KHA98" s="52"/>
      <c r="KHB98" s="52"/>
      <c r="KHC98" s="52"/>
      <c r="KHD98" s="52"/>
      <c r="KHE98" s="52"/>
      <c r="KHF98" s="52"/>
      <c r="KHG98" s="52"/>
      <c r="KHH98" s="52"/>
      <c r="KHI98" s="52"/>
      <c r="KHJ98" s="52"/>
      <c r="KHK98" s="52"/>
      <c r="KHL98" s="52"/>
      <c r="KHM98" s="52"/>
      <c r="KHN98" s="52"/>
      <c r="KHO98" s="52"/>
      <c r="KHP98" s="52"/>
      <c r="KHQ98" s="52"/>
      <c r="KHR98" s="52"/>
      <c r="KHS98" s="52"/>
      <c r="KHT98" s="52"/>
      <c r="KHU98" s="52"/>
      <c r="KHV98" s="52"/>
      <c r="KHW98" s="52"/>
      <c r="KHX98" s="52"/>
      <c r="KHY98" s="52"/>
      <c r="KHZ98" s="52"/>
      <c r="KIA98" s="52"/>
      <c r="KIB98" s="52"/>
      <c r="KIC98" s="52"/>
      <c r="KID98" s="52"/>
      <c r="KIE98" s="52"/>
      <c r="KIF98" s="52"/>
      <c r="KIG98" s="52"/>
      <c r="KIH98" s="52"/>
      <c r="KII98" s="52"/>
      <c r="KIJ98" s="52"/>
      <c r="KIK98" s="52"/>
      <c r="KIL98" s="52"/>
      <c r="KIM98" s="52"/>
      <c r="KIN98" s="52"/>
      <c r="KIO98" s="52"/>
      <c r="KIP98" s="52"/>
      <c r="KIQ98" s="52"/>
      <c r="KIR98" s="52"/>
      <c r="KIS98" s="52"/>
      <c r="KIT98" s="52"/>
      <c r="KIU98" s="52"/>
      <c r="KIV98" s="52"/>
      <c r="KIW98" s="52"/>
      <c r="KIX98" s="52"/>
      <c r="KIY98" s="52"/>
      <c r="KIZ98" s="52"/>
      <c r="KJA98" s="52"/>
      <c r="KJB98" s="52"/>
      <c r="KJC98" s="52"/>
      <c r="KJD98" s="52"/>
      <c r="KJE98" s="52"/>
      <c r="KJF98" s="52"/>
      <c r="KJG98" s="52"/>
      <c r="KJH98" s="52"/>
      <c r="KJI98" s="52"/>
      <c r="KJJ98" s="52"/>
      <c r="KJK98" s="52"/>
      <c r="KJL98" s="52"/>
      <c r="KJM98" s="52"/>
      <c r="KJN98" s="52"/>
      <c r="KJO98" s="52"/>
      <c r="KJP98" s="52"/>
      <c r="KJQ98" s="52"/>
      <c r="KJR98" s="52"/>
      <c r="KJS98" s="52"/>
      <c r="KJT98" s="52"/>
      <c r="KJU98" s="52"/>
      <c r="KJV98" s="52"/>
      <c r="KJW98" s="52"/>
      <c r="KJX98" s="52"/>
      <c r="KJY98" s="52"/>
      <c r="KJZ98" s="52"/>
      <c r="KKA98" s="52"/>
      <c r="KKB98" s="52"/>
      <c r="KKC98" s="52"/>
      <c r="KKD98" s="52"/>
      <c r="KKE98" s="52"/>
      <c r="KKF98" s="52"/>
      <c r="KKG98" s="52"/>
      <c r="KKH98" s="52"/>
      <c r="KKI98" s="52"/>
      <c r="KKJ98" s="52"/>
      <c r="KKK98" s="52"/>
      <c r="KKL98" s="52"/>
      <c r="KKM98" s="52"/>
      <c r="KKN98" s="52"/>
      <c r="KKO98" s="52"/>
      <c r="KKP98" s="52"/>
      <c r="KKQ98" s="52"/>
      <c r="KKR98" s="52"/>
      <c r="KKS98" s="52"/>
      <c r="KKT98" s="52"/>
      <c r="KKU98" s="52"/>
      <c r="KKV98" s="52"/>
      <c r="KKW98" s="52"/>
      <c r="KKX98" s="52"/>
      <c r="KKY98" s="52"/>
      <c r="KKZ98" s="52"/>
      <c r="KLA98" s="52"/>
      <c r="KLB98" s="52"/>
      <c r="KLC98" s="52"/>
      <c r="KLD98" s="52"/>
      <c r="KLE98" s="52"/>
      <c r="KLF98" s="52"/>
      <c r="KLG98" s="52"/>
      <c r="KLH98" s="52"/>
      <c r="KLI98" s="52"/>
      <c r="KLJ98" s="52"/>
      <c r="KLK98" s="52"/>
      <c r="KLL98" s="52"/>
      <c r="KLM98" s="52"/>
      <c r="KLN98" s="52"/>
      <c r="KLO98" s="52"/>
      <c r="KLP98" s="52"/>
      <c r="KLQ98" s="52"/>
      <c r="KLR98" s="52"/>
      <c r="KLS98" s="52"/>
      <c r="KLT98" s="52"/>
      <c r="KLU98" s="52"/>
      <c r="KLV98" s="52"/>
      <c r="KLW98" s="52"/>
      <c r="KLX98" s="52"/>
      <c r="KLY98" s="52"/>
      <c r="KLZ98" s="52"/>
      <c r="KMA98" s="52"/>
      <c r="KMB98" s="52"/>
      <c r="KMC98" s="52"/>
      <c r="KMD98" s="52"/>
      <c r="KME98" s="52"/>
      <c r="KMF98" s="52"/>
      <c r="KMG98" s="52"/>
      <c r="KMH98" s="52"/>
      <c r="KMI98" s="52"/>
      <c r="KMJ98" s="52"/>
      <c r="KMK98" s="52"/>
      <c r="KML98" s="52"/>
      <c r="KMM98" s="52"/>
      <c r="KMN98" s="52"/>
      <c r="KMO98" s="52"/>
      <c r="KMP98" s="52"/>
      <c r="KMQ98" s="52"/>
      <c r="KMR98" s="52"/>
      <c r="KMS98" s="52"/>
      <c r="KMT98" s="52"/>
      <c r="KMU98" s="52"/>
      <c r="KMV98" s="52"/>
      <c r="KMW98" s="52"/>
      <c r="KMX98" s="52"/>
      <c r="KMY98" s="52"/>
      <c r="KMZ98" s="52"/>
      <c r="KNA98" s="52"/>
      <c r="KNB98" s="52"/>
      <c r="KNC98" s="52"/>
      <c r="KND98" s="52"/>
      <c r="KNE98" s="52"/>
      <c r="KNF98" s="52"/>
      <c r="KNG98" s="52"/>
      <c r="KNH98" s="52"/>
      <c r="KNI98" s="52"/>
      <c r="KNJ98" s="52"/>
      <c r="KNK98" s="52"/>
      <c r="KNL98" s="52"/>
      <c r="KNM98" s="52"/>
      <c r="KNN98" s="52"/>
      <c r="KNO98" s="52"/>
      <c r="KNP98" s="52"/>
      <c r="KNQ98" s="52"/>
      <c r="KNR98" s="52"/>
      <c r="KNS98" s="52"/>
      <c r="KNT98" s="52"/>
      <c r="KNU98" s="52"/>
      <c r="KNV98" s="52"/>
      <c r="KNW98" s="52"/>
      <c r="KNX98" s="52"/>
      <c r="KNY98" s="52"/>
      <c r="KNZ98" s="52"/>
      <c r="KOA98" s="52"/>
      <c r="KOB98" s="52"/>
      <c r="KOC98" s="52"/>
      <c r="KOD98" s="52"/>
      <c r="KOE98" s="52"/>
      <c r="KOF98" s="52"/>
      <c r="KOG98" s="52"/>
      <c r="KOH98" s="52"/>
      <c r="KOI98" s="52"/>
      <c r="KOJ98" s="52"/>
      <c r="KOK98" s="52"/>
      <c r="KOL98" s="52"/>
      <c r="KOM98" s="52"/>
      <c r="KON98" s="52"/>
      <c r="KOO98" s="52"/>
      <c r="KOP98" s="52"/>
      <c r="KOQ98" s="52"/>
      <c r="KOR98" s="52"/>
      <c r="KOS98" s="52"/>
      <c r="KOT98" s="52"/>
      <c r="KOU98" s="52"/>
      <c r="KOV98" s="52"/>
      <c r="KOW98" s="52"/>
      <c r="KOX98" s="52"/>
      <c r="KOY98" s="52"/>
      <c r="KOZ98" s="52"/>
      <c r="KPA98" s="52"/>
      <c r="KPB98" s="52"/>
      <c r="KPC98" s="52"/>
      <c r="KPD98" s="52"/>
      <c r="KPE98" s="52"/>
      <c r="KPF98" s="52"/>
      <c r="KPG98" s="52"/>
      <c r="KPH98" s="52"/>
      <c r="KPI98" s="52"/>
      <c r="KPJ98" s="52"/>
      <c r="KPK98" s="52"/>
      <c r="KPL98" s="52"/>
      <c r="KPM98" s="52"/>
      <c r="KPN98" s="52"/>
      <c r="KPO98" s="52"/>
      <c r="KPP98" s="52"/>
      <c r="KPQ98" s="52"/>
      <c r="KPR98" s="52"/>
      <c r="KPS98" s="52"/>
      <c r="KPT98" s="52"/>
      <c r="KPU98" s="52"/>
      <c r="KPV98" s="52"/>
      <c r="KPW98" s="52"/>
      <c r="KPX98" s="52"/>
      <c r="KPY98" s="52"/>
      <c r="KPZ98" s="52"/>
      <c r="KQA98" s="52"/>
      <c r="KQB98" s="52"/>
      <c r="KQC98" s="52"/>
      <c r="KQD98" s="52"/>
      <c r="KQE98" s="52"/>
      <c r="KQF98" s="52"/>
      <c r="KQG98" s="52"/>
      <c r="KQH98" s="52"/>
      <c r="KQI98" s="52"/>
      <c r="KQJ98" s="52"/>
      <c r="KQK98" s="52"/>
      <c r="KQL98" s="52"/>
      <c r="KQM98" s="52"/>
      <c r="KQN98" s="52"/>
      <c r="KQO98" s="52"/>
      <c r="KQP98" s="52"/>
      <c r="KQQ98" s="52"/>
      <c r="KQR98" s="52"/>
      <c r="KQS98" s="52"/>
      <c r="KQT98" s="52"/>
      <c r="KQU98" s="52"/>
      <c r="KQV98" s="52"/>
      <c r="KQW98" s="52"/>
      <c r="KQX98" s="52"/>
      <c r="KQY98" s="52"/>
      <c r="KQZ98" s="52"/>
      <c r="KRA98" s="52"/>
      <c r="KRB98" s="52"/>
      <c r="KRC98" s="52"/>
      <c r="KRD98" s="52"/>
      <c r="KRE98" s="52"/>
      <c r="KRF98" s="52"/>
      <c r="KRG98" s="52"/>
      <c r="KRH98" s="52"/>
      <c r="KRI98" s="52"/>
      <c r="KRJ98" s="52"/>
      <c r="KRK98" s="52"/>
      <c r="KRL98" s="52"/>
      <c r="KRM98" s="52"/>
      <c r="KRN98" s="52"/>
      <c r="KRO98" s="52"/>
      <c r="KRP98" s="52"/>
      <c r="KRQ98" s="52"/>
      <c r="KRR98" s="52"/>
      <c r="KRS98" s="52"/>
      <c r="KRT98" s="52"/>
      <c r="KRU98" s="52"/>
      <c r="KRV98" s="52"/>
      <c r="KRW98" s="52"/>
      <c r="KRX98" s="52"/>
      <c r="KRY98" s="52"/>
      <c r="KRZ98" s="52"/>
      <c r="KSA98" s="52"/>
      <c r="KSB98" s="52"/>
      <c r="KSC98" s="52"/>
      <c r="KSD98" s="52"/>
      <c r="KSE98" s="52"/>
      <c r="KSF98" s="52"/>
      <c r="KSG98" s="52"/>
      <c r="KSH98" s="52"/>
      <c r="KSI98" s="52"/>
      <c r="KSJ98" s="52"/>
      <c r="KSK98" s="52"/>
      <c r="KSL98" s="52"/>
      <c r="KSM98" s="52"/>
      <c r="KSN98" s="52"/>
      <c r="KSO98" s="52"/>
      <c r="KSP98" s="52"/>
      <c r="KSQ98" s="52"/>
      <c r="KSR98" s="52"/>
      <c r="KSS98" s="52"/>
      <c r="KST98" s="52"/>
      <c r="KSU98" s="52"/>
      <c r="KSV98" s="52"/>
      <c r="KSW98" s="52"/>
      <c r="KSX98" s="52"/>
      <c r="KSY98" s="52"/>
      <c r="KSZ98" s="52"/>
      <c r="KTA98" s="52"/>
      <c r="KTB98" s="52"/>
      <c r="KTC98" s="52"/>
      <c r="KTD98" s="52"/>
      <c r="KTE98" s="52"/>
      <c r="KTF98" s="52"/>
      <c r="KTG98" s="52"/>
      <c r="KTH98" s="52"/>
      <c r="KTI98" s="52"/>
      <c r="KTJ98" s="52"/>
      <c r="KTK98" s="52"/>
      <c r="KTL98" s="52"/>
      <c r="KTM98" s="52"/>
      <c r="KTN98" s="52"/>
      <c r="KTO98" s="52"/>
      <c r="KTP98" s="52"/>
      <c r="KTQ98" s="52"/>
      <c r="KTR98" s="52"/>
      <c r="KTS98" s="52"/>
      <c r="KTT98" s="52"/>
      <c r="KTU98" s="52"/>
      <c r="KTV98" s="52"/>
      <c r="KTW98" s="52"/>
      <c r="KTX98" s="52"/>
      <c r="KTY98" s="52"/>
      <c r="KTZ98" s="52"/>
      <c r="KUA98" s="52"/>
      <c r="KUB98" s="52"/>
      <c r="KUC98" s="52"/>
      <c r="KUD98" s="52"/>
      <c r="KUE98" s="52"/>
      <c r="KUF98" s="52"/>
      <c r="KUG98" s="52"/>
      <c r="KUH98" s="52"/>
      <c r="KUI98" s="52"/>
      <c r="KUJ98" s="52"/>
      <c r="KUK98" s="52"/>
      <c r="KUL98" s="52"/>
      <c r="KUM98" s="52"/>
      <c r="KUN98" s="52"/>
      <c r="KUO98" s="52"/>
      <c r="KUP98" s="52"/>
      <c r="KUQ98" s="52"/>
      <c r="KUR98" s="52"/>
      <c r="KUS98" s="52"/>
      <c r="KUT98" s="52"/>
      <c r="KUU98" s="52"/>
      <c r="KUV98" s="52"/>
      <c r="KUW98" s="52"/>
      <c r="KUX98" s="52"/>
      <c r="KUY98" s="52"/>
      <c r="KUZ98" s="52"/>
      <c r="KVA98" s="52"/>
      <c r="KVB98" s="52"/>
      <c r="KVC98" s="52"/>
      <c r="KVD98" s="52"/>
      <c r="KVE98" s="52"/>
      <c r="KVF98" s="52"/>
      <c r="KVG98" s="52"/>
      <c r="KVH98" s="52"/>
      <c r="KVI98" s="52"/>
      <c r="KVJ98" s="52"/>
      <c r="KVK98" s="52"/>
      <c r="KVL98" s="52"/>
      <c r="KVM98" s="52"/>
      <c r="KVN98" s="52"/>
      <c r="KVO98" s="52"/>
      <c r="KVP98" s="52"/>
      <c r="KVQ98" s="52"/>
      <c r="KVR98" s="52"/>
      <c r="KVS98" s="52"/>
      <c r="KVT98" s="52"/>
      <c r="KVU98" s="52"/>
      <c r="KVV98" s="52"/>
      <c r="KVW98" s="52"/>
      <c r="KVX98" s="52"/>
      <c r="KVY98" s="52"/>
      <c r="KVZ98" s="52"/>
      <c r="KWA98" s="52"/>
      <c r="KWB98" s="52"/>
      <c r="KWC98" s="52"/>
      <c r="KWD98" s="52"/>
      <c r="KWE98" s="52"/>
      <c r="KWF98" s="52"/>
      <c r="KWG98" s="52"/>
      <c r="KWH98" s="52"/>
      <c r="KWI98" s="52"/>
      <c r="KWJ98" s="52"/>
      <c r="KWK98" s="52"/>
      <c r="KWL98" s="52"/>
      <c r="KWM98" s="52"/>
      <c r="KWN98" s="52"/>
      <c r="KWO98" s="52"/>
      <c r="KWP98" s="52"/>
      <c r="KWQ98" s="52"/>
      <c r="KWR98" s="52"/>
      <c r="KWS98" s="52"/>
      <c r="KWT98" s="52"/>
      <c r="KWU98" s="52"/>
      <c r="KWV98" s="52"/>
      <c r="KWW98" s="52"/>
      <c r="KWX98" s="52"/>
      <c r="KWY98" s="52"/>
      <c r="KWZ98" s="52"/>
      <c r="KXA98" s="52"/>
      <c r="KXB98" s="52"/>
      <c r="KXC98" s="52"/>
      <c r="KXD98" s="52"/>
      <c r="KXE98" s="52"/>
      <c r="KXF98" s="52"/>
      <c r="KXG98" s="52"/>
      <c r="KXH98" s="52"/>
      <c r="KXI98" s="52"/>
      <c r="KXJ98" s="52"/>
      <c r="KXK98" s="52"/>
      <c r="KXL98" s="52"/>
      <c r="KXM98" s="52"/>
      <c r="KXN98" s="52"/>
      <c r="KXO98" s="52"/>
      <c r="KXP98" s="52"/>
      <c r="KXQ98" s="52"/>
      <c r="KXR98" s="52"/>
      <c r="KXS98" s="52"/>
      <c r="KXT98" s="52"/>
      <c r="KXU98" s="52"/>
      <c r="KXV98" s="52"/>
      <c r="KXW98" s="52"/>
      <c r="KXX98" s="52"/>
      <c r="KXY98" s="52"/>
      <c r="KXZ98" s="52"/>
      <c r="KYA98" s="52"/>
      <c r="KYB98" s="52"/>
      <c r="KYC98" s="52"/>
      <c r="KYD98" s="52"/>
      <c r="KYE98" s="52"/>
      <c r="KYF98" s="52"/>
      <c r="KYG98" s="52"/>
      <c r="KYH98" s="52"/>
      <c r="KYI98" s="52"/>
      <c r="KYJ98" s="52"/>
      <c r="KYK98" s="52"/>
      <c r="KYL98" s="52"/>
      <c r="KYM98" s="52"/>
      <c r="KYN98" s="52"/>
      <c r="KYO98" s="52"/>
      <c r="KYP98" s="52"/>
      <c r="KYQ98" s="52"/>
      <c r="KYR98" s="52"/>
      <c r="KYS98" s="52"/>
      <c r="KYT98" s="52"/>
      <c r="KYU98" s="52"/>
      <c r="KYV98" s="52"/>
      <c r="KYW98" s="52"/>
      <c r="KYX98" s="52"/>
      <c r="KYY98" s="52"/>
      <c r="KYZ98" s="52"/>
      <c r="KZA98" s="52"/>
      <c r="KZB98" s="52"/>
      <c r="KZC98" s="52"/>
      <c r="KZD98" s="52"/>
      <c r="KZE98" s="52"/>
      <c r="KZF98" s="52"/>
      <c r="KZG98" s="52"/>
      <c r="KZH98" s="52"/>
      <c r="KZI98" s="52"/>
      <c r="KZJ98" s="52"/>
      <c r="KZK98" s="52"/>
      <c r="KZL98" s="52"/>
      <c r="KZM98" s="52"/>
      <c r="KZN98" s="52"/>
      <c r="KZO98" s="52"/>
      <c r="KZP98" s="52"/>
      <c r="KZQ98" s="52"/>
      <c r="KZR98" s="52"/>
      <c r="KZS98" s="52"/>
      <c r="KZT98" s="52"/>
      <c r="KZU98" s="52"/>
      <c r="KZV98" s="52"/>
      <c r="KZW98" s="52"/>
      <c r="KZX98" s="52"/>
      <c r="KZY98" s="52"/>
      <c r="KZZ98" s="52"/>
      <c r="LAA98" s="52"/>
      <c r="LAB98" s="52"/>
      <c r="LAC98" s="52"/>
      <c r="LAD98" s="52"/>
      <c r="LAE98" s="52"/>
      <c r="LAF98" s="52"/>
      <c r="LAG98" s="52"/>
      <c r="LAH98" s="52"/>
      <c r="LAI98" s="52"/>
      <c r="LAJ98" s="52"/>
      <c r="LAK98" s="52"/>
      <c r="LAL98" s="52"/>
      <c r="LAM98" s="52"/>
      <c r="LAN98" s="52"/>
      <c r="LAO98" s="52"/>
      <c r="LAP98" s="52"/>
      <c r="LAQ98" s="52"/>
      <c r="LAR98" s="52"/>
      <c r="LAS98" s="52"/>
      <c r="LAT98" s="52"/>
      <c r="LAU98" s="52"/>
      <c r="LAV98" s="52"/>
      <c r="LAW98" s="52"/>
      <c r="LAX98" s="52"/>
      <c r="LAY98" s="52"/>
      <c r="LAZ98" s="52"/>
      <c r="LBA98" s="52"/>
      <c r="LBB98" s="52"/>
      <c r="LBC98" s="52"/>
      <c r="LBD98" s="52"/>
      <c r="LBE98" s="52"/>
      <c r="LBF98" s="52"/>
      <c r="LBG98" s="52"/>
      <c r="LBH98" s="52"/>
      <c r="LBI98" s="52"/>
      <c r="LBJ98" s="52"/>
      <c r="LBK98" s="52"/>
      <c r="LBL98" s="52"/>
      <c r="LBM98" s="52"/>
      <c r="LBN98" s="52"/>
      <c r="LBO98" s="52"/>
      <c r="LBP98" s="52"/>
      <c r="LBQ98" s="52"/>
      <c r="LBR98" s="52"/>
      <c r="LBS98" s="52"/>
      <c r="LBT98" s="52"/>
      <c r="LBU98" s="52"/>
      <c r="LBV98" s="52"/>
      <c r="LBW98" s="52"/>
      <c r="LBX98" s="52"/>
      <c r="LBY98" s="52"/>
      <c r="LBZ98" s="52"/>
      <c r="LCA98" s="52"/>
      <c r="LCB98" s="52"/>
      <c r="LCC98" s="52"/>
      <c r="LCD98" s="52"/>
      <c r="LCE98" s="52"/>
      <c r="LCF98" s="52"/>
      <c r="LCG98" s="52"/>
      <c r="LCH98" s="52"/>
      <c r="LCI98" s="52"/>
      <c r="LCJ98" s="52"/>
      <c r="LCK98" s="52"/>
      <c r="LCL98" s="52"/>
      <c r="LCM98" s="52"/>
      <c r="LCN98" s="52"/>
      <c r="LCO98" s="52"/>
      <c r="LCP98" s="52"/>
      <c r="LCQ98" s="52"/>
      <c r="LCR98" s="52"/>
      <c r="LCS98" s="52"/>
      <c r="LCT98" s="52"/>
      <c r="LCU98" s="52"/>
      <c r="LCV98" s="52"/>
      <c r="LCW98" s="52"/>
      <c r="LCX98" s="52"/>
      <c r="LCY98" s="52"/>
      <c r="LCZ98" s="52"/>
      <c r="LDA98" s="52"/>
      <c r="LDB98" s="52"/>
      <c r="LDC98" s="52"/>
      <c r="LDD98" s="52"/>
      <c r="LDE98" s="52"/>
      <c r="LDF98" s="52"/>
      <c r="LDG98" s="52"/>
      <c r="LDH98" s="52"/>
      <c r="LDI98" s="52"/>
      <c r="LDJ98" s="52"/>
      <c r="LDK98" s="52"/>
      <c r="LDL98" s="52"/>
      <c r="LDM98" s="52"/>
      <c r="LDN98" s="52"/>
      <c r="LDO98" s="52"/>
      <c r="LDP98" s="52"/>
      <c r="LDQ98" s="52"/>
      <c r="LDR98" s="52"/>
      <c r="LDS98" s="52"/>
      <c r="LDT98" s="52"/>
      <c r="LDU98" s="52"/>
      <c r="LDV98" s="52"/>
      <c r="LDW98" s="52"/>
      <c r="LDX98" s="52"/>
      <c r="LDY98" s="52"/>
      <c r="LDZ98" s="52"/>
      <c r="LEA98" s="52"/>
      <c r="LEB98" s="52"/>
      <c r="LEC98" s="52"/>
      <c r="LED98" s="52"/>
      <c r="LEE98" s="52"/>
      <c r="LEF98" s="52"/>
      <c r="LEG98" s="52"/>
      <c r="LEH98" s="52"/>
      <c r="LEI98" s="52"/>
      <c r="LEJ98" s="52"/>
      <c r="LEK98" s="52"/>
      <c r="LEL98" s="52"/>
      <c r="LEM98" s="52"/>
      <c r="LEN98" s="52"/>
      <c r="LEO98" s="52"/>
      <c r="LEP98" s="52"/>
      <c r="LEQ98" s="52"/>
      <c r="LER98" s="52"/>
      <c r="LES98" s="52"/>
      <c r="LET98" s="52"/>
      <c r="LEU98" s="52"/>
      <c r="LEV98" s="52"/>
      <c r="LEW98" s="52"/>
      <c r="LEX98" s="52"/>
      <c r="LEY98" s="52"/>
      <c r="LEZ98" s="52"/>
      <c r="LFA98" s="52"/>
      <c r="LFB98" s="52"/>
      <c r="LFC98" s="52"/>
      <c r="LFD98" s="52"/>
      <c r="LFE98" s="52"/>
      <c r="LFF98" s="52"/>
      <c r="LFG98" s="52"/>
      <c r="LFH98" s="52"/>
      <c r="LFI98" s="52"/>
      <c r="LFJ98" s="52"/>
      <c r="LFK98" s="52"/>
      <c r="LFL98" s="52"/>
      <c r="LFM98" s="52"/>
      <c r="LFN98" s="52"/>
      <c r="LFO98" s="52"/>
      <c r="LFP98" s="52"/>
      <c r="LFQ98" s="52"/>
      <c r="LFR98" s="52"/>
      <c r="LFS98" s="52"/>
      <c r="LFT98" s="52"/>
      <c r="LFU98" s="52"/>
      <c r="LFV98" s="52"/>
      <c r="LFW98" s="52"/>
      <c r="LFX98" s="52"/>
      <c r="LFY98" s="52"/>
      <c r="LFZ98" s="52"/>
      <c r="LGA98" s="52"/>
      <c r="LGB98" s="52"/>
      <c r="LGC98" s="52"/>
      <c r="LGD98" s="52"/>
      <c r="LGE98" s="52"/>
      <c r="LGF98" s="52"/>
      <c r="LGG98" s="52"/>
      <c r="LGH98" s="52"/>
      <c r="LGI98" s="52"/>
      <c r="LGJ98" s="52"/>
      <c r="LGK98" s="52"/>
      <c r="LGL98" s="52"/>
      <c r="LGM98" s="52"/>
      <c r="LGN98" s="52"/>
      <c r="LGO98" s="52"/>
      <c r="LGP98" s="52"/>
      <c r="LGQ98" s="52"/>
      <c r="LGR98" s="52"/>
      <c r="LGS98" s="52"/>
      <c r="LGT98" s="52"/>
      <c r="LGU98" s="52"/>
      <c r="LGV98" s="52"/>
      <c r="LGW98" s="52"/>
      <c r="LGX98" s="52"/>
      <c r="LGY98" s="52"/>
      <c r="LGZ98" s="52"/>
      <c r="LHA98" s="52"/>
      <c r="LHB98" s="52"/>
      <c r="LHC98" s="52"/>
      <c r="LHD98" s="52"/>
      <c r="LHE98" s="52"/>
      <c r="LHF98" s="52"/>
      <c r="LHG98" s="52"/>
      <c r="LHH98" s="52"/>
      <c r="LHI98" s="52"/>
      <c r="LHJ98" s="52"/>
      <c r="LHK98" s="52"/>
      <c r="LHL98" s="52"/>
      <c r="LHM98" s="52"/>
      <c r="LHN98" s="52"/>
      <c r="LHO98" s="52"/>
      <c r="LHP98" s="52"/>
      <c r="LHQ98" s="52"/>
      <c r="LHR98" s="52"/>
      <c r="LHS98" s="52"/>
      <c r="LHT98" s="52"/>
      <c r="LHU98" s="52"/>
      <c r="LHV98" s="52"/>
      <c r="LHW98" s="52"/>
      <c r="LHX98" s="52"/>
      <c r="LHY98" s="52"/>
      <c r="LHZ98" s="52"/>
      <c r="LIA98" s="52"/>
      <c r="LIB98" s="52"/>
      <c r="LIC98" s="52"/>
      <c r="LID98" s="52"/>
      <c r="LIE98" s="52"/>
      <c r="LIF98" s="52"/>
      <c r="LIG98" s="52"/>
      <c r="LIH98" s="52"/>
      <c r="LII98" s="52"/>
      <c r="LIJ98" s="52"/>
      <c r="LIK98" s="52"/>
      <c r="LIL98" s="52"/>
      <c r="LIM98" s="52"/>
      <c r="LIN98" s="52"/>
      <c r="LIO98" s="52"/>
      <c r="LIP98" s="52"/>
      <c r="LIQ98" s="52"/>
      <c r="LIR98" s="52"/>
      <c r="LIS98" s="52"/>
      <c r="LIT98" s="52"/>
      <c r="LIU98" s="52"/>
      <c r="LIV98" s="52"/>
      <c r="LIW98" s="52"/>
      <c r="LIX98" s="52"/>
      <c r="LIY98" s="52"/>
      <c r="LIZ98" s="52"/>
      <c r="LJA98" s="52"/>
      <c r="LJB98" s="52"/>
      <c r="LJC98" s="52"/>
      <c r="LJD98" s="52"/>
      <c r="LJE98" s="52"/>
      <c r="LJF98" s="52"/>
      <c r="LJG98" s="52"/>
      <c r="LJH98" s="52"/>
      <c r="LJI98" s="52"/>
      <c r="LJJ98" s="52"/>
      <c r="LJK98" s="52"/>
      <c r="LJL98" s="52"/>
      <c r="LJM98" s="52"/>
      <c r="LJN98" s="52"/>
      <c r="LJO98" s="52"/>
      <c r="LJP98" s="52"/>
      <c r="LJQ98" s="52"/>
      <c r="LJR98" s="52"/>
      <c r="LJS98" s="52"/>
      <c r="LJT98" s="52"/>
      <c r="LJU98" s="52"/>
      <c r="LJV98" s="52"/>
      <c r="LJW98" s="52"/>
      <c r="LJX98" s="52"/>
      <c r="LJY98" s="52"/>
      <c r="LJZ98" s="52"/>
      <c r="LKA98" s="52"/>
      <c r="LKB98" s="52"/>
      <c r="LKC98" s="52"/>
      <c r="LKD98" s="52"/>
      <c r="LKE98" s="52"/>
      <c r="LKF98" s="52"/>
      <c r="LKG98" s="52"/>
      <c r="LKH98" s="52"/>
      <c r="LKI98" s="52"/>
      <c r="LKJ98" s="52"/>
      <c r="LKK98" s="52"/>
      <c r="LKL98" s="52"/>
      <c r="LKM98" s="52"/>
      <c r="LKN98" s="52"/>
      <c r="LKO98" s="52"/>
      <c r="LKP98" s="52"/>
      <c r="LKQ98" s="52"/>
      <c r="LKR98" s="52"/>
      <c r="LKS98" s="52"/>
      <c r="LKT98" s="52"/>
      <c r="LKU98" s="52"/>
      <c r="LKV98" s="52"/>
      <c r="LKW98" s="52"/>
      <c r="LKX98" s="52"/>
      <c r="LKY98" s="52"/>
      <c r="LKZ98" s="52"/>
      <c r="LLA98" s="52"/>
      <c r="LLB98" s="52"/>
      <c r="LLC98" s="52"/>
      <c r="LLD98" s="52"/>
      <c r="LLE98" s="52"/>
      <c r="LLF98" s="52"/>
      <c r="LLG98" s="52"/>
      <c r="LLH98" s="52"/>
      <c r="LLI98" s="52"/>
      <c r="LLJ98" s="52"/>
      <c r="LLK98" s="52"/>
      <c r="LLL98" s="52"/>
      <c r="LLM98" s="52"/>
      <c r="LLN98" s="52"/>
      <c r="LLO98" s="52"/>
      <c r="LLP98" s="52"/>
      <c r="LLQ98" s="52"/>
      <c r="LLR98" s="52"/>
      <c r="LLS98" s="52"/>
      <c r="LLT98" s="52"/>
      <c r="LLU98" s="52"/>
      <c r="LLV98" s="52"/>
      <c r="LLW98" s="52"/>
      <c r="LLX98" s="52"/>
      <c r="LLY98" s="52"/>
      <c r="LLZ98" s="52"/>
      <c r="LMA98" s="52"/>
      <c r="LMB98" s="52"/>
      <c r="LMC98" s="52"/>
      <c r="LMD98" s="52"/>
      <c r="LME98" s="52"/>
      <c r="LMF98" s="52"/>
      <c r="LMG98" s="52"/>
      <c r="LMH98" s="52"/>
      <c r="LMI98" s="52"/>
      <c r="LMJ98" s="52"/>
      <c r="LMK98" s="52"/>
      <c r="LML98" s="52"/>
      <c r="LMM98" s="52"/>
      <c r="LMN98" s="52"/>
      <c r="LMO98" s="52"/>
      <c r="LMP98" s="52"/>
      <c r="LMQ98" s="52"/>
      <c r="LMR98" s="52"/>
      <c r="LMS98" s="52"/>
      <c r="LMT98" s="52"/>
      <c r="LMU98" s="52"/>
      <c r="LMV98" s="52"/>
      <c r="LMW98" s="52"/>
      <c r="LMX98" s="52"/>
      <c r="LMY98" s="52"/>
      <c r="LMZ98" s="52"/>
      <c r="LNA98" s="52"/>
      <c r="LNB98" s="52"/>
      <c r="LNC98" s="52"/>
      <c r="LND98" s="52"/>
      <c r="LNE98" s="52"/>
      <c r="LNF98" s="52"/>
      <c r="LNG98" s="52"/>
      <c r="LNH98" s="52"/>
      <c r="LNI98" s="52"/>
      <c r="LNJ98" s="52"/>
      <c r="LNK98" s="52"/>
      <c r="LNL98" s="52"/>
      <c r="LNM98" s="52"/>
      <c r="LNN98" s="52"/>
      <c r="LNO98" s="52"/>
      <c r="LNP98" s="52"/>
      <c r="LNQ98" s="52"/>
      <c r="LNR98" s="52"/>
      <c r="LNS98" s="52"/>
      <c r="LNT98" s="52"/>
      <c r="LNU98" s="52"/>
      <c r="LNV98" s="52"/>
      <c r="LNW98" s="52"/>
      <c r="LNX98" s="52"/>
      <c r="LNY98" s="52"/>
      <c r="LNZ98" s="52"/>
      <c r="LOA98" s="52"/>
      <c r="LOB98" s="52"/>
      <c r="LOC98" s="52"/>
      <c r="LOD98" s="52"/>
      <c r="LOE98" s="52"/>
      <c r="LOF98" s="52"/>
      <c r="LOG98" s="52"/>
      <c r="LOH98" s="52"/>
      <c r="LOI98" s="52"/>
      <c r="LOJ98" s="52"/>
      <c r="LOK98" s="52"/>
      <c r="LOL98" s="52"/>
      <c r="LOM98" s="52"/>
      <c r="LON98" s="52"/>
      <c r="LOO98" s="52"/>
      <c r="LOP98" s="52"/>
      <c r="LOQ98" s="52"/>
      <c r="LOR98" s="52"/>
      <c r="LOS98" s="52"/>
      <c r="LOT98" s="52"/>
      <c r="LOU98" s="52"/>
      <c r="LOV98" s="52"/>
      <c r="LOW98" s="52"/>
      <c r="LOX98" s="52"/>
      <c r="LOY98" s="52"/>
      <c r="LOZ98" s="52"/>
      <c r="LPA98" s="52"/>
      <c r="LPB98" s="52"/>
      <c r="LPC98" s="52"/>
      <c r="LPD98" s="52"/>
      <c r="LPE98" s="52"/>
      <c r="LPF98" s="52"/>
      <c r="LPG98" s="52"/>
      <c r="LPH98" s="52"/>
      <c r="LPI98" s="52"/>
      <c r="LPJ98" s="52"/>
      <c r="LPK98" s="52"/>
      <c r="LPL98" s="52"/>
      <c r="LPM98" s="52"/>
      <c r="LPN98" s="52"/>
      <c r="LPO98" s="52"/>
      <c r="LPP98" s="52"/>
      <c r="LPQ98" s="52"/>
      <c r="LPR98" s="52"/>
      <c r="LPS98" s="52"/>
      <c r="LPT98" s="52"/>
      <c r="LPU98" s="52"/>
      <c r="LPV98" s="52"/>
      <c r="LPW98" s="52"/>
      <c r="LPX98" s="52"/>
      <c r="LPY98" s="52"/>
      <c r="LPZ98" s="52"/>
      <c r="LQA98" s="52"/>
      <c r="LQB98" s="52"/>
      <c r="LQC98" s="52"/>
      <c r="LQD98" s="52"/>
      <c r="LQE98" s="52"/>
      <c r="LQF98" s="52"/>
      <c r="LQG98" s="52"/>
      <c r="LQH98" s="52"/>
      <c r="LQI98" s="52"/>
      <c r="LQJ98" s="52"/>
      <c r="LQK98" s="52"/>
      <c r="LQL98" s="52"/>
      <c r="LQM98" s="52"/>
      <c r="LQN98" s="52"/>
      <c r="LQO98" s="52"/>
      <c r="LQP98" s="52"/>
      <c r="LQQ98" s="52"/>
      <c r="LQR98" s="52"/>
      <c r="LQS98" s="52"/>
      <c r="LQT98" s="52"/>
      <c r="LQU98" s="52"/>
      <c r="LQV98" s="52"/>
      <c r="LQW98" s="52"/>
      <c r="LQX98" s="52"/>
      <c r="LQY98" s="52"/>
      <c r="LQZ98" s="52"/>
      <c r="LRA98" s="52"/>
      <c r="LRB98" s="52"/>
      <c r="LRC98" s="52"/>
      <c r="LRD98" s="52"/>
      <c r="LRE98" s="52"/>
      <c r="LRF98" s="52"/>
      <c r="LRG98" s="52"/>
      <c r="LRH98" s="52"/>
      <c r="LRI98" s="52"/>
      <c r="LRJ98" s="52"/>
      <c r="LRK98" s="52"/>
      <c r="LRL98" s="52"/>
      <c r="LRM98" s="52"/>
      <c r="LRN98" s="52"/>
      <c r="LRO98" s="52"/>
      <c r="LRP98" s="52"/>
      <c r="LRQ98" s="52"/>
      <c r="LRR98" s="52"/>
      <c r="LRS98" s="52"/>
      <c r="LRT98" s="52"/>
      <c r="LRU98" s="52"/>
      <c r="LRV98" s="52"/>
      <c r="LRW98" s="52"/>
      <c r="LRX98" s="52"/>
      <c r="LRY98" s="52"/>
      <c r="LRZ98" s="52"/>
      <c r="LSA98" s="52"/>
      <c r="LSB98" s="52"/>
      <c r="LSC98" s="52"/>
      <c r="LSD98" s="52"/>
      <c r="LSE98" s="52"/>
      <c r="LSF98" s="52"/>
      <c r="LSG98" s="52"/>
      <c r="LSH98" s="52"/>
      <c r="LSI98" s="52"/>
      <c r="LSJ98" s="52"/>
      <c r="LSK98" s="52"/>
      <c r="LSL98" s="52"/>
      <c r="LSM98" s="52"/>
      <c r="LSN98" s="52"/>
      <c r="LSO98" s="52"/>
      <c r="LSP98" s="52"/>
      <c r="LSQ98" s="52"/>
      <c r="LSR98" s="52"/>
      <c r="LSS98" s="52"/>
      <c r="LST98" s="52"/>
      <c r="LSU98" s="52"/>
      <c r="LSV98" s="52"/>
      <c r="LSW98" s="52"/>
      <c r="LSX98" s="52"/>
      <c r="LSY98" s="52"/>
      <c r="LSZ98" s="52"/>
      <c r="LTA98" s="52"/>
      <c r="LTB98" s="52"/>
      <c r="LTC98" s="52"/>
      <c r="LTD98" s="52"/>
      <c r="LTE98" s="52"/>
      <c r="LTF98" s="52"/>
      <c r="LTG98" s="52"/>
      <c r="LTH98" s="52"/>
      <c r="LTI98" s="52"/>
      <c r="LTJ98" s="52"/>
      <c r="LTK98" s="52"/>
      <c r="LTL98" s="52"/>
      <c r="LTM98" s="52"/>
      <c r="LTN98" s="52"/>
      <c r="LTO98" s="52"/>
      <c r="LTP98" s="52"/>
      <c r="LTQ98" s="52"/>
      <c r="LTR98" s="52"/>
      <c r="LTS98" s="52"/>
      <c r="LTT98" s="52"/>
      <c r="LTU98" s="52"/>
      <c r="LTV98" s="52"/>
      <c r="LTW98" s="52"/>
      <c r="LTX98" s="52"/>
      <c r="LTY98" s="52"/>
      <c r="LTZ98" s="52"/>
      <c r="LUA98" s="52"/>
      <c r="LUB98" s="52"/>
      <c r="LUC98" s="52"/>
      <c r="LUD98" s="52"/>
      <c r="LUE98" s="52"/>
      <c r="LUF98" s="52"/>
      <c r="LUG98" s="52"/>
      <c r="LUH98" s="52"/>
      <c r="LUI98" s="52"/>
      <c r="LUJ98" s="52"/>
      <c r="LUK98" s="52"/>
      <c r="LUL98" s="52"/>
      <c r="LUM98" s="52"/>
      <c r="LUN98" s="52"/>
      <c r="LUO98" s="52"/>
      <c r="LUP98" s="52"/>
      <c r="LUQ98" s="52"/>
      <c r="LUR98" s="52"/>
      <c r="LUS98" s="52"/>
      <c r="LUT98" s="52"/>
      <c r="LUU98" s="52"/>
      <c r="LUV98" s="52"/>
      <c r="LUW98" s="52"/>
      <c r="LUX98" s="52"/>
      <c r="LUY98" s="52"/>
      <c r="LUZ98" s="52"/>
      <c r="LVA98" s="52"/>
      <c r="LVB98" s="52"/>
      <c r="LVC98" s="52"/>
      <c r="LVD98" s="52"/>
      <c r="LVE98" s="52"/>
      <c r="LVF98" s="52"/>
      <c r="LVG98" s="52"/>
      <c r="LVH98" s="52"/>
      <c r="LVI98" s="52"/>
      <c r="LVJ98" s="52"/>
      <c r="LVK98" s="52"/>
      <c r="LVL98" s="52"/>
      <c r="LVM98" s="52"/>
      <c r="LVN98" s="52"/>
      <c r="LVO98" s="52"/>
      <c r="LVP98" s="52"/>
      <c r="LVQ98" s="52"/>
      <c r="LVR98" s="52"/>
      <c r="LVS98" s="52"/>
      <c r="LVT98" s="52"/>
      <c r="LVU98" s="52"/>
      <c r="LVV98" s="52"/>
      <c r="LVW98" s="52"/>
      <c r="LVX98" s="52"/>
      <c r="LVY98" s="52"/>
      <c r="LVZ98" s="52"/>
      <c r="LWA98" s="52"/>
      <c r="LWB98" s="52"/>
      <c r="LWC98" s="52"/>
      <c r="LWD98" s="52"/>
      <c r="LWE98" s="52"/>
      <c r="LWF98" s="52"/>
      <c r="LWG98" s="52"/>
      <c r="LWH98" s="52"/>
      <c r="LWI98" s="52"/>
      <c r="LWJ98" s="52"/>
      <c r="LWK98" s="52"/>
      <c r="LWL98" s="52"/>
      <c r="LWM98" s="52"/>
      <c r="LWN98" s="52"/>
      <c r="LWO98" s="52"/>
      <c r="LWP98" s="52"/>
      <c r="LWQ98" s="52"/>
      <c r="LWR98" s="52"/>
      <c r="LWS98" s="52"/>
      <c r="LWT98" s="52"/>
      <c r="LWU98" s="52"/>
      <c r="LWV98" s="52"/>
      <c r="LWW98" s="52"/>
      <c r="LWX98" s="52"/>
      <c r="LWY98" s="52"/>
      <c r="LWZ98" s="52"/>
      <c r="LXA98" s="52"/>
      <c r="LXB98" s="52"/>
      <c r="LXC98" s="52"/>
      <c r="LXD98" s="52"/>
      <c r="LXE98" s="52"/>
      <c r="LXF98" s="52"/>
      <c r="LXG98" s="52"/>
      <c r="LXH98" s="52"/>
      <c r="LXI98" s="52"/>
      <c r="LXJ98" s="52"/>
      <c r="LXK98" s="52"/>
      <c r="LXL98" s="52"/>
      <c r="LXM98" s="52"/>
      <c r="LXN98" s="52"/>
      <c r="LXO98" s="52"/>
      <c r="LXP98" s="52"/>
      <c r="LXQ98" s="52"/>
      <c r="LXR98" s="52"/>
      <c r="LXS98" s="52"/>
      <c r="LXT98" s="52"/>
      <c r="LXU98" s="52"/>
      <c r="LXV98" s="52"/>
      <c r="LXW98" s="52"/>
      <c r="LXX98" s="52"/>
      <c r="LXY98" s="52"/>
      <c r="LXZ98" s="52"/>
      <c r="LYA98" s="52"/>
      <c r="LYB98" s="52"/>
      <c r="LYC98" s="52"/>
      <c r="LYD98" s="52"/>
      <c r="LYE98" s="52"/>
      <c r="LYF98" s="52"/>
      <c r="LYG98" s="52"/>
      <c r="LYH98" s="52"/>
      <c r="LYI98" s="52"/>
      <c r="LYJ98" s="52"/>
      <c r="LYK98" s="52"/>
      <c r="LYL98" s="52"/>
      <c r="LYM98" s="52"/>
      <c r="LYN98" s="52"/>
      <c r="LYO98" s="52"/>
      <c r="LYP98" s="52"/>
      <c r="LYQ98" s="52"/>
      <c r="LYR98" s="52"/>
      <c r="LYS98" s="52"/>
      <c r="LYT98" s="52"/>
      <c r="LYU98" s="52"/>
      <c r="LYV98" s="52"/>
      <c r="LYW98" s="52"/>
      <c r="LYX98" s="52"/>
      <c r="LYY98" s="52"/>
      <c r="LYZ98" s="52"/>
      <c r="LZA98" s="52"/>
      <c r="LZB98" s="52"/>
      <c r="LZC98" s="52"/>
      <c r="LZD98" s="52"/>
      <c r="LZE98" s="52"/>
      <c r="LZF98" s="52"/>
      <c r="LZG98" s="52"/>
      <c r="LZH98" s="52"/>
      <c r="LZI98" s="52"/>
      <c r="LZJ98" s="52"/>
      <c r="LZK98" s="52"/>
      <c r="LZL98" s="52"/>
      <c r="LZM98" s="52"/>
      <c r="LZN98" s="52"/>
      <c r="LZO98" s="52"/>
      <c r="LZP98" s="52"/>
      <c r="LZQ98" s="52"/>
      <c r="LZR98" s="52"/>
      <c r="LZS98" s="52"/>
      <c r="LZT98" s="52"/>
      <c r="LZU98" s="52"/>
      <c r="LZV98" s="52"/>
      <c r="LZW98" s="52"/>
      <c r="LZX98" s="52"/>
      <c r="LZY98" s="52"/>
      <c r="LZZ98" s="52"/>
      <c r="MAA98" s="52"/>
      <c r="MAB98" s="52"/>
      <c r="MAC98" s="52"/>
      <c r="MAD98" s="52"/>
      <c r="MAE98" s="52"/>
      <c r="MAF98" s="52"/>
      <c r="MAG98" s="52"/>
      <c r="MAH98" s="52"/>
      <c r="MAI98" s="52"/>
      <c r="MAJ98" s="52"/>
      <c r="MAK98" s="52"/>
      <c r="MAL98" s="52"/>
      <c r="MAM98" s="52"/>
      <c r="MAN98" s="52"/>
      <c r="MAO98" s="52"/>
      <c r="MAP98" s="52"/>
      <c r="MAQ98" s="52"/>
      <c r="MAR98" s="52"/>
      <c r="MAS98" s="52"/>
      <c r="MAT98" s="52"/>
      <c r="MAU98" s="52"/>
      <c r="MAV98" s="52"/>
      <c r="MAW98" s="52"/>
      <c r="MAX98" s="52"/>
      <c r="MAY98" s="52"/>
      <c r="MAZ98" s="52"/>
      <c r="MBA98" s="52"/>
      <c r="MBB98" s="52"/>
      <c r="MBC98" s="52"/>
      <c r="MBD98" s="52"/>
      <c r="MBE98" s="52"/>
      <c r="MBF98" s="52"/>
      <c r="MBG98" s="52"/>
      <c r="MBH98" s="52"/>
      <c r="MBI98" s="52"/>
      <c r="MBJ98" s="52"/>
      <c r="MBK98" s="52"/>
      <c r="MBL98" s="52"/>
      <c r="MBM98" s="52"/>
      <c r="MBN98" s="52"/>
      <c r="MBO98" s="52"/>
      <c r="MBP98" s="52"/>
      <c r="MBQ98" s="52"/>
      <c r="MBR98" s="52"/>
      <c r="MBS98" s="52"/>
      <c r="MBT98" s="52"/>
      <c r="MBU98" s="52"/>
      <c r="MBV98" s="52"/>
      <c r="MBW98" s="52"/>
      <c r="MBX98" s="52"/>
      <c r="MBY98" s="52"/>
      <c r="MBZ98" s="52"/>
      <c r="MCA98" s="52"/>
      <c r="MCB98" s="52"/>
      <c r="MCC98" s="52"/>
      <c r="MCD98" s="52"/>
      <c r="MCE98" s="52"/>
      <c r="MCF98" s="52"/>
      <c r="MCG98" s="52"/>
      <c r="MCH98" s="52"/>
      <c r="MCI98" s="52"/>
      <c r="MCJ98" s="52"/>
      <c r="MCK98" s="52"/>
      <c r="MCL98" s="52"/>
      <c r="MCM98" s="52"/>
      <c r="MCN98" s="52"/>
      <c r="MCO98" s="52"/>
      <c r="MCP98" s="52"/>
      <c r="MCQ98" s="52"/>
      <c r="MCR98" s="52"/>
      <c r="MCS98" s="52"/>
      <c r="MCT98" s="52"/>
      <c r="MCU98" s="52"/>
      <c r="MCV98" s="52"/>
      <c r="MCW98" s="52"/>
      <c r="MCX98" s="52"/>
      <c r="MCY98" s="52"/>
      <c r="MCZ98" s="52"/>
      <c r="MDA98" s="52"/>
      <c r="MDB98" s="52"/>
      <c r="MDC98" s="52"/>
      <c r="MDD98" s="52"/>
      <c r="MDE98" s="52"/>
      <c r="MDF98" s="52"/>
      <c r="MDG98" s="52"/>
      <c r="MDH98" s="52"/>
      <c r="MDI98" s="52"/>
      <c r="MDJ98" s="52"/>
      <c r="MDK98" s="52"/>
      <c r="MDL98" s="52"/>
      <c r="MDM98" s="52"/>
      <c r="MDN98" s="52"/>
      <c r="MDO98" s="52"/>
      <c r="MDP98" s="52"/>
      <c r="MDQ98" s="52"/>
      <c r="MDR98" s="52"/>
      <c r="MDS98" s="52"/>
      <c r="MDT98" s="52"/>
      <c r="MDU98" s="52"/>
      <c r="MDV98" s="52"/>
      <c r="MDW98" s="52"/>
      <c r="MDX98" s="52"/>
      <c r="MDY98" s="52"/>
      <c r="MDZ98" s="52"/>
      <c r="MEA98" s="52"/>
      <c r="MEB98" s="52"/>
      <c r="MEC98" s="52"/>
      <c r="MED98" s="52"/>
      <c r="MEE98" s="52"/>
      <c r="MEF98" s="52"/>
      <c r="MEG98" s="52"/>
      <c r="MEH98" s="52"/>
      <c r="MEI98" s="52"/>
      <c r="MEJ98" s="52"/>
      <c r="MEK98" s="52"/>
      <c r="MEL98" s="52"/>
      <c r="MEM98" s="52"/>
      <c r="MEN98" s="52"/>
      <c r="MEO98" s="52"/>
      <c r="MEP98" s="52"/>
      <c r="MEQ98" s="52"/>
      <c r="MER98" s="52"/>
      <c r="MES98" s="52"/>
      <c r="MET98" s="52"/>
      <c r="MEU98" s="52"/>
      <c r="MEV98" s="52"/>
      <c r="MEW98" s="52"/>
      <c r="MEX98" s="52"/>
      <c r="MEY98" s="52"/>
      <c r="MEZ98" s="52"/>
      <c r="MFA98" s="52"/>
      <c r="MFB98" s="52"/>
      <c r="MFC98" s="52"/>
      <c r="MFD98" s="52"/>
      <c r="MFE98" s="52"/>
      <c r="MFF98" s="52"/>
      <c r="MFG98" s="52"/>
      <c r="MFH98" s="52"/>
      <c r="MFI98" s="52"/>
      <c r="MFJ98" s="52"/>
      <c r="MFK98" s="52"/>
      <c r="MFL98" s="52"/>
      <c r="MFM98" s="52"/>
      <c r="MFN98" s="52"/>
      <c r="MFO98" s="52"/>
      <c r="MFP98" s="52"/>
      <c r="MFQ98" s="52"/>
      <c r="MFR98" s="52"/>
      <c r="MFS98" s="52"/>
      <c r="MFT98" s="52"/>
      <c r="MFU98" s="52"/>
      <c r="MFV98" s="52"/>
      <c r="MFW98" s="52"/>
      <c r="MFX98" s="52"/>
      <c r="MFY98" s="52"/>
      <c r="MFZ98" s="52"/>
      <c r="MGA98" s="52"/>
      <c r="MGB98" s="52"/>
      <c r="MGC98" s="52"/>
      <c r="MGD98" s="52"/>
      <c r="MGE98" s="52"/>
      <c r="MGF98" s="52"/>
      <c r="MGG98" s="52"/>
      <c r="MGH98" s="52"/>
      <c r="MGI98" s="52"/>
      <c r="MGJ98" s="52"/>
      <c r="MGK98" s="52"/>
      <c r="MGL98" s="52"/>
      <c r="MGM98" s="52"/>
      <c r="MGN98" s="52"/>
      <c r="MGO98" s="52"/>
      <c r="MGP98" s="52"/>
      <c r="MGQ98" s="52"/>
      <c r="MGR98" s="52"/>
      <c r="MGS98" s="52"/>
      <c r="MGT98" s="52"/>
      <c r="MGU98" s="52"/>
      <c r="MGV98" s="52"/>
      <c r="MGW98" s="52"/>
      <c r="MGX98" s="52"/>
      <c r="MGY98" s="52"/>
      <c r="MGZ98" s="52"/>
      <c r="MHA98" s="52"/>
      <c r="MHB98" s="52"/>
      <c r="MHC98" s="52"/>
      <c r="MHD98" s="52"/>
      <c r="MHE98" s="52"/>
      <c r="MHF98" s="52"/>
      <c r="MHG98" s="52"/>
      <c r="MHH98" s="52"/>
      <c r="MHI98" s="52"/>
      <c r="MHJ98" s="52"/>
      <c r="MHK98" s="52"/>
      <c r="MHL98" s="52"/>
      <c r="MHM98" s="52"/>
      <c r="MHN98" s="52"/>
      <c r="MHO98" s="52"/>
      <c r="MHP98" s="52"/>
      <c r="MHQ98" s="52"/>
      <c r="MHR98" s="52"/>
      <c r="MHS98" s="52"/>
      <c r="MHT98" s="52"/>
      <c r="MHU98" s="52"/>
      <c r="MHV98" s="52"/>
      <c r="MHW98" s="52"/>
      <c r="MHX98" s="52"/>
      <c r="MHY98" s="52"/>
      <c r="MHZ98" s="52"/>
      <c r="MIA98" s="52"/>
      <c r="MIB98" s="52"/>
      <c r="MIC98" s="52"/>
      <c r="MID98" s="52"/>
      <c r="MIE98" s="52"/>
      <c r="MIF98" s="52"/>
      <c r="MIG98" s="52"/>
      <c r="MIH98" s="52"/>
      <c r="MII98" s="52"/>
      <c r="MIJ98" s="52"/>
      <c r="MIK98" s="52"/>
      <c r="MIL98" s="52"/>
      <c r="MIM98" s="52"/>
      <c r="MIN98" s="52"/>
      <c r="MIO98" s="52"/>
      <c r="MIP98" s="52"/>
      <c r="MIQ98" s="52"/>
      <c r="MIR98" s="52"/>
      <c r="MIS98" s="52"/>
      <c r="MIT98" s="52"/>
      <c r="MIU98" s="52"/>
      <c r="MIV98" s="52"/>
      <c r="MIW98" s="52"/>
      <c r="MIX98" s="52"/>
      <c r="MIY98" s="52"/>
      <c r="MIZ98" s="52"/>
      <c r="MJA98" s="52"/>
      <c r="MJB98" s="52"/>
      <c r="MJC98" s="52"/>
      <c r="MJD98" s="52"/>
      <c r="MJE98" s="52"/>
      <c r="MJF98" s="52"/>
      <c r="MJG98" s="52"/>
      <c r="MJH98" s="52"/>
      <c r="MJI98" s="52"/>
      <c r="MJJ98" s="52"/>
      <c r="MJK98" s="52"/>
      <c r="MJL98" s="52"/>
      <c r="MJM98" s="52"/>
      <c r="MJN98" s="52"/>
      <c r="MJO98" s="52"/>
      <c r="MJP98" s="52"/>
      <c r="MJQ98" s="52"/>
      <c r="MJR98" s="52"/>
      <c r="MJS98" s="52"/>
      <c r="MJT98" s="52"/>
      <c r="MJU98" s="52"/>
      <c r="MJV98" s="52"/>
      <c r="MJW98" s="52"/>
      <c r="MJX98" s="52"/>
      <c r="MJY98" s="52"/>
      <c r="MJZ98" s="52"/>
      <c r="MKA98" s="52"/>
      <c r="MKB98" s="52"/>
      <c r="MKC98" s="52"/>
      <c r="MKD98" s="52"/>
      <c r="MKE98" s="52"/>
      <c r="MKF98" s="52"/>
      <c r="MKG98" s="52"/>
      <c r="MKH98" s="52"/>
      <c r="MKI98" s="52"/>
      <c r="MKJ98" s="52"/>
      <c r="MKK98" s="52"/>
      <c r="MKL98" s="52"/>
      <c r="MKM98" s="52"/>
      <c r="MKN98" s="52"/>
      <c r="MKO98" s="52"/>
      <c r="MKP98" s="52"/>
      <c r="MKQ98" s="52"/>
      <c r="MKR98" s="52"/>
      <c r="MKS98" s="52"/>
      <c r="MKT98" s="52"/>
      <c r="MKU98" s="52"/>
      <c r="MKV98" s="52"/>
      <c r="MKW98" s="52"/>
      <c r="MKX98" s="52"/>
      <c r="MKY98" s="52"/>
      <c r="MKZ98" s="52"/>
      <c r="MLA98" s="52"/>
      <c r="MLB98" s="52"/>
      <c r="MLC98" s="52"/>
      <c r="MLD98" s="52"/>
      <c r="MLE98" s="52"/>
      <c r="MLF98" s="52"/>
      <c r="MLG98" s="52"/>
      <c r="MLH98" s="52"/>
      <c r="MLI98" s="52"/>
      <c r="MLJ98" s="52"/>
      <c r="MLK98" s="52"/>
      <c r="MLL98" s="52"/>
      <c r="MLM98" s="52"/>
      <c r="MLN98" s="52"/>
      <c r="MLO98" s="52"/>
      <c r="MLP98" s="52"/>
      <c r="MLQ98" s="52"/>
      <c r="MLR98" s="52"/>
      <c r="MLS98" s="52"/>
      <c r="MLT98" s="52"/>
      <c r="MLU98" s="52"/>
      <c r="MLV98" s="52"/>
      <c r="MLW98" s="52"/>
      <c r="MLX98" s="52"/>
      <c r="MLY98" s="52"/>
      <c r="MLZ98" s="52"/>
      <c r="MMA98" s="52"/>
      <c r="MMB98" s="52"/>
      <c r="MMC98" s="52"/>
      <c r="MMD98" s="52"/>
      <c r="MME98" s="52"/>
      <c r="MMF98" s="52"/>
      <c r="MMG98" s="52"/>
      <c r="MMH98" s="52"/>
      <c r="MMI98" s="52"/>
      <c r="MMJ98" s="52"/>
      <c r="MMK98" s="52"/>
      <c r="MML98" s="52"/>
      <c r="MMM98" s="52"/>
      <c r="MMN98" s="52"/>
      <c r="MMO98" s="52"/>
      <c r="MMP98" s="52"/>
      <c r="MMQ98" s="52"/>
      <c r="MMR98" s="52"/>
      <c r="MMS98" s="52"/>
      <c r="MMT98" s="52"/>
      <c r="MMU98" s="52"/>
      <c r="MMV98" s="52"/>
      <c r="MMW98" s="52"/>
      <c r="MMX98" s="52"/>
      <c r="MMY98" s="52"/>
      <c r="MMZ98" s="52"/>
      <c r="MNA98" s="52"/>
      <c r="MNB98" s="52"/>
      <c r="MNC98" s="52"/>
      <c r="MND98" s="52"/>
      <c r="MNE98" s="52"/>
      <c r="MNF98" s="52"/>
      <c r="MNG98" s="52"/>
      <c r="MNH98" s="52"/>
      <c r="MNI98" s="52"/>
      <c r="MNJ98" s="52"/>
      <c r="MNK98" s="52"/>
      <c r="MNL98" s="52"/>
      <c r="MNM98" s="52"/>
      <c r="MNN98" s="52"/>
      <c r="MNO98" s="52"/>
      <c r="MNP98" s="52"/>
      <c r="MNQ98" s="52"/>
      <c r="MNR98" s="52"/>
      <c r="MNS98" s="52"/>
      <c r="MNT98" s="52"/>
      <c r="MNU98" s="52"/>
      <c r="MNV98" s="52"/>
      <c r="MNW98" s="52"/>
      <c r="MNX98" s="52"/>
      <c r="MNY98" s="52"/>
      <c r="MNZ98" s="52"/>
      <c r="MOA98" s="52"/>
      <c r="MOB98" s="52"/>
      <c r="MOC98" s="52"/>
      <c r="MOD98" s="52"/>
      <c r="MOE98" s="52"/>
      <c r="MOF98" s="52"/>
      <c r="MOG98" s="52"/>
      <c r="MOH98" s="52"/>
      <c r="MOI98" s="52"/>
      <c r="MOJ98" s="52"/>
      <c r="MOK98" s="52"/>
      <c r="MOL98" s="52"/>
      <c r="MOM98" s="52"/>
      <c r="MON98" s="52"/>
      <c r="MOO98" s="52"/>
      <c r="MOP98" s="52"/>
      <c r="MOQ98" s="52"/>
      <c r="MOR98" s="52"/>
      <c r="MOS98" s="52"/>
      <c r="MOT98" s="52"/>
      <c r="MOU98" s="52"/>
      <c r="MOV98" s="52"/>
      <c r="MOW98" s="52"/>
      <c r="MOX98" s="52"/>
      <c r="MOY98" s="52"/>
      <c r="MOZ98" s="52"/>
      <c r="MPA98" s="52"/>
      <c r="MPB98" s="52"/>
      <c r="MPC98" s="52"/>
      <c r="MPD98" s="52"/>
      <c r="MPE98" s="52"/>
      <c r="MPF98" s="52"/>
      <c r="MPG98" s="52"/>
      <c r="MPH98" s="52"/>
      <c r="MPI98" s="52"/>
      <c r="MPJ98" s="52"/>
      <c r="MPK98" s="52"/>
      <c r="MPL98" s="52"/>
      <c r="MPM98" s="52"/>
      <c r="MPN98" s="52"/>
      <c r="MPO98" s="52"/>
      <c r="MPP98" s="52"/>
      <c r="MPQ98" s="52"/>
      <c r="MPR98" s="52"/>
      <c r="MPS98" s="52"/>
      <c r="MPT98" s="52"/>
      <c r="MPU98" s="52"/>
      <c r="MPV98" s="52"/>
      <c r="MPW98" s="52"/>
      <c r="MPX98" s="52"/>
      <c r="MPY98" s="52"/>
      <c r="MPZ98" s="52"/>
      <c r="MQA98" s="52"/>
      <c r="MQB98" s="52"/>
      <c r="MQC98" s="52"/>
      <c r="MQD98" s="52"/>
      <c r="MQE98" s="52"/>
      <c r="MQF98" s="52"/>
      <c r="MQG98" s="52"/>
      <c r="MQH98" s="52"/>
      <c r="MQI98" s="52"/>
      <c r="MQJ98" s="52"/>
      <c r="MQK98" s="52"/>
      <c r="MQL98" s="52"/>
      <c r="MQM98" s="52"/>
      <c r="MQN98" s="52"/>
      <c r="MQO98" s="52"/>
      <c r="MQP98" s="52"/>
      <c r="MQQ98" s="52"/>
      <c r="MQR98" s="52"/>
      <c r="MQS98" s="52"/>
      <c r="MQT98" s="52"/>
      <c r="MQU98" s="52"/>
      <c r="MQV98" s="52"/>
      <c r="MQW98" s="52"/>
      <c r="MQX98" s="52"/>
      <c r="MQY98" s="52"/>
      <c r="MQZ98" s="52"/>
      <c r="MRA98" s="52"/>
      <c r="MRB98" s="52"/>
      <c r="MRC98" s="52"/>
      <c r="MRD98" s="52"/>
      <c r="MRE98" s="52"/>
      <c r="MRF98" s="52"/>
      <c r="MRG98" s="52"/>
      <c r="MRH98" s="52"/>
      <c r="MRI98" s="52"/>
      <c r="MRJ98" s="52"/>
      <c r="MRK98" s="52"/>
      <c r="MRL98" s="52"/>
      <c r="MRM98" s="52"/>
      <c r="MRN98" s="52"/>
      <c r="MRO98" s="52"/>
      <c r="MRP98" s="52"/>
      <c r="MRQ98" s="52"/>
      <c r="MRR98" s="52"/>
      <c r="MRS98" s="52"/>
      <c r="MRT98" s="52"/>
      <c r="MRU98" s="52"/>
      <c r="MRV98" s="52"/>
      <c r="MRW98" s="52"/>
      <c r="MRX98" s="52"/>
      <c r="MRY98" s="52"/>
      <c r="MRZ98" s="52"/>
      <c r="MSA98" s="52"/>
      <c r="MSB98" s="52"/>
      <c r="MSC98" s="52"/>
      <c r="MSD98" s="52"/>
      <c r="MSE98" s="52"/>
      <c r="MSF98" s="52"/>
      <c r="MSG98" s="52"/>
      <c r="MSH98" s="52"/>
      <c r="MSI98" s="52"/>
      <c r="MSJ98" s="52"/>
      <c r="MSK98" s="52"/>
      <c r="MSL98" s="52"/>
      <c r="MSM98" s="52"/>
      <c r="MSN98" s="52"/>
      <c r="MSO98" s="52"/>
      <c r="MSP98" s="52"/>
      <c r="MSQ98" s="52"/>
      <c r="MSR98" s="52"/>
      <c r="MSS98" s="52"/>
      <c r="MST98" s="52"/>
      <c r="MSU98" s="52"/>
      <c r="MSV98" s="52"/>
      <c r="MSW98" s="52"/>
      <c r="MSX98" s="52"/>
      <c r="MSY98" s="52"/>
      <c r="MSZ98" s="52"/>
      <c r="MTA98" s="52"/>
      <c r="MTB98" s="52"/>
      <c r="MTC98" s="52"/>
      <c r="MTD98" s="52"/>
      <c r="MTE98" s="52"/>
      <c r="MTF98" s="52"/>
      <c r="MTG98" s="52"/>
      <c r="MTH98" s="52"/>
      <c r="MTI98" s="52"/>
      <c r="MTJ98" s="52"/>
      <c r="MTK98" s="52"/>
      <c r="MTL98" s="52"/>
      <c r="MTM98" s="52"/>
      <c r="MTN98" s="52"/>
      <c r="MTO98" s="52"/>
      <c r="MTP98" s="52"/>
      <c r="MTQ98" s="52"/>
      <c r="MTR98" s="52"/>
      <c r="MTS98" s="52"/>
      <c r="MTT98" s="52"/>
      <c r="MTU98" s="52"/>
      <c r="MTV98" s="52"/>
      <c r="MTW98" s="52"/>
      <c r="MTX98" s="52"/>
      <c r="MTY98" s="52"/>
      <c r="MTZ98" s="52"/>
      <c r="MUA98" s="52"/>
      <c r="MUB98" s="52"/>
      <c r="MUC98" s="52"/>
      <c r="MUD98" s="52"/>
      <c r="MUE98" s="52"/>
      <c r="MUF98" s="52"/>
      <c r="MUG98" s="52"/>
      <c r="MUH98" s="52"/>
      <c r="MUI98" s="52"/>
      <c r="MUJ98" s="52"/>
      <c r="MUK98" s="52"/>
      <c r="MUL98" s="52"/>
      <c r="MUM98" s="52"/>
      <c r="MUN98" s="52"/>
      <c r="MUO98" s="52"/>
      <c r="MUP98" s="52"/>
      <c r="MUQ98" s="52"/>
      <c r="MUR98" s="52"/>
      <c r="MUS98" s="52"/>
      <c r="MUT98" s="52"/>
      <c r="MUU98" s="52"/>
      <c r="MUV98" s="52"/>
      <c r="MUW98" s="52"/>
      <c r="MUX98" s="52"/>
      <c r="MUY98" s="52"/>
      <c r="MUZ98" s="52"/>
      <c r="MVA98" s="52"/>
      <c r="MVB98" s="52"/>
      <c r="MVC98" s="52"/>
      <c r="MVD98" s="52"/>
      <c r="MVE98" s="52"/>
      <c r="MVF98" s="52"/>
      <c r="MVG98" s="52"/>
      <c r="MVH98" s="52"/>
      <c r="MVI98" s="52"/>
      <c r="MVJ98" s="52"/>
      <c r="MVK98" s="52"/>
      <c r="MVL98" s="52"/>
      <c r="MVM98" s="52"/>
      <c r="MVN98" s="52"/>
      <c r="MVO98" s="52"/>
      <c r="MVP98" s="52"/>
      <c r="MVQ98" s="52"/>
      <c r="MVR98" s="52"/>
      <c r="MVS98" s="52"/>
      <c r="MVT98" s="52"/>
      <c r="MVU98" s="52"/>
      <c r="MVV98" s="52"/>
      <c r="MVW98" s="52"/>
      <c r="MVX98" s="52"/>
      <c r="MVY98" s="52"/>
      <c r="MVZ98" s="52"/>
      <c r="MWA98" s="52"/>
      <c r="MWB98" s="52"/>
      <c r="MWC98" s="52"/>
      <c r="MWD98" s="52"/>
      <c r="MWE98" s="52"/>
      <c r="MWF98" s="52"/>
      <c r="MWG98" s="52"/>
      <c r="MWH98" s="52"/>
      <c r="MWI98" s="52"/>
      <c r="MWJ98" s="52"/>
      <c r="MWK98" s="52"/>
      <c r="MWL98" s="52"/>
      <c r="MWM98" s="52"/>
      <c r="MWN98" s="52"/>
      <c r="MWO98" s="52"/>
      <c r="MWP98" s="52"/>
      <c r="MWQ98" s="52"/>
      <c r="MWR98" s="52"/>
      <c r="MWS98" s="52"/>
      <c r="MWT98" s="52"/>
      <c r="MWU98" s="52"/>
      <c r="MWV98" s="52"/>
      <c r="MWW98" s="52"/>
      <c r="MWX98" s="52"/>
      <c r="MWY98" s="52"/>
      <c r="MWZ98" s="52"/>
      <c r="MXA98" s="52"/>
      <c r="MXB98" s="52"/>
      <c r="MXC98" s="52"/>
      <c r="MXD98" s="52"/>
      <c r="MXE98" s="52"/>
      <c r="MXF98" s="52"/>
      <c r="MXG98" s="52"/>
      <c r="MXH98" s="52"/>
      <c r="MXI98" s="52"/>
      <c r="MXJ98" s="52"/>
      <c r="MXK98" s="52"/>
      <c r="MXL98" s="52"/>
      <c r="MXM98" s="52"/>
      <c r="MXN98" s="52"/>
      <c r="MXO98" s="52"/>
      <c r="MXP98" s="52"/>
      <c r="MXQ98" s="52"/>
      <c r="MXR98" s="52"/>
      <c r="MXS98" s="52"/>
      <c r="MXT98" s="52"/>
      <c r="MXU98" s="52"/>
      <c r="MXV98" s="52"/>
      <c r="MXW98" s="52"/>
      <c r="MXX98" s="52"/>
      <c r="MXY98" s="52"/>
      <c r="MXZ98" s="52"/>
      <c r="MYA98" s="52"/>
      <c r="MYB98" s="52"/>
      <c r="MYC98" s="52"/>
      <c r="MYD98" s="52"/>
      <c r="MYE98" s="52"/>
      <c r="MYF98" s="52"/>
      <c r="MYG98" s="52"/>
      <c r="MYH98" s="52"/>
      <c r="MYI98" s="52"/>
      <c r="MYJ98" s="52"/>
      <c r="MYK98" s="52"/>
      <c r="MYL98" s="52"/>
      <c r="MYM98" s="52"/>
      <c r="MYN98" s="52"/>
      <c r="MYO98" s="52"/>
      <c r="MYP98" s="52"/>
      <c r="MYQ98" s="52"/>
      <c r="MYR98" s="52"/>
      <c r="MYS98" s="52"/>
      <c r="MYT98" s="52"/>
      <c r="MYU98" s="52"/>
      <c r="MYV98" s="52"/>
      <c r="MYW98" s="52"/>
      <c r="MYX98" s="52"/>
      <c r="MYY98" s="52"/>
      <c r="MYZ98" s="52"/>
      <c r="MZA98" s="52"/>
      <c r="MZB98" s="52"/>
      <c r="MZC98" s="52"/>
      <c r="MZD98" s="52"/>
      <c r="MZE98" s="52"/>
      <c r="MZF98" s="52"/>
      <c r="MZG98" s="52"/>
      <c r="MZH98" s="52"/>
      <c r="MZI98" s="52"/>
      <c r="MZJ98" s="52"/>
      <c r="MZK98" s="52"/>
      <c r="MZL98" s="52"/>
      <c r="MZM98" s="52"/>
      <c r="MZN98" s="52"/>
      <c r="MZO98" s="52"/>
      <c r="MZP98" s="52"/>
      <c r="MZQ98" s="52"/>
      <c r="MZR98" s="52"/>
      <c r="MZS98" s="52"/>
      <c r="MZT98" s="52"/>
      <c r="MZU98" s="52"/>
      <c r="MZV98" s="52"/>
      <c r="MZW98" s="52"/>
      <c r="MZX98" s="52"/>
      <c r="MZY98" s="52"/>
      <c r="MZZ98" s="52"/>
      <c r="NAA98" s="52"/>
      <c r="NAB98" s="52"/>
      <c r="NAC98" s="52"/>
      <c r="NAD98" s="52"/>
      <c r="NAE98" s="52"/>
      <c r="NAF98" s="52"/>
      <c r="NAG98" s="52"/>
      <c r="NAH98" s="52"/>
      <c r="NAI98" s="52"/>
      <c r="NAJ98" s="52"/>
      <c r="NAK98" s="52"/>
      <c r="NAL98" s="52"/>
      <c r="NAM98" s="52"/>
      <c r="NAN98" s="52"/>
      <c r="NAO98" s="52"/>
      <c r="NAP98" s="52"/>
      <c r="NAQ98" s="52"/>
      <c r="NAR98" s="52"/>
      <c r="NAS98" s="52"/>
      <c r="NAT98" s="52"/>
      <c r="NAU98" s="52"/>
      <c r="NAV98" s="52"/>
      <c r="NAW98" s="52"/>
      <c r="NAX98" s="52"/>
      <c r="NAY98" s="52"/>
      <c r="NAZ98" s="52"/>
      <c r="NBA98" s="52"/>
      <c r="NBB98" s="52"/>
      <c r="NBC98" s="52"/>
      <c r="NBD98" s="52"/>
      <c r="NBE98" s="52"/>
      <c r="NBF98" s="52"/>
      <c r="NBG98" s="52"/>
      <c r="NBH98" s="52"/>
      <c r="NBI98" s="52"/>
      <c r="NBJ98" s="52"/>
      <c r="NBK98" s="52"/>
      <c r="NBL98" s="52"/>
      <c r="NBM98" s="52"/>
      <c r="NBN98" s="52"/>
      <c r="NBO98" s="52"/>
      <c r="NBP98" s="52"/>
      <c r="NBQ98" s="52"/>
      <c r="NBR98" s="52"/>
      <c r="NBS98" s="52"/>
      <c r="NBT98" s="52"/>
      <c r="NBU98" s="52"/>
      <c r="NBV98" s="52"/>
      <c r="NBW98" s="52"/>
      <c r="NBX98" s="52"/>
      <c r="NBY98" s="52"/>
      <c r="NBZ98" s="52"/>
      <c r="NCA98" s="52"/>
      <c r="NCB98" s="52"/>
      <c r="NCC98" s="52"/>
      <c r="NCD98" s="52"/>
      <c r="NCE98" s="52"/>
      <c r="NCF98" s="52"/>
      <c r="NCG98" s="52"/>
      <c r="NCH98" s="52"/>
      <c r="NCI98" s="52"/>
      <c r="NCJ98" s="52"/>
      <c r="NCK98" s="52"/>
      <c r="NCL98" s="52"/>
      <c r="NCM98" s="52"/>
      <c r="NCN98" s="52"/>
      <c r="NCO98" s="52"/>
      <c r="NCP98" s="52"/>
      <c r="NCQ98" s="52"/>
      <c r="NCR98" s="52"/>
      <c r="NCS98" s="52"/>
      <c r="NCT98" s="52"/>
      <c r="NCU98" s="52"/>
      <c r="NCV98" s="52"/>
      <c r="NCW98" s="52"/>
      <c r="NCX98" s="52"/>
      <c r="NCY98" s="52"/>
      <c r="NCZ98" s="52"/>
      <c r="NDA98" s="52"/>
      <c r="NDB98" s="52"/>
      <c r="NDC98" s="52"/>
      <c r="NDD98" s="52"/>
      <c r="NDE98" s="52"/>
      <c r="NDF98" s="52"/>
      <c r="NDG98" s="52"/>
      <c r="NDH98" s="52"/>
      <c r="NDI98" s="52"/>
      <c r="NDJ98" s="52"/>
      <c r="NDK98" s="52"/>
      <c r="NDL98" s="52"/>
      <c r="NDM98" s="52"/>
      <c r="NDN98" s="52"/>
      <c r="NDO98" s="52"/>
      <c r="NDP98" s="52"/>
      <c r="NDQ98" s="52"/>
      <c r="NDR98" s="52"/>
      <c r="NDS98" s="52"/>
      <c r="NDT98" s="52"/>
      <c r="NDU98" s="52"/>
      <c r="NDV98" s="52"/>
      <c r="NDW98" s="52"/>
      <c r="NDX98" s="52"/>
      <c r="NDY98" s="52"/>
      <c r="NDZ98" s="52"/>
      <c r="NEA98" s="52"/>
      <c r="NEB98" s="52"/>
      <c r="NEC98" s="52"/>
      <c r="NED98" s="52"/>
      <c r="NEE98" s="52"/>
      <c r="NEF98" s="52"/>
      <c r="NEG98" s="52"/>
      <c r="NEH98" s="52"/>
      <c r="NEI98" s="52"/>
      <c r="NEJ98" s="52"/>
      <c r="NEK98" s="52"/>
      <c r="NEL98" s="52"/>
      <c r="NEM98" s="52"/>
      <c r="NEN98" s="52"/>
      <c r="NEO98" s="52"/>
      <c r="NEP98" s="52"/>
      <c r="NEQ98" s="52"/>
      <c r="NER98" s="52"/>
      <c r="NES98" s="52"/>
      <c r="NET98" s="52"/>
      <c r="NEU98" s="52"/>
      <c r="NEV98" s="52"/>
      <c r="NEW98" s="52"/>
      <c r="NEX98" s="52"/>
      <c r="NEY98" s="52"/>
      <c r="NEZ98" s="52"/>
      <c r="NFA98" s="52"/>
      <c r="NFB98" s="52"/>
      <c r="NFC98" s="52"/>
      <c r="NFD98" s="52"/>
      <c r="NFE98" s="52"/>
      <c r="NFF98" s="52"/>
      <c r="NFG98" s="52"/>
      <c r="NFH98" s="52"/>
      <c r="NFI98" s="52"/>
      <c r="NFJ98" s="52"/>
      <c r="NFK98" s="52"/>
      <c r="NFL98" s="52"/>
      <c r="NFM98" s="52"/>
      <c r="NFN98" s="52"/>
      <c r="NFO98" s="52"/>
      <c r="NFP98" s="52"/>
      <c r="NFQ98" s="52"/>
      <c r="NFR98" s="52"/>
      <c r="NFS98" s="52"/>
      <c r="NFT98" s="52"/>
      <c r="NFU98" s="52"/>
      <c r="NFV98" s="52"/>
      <c r="NFW98" s="52"/>
      <c r="NFX98" s="52"/>
      <c r="NFY98" s="52"/>
      <c r="NFZ98" s="52"/>
      <c r="NGA98" s="52"/>
      <c r="NGB98" s="52"/>
      <c r="NGC98" s="52"/>
      <c r="NGD98" s="52"/>
      <c r="NGE98" s="52"/>
      <c r="NGF98" s="52"/>
      <c r="NGG98" s="52"/>
      <c r="NGH98" s="52"/>
      <c r="NGI98" s="52"/>
      <c r="NGJ98" s="52"/>
      <c r="NGK98" s="52"/>
      <c r="NGL98" s="52"/>
      <c r="NGM98" s="52"/>
      <c r="NGN98" s="52"/>
      <c r="NGO98" s="52"/>
      <c r="NGP98" s="52"/>
      <c r="NGQ98" s="52"/>
      <c r="NGR98" s="52"/>
      <c r="NGS98" s="52"/>
      <c r="NGT98" s="52"/>
      <c r="NGU98" s="52"/>
      <c r="NGV98" s="52"/>
      <c r="NGW98" s="52"/>
      <c r="NGX98" s="52"/>
      <c r="NGY98" s="52"/>
      <c r="NGZ98" s="52"/>
      <c r="NHA98" s="52"/>
      <c r="NHB98" s="52"/>
      <c r="NHC98" s="52"/>
      <c r="NHD98" s="52"/>
      <c r="NHE98" s="52"/>
      <c r="NHF98" s="52"/>
      <c r="NHG98" s="52"/>
      <c r="NHH98" s="52"/>
      <c r="NHI98" s="52"/>
      <c r="NHJ98" s="52"/>
      <c r="NHK98" s="52"/>
      <c r="NHL98" s="52"/>
      <c r="NHM98" s="52"/>
      <c r="NHN98" s="52"/>
      <c r="NHO98" s="52"/>
      <c r="NHP98" s="52"/>
      <c r="NHQ98" s="52"/>
      <c r="NHR98" s="52"/>
      <c r="NHS98" s="52"/>
      <c r="NHT98" s="52"/>
      <c r="NHU98" s="52"/>
      <c r="NHV98" s="52"/>
      <c r="NHW98" s="52"/>
      <c r="NHX98" s="52"/>
      <c r="NHY98" s="52"/>
      <c r="NHZ98" s="52"/>
      <c r="NIA98" s="52"/>
      <c r="NIB98" s="52"/>
      <c r="NIC98" s="52"/>
      <c r="NID98" s="52"/>
      <c r="NIE98" s="52"/>
      <c r="NIF98" s="52"/>
      <c r="NIG98" s="52"/>
      <c r="NIH98" s="52"/>
      <c r="NII98" s="52"/>
      <c r="NIJ98" s="52"/>
      <c r="NIK98" s="52"/>
      <c r="NIL98" s="52"/>
      <c r="NIM98" s="52"/>
      <c r="NIN98" s="52"/>
      <c r="NIO98" s="52"/>
      <c r="NIP98" s="52"/>
      <c r="NIQ98" s="52"/>
      <c r="NIR98" s="52"/>
      <c r="NIS98" s="52"/>
      <c r="NIT98" s="52"/>
      <c r="NIU98" s="52"/>
      <c r="NIV98" s="52"/>
      <c r="NIW98" s="52"/>
      <c r="NIX98" s="52"/>
      <c r="NIY98" s="52"/>
      <c r="NIZ98" s="52"/>
      <c r="NJA98" s="52"/>
      <c r="NJB98" s="52"/>
      <c r="NJC98" s="52"/>
      <c r="NJD98" s="52"/>
      <c r="NJE98" s="52"/>
      <c r="NJF98" s="52"/>
      <c r="NJG98" s="52"/>
      <c r="NJH98" s="52"/>
      <c r="NJI98" s="52"/>
      <c r="NJJ98" s="52"/>
      <c r="NJK98" s="52"/>
      <c r="NJL98" s="52"/>
      <c r="NJM98" s="52"/>
      <c r="NJN98" s="52"/>
      <c r="NJO98" s="52"/>
      <c r="NJP98" s="52"/>
      <c r="NJQ98" s="52"/>
      <c r="NJR98" s="52"/>
      <c r="NJS98" s="52"/>
      <c r="NJT98" s="52"/>
      <c r="NJU98" s="52"/>
      <c r="NJV98" s="52"/>
      <c r="NJW98" s="52"/>
      <c r="NJX98" s="52"/>
      <c r="NJY98" s="52"/>
      <c r="NJZ98" s="52"/>
      <c r="NKA98" s="52"/>
      <c r="NKB98" s="52"/>
      <c r="NKC98" s="52"/>
      <c r="NKD98" s="52"/>
      <c r="NKE98" s="52"/>
      <c r="NKF98" s="52"/>
      <c r="NKG98" s="52"/>
      <c r="NKH98" s="52"/>
      <c r="NKI98" s="52"/>
      <c r="NKJ98" s="52"/>
      <c r="NKK98" s="52"/>
      <c r="NKL98" s="52"/>
      <c r="NKM98" s="52"/>
      <c r="NKN98" s="52"/>
      <c r="NKO98" s="52"/>
      <c r="NKP98" s="52"/>
      <c r="NKQ98" s="52"/>
      <c r="NKR98" s="52"/>
      <c r="NKS98" s="52"/>
      <c r="NKT98" s="52"/>
      <c r="NKU98" s="52"/>
      <c r="NKV98" s="52"/>
      <c r="NKW98" s="52"/>
      <c r="NKX98" s="52"/>
      <c r="NKY98" s="52"/>
      <c r="NKZ98" s="52"/>
      <c r="NLA98" s="52"/>
      <c r="NLB98" s="52"/>
      <c r="NLC98" s="52"/>
      <c r="NLD98" s="52"/>
      <c r="NLE98" s="52"/>
      <c r="NLF98" s="52"/>
      <c r="NLG98" s="52"/>
      <c r="NLH98" s="52"/>
      <c r="NLI98" s="52"/>
      <c r="NLJ98" s="52"/>
      <c r="NLK98" s="52"/>
      <c r="NLL98" s="52"/>
      <c r="NLM98" s="52"/>
      <c r="NLN98" s="52"/>
      <c r="NLO98" s="52"/>
      <c r="NLP98" s="52"/>
      <c r="NLQ98" s="52"/>
      <c r="NLR98" s="52"/>
      <c r="NLS98" s="52"/>
      <c r="NLT98" s="52"/>
      <c r="NLU98" s="52"/>
      <c r="NLV98" s="52"/>
      <c r="NLW98" s="52"/>
      <c r="NLX98" s="52"/>
      <c r="NLY98" s="52"/>
      <c r="NLZ98" s="52"/>
      <c r="NMA98" s="52"/>
      <c r="NMB98" s="52"/>
      <c r="NMC98" s="52"/>
      <c r="NMD98" s="52"/>
      <c r="NME98" s="52"/>
      <c r="NMF98" s="52"/>
      <c r="NMG98" s="52"/>
      <c r="NMH98" s="52"/>
      <c r="NMI98" s="52"/>
      <c r="NMJ98" s="52"/>
      <c r="NMK98" s="52"/>
      <c r="NML98" s="52"/>
      <c r="NMM98" s="52"/>
      <c r="NMN98" s="52"/>
      <c r="NMO98" s="52"/>
      <c r="NMP98" s="52"/>
      <c r="NMQ98" s="52"/>
      <c r="NMR98" s="52"/>
      <c r="NMS98" s="52"/>
      <c r="NMT98" s="52"/>
      <c r="NMU98" s="52"/>
      <c r="NMV98" s="52"/>
      <c r="NMW98" s="52"/>
      <c r="NMX98" s="52"/>
      <c r="NMY98" s="52"/>
      <c r="NMZ98" s="52"/>
      <c r="NNA98" s="52"/>
      <c r="NNB98" s="52"/>
      <c r="NNC98" s="52"/>
      <c r="NND98" s="52"/>
      <c r="NNE98" s="52"/>
      <c r="NNF98" s="52"/>
      <c r="NNG98" s="52"/>
      <c r="NNH98" s="52"/>
      <c r="NNI98" s="52"/>
      <c r="NNJ98" s="52"/>
      <c r="NNK98" s="52"/>
      <c r="NNL98" s="52"/>
      <c r="NNM98" s="52"/>
      <c r="NNN98" s="52"/>
      <c r="NNO98" s="52"/>
      <c r="NNP98" s="52"/>
      <c r="NNQ98" s="52"/>
      <c r="NNR98" s="52"/>
      <c r="NNS98" s="52"/>
      <c r="NNT98" s="52"/>
      <c r="NNU98" s="52"/>
      <c r="NNV98" s="52"/>
      <c r="NNW98" s="52"/>
      <c r="NNX98" s="52"/>
      <c r="NNY98" s="52"/>
      <c r="NNZ98" s="52"/>
      <c r="NOA98" s="52"/>
      <c r="NOB98" s="52"/>
      <c r="NOC98" s="52"/>
      <c r="NOD98" s="52"/>
      <c r="NOE98" s="52"/>
      <c r="NOF98" s="52"/>
      <c r="NOG98" s="52"/>
      <c r="NOH98" s="52"/>
      <c r="NOI98" s="52"/>
      <c r="NOJ98" s="52"/>
      <c r="NOK98" s="52"/>
      <c r="NOL98" s="52"/>
      <c r="NOM98" s="52"/>
      <c r="NON98" s="52"/>
      <c r="NOO98" s="52"/>
      <c r="NOP98" s="52"/>
      <c r="NOQ98" s="52"/>
      <c r="NOR98" s="52"/>
      <c r="NOS98" s="52"/>
      <c r="NOT98" s="52"/>
      <c r="NOU98" s="52"/>
      <c r="NOV98" s="52"/>
      <c r="NOW98" s="52"/>
      <c r="NOX98" s="52"/>
      <c r="NOY98" s="52"/>
      <c r="NOZ98" s="52"/>
      <c r="NPA98" s="52"/>
      <c r="NPB98" s="52"/>
      <c r="NPC98" s="52"/>
      <c r="NPD98" s="52"/>
      <c r="NPE98" s="52"/>
      <c r="NPF98" s="52"/>
      <c r="NPG98" s="52"/>
      <c r="NPH98" s="52"/>
      <c r="NPI98" s="52"/>
      <c r="NPJ98" s="52"/>
      <c r="NPK98" s="52"/>
      <c r="NPL98" s="52"/>
      <c r="NPM98" s="52"/>
      <c r="NPN98" s="52"/>
      <c r="NPO98" s="52"/>
      <c r="NPP98" s="52"/>
      <c r="NPQ98" s="52"/>
      <c r="NPR98" s="52"/>
      <c r="NPS98" s="52"/>
      <c r="NPT98" s="52"/>
      <c r="NPU98" s="52"/>
      <c r="NPV98" s="52"/>
      <c r="NPW98" s="52"/>
      <c r="NPX98" s="52"/>
      <c r="NPY98" s="52"/>
      <c r="NPZ98" s="52"/>
      <c r="NQA98" s="52"/>
      <c r="NQB98" s="52"/>
      <c r="NQC98" s="52"/>
      <c r="NQD98" s="52"/>
      <c r="NQE98" s="52"/>
      <c r="NQF98" s="52"/>
      <c r="NQG98" s="52"/>
      <c r="NQH98" s="52"/>
      <c r="NQI98" s="52"/>
      <c r="NQJ98" s="52"/>
      <c r="NQK98" s="52"/>
      <c r="NQL98" s="52"/>
      <c r="NQM98" s="52"/>
      <c r="NQN98" s="52"/>
      <c r="NQO98" s="52"/>
      <c r="NQP98" s="52"/>
      <c r="NQQ98" s="52"/>
      <c r="NQR98" s="52"/>
      <c r="NQS98" s="52"/>
      <c r="NQT98" s="52"/>
      <c r="NQU98" s="52"/>
      <c r="NQV98" s="52"/>
      <c r="NQW98" s="52"/>
      <c r="NQX98" s="52"/>
      <c r="NQY98" s="52"/>
      <c r="NQZ98" s="52"/>
      <c r="NRA98" s="52"/>
      <c r="NRB98" s="52"/>
      <c r="NRC98" s="52"/>
      <c r="NRD98" s="52"/>
      <c r="NRE98" s="52"/>
      <c r="NRF98" s="52"/>
      <c r="NRG98" s="52"/>
      <c r="NRH98" s="52"/>
      <c r="NRI98" s="52"/>
      <c r="NRJ98" s="52"/>
      <c r="NRK98" s="52"/>
      <c r="NRL98" s="52"/>
      <c r="NRM98" s="52"/>
      <c r="NRN98" s="52"/>
      <c r="NRO98" s="52"/>
      <c r="NRP98" s="52"/>
      <c r="NRQ98" s="52"/>
      <c r="NRR98" s="52"/>
      <c r="NRS98" s="52"/>
      <c r="NRT98" s="52"/>
      <c r="NRU98" s="52"/>
      <c r="NRV98" s="52"/>
      <c r="NRW98" s="52"/>
      <c r="NRX98" s="52"/>
      <c r="NRY98" s="52"/>
      <c r="NRZ98" s="52"/>
      <c r="NSA98" s="52"/>
      <c r="NSB98" s="52"/>
      <c r="NSC98" s="52"/>
      <c r="NSD98" s="52"/>
      <c r="NSE98" s="52"/>
      <c r="NSF98" s="52"/>
      <c r="NSG98" s="52"/>
      <c r="NSH98" s="52"/>
      <c r="NSI98" s="52"/>
      <c r="NSJ98" s="52"/>
      <c r="NSK98" s="52"/>
      <c r="NSL98" s="52"/>
      <c r="NSM98" s="52"/>
      <c r="NSN98" s="52"/>
      <c r="NSO98" s="52"/>
      <c r="NSP98" s="52"/>
      <c r="NSQ98" s="52"/>
      <c r="NSR98" s="52"/>
      <c r="NSS98" s="52"/>
      <c r="NST98" s="52"/>
      <c r="NSU98" s="52"/>
      <c r="NSV98" s="52"/>
      <c r="NSW98" s="52"/>
      <c r="NSX98" s="52"/>
      <c r="NSY98" s="52"/>
      <c r="NSZ98" s="52"/>
      <c r="NTA98" s="52"/>
      <c r="NTB98" s="52"/>
      <c r="NTC98" s="52"/>
      <c r="NTD98" s="52"/>
      <c r="NTE98" s="52"/>
      <c r="NTF98" s="52"/>
      <c r="NTG98" s="52"/>
      <c r="NTH98" s="52"/>
      <c r="NTI98" s="52"/>
      <c r="NTJ98" s="52"/>
      <c r="NTK98" s="52"/>
      <c r="NTL98" s="52"/>
      <c r="NTM98" s="52"/>
      <c r="NTN98" s="52"/>
      <c r="NTO98" s="52"/>
      <c r="NTP98" s="52"/>
      <c r="NTQ98" s="52"/>
      <c r="NTR98" s="52"/>
      <c r="NTS98" s="52"/>
      <c r="NTT98" s="52"/>
      <c r="NTU98" s="52"/>
      <c r="NTV98" s="52"/>
      <c r="NTW98" s="52"/>
      <c r="NTX98" s="52"/>
      <c r="NTY98" s="52"/>
      <c r="NTZ98" s="52"/>
      <c r="NUA98" s="52"/>
      <c r="NUB98" s="52"/>
      <c r="NUC98" s="52"/>
      <c r="NUD98" s="52"/>
      <c r="NUE98" s="52"/>
      <c r="NUF98" s="52"/>
      <c r="NUG98" s="52"/>
      <c r="NUH98" s="52"/>
      <c r="NUI98" s="52"/>
      <c r="NUJ98" s="52"/>
      <c r="NUK98" s="52"/>
      <c r="NUL98" s="52"/>
      <c r="NUM98" s="52"/>
      <c r="NUN98" s="52"/>
      <c r="NUO98" s="52"/>
      <c r="NUP98" s="52"/>
      <c r="NUQ98" s="52"/>
      <c r="NUR98" s="52"/>
      <c r="NUS98" s="52"/>
      <c r="NUT98" s="52"/>
      <c r="NUU98" s="52"/>
      <c r="NUV98" s="52"/>
      <c r="NUW98" s="52"/>
      <c r="NUX98" s="52"/>
      <c r="NUY98" s="52"/>
      <c r="NUZ98" s="52"/>
      <c r="NVA98" s="52"/>
      <c r="NVB98" s="52"/>
      <c r="NVC98" s="52"/>
      <c r="NVD98" s="52"/>
      <c r="NVE98" s="52"/>
      <c r="NVF98" s="52"/>
      <c r="NVG98" s="52"/>
      <c r="NVH98" s="52"/>
      <c r="NVI98" s="52"/>
      <c r="NVJ98" s="52"/>
      <c r="NVK98" s="52"/>
      <c r="NVL98" s="52"/>
      <c r="NVM98" s="52"/>
      <c r="NVN98" s="52"/>
      <c r="NVO98" s="52"/>
      <c r="NVP98" s="52"/>
      <c r="NVQ98" s="52"/>
      <c r="NVR98" s="52"/>
      <c r="NVS98" s="52"/>
      <c r="NVT98" s="52"/>
      <c r="NVU98" s="52"/>
      <c r="NVV98" s="52"/>
      <c r="NVW98" s="52"/>
      <c r="NVX98" s="52"/>
      <c r="NVY98" s="52"/>
      <c r="NVZ98" s="52"/>
      <c r="NWA98" s="52"/>
      <c r="NWB98" s="52"/>
      <c r="NWC98" s="52"/>
      <c r="NWD98" s="52"/>
      <c r="NWE98" s="52"/>
      <c r="NWF98" s="52"/>
      <c r="NWG98" s="52"/>
      <c r="NWH98" s="52"/>
      <c r="NWI98" s="52"/>
      <c r="NWJ98" s="52"/>
      <c r="NWK98" s="52"/>
      <c r="NWL98" s="52"/>
      <c r="NWM98" s="52"/>
      <c r="NWN98" s="52"/>
      <c r="NWO98" s="52"/>
      <c r="NWP98" s="52"/>
      <c r="NWQ98" s="52"/>
      <c r="NWR98" s="52"/>
      <c r="NWS98" s="52"/>
      <c r="NWT98" s="52"/>
      <c r="NWU98" s="52"/>
      <c r="NWV98" s="52"/>
      <c r="NWW98" s="52"/>
      <c r="NWX98" s="52"/>
      <c r="NWY98" s="52"/>
      <c r="NWZ98" s="52"/>
      <c r="NXA98" s="52"/>
      <c r="NXB98" s="52"/>
      <c r="NXC98" s="52"/>
      <c r="NXD98" s="52"/>
      <c r="NXE98" s="52"/>
      <c r="NXF98" s="52"/>
      <c r="NXG98" s="52"/>
      <c r="NXH98" s="52"/>
      <c r="NXI98" s="52"/>
      <c r="NXJ98" s="52"/>
      <c r="NXK98" s="52"/>
      <c r="NXL98" s="52"/>
      <c r="NXM98" s="52"/>
      <c r="NXN98" s="52"/>
      <c r="NXO98" s="52"/>
      <c r="NXP98" s="52"/>
      <c r="NXQ98" s="52"/>
      <c r="NXR98" s="52"/>
      <c r="NXS98" s="52"/>
      <c r="NXT98" s="52"/>
      <c r="NXU98" s="52"/>
      <c r="NXV98" s="52"/>
      <c r="NXW98" s="52"/>
      <c r="NXX98" s="52"/>
      <c r="NXY98" s="52"/>
      <c r="NXZ98" s="52"/>
      <c r="NYA98" s="52"/>
      <c r="NYB98" s="52"/>
      <c r="NYC98" s="52"/>
      <c r="NYD98" s="52"/>
      <c r="NYE98" s="52"/>
      <c r="NYF98" s="52"/>
      <c r="NYG98" s="52"/>
      <c r="NYH98" s="52"/>
      <c r="NYI98" s="52"/>
      <c r="NYJ98" s="52"/>
      <c r="NYK98" s="52"/>
      <c r="NYL98" s="52"/>
      <c r="NYM98" s="52"/>
      <c r="NYN98" s="52"/>
      <c r="NYO98" s="52"/>
      <c r="NYP98" s="52"/>
      <c r="NYQ98" s="52"/>
      <c r="NYR98" s="52"/>
      <c r="NYS98" s="52"/>
      <c r="NYT98" s="52"/>
      <c r="NYU98" s="52"/>
      <c r="NYV98" s="52"/>
      <c r="NYW98" s="52"/>
      <c r="NYX98" s="52"/>
      <c r="NYY98" s="52"/>
      <c r="NYZ98" s="52"/>
      <c r="NZA98" s="52"/>
      <c r="NZB98" s="52"/>
      <c r="NZC98" s="52"/>
      <c r="NZD98" s="52"/>
      <c r="NZE98" s="52"/>
      <c r="NZF98" s="52"/>
      <c r="NZG98" s="52"/>
      <c r="NZH98" s="52"/>
      <c r="NZI98" s="52"/>
      <c r="NZJ98" s="52"/>
      <c r="NZK98" s="52"/>
      <c r="NZL98" s="52"/>
      <c r="NZM98" s="52"/>
      <c r="NZN98" s="52"/>
      <c r="NZO98" s="52"/>
      <c r="NZP98" s="52"/>
      <c r="NZQ98" s="52"/>
      <c r="NZR98" s="52"/>
      <c r="NZS98" s="52"/>
      <c r="NZT98" s="52"/>
      <c r="NZU98" s="52"/>
      <c r="NZV98" s="52"/>
      <c r="NZW98" s="52"/>
      <c r="NZX98" s="52"/>
      <c r="NZY98" s="52"/>
      <c r="NZZ98" s="52"/>
      <c r="OAA98" s="52"/>
      <c r="OAB98" s="52"/>
      <c r="OAC98" s="52"/>
      <c r="OAD98" s="52"/>
      <c r="OAE98" s="52"/>
      <c r="OAF98" s="52"/>
      <c r="OAG98" s="52"/>
      <c r="OAH98" s="52"/>
      <c r="OAI98" s="52"/>
      <c r="OAJ98" s="52"/>
      <c r="OAK98" s="52"/>
      <c r="OAL98" s="52"/>
      <c r="OAM98" s="52"/>
      <c r="OAN98" s="52"/>
      <c r="OAO98" s="52"/>
      <c r="OAP98" s="52"/>
      <c r="OAQ98" s="52"/>
      <c r="OAR98" s="52"/>
      <c r="OAS98" s="52"/>
      <c r="OAT98" s="52"/>
      <c r="OAU98" s="52"/>
      <c r="OAV98" s="52"/>
      <c r="OAW98" s="52"/>
      <c r="OAX98" s="52"/>
      <c r="OAY98" s="52"/>
      <c r="OAZ98" s="52"/>
      <c r="OBA98" s="52"/>
      <c r="OBB98" s="52"/>
      <c r="OBC98" s="52"/>
      <c r="OBD98" s="52"/>
      <c r="OBE98" s="52"/>
      <c r="OBF98" s="52"/>
      <c r="OBG98" s="52"/>
      <c r="OBH98" s="52"/>
      <c r="OBI98" s="52"/>
      <c r="OBJ98" s="52"/>
      <c r="OBK98" s="52"/>
      <c r="OBL98" s="52"/>
      <c r="OBM98" s="52"/>
      <c r="OBN98" s="52"/>
      <c r="OBO98" s="52"/>
      <c r="OBP98" s="52"/>
      <c r="OBQ98" s="52"/>
      <c r="OBR98" s="52"/>
      <c r="OBS98" s="52"/>
      <c r="OBT98" s="52"/>
      <c r="OBU98" s="52"/>
      <c r="OBV98" s="52"/>
      <c r="OBW98" s="52"/>
      <c r="OBX98" s="52"/>
      <c r="OBY98" s="52"/>
      <c r="OBZ98" s="52"/>
      <c r="OCA98" s="52"/>
      <c r="OCB98" s="52"/>
      <c r="OCC98" s="52"/>
      <c r="OCD98" s="52"/>
      <c r="OCE98" s="52"/>
      <c r="OCF98" s="52"/>
      <c r="OCG98" s="52"/>
      <c r="OCH98" s="52"/>
      <c r="OCI98" s="52"/>
      <c r="OCJ98" s="52"/>
      <c r="OCK98" s="52"/>
      <c r="OCL98" s="52"/>
      <c r="OCM98" s="52"/>
      <c r="OCN98" s="52"/>
      <c r="OCO98" s="52"/>
      <c r="OCP98" s="52"/>
      <c r="OCQ98" s="52"/>
      <c r="OCR98" s="52"/>
      <c r="OCS98" s="52"/>
      <c r="OCT98" s="52"/>
      <c r="OCU98" s="52"/>
      <c r="OCV98" s="52"/>
      <c r="OCW98" s="52"/>
      <c r="OCX98" s="52"/>
      <c r="OCY98" s="52"/>
      <c r="OCZ98" s="52"/>
      <c r="ODA98" s="52"/>
      <c r="ODB98" s="52"/>
      <c r="ODC98" s="52"/>
      <c r="ODD98" s="52"/>
      <c r="ODE98" s="52"/>
      <c r="ODF98" s="52"/>
      <c r="ODG98" s="52"/>
      <c r="ODH98" s="52"/>
      <c r="ODI98" s="52"/>
      <c r="ODJ98" s="52"/>
      <c r="ODK98" s="52"/>
      <c r="ODL98" s="52"/>
      <c r="ODM98" s="52"/>
      <c r="ODN98" s="52"/>
      <c r="ODO98" s="52"/>
      <c r="ODP98" s="52"/>
      <c r="ODQ98" s="52"/>
      <c r="ODR98" s="52"/>
      <c r="ODS98" s="52"/>
      <c r="ODT98" s="52"/>
      <c r="ODU98" s="52"/>
      <c r="ODV98" s="52"/>
      <c r="ODW98" s="52"/>
      <c r="ODX98" s="52"/>
      <c r="ODY98" s="52"/>
      <c r="ODZ98" s="52"/>
      <c r="OEA98" s="52"/>
      <c r="OEB98" s="52"/>
      <c r="OEC98" s="52"/>
      <c r="OED98" s="52"/>
      <c r="OEE98" s="52"/>
      <c r="OEF98" s="52"/>
      <c r="OEG98" s="52"/>
      <c r="OEH98" s="52"/>
      <c r="OEI98" s="52"/>
      <c r="OEJ98" s="52"/>
      <c r="OEK98" s="52"/>
      <c r="OEL98" s="52"/>
      <c r="OEM98" s="52"/>
      <c r="OEN98" s="52"/>
      <c r="OEO98" s="52"/>
      <c r="OEP98" s="52"/>
      <c r="OEQ98" s="52"/>
      <c r="OER98" s="52"/>
      <c r="OES98" s="52"/>
      <c r="OET98" s="52"/>
      <c r="OEU98" s="52"/>
      <c r="OEV98" s="52"/>
      <c r="OEW98" s="52"/>
      <c r="OEX98" s="52"/>
      <c r="OEY98" s="52"/>
      <c r="OEZ98" s="52"/>
      <c r="OFA98" s="52"/>
      <c r="OFB98" s="52"/>
      <c r="OFC98" s="52"/>
      <c r="OFD98" s="52"/>
      <c r="OFE98" s="52"/>
      <c r="OFF98" s="52"/>
      <c r="OFG98" s="52"/>
      <c r="OFH98" s="52"/>
      <c r="OFI98" s="52"/>
      <c r="OFJ98" s="52"/>
      <c r="OFK98" s="52"/>
      <c r="OFL98" s="52"/>
      <c r="OFM98" s="52"/>
      <c r="OFN98" s="52"/>
      <c r="OFO98" s="52"/>
      <c r="OFP98" s="52"/>
      <c r="OFQ98" s="52"/>
      <c r="OFR98" s="52"/>
      <c r="OFS98" s="52"/>
      <c r="OFT98" s="52"/>
      <c r="OFU98" s="52"/>
      <c r="OFV98" s="52"/>
      <c r="OFW98" s="52"/>
      <c r="OFX98" s="52"/>
      <c r="OFY98" s="52"/>
      <c r="OFZ98" s="52"/>
      <c r="OGA98" s="52"/>
      <c r="OGB98" s="52"/>
      <c r="OGC98" s="52"/>
      <c r="OGD98" s="52"/>
      <c r="OGE98" s="52"/>
      <c r="OGF98" s="52"/>
      <c r="OGG98" s="52"/>
      <c r="OGH98" s="52"/>
      <c r="OGI98" s="52"/>
      <c r="OGJ98" s="52"/>
      <c r="OGK98" s="52"/>
      <c r="OGL98" s="52"/>
      <c r="OGM98" s="52"/>
      <c r="OGN98" s="52"/>
      <c r="OGO98" s="52"/>
      <c r="OGP98" s="52"/>
      <c r="OGQ98" s="52"/>
      <c r="OGR98" s="52"/>
      <c r="OGS98" s="52"/>
      <c r="OGT98" s="52"/>
      <c r="OGU98" s="52"/>
      <c r="OGV98" s="52"/>
      <c r="OGW98" s="52"/>
      <c r="OGX98" s="52"/>
      <c r="OGY98" s="52"/>
      <c r="OGZ98" s="52"/>
      <c r="OHA98" s="52"/>
      <c r="OHB98" s="52"/>
      <c r="OHC98" s="52"/>
      <c r="OHD98" s="52"/>
      <c r="OHE98" s="52"/>
      <c r="OHF98" s="52"/>
      <c r="OHG98" s="52"/>
      <c r="OHH98" s="52"/>
      <c r="OHI98" s="52"/>
      <c r="OHJ98" s="52"/>
      <c r="OHK98" s="52"/>
      <c r="OHL98" s="52"/>
      <c r="OHM98" s="52"/>
      <c r="OHN98" s="52"/>
      <c r="OHO98" s="52"/>
      <c r="OHP98" s="52"/>
      <c r="OHQ98" s="52"/>
      <c r="OHR98" s="52"/>
      <c r="OHS98" s="52"/>
      <c r="OHT98" s="52"/>
      <c r="OHU98" s="52"/>
      <c r="OHV98" s="52"/>
      <c r="OHW98" s="52"/>
      <c r="OHX98" s="52"/>
      <c r="OHY98" s="52"/>
      <c r="OHZ98" s="52"/>
      <c r="OIA98" s="52"/>
      <c r="OIB98" s="52"/>
      <c r="OIC98" s="52"/>
      <c r="OID98" s="52"/>
      <c r="OIE98" s="52"/>
      <c r="OIF98" s="52"/>
      <c r="OIG98" s="52"/>
      <c r="OIH98" s="52"/>
      <c r="OII98" s="52"/>
      <c r="OIJ98" s="52"/>
      <c r="OIK98" s="52"/>
      <c r="OIL98" s="52"/>
      <c r="OIM98" s="52"/>
      <c r="OIN98" s="52"/>
      <c r="OIO98" s="52"/>
      <c r="OIP98" s="52"/>
      <c r="OIQ98" s="52"/>
      <c r="OIR98" s="52"/>
      <c r="OIS98" s="52"/>
      <c r="OIT98" s="52"/>
      <c r="OIU98" s="52"/>
      <c r="OIV98" s="52"/>
      <c r="OIW98" s="52"/>
      <c r="OIX98" s="52"/>
      <c r="OIY98" s="52"/>
      <c r="OIZ98" s="52"/>
      <c r="OJA98" s="52"/>
      <c r="OJB98" s="52"/>
      <c r="OJC98" s="52"/>
      <c r="OJD98" s="52"/>
      <c r="OJE98" s="52"/>
      <c r="OJF98" s="52"/>
      <c r="OJG98" s="52"/>
      <c r="OJH98" s="52"/>
      <c r="OJI98" s="52"/>
      <c r="OJJ98" s="52"/>
      <c r="OJK98" s="52"/>
      <c r="OJL98" s="52"/>
      <c r="OJM98" s="52"/>
      <c r="OJN98" s="52"/>
      <c r="OJO98" s="52"/>
      <c r="OJP98" s="52"/>
      <c r="OJQ98" s="52"/>
      <c r="OJR98" s="52"/>
      <c r="OJS98" s="52"/>
      <c r="OJT98" s="52"/>
      <c r="OJU98" s="52"/>
      <c r="OJV98" s="52"/>
      <c r="OJW98" s="52"/>
      <c r="OJX98" s="52"/>
      <c r="OJY98" s="52"/>
      <c r="OJZ98" s="52"/>
      <c r="OKA98" s="52"/>
      <c r="OKB98" s="52"/>
      <c r="OKC98" s="52"/>
      <c r="OKD98" s="52"/>
      <c r="OKE98" s="52"/>
      <c r="OKF98" s="52"/>
      <c r="OKG98" s="52"/>
      <c r="OKH98" s="52"/>
      <c r="OKI98" s="52"/>
      <c r="OKJ98" s="52"/>
      <c r="OKK98" s="52"/>
      <c r="OKL98" s="52"/>
      <c r="OKM98" s="52"/>
      <c r="OKN98" s="52"/>
      <c r="OKO98" s="52"/>
      <c r="OKP98" s="52"/>
      <c r="OKQ98" s="52"/>
      <c r="OKR98" s="52"/>
      <c r="OKS98" s="52"/>
      <c r="OKT98" s="52"/>
      <c r="OKU98" s="52"/>
      <c r="OKV98" s="52"/>
      <c r="OKW98" s="52"/>
      <c r="OKX98" s="52"/>
      <c r="OKY98" s="52"/>
      <c r="OKZ98" s="52"/>
      <c r="OLA98" s="52"/>
      <c r="OLB98" s="52"/>
      <c r="OLC98" s="52"/>
      <c r="OLD98" s="52"/>
      <c r="OLE98" s="52"/>
      <c r="OLF98" s="52"/>
      <c r="OLG98" s="52"/>
      <c r="OLH98" s="52"/>
      <c r="OLI98" s="52"/>
      <c r="OLJ98" s="52"/>
      <c r="OLK98" s="52"/>
      <c r="OLL98" s="52"/>
      <c r="OLM98" s="52"/>
      <c r="OLN98" s="52"/>
      <c r="OLO98" s="52"/>
      <c r="OLP98" s="52"/>
      <c r="OLQ98" s="52"/>
      <c r="OLR98" s="52"/>
      <c r="OLS98" s="52"/>
      <c r="OLT98" s="52"/>
      <c r="OLU98" s="52"/>
      <c r="OLV98" s="52"/>
      <c r="OLW98" s="52"/>
      <c r="OLX98" s="52"/>
      <c r="OLY98" s="52"/>
      <c r="OLZ98" s="52"/>
      <c r="OMA98" s="52"/>
      <c r="OMB98" s="52"/>
      <c r="OMC98" s="52"/>
      <c r="OMD98" s="52"/>
      <c r="OME98" s="52"/>
      <c r="OMF98" s="52"/>
      <c r="OMG98" s="52"/>
      <c r="OMH98" s="52"/>
      <c r="OMI98" s="52"/>
      <c r="OMJ98" s="52"/>
      <c r="OMK98" s="52"/>
      <c r="OML98" s="52"/>
      <c r="OMM98" s="52"/>
      <c r="OMN98" s="52"/>
      <c r="OMO98" s="52"/>
      <c r="OMP98" s="52"/>
      <c r="OMQ98" s="52"/>
      <c r="OMR98" s="52"/>
      <c r="OMS98" s="52"/>
      <c r="OMT98" s="52"/>
      <c r="OMU98" s="52"/>
      <c r="OMV98" s="52"/>
      <c r="OMW98" s="52"/>
      <c r="OMX98" s="52"/>
      <c r="OMY98" s="52"/>
      <c r="OMZ98" s="52"/>
      <c r="ONA98" s="52"/>
      <c r="ONB98" s="52"/>
      <c r="ONC98" s="52"/>
      <c r="OND98" s="52"/>
      <c r="ONE98" s="52"/>
      <c r="ONF98" s="52"/>
      <c r="ONG98" s="52"/>
      <c r="ONH98" s="52"/>
      <c r="ONI98" s="52"/>
      <c r="ONJ98" s="52"/>
      <c r="ONK98" s="52"/>
      <c r="ONL98" s="52"/>
      <c r="ONM98" s="52"/>
      <c r="ONN98" s="52"/>
      <c r="ONO98" s="52"/>
      <c r="ONP98" s="52"/>
      <c r="ONQ98" s="52"/>
      <c r="ONR98" s="52"/>
      <c r="ONS98" s="52"/>
      <c r="ONT98" s="52"/>
      <c r="ONU98" s="52"/>
      <c r="ONV98" s="52"/>
      <c r="ONW98" s="52"/>
      <c r="ONX98" s="52"/>
      <c r="ONY98" s="52"/>
      <c r="ONZ98" s="52"/>
      <c r="OOA98" s="52"/>
      <c r="OOB98" s="52"/>
      <c r="OOC98" s="52"/>
      <c r="OOD98" s="52"/>
      <c r="OOE98" s="52"/>
      <c r="OOF98" s="52"/>
      <c r="OOG98" s="52"/>
      <c r="OOH98" s="52"/>
      <c r="OOI98" s="52"/>
      <c r="OOJ98" s="52"/>
      <c r="OOK98" s="52"/>
      <c r="OOL98" s="52"/>
      <c r="OOM98" s="52"/>
      <c r="OON98" s="52"/>
      <c r="OOO98" s="52"/>
      <c r="OOP98" s="52"/>
      <c r="OOQ98" s="52"/>
      <c r="OOR98" s="52"/>
      <c r="OOS98" s="52"/>
      <c r="OOT98" s="52"/>
      <c r="OOU98" s="52"/>
      <c r="OOV98" s="52"/>
      <c r="OOW98" s="52"/>
      <c r="OOX98" s="52"/>
      <c r="OOY98" s="52"/>
      <c r="OOZ98" s="52"/>
      <c r="OPA98" s="52"/>
      <c r="OPB98" s="52"/>
      <c r="OPC98" s="52"/>
      <c r="OPD98" s="52"/>
      <c r="OPE98" s="52"/>
      <c r="OPF98" s="52"/>
      <c r="OPG98" s="52"/>
      <c r="OPH98" s="52"/>
      <c r="OPI98" s="52"/>
      <c r="OPJ98" s="52"/>
      <c r="OPK98" s="52"/>
      <c r="OPL98" s="52"/>
      <c r="OPM98" s="52"/>
      <c r="OPN98" s="52"/>
      <c r="OPO98" s="52"/>
      <c r="OPP98" s="52"/>
      <c r="OPQ98" s="52"/>
      <c r="OPR98" s="52"/>
      <c r="OPS98" s="52"/>
      <c r="OPT98" s="52"/>
      <c r="OPU98" s="52"/>
      <c r="OPV98" s="52"/>
      <c r="OPW98" s="52"/>
      <c r="OPX98" s="52"/>
      <c r="OPY98" s="52"/>
      <c r="OPZ98" s="52"/>
      <c r="OQA98" s="52"/>
      <c r="OQB98" s="52"/>
      <c r="OQC98" s="52"/>
      <c r="OQD98" s="52"/>
      <c r="OQE98" s="52"/>
      <c r="OQF98" s="52"/>
      <c r="OQG98" s="52"/>
      <c r="OQH98" s="52"/>
      <c r="OQI98" s="52"/>
      <c r="OQJ98" s="52"/>
      <c r="OQK98" s="52"/>
      <c r="OQL98" s="52"/>
      <c r="OQM98" s="52"/>
      <c r="OQN98" s="52"/>
      <c r="OQO98" s="52"/>
      <c r="OQP98" s="52"/>
      <c r="OQQ98" s="52"/>
      <c r="OQR98" s="52"/>
      <c r="OQS98" s="52"/>
      <c r="OQT98" s="52"/>
      <c r="OQU98" s="52"/>
      <c r="OQV98" s="52"/>
      <c r="OQW98" s="52"/>
      <c r="OQX98" s="52"/>
      <c r="OQY98" s="52"/>
      <c r="OQZ98" s="52"/>
      <c r="ORA98" s="52"/>
      <c r="ORB98" s="52"/>
      <c r="ORC98" s="52"/>
      <c r="ORD98" s="52"/>
      <c r="ORE98" s="52"/>
      <c r="ORF98" s="52"/>
      <c r="ORG98" s="52"/>
      <c r="ORH98" s="52"/>
      <c r="ORI98" s="52"/>
      <c r="ORJ98" s="52"/>
      <c r="ORK98" s="52"/>
      <c r="ORL98" s="52"/>
      <c r="ORM98" s="52"/>
      <c r="ORN98" s="52"/>
      <c r="ORO98" s="52"/>
      <c r="ORP98" s="52"/>
      <c r="ORQ98" s="52"/>
      <c r="ORR98" s="52"/>
      <c r="ORS98" s="52"/>
      <c r="ORT98" s="52"/>
      <c r="ORU98" s="52"/>
      <c r="ORV98" s="52"/>
      <c r="ORW98" s="52"/>
      <c r="ORX98" s="52"/>
      <c r="ORY98" s="52"/>
      <c r="ORZ98" s="52"/>
      <c r="OSA98" s="52"/>
      <c r="OSB98" s="52"/>
      <c r="OSC98" s="52"/>
      <c r="OSD98" s="52"/>
      <c r="OSE98" s="52"/>
      <c r="OSF98" s="52"/>
      <c r="OSG98" s="52"/>
      <c r="OSH98" s="52"/>
      <c r="OSI98" s="52"/>
      <c r="OSJ98" s="52"/>
      <c r="OSK98" s="52"/>
      <c r="OSL98" s="52"/>
      <c r="OSM98" s="52"/>
      <c r="OSN98" s="52"/>
      <c r="OSO98" s="52"/>
      <c r="OSP98" s="52"/>
      <c r="OSQ98" s="52"/>
      <c r="OSR98" s="52"/>
      <c r="OSS98" s="52"/>
      <c r="OST98" s="52"/>
      <c r="OSU98" s="52"/>
      <c r="OSV98" s="52"/>
      <c r="OSW98" s="52"/>
      <c r="OSX98" s="52"/>
      <c r="OSY98" s="52"/>
      <c r="OSZ98" s="52"/>
      <c r="OTA98" s="52"/>
      <c r="OTB98" s="52"/>
      <c r="OTC98" s="52"/>
      <c r="OTD98" s="52"/>
      <c r="OTE98" s="52"/>
      <c r="OTF98" s="52"/>
      <c r="OTG98" s="52"/>
      <c r="OTH98" s="52"/>
      <c r="OTI98" s="52"/>
      <c r="OTJ98" s="52"/>
      <c r="OTK98" s="52"/>
      <c r="OTL98" s="52"/>
      <c r="OTM98" s="52"/>
      <c r="OTN98" s="52"/>
      <c r="OTO98" s="52"/>
      <c r="OTP98" s="52"/>
      <c r="OTQ98" s="52"/>
      <c r="OTR98" s="52"/>
      <c r="OTS98" s="52"/>
      <c r="OTT98" s="52"/>
      <c r="OTU98" s="52"/>
      <c r="OTV98" s="52"/>
      <c r="OTW98" s="52"/>
      <c r="OTX98" s="52"/>
      <c r="OTY98" s="52"/>
      <c r="OTZ98" s="52"/>
      <c r="OUA98" s="52"/>
      <c r="OUB98" s="52"/>
      <c r="OUC98" s="52"/>
      <c r="OUD98" s="52"/>
      <c r="OUE98" s="52"/>
      <c r="OUF98" s="52"/>
      <c r="OUG98" s="52"/>
      <c r="OUH98" s="52"/>
      <c r="OUI98" s="52"/>
      <c r="OUJ98" s="52"/>
      <c r="OUK98" s="52"/>
      <c r="OUL98" s="52"/>
      <c r="OUM98" s="52"/>
      <c r="OUN98" s="52"/>
      <c r="OUO98" s="52"/>
      <c r="OUP98" s="52"/>
      <c r="OUQ98" s="52"/>
      <c r="OUR98" s="52"/>
      <c r="OUS98" s="52"/>
      <c r="OUT98" s="52"/>
      <c r="OUU98" s="52"/>
      <c r="OUV98" s="52"/>
      <c r="OUW98" s="52"/>
      <c r="OUX98" s="52"/>
      <c r="OUY98" s="52"/>
      <c r="OUZ98" s="52"/>
      <c r="OVA98" s="52"/>
      <c r="OVB98" s="52"/>
      <c r="OVC98" s="52"/>
      <c r="OVD98" s="52"/>
      <c r="OVE98" s="52"/>
      <c r="OVF98" s="52"/>
      <c r="OVG98" s="52"/>
      <c r="OVH98" s="52"/>
      <c r="OVI98" s="52"/>
      <c r="OVJ98" s="52"/>
      <c r="OVK98" s="52"/>
      <c r="OVL98" s="52"/>
      <c r="OVM98" s="52"/>
      <c r="OVN98" s="52"/>
      <c r="OVO98" s="52"/>
      <c r="OVP98" s="52"/>
      <c r="OVQ98" s="52"/>
      <c r="OVR98" s="52"/>
      <c r="OVS98" s="52"/>
      <c r="OVT98" s="52"/>
      <c r="OVU98" s="52"/>
      <c r="OVV98" s="52"/>
      <c r="OVW98" s="52"/>
      <c r="OVX98" s="52"/>
      <c r="OVY98" s="52"/>
      <c r="OVZ98" s="52"/>
      <c r="OWA98" s="52"/>
      <c r="OWB98" s="52"/>
      <c r="OWC98" s="52"/>
      <c r="OWD98" s="52"/>
      <c r="OWE98" s="52"/>
      <c r="OWF98" s="52"/>
      <c r="OWG98" s="52"/>
      <c r="OWH98" s="52"/>
      <c r="OWI98" s="52"/>
      <c r="OWJ98" s="52"/>
      <c r="OWK98" s="52"/>
      <c r="OWL98" s="52"/>
      <c r="OWM98" s="52"/>
      <c r="OWN98" s="52"/>
      <c r="OWO98" s="52"/>
      <c r="OWP98" s="52"/>
      <c r="OWQ98" s="52"/>
      <c r="OWR98" s="52"/>
      <c r="OWS98" s="52"/>
      <c r="OWT98" s="52"/>
      <c r="OWU98" s="52"/>
      <c r="OWV98" s="52"/>
      <c r="OWW98" s="52"/>
      <c r="OWX98" s="52"/>
      <c r="OWY98" s="52"/>
      <c r="OWZ98" s="52"/>
      <c r="OXA98" s="52"/>
      <c r="OXB98" s="52"/>
      <c r="OXC98" s="52"/>
      <c r="OXD98" s="52"/>
      <c r="OXE98" s="52"/>
      <c r="OXF98" s="52"/>
      <c r="OXG98" s="52"/>
      <c r="OXH98" s="52"/>
      <c r="OXI98" s="52"/>
      <c r="OXJ98" s="52"/>
      <c r="OXK98" s="52"/>
      <c r="OXL98" s="52"/>
      <c r="OXM98" s="52"/>
      <c r="OXN98" s="52"/>
      <c r="OXO98" s="52"/>
      <c r="OXP98" s="52"/>
      <c r="OXQ98" s="52"/>
      <c r="OXR98" s="52"/>
      <c r="OXS98" s="52"/>
      <c r="OXT98" s="52"/>
      <c r="OXU98" s="52"/>
      <c r="OXV98" s="52"/>
      <c r="OXW98" s="52"/>
      <c r="OXX98" s="52"/>
      <c r="OXY98" s="52"/>
      <c r="OXZ98" s="52"/>
      <c r="OYA98" s="52"/>
      <c r="OYB98" s="52"/>
      <c r="OYC98" s="52"/>
      <c r="OYD98" s="52"/>
      <c r="OYE98" s="52"/>
      <c r="OYF98" s="52"/>
      <c r="OYG98" s="52"/>
      <c r="OYH98" s="52"/>
      <c r="OYI98" s="52"/>
      <c r="OYJ98" s="52"/>
      <c r="OYK98" s="52"/>
      <c r="OYL98" s="52"/>
      <c r="OYM98" s="52"/>
      <c r="OYN98" s="52"/>
      <c r="OYO98" s="52"/>
      <c r="OYP98" s="52"/>
      <c r="OYQ98" s="52"/>
      <c r="OYR98" s="52"/>
      <c r="OYS98" s="52"/>
      <c r="OYT98" s="52"/>
      <c r="OYU98" s="52"/>
      <c r="OYV98" s="52"/>
      <c r="OYW98" s="52"/>
      <c r="OYX98" s="52"/>
      <c r="OYY98" s="52"/>
      <c r="OYZ98" s="52"/>
      <c r="OZA98" s="52"/>
      <c r="OZB98" s="52"/>
      <c r="OZC98" s="52"/>
      <c r="OZD98" s="52"/>
      <c r="OZE98" s="52"/>
      <c r="OZF98" s="52"/>
      <c r="OZG98" s="52"/>
      <c r="OZH98" s="52"/>
      <c r="OZI98" s="52"/>
      <c r="OZJ98" s="52"/>
      <c r="OZK98" s="52"/>
      <c r="OZL98" s="52"/>
      <c r="OZM98" s="52"/>
      <c r="OZN98" s="52"/>
      <c r="OZO98" s="52"/>
      <c r="OZP98" s="52"/>
      <c r="OZQ98" s="52"/>
      <c r="OZR98" s="52"/>
      <c r="OZS98" s="52"/>
      <c r="OZT98" s="52"/>
      <c r="OZU98" s="52"/>
      <c r="OZV98" s="52"/>
      <c r="OZW98" s="52"/>
      <c r="OZX98" s="52"/>
      <c r="OZY98" s="52"/>
      <c r="OZZ98" s="52"/>
      <c r="PAA98" s="52"/>
      <c r="PAB98" s="52"/>
      <c r="PAC98" s="52"/>
      <c r="PAD98" s="52"/>
      <c r="PAE98" s="52"/>
      <c r="PAF98" s="52"/>
      <c r="PAG98" s="52"/>
      <c r="PAH98" s="52"/>
      <c r="PAI98" s="52"/>
      <c r="PAJ98" s="52"/>
      <c r="PAK98" s="52"/>
      <c r="PAL98" s="52"/>
      <c r="PAM98" s="52"/>
      <c r="PAN98" s="52"/>
      <c r="PAO98" s="52"/>
      <c r="PAP98" s="52"/>
      <c r="PAQ98" s="52"/>
      <c r="PAR98" s="52"/>
      <c r="PAS98" s="52"/>
      <c r="PAT98" s="52"/>
      <c r="PAU98" s="52"/>
      <c r="PAV98" s="52"/>
      <c r="PAW98" s="52"/>
      <c r="PAX98" s="52"/>
      <c r="PAY98" s="52"/>
      <c r="PAZ98" s="52"/>
      <c r="PBA98" s="52"/>
      <c r="PBB98" s="52"/>
      <c r="PBC98" s="52"/>
      <c r="PBD98" s="52"/>
      <c r="PBE98" s="52"/>
      <c r="PBF98" s="52"/>
      <c r="PBG98" s="52"/>
      <c r="PBH98" s="52"/>
      <c r="PBI98" s="52"/>
      <c r="PBJ98" s="52"/>
      <c r="PBK98" s="52"/>
      <c r="PBL98" s="52"/>
      <c r="PBM98" s="52"/>
      <c r="PBN98" s="52"/>
      <c r="PBO98" s="52"/>
      <c r="PBP98" s="52"/>
      <c r="PBQ98" s="52"/>
      <c r="PBR98" s="52"/>
      <c r="PBS98" s="52"/>
      <c r="PBT98" s="52"/>
      <c r="PBU98" s="52"/>
      <c r="PBV98" s="52"/>
      <c r="PBW98" s="52"/>
      <c r="PBX98" s="52"/>
      <c r="PBY98" s="52"/>
      <c r="PBZ98" s="52"/>
      <c r="PCA98" s="52"/>
      <c r="PCB98" s="52"/>
      <c r="PCC98" s="52"/>
      <c r="PCD98" s="52"/>
      <c r="PCE98" s="52"/>
      <c r="PCF98" s="52"/>
      <c r="PCG98" s="52"/>
      <c r="PCH98" s="52"/>
      <c r="PCI98" s="52"/>
      <c r="PCJ98" s="52"/>
      <c r="PCK98" s="52"/>
      <c r="PCL98" s="52"/>
      <c r="PCM98" s="52"/>
      <c r="PCN98" s="52"/>
      <c r="PCO98" s="52"/>
      <c r="PCP98" s="52"/>
      <c r="PCQ98" s="52"/>
      <c r="PCR98" s="52"/>
      <c r="PCS98" s="52"/>
      <c r="PCT98" s="52"/>
      <c r="PCU98" s="52"/>
      <c r="PCV98" s="52"/>
      <c r="PCW98" s="52"/>
      <c r="PCX98" s="52"/>
      <c r="PCY98" s="52"/>
      <c r="PCZ98" s="52"/>
      <c r="PDA98" s="52"/>
      <c r="PDB98" s="52"/>
      <c r="PDC98" s="52"/>
      <c r="PDD98" s="52"/>
      <c r="PDE98" s="52"/>
      <c r="PDF98" s="52"/>
      <c r="PDG98" s="52"/>
      <c r="PDH98" s="52"/>
      <c r="PDI98" s="52"/>
      <c r="PDJ98" s="52"/>
      <c r="PDK98" s="52"/>
      <c r="PDL98" s="52"/>
      <c r="PDM98" s="52"/>
      <c r="PDN98" s="52"/>
      <c r="PDO98" s="52"/>
      <c r="PDP98" s="52"/>
      <c r="PDQ98" s="52"/>
      <c r="PDR98" s="52"/>
      <c r="PDS98" s="52"/>
      <c r="PDT98" s="52"/>
      <c r="PDU98" s="52"/>
      <c r="PDV98" s="52"/>
      <c r="PDW98" s="52"/>
      <c r="PDX98" s="52"/>
      <c r="PDY98" s="52"/>
      <c r="PDZ98" s="52"/>
      <c r="PEA98" s="52"/>
      <c r="PEB98" s="52"/>
      <c r="PEC98" s="52"/>
      <c r="PED98" s="52"/>
      <c r="PEE98" s="52"/>
      <c r="PEF98" s="52"/>
      <c r="PEG98" s="52"/>
      <c r="PEH98" s="52"/>
      <c r="PEI98" s="52"/>
      <c r="PEJ98" s="52"/>
      <c r="PEK98" s="52"/>
      <c r="PEL98" s="52"/>
      <c r="PEM98" s="52"/>
      <c r="PEN98" s="52"/>
      <c r="PEO98" s="52"/>
      <c r="PEP98" s="52"/>
      <c r="PEQ98" s="52"/>
      <c r="PER98" s="52"/>
      <c r="PES98" s="52"/>
      <c r="PET98" s="52"/>
      <c r="PEU98" s="52"/>
      <c r="PEV98" s="52"/>
      <c r="PEW98" s="52"/>
      <c r="PEX98" s="52"/>
      <c r="PEY98" s="52"/>
      <c r="PEZ98" s="52"/>
      <c r="PFA98" s="52"/>
      <c r="PFB98" s="52"/>
      <c r="PFC98" s="52"/>
      <c r="PFD98" s="52"/>
      <c r="PFE98" s="52"/>
      <c r="PFF98" s="52"/>
      <c r="PFG98" s="52"/>
      <c r="PFH98" s="52"/>
      <c r="PFI98" s="52"/>
      <c r="PFJ98" s="52"/>
      <c r="PFK98" s="52"/>
      <c r="PFL98" s="52"/>
      <c r="PFM98" s="52"/>
      <c r="PFN98" s="52"/>
      <c r="PFO98" s="52"/>
      <c r="PFP98" s="52"/>
      <c r="PFQ98" s="52"/>
      <c r="PFR98" s="52"/>
      <c r="PFS98" s="52"/>
      <c r="PFT98" s="52"/>
      <c r="PFU98" s="52"/>
      <c r="PFV98" s="52"/>
      <c r="PFW98" s="52"/>
      <c r="PFX98" s="52"/>
      <c r="PFY98" s="52"/>
      <c r="PFZ98" s="52"/>
      <c r="PGA98" s="52"/>
      <c r="PGB98" s="52"/>
      <c r="PGC98" s="52"/>
      <c r="PGD98" s="52"/>
      <c r="PGE98" s="52"/>
      <c r="PGF98" s="52"/>
      <c r="PGG98" s="52"/>
      <c r="PGH98" s="52"/>
      <c r="PGI98" s="52"/>
      <c r="PGJ98" s="52"/>
      <c r="PGK98" s="52"/>
      <c r="PGL98" s="52"/>
      <c r="PGM98" s="52"/>
      <c r="PGN98" s="52"/>
      <c r="PGO98" s="52"/>
      <c r="PGP98" s="52"/>
      <c r="PGQ98" s="52"/>
      <c r="PGR98" s="52"/>
      <c r="PGS98" s="52"/>
      <c r="PGT98" s="52"/>
      <c r="PGU98" s="52"/>
      <c r="PGV98" s="52"/>
      <c r="PGW98" s="52"/>
      <c r="PGX98" s="52"/>
      <c r="PGY98" s="52"/>
      <c r="PGZ98" s="52"/>
      <c r="PHA98" s="52"/>
      <c r="PHB98" s="52"/>
      <c r="PHC98" s="52"/>
      <c r="PHD98" s="52"/>
      <c r="PHE98" s="52"/>
      <c r="PHF98" s="52"/>
      <c r="PHG98" s="52"/>
      <c r="PHH98" s="52"/>
      <c r="PHI98" s="52"/>
      <c r="PHJ98" s="52"/>
      <c r="PHK98" s="52"/>
      <c r="PHL98" s="52"/>
      <c r="PHM98" s="52"/>
      <c r="PHN98" s="52"/>
      <c r="PHO98" s="52"/>
      <c r="PHP98" s="52"/>
      <c r="PHQ98" s="52"/>
      <c r="PHR98" s="52"/>
      <c r="PHS98" s="52"/>
      <c r="PHT98" s="52"/>
      <c r="PHU98" s="52"/>
      <c r="PHV98" s="52"/>
      <c r="PHW98" s="52"/>
      <c r="PHX98" s="52"/>
      <c r="PHY98" s="52"/>
      <c r="PHZ98" s="52"/>
      <c r="PIA98" s="52"/>
      <c r="PIB98" s="52"/>
      <c r="PIC98" s="52"/>
      <c r="PID98" s="52"/>
      <c r="PIE98" s="52"/>
      <c r="PIF98" s="52"/>
      <c r="PIG98" s="52"/>
      <c r="PIH98" s="52"/>
      <c r="PII98" s="52"/>
      <c r="PIJ98" s="52"/>
      <c r="PIK98" s="52"/>
      <c r="PIL98" s="52"/>
      <c r="PIM98" s="52"/>
      <c r="PIN98" s="52"/>
      <c r="PIO98" s="52"/>
      <c r="PIP98" s="52"/>
      <c r="PIQ98" s="52"/>
      <c r="PIR98" s="52"/>
      <c r="PIS98" s="52"/>
      <c r="PIT98" s="52"/>
      <c r="PIU98" s="52"/>
      <c r="PIV98" s="52"/>
      <c r="PIW98" s="52"/>
      <c r="PIX98" s="52"/>
      <c r="PIY98" s="52"/>
      <c r="PIZ98" s="52"/>
      <c r="PJA98" s="52"/>
      <c r="PJB98" s="52"/>
      <c r="PJC98" s="52"/>
      <c r="PJD98" s="52"/>
      <c r="PJE98" s="52"/>
      <c r="PJF98" s="52"/>
      <c r="PJG98" s="52"/>
      <c r="PJH98" s="52"/>
      <c r="PJI98" s="52"/>
      <c r="PJJ98" s="52"/>
      <c r="PJK98" s="52"/>
      <c r="PJL98" s="52"/>
      <c r="PJM98" s="52"/>
      <c r="PJN98" s="52"/>
      <c r="PJO98" s="52"/>
      <c r="PJP98" s="52"/>
      <c r="PJQ98" s="52"/>
      <c r="PJR98" s="52"/>
      <c r="PJS98" s="52"/>
      <c r="PJT98" s="52"/>
      <c r="PJU98" s="52"/>
      <c r="PJV98" s="52"/>
      <c r="PJW98" s="52"/>
      <c r="PJX98" s="52"/>
      <c r="PJY98" s="52"/>
      <c r="PJZ98" s="52"/>
      <c r="PKA98" s="52"/>
      <c r="PKB98" s="52"/>
      <c r="PKC98" s="52"/>
      <c r="PKD98" s="52"/>
      <c r="PKE98" s="52"/>
      <c r="PKF98" s="52"/>
      <c r="PKG98" s="52"/>
      <c r="PKH98" s="52"/>
      <c r="PKI98" s="52"/>
      <c r="PKJ98" s="52"/>
      <c r="PKK98" s="52"/>
      <c r="PKL98" s="52"/>
      <c r="PKM98" s="52"/>
      <c r="PKN98" s="52"/>
      <c r="PKO98" s="52"/>
      <c r="PKP98" s="52"/>
      <c r="PKQ98" s="52"/>
      <c r="PKR98" s="52"/>
      <c r="PKS98" s="52"/>
      <c r="PKT98" s="52"/>
      <c r="PKU98" s="52"/>
      <c r="PKV98" s="52"/>
      <c r="PKW98" s="52"/>
      <c r="PKX98" s="52"/>
      <c r="PKY98" s="52"/>
      <c r="PKZ98" s="52"/>
      <c r="PLA98" s="52"/>
      <c r="PLB98" s="52"/>
      <c r="PLC98" s="52"/>
      <c r="PLD98" s="52"/>
      <c r="PLE98" s="52"/>
      <c r="PLF98" s="52"/>
      <c r="PLG98" s="52"/>
      <c r="PLH98" s="52"/>
      <c r="PLI98" s="52"/>
      <c r="PLJ98" s="52"/>
      <c r="PLK98" s="52"/>
      <c r="PLL98" s="52"/>
      <c r="PLM98" s="52"/>
      <c r="PLN98" s="52"/>
      <c r="PLO98" s="52"/>
      <c r="PLP98" s="52"/>
      <c r="PLQ98" s="52"/>
      <c r="PLR98" s="52"/>
      <c r="PLS98" s="52"/>
      <c r="PLT98" s="52"/>
      <c r="PLU98" s="52"/>
      <c r="PLV98" s="52"/>
      <c r="PLW98" s="52"/>
      <c r="PLX98" s="52"/>
      <c r="PLY98" s="52"/>
      <c r="PLZ98" s="52"/>
      <c r="PMA98" s="52"/>
      <c r="PMB98" s="52"/>
      <c r="PMC98" s="52"/>
      <c r="PMD98" s="52"/>
      <c r="PME98" s="52"/>
      <c r="PMF98" s="52"/>
      <c r="PMG98" s="52"/>
      <c r="PMH98" s="52"/>
      <c r="PMI98" s="52"/>
      <c r="PMJ98" s="52"/>
      <c r="PMK98" s="52"/>
      <c r="PML98" s="52"/>
      <c r="PMM98" s="52"/>
      <c r="PMN98" s="52"/>
      <c r="PMO98" s="52"/>
      <c r="PMP98" s="52"/>
      <c r="PMQ98" s="52"/>
      <c r="PMR98" s="52"/>
      <c r="PMS98" s="52"/>
      <c r="PMT98" s="52"/>
      <c r="PMU98" s="52"/>
      <c r="PMV98" s="52"/>
      <c r="PMW98" s="52"/>
      <c r="PMX98" s="52"/>
      <c r="PMY98" s="52"/>
      <c r="PMZ98" s="52"/>
      <c r="PNA98" s="52"/>
      <c r="PNB98" s="52"/>
      <c r="PNC98" s="52"/>
      <c r="PND98" s="52"/>
      <c r="PNE98" s="52"/>
      <c r="PNF98" s="52"/>
      <c r="PNG98" s="52"/>
      <c r="PNH98" s="52"/>
      <c r="PNI98" s="52"/>
      <c r="PNJ98" s="52"/>
      <c r="PNK98" s="52"/>
      <c r="PNL98" s="52"/>
      <c r="PNM98" s="52"/>
      <c r="PNN98" s="52"/>
      <c r="PNO98" s="52"/>
      <c r="PNP98" s="52"/>
      <c r="PNQ98" s="52"/>
      <c r="PNR98" s="52"/>
      <c r="PNS98" s="52"/>
      <c r="PNT98" s="52"/>
      <c r="PNU98" s="52"/>
      <c r="PNV98" s="52"/>
      <c r="PNW98" s="52"/>
      <c r="PNX98" s="52"/>
      <c r="PNY98" s="52"/>
      <c r="PNZ98" s="52"/>
      <c r="POA98" s="52"/>
      <c r="POB98" s="52"/>
      <c r="POC98" s="52"/>
      <c r="POD98" s="52"/>
      <c r="POE98" s="52"/>
      <c r="POF98" s="52"/>
      <c r="POG98" s="52"/>
      <c r="POH98" s="52"/>
      <c r="POI98" s="52"/>
      <c r="POJ98" s="52"/>
      <c r="POK98" s="52"/>
      <c r="POL98" s="52"/>
      <c r="POM98" s="52"/>
      <c r="PON98" s="52"/>
      <c r="POO98" s="52"/>
      <c r="POP98" s="52"/>
      <c r="POQ98" s="52"/>
      <c r="POR98" s="52"/>
      <c r="POS98" s="52"/>
      <c r="POT98" s="52"/>
      <c r="POU98" s="52"/>
      <c r="POV98" s="52"/>
      <c r="POW98" s="52"/>
      <c r="POX98" s="52"/>
      <c r="POY98" s="52"/>
      <c r="POZ98" s="52"/>
      <c r="PPA98" s="52"/>
      <c r="PPB98" s="52"/>
      <c r="PPC98" s="52"/>
      <c r="PPD98" s="52"/>
      <c r="PPE98" s="52"/>
      <c r="PPF98" s="52"/>
      <c r="PPG98" s="52"/>
      <c r="PPH98" s="52"/>
      <c r="PPI98" s="52"/>
      <c r="PPJ98" s="52"/>
      <c r="PPK98" s="52"/>
      <c r="PPL98" s="52"/>
      <c r="PPM98" s="52"/>
      <c r="PPN98" s="52"/>
      <c r="PPO98" s="52"/>
      <c r="PPP98" s="52"/>
      <c r="PPQ98" s="52"/>
      <c r="PPR98" s="52"/>
      <c r="PPS98" s="52"/>
      <c r="PPT98" s="52"/>
      <c r="PPU98" s="52"/>
      <c r="PPV98" s="52"/>
      <c r="PPW98" s="52"/>
      <c r="PPX98" s="52"/>
      <c r="PPY98" s="52"/>
      <c r="PPZ98" s="52"/>
      <c r="PQA98" s="52"/>
      <c r="PQB98" s="52"/>
      <c r="PQC98" s="52"/>
      <c r="PQD98" s="52"/>
      <c r="PQE98" s="52"/>
      <c r="PQF98" s="52"/>
      <c r="PQG98" s="52"/>
      <c r="PQH98" s="52"/>
      <c r="PQI98" s="52"/>
      <c r="PQJ98" s="52"/>
      <c r="PQK98" s="52"/>
      <c r="PQL98" s="52"/>
      <c r="PQM98" s="52"/>
      <c r="PQN98" s="52"/>
      <c r="PQO98" s="52"/>
      <c r="PQP98" s="52"/>
      <c r="PQQ98" s="52"/>
      <c r="PQR98" s="52"/>
      <c r="PQS98" s="52"/>
      <c r="PQT98" s="52"/>
      <c r="PQU98" s="52"/>
      <c r="PQV98" s="52"/>
      <c r="PQW98" s="52"/>
      <c r="PQX98" s="52"/>
      <c r="PQY98" s="52"/>
      <c r="PQZ98" s="52"/>
      <c r="PRA98" s="52"/>
      <c r="PRB98" s="52"/>
      <c r="PRC98" s="52"/>
      <c r="PRD98" s="52"/>
      <c r="PRE98" s="52"/>
      <c r="PRF98" s="52"/>
      <c r="PRG98" s="52"/>
      <c r="PRH98" s="52"/>
      <c r="PRI98" s="52"/>
      <c r="PRJ98" s="52"/>
      <c r="PRK98" s="52"/>
      <c r="PRL98" s="52"/>
      <c r="PRM98" s="52"/>
      <c r="PRN98" s="52"/>
      <c r="PRO98" s="52"/>
      <c r="PRP98" s="52"/>
      <c r="PRQ98" s="52"/>
      <c r="PRR98" s="52"/>
      <c r="PRS98" s="52"/>
      <c r="PRT98" s="52"/>
      <c r="PRU98" s="52"/>
      <c r="PRV98" s="52"/>
      <c r="PRW98" s="52"/>
      <c r="PRX98" s="52"/>
      <c r="PRY98" s="52"/>
      <c r="PRZ98" s="52"/>
      <c r="PSA98" s="52"/>
      <c r="PSB98" s="52"/>
      <c r="PSC98" s="52"/>
      <c r="PSD98" s="52"/>
      <c r="PSE98" s="52"/>
      <c r="PSF98" s="52"/>
      <c r="PSG98" s="52"/>
      <c r="PSH98" s="52"/>
      <c r="PSI98" s="52"/>
      <c r="PSJ98" s="52"/>
      <c r="PSK98" s="52"/>
      <c r="PSL98" s="52"/>
      <c r="PSM98" s="52"/>
      <c r="PSN98" s="52"/>
      <c r="PSO98" s="52"/>
      <c r="PSP98" s="52"/>
      <c r="PSQ98" s="52"/>
      <c r="PSR98" s="52"/>
      <c r="PSS98" s="52"/>
      <c r="PST98" s="52"/>
      <c r="PSU98" s="52"/>
      <c r="PSV98" s="52"/>
      <c r="PSW98" s="52"/>
      <c r="PSX98" s="52"/>
      <c r="PSY98" s="52"/>
      <c r="PSZ98" s="52"/>
      <c r="PTA98" s="52"/>
      <c r="PTB98" s="52"/>
      <c r="PTC98" s="52"/>
      <c r="PTD98" s="52"/>
      <c r="PTE98" s="52"/>
      <c r="PTF98" s="52"/>
      <c r="PTG98" s="52"/>
      <c r="PTH98" s="52"/>
      <c r="PTI98" s="52"/>
      <c r="PTJ98" s="52"/>
      <c r="PTK98" s="52"/>
      <c r="PTL98" s="52"/>
      <c r="PTM98" s="52"/>
      <c r="PTN98" s="52"/>
      <c r="PTO98" s="52"/>
      <c r="PTP98" s="52"/>
      <c r="PTQ98" s="52"/>
      <c r="PTR98" s="52"/>
      <c r="PTS98" s="52"/>
      <c r="PTT98" s="52"/>
      <c r="PTU98" s="52"/>
      <c r="PTV98" s="52"/>
      <c r="PTW98" s="52"/>
      <c r="PTX98" s="52"/>
      <c r="PTY98" s="52"/>
      <c r="PTZ98" s="52"/>
      <c r="PUA98" s="52"/>
      <c r="PUB98" s="52"/>
      <c r="PUC98" s="52"/>
      <c r="PUD98" s="52"/>
      <c r="PUE98" s="52"/>
      <c r="PUF98" s="52"/>
      <c r="PUG98" s="52"/>
      <c r="PUH98" s="52"/>
      <c r="PUI98" s="52"/>
      <c r="PUJ98" s="52"/>
      <c r="PUK98" s="52"/>
      <c r="PUL98" s="52"/>
      <c r="PUM98" s="52"/>
      <c r="PUN98" s="52"/>
      <c r="PUO98" s="52"/>
      <c r="PUP98" s="52"/>
      <c r="PUQ98" s="52"/>
      <c r="PUR98" s="52"/>
      <c r="PUS98" s="52"/>
      <c r="PUT98" s="52"/>
      <c r="PUU98" s="52"/>
      <c r="PUV98" s="52"/>
      <c r="PUW98" s="52"/>
      <c r="PUX98" s="52"/>
      <c r="PUY98" s="52"/>
      <c r="PUZ98" s="52"/>
      <c r="PVA98" s="52"/>
      <c r="PVB98" s="52"/>
      <c r="PVC98" s="52"/>
      <c r="PVD98" s="52"/>
      <c r="PVE98" s="52"/>
      <c r="PVF98" s="52"/>
      <c r="PVG98" s="52"/>
      <c r="PVH98" s="52"/>
      <c r="PVI98" s="52"/>
      <c r="PVJ98" s="52"/>
      <c r="PVK98" s="52"/>
      <c r="PVL98" s="52"/>
      <c r="PVM98" s="52"/>
      <c r="PVN98" s="52"/>
      <c r="PVO98" s="52"/>
      <c r="PVP98" s="52"/>
      <c r="PVQ98" s="52"/>
      <c r="PVR98" s="52"/>
      <c r="PVS98" s="52"/>
      <c r="PVT98" s="52"/>
      <c r="PVU98" s="52"/>
      <c r="PVV98" s="52"/>
      <c r="PVW98" s="52"/>
      <c r="PVX98" s="52"/>
      <c r="PVY98" s="52"/>
      <c r="PVZ98" s="52"/>
      <c r="PWA98" s="52"/>
      <c r="PWB98" s="52"/>
      <c r="PWC98" s="52"/>
      <c r="PWD98" s="52"/>
      <c r="PWE98" s="52"/>
      <c r="PWF98" s="52"/>
      <c r="PWG98" s="52"/>
      <c r="PWH98" s="52"/>
      <c r="PWI98" s="52"/>
      <c r="PWJ98" s="52"/>
      <c r="PWK98" s="52"/>
      <c r="PWL98" s="52"/>
      <c r="PWM98" s="52"/>
      <c r="PWN98" s="52"/>
      <c r="PWO98" s="52"/>
      <c r="PWP98" s="52"/>
      <c r="PWQ98" s="52"/>
      <c r="PWR98" s="52"/>
      <c r="PWS98" s="52"/>
      <c r="PWT98" s="52"/>
      <c r="PWU98" s="52"/>
      <c r="PWV98" s="52"/>
      <c r="PWW98" s="52"/>
      <c r="PWX98" s="52"/>
      <c r="PWY98" s="52"/>
      <c r="PWZ98" s="52"/>
      <c r="PXA98" s="52"/>
      <c r="PXB98" s="52"/>
      <c r="PXC98" s="52"/>
      <c r="PXD98" s="52"/>
      <c r="PXE98" s="52"/>
      <c r="PXF98" s="52"/>
      <c r="PXG98" s="52"/>
      <c r="PXH98" s="52"/>
      <c r="PXI98" s="52"/>
      <c r="PXJ98" s="52"/>
      <c r="PXK98" s="52"/>
      <c r="PXL98" s="52"/>
      <c r="PXM98" s="52"/>
      <c r="PXN98" s="52"/>
      <c r="PXO98" s="52"/>
      <c r="PXP98" s="52"/>
      <c r="PXQ98" s="52"/>
      <c r="PXR98" s="52"/>
      <c r="PXS98" s="52"/>
      <c r="PXT98" s="52"/>
      <c r="PXU98" s="52"/>
      <c r="PXV98" s="52"/>
      <c r="PXW98" s="52"/>
      <c r="PXX98" s="52"/>
      <c r="PXY98" s="52"/>
      <c r="PXZ98" s="52"/>
      <c r="PYA98" s="52"/>
      <c r="PYB98" s="52"/>
      <c r="PYC98" s="52"/>
      <c r="PYD98" s="52"/>
      <c r="PYE98" s="52"/>
      <c r="PYF98" s="52"/>
      <c r="PYG98" s="52"/>
      <c r="PYH98" s="52"/>
      <c r="PYI98" s="52"/>
      <c r="PYJ98" s="52"/>
      <c r="PYK98" s="52"/>
      <c r="PYL98" s="52"/>
      <c r="PYM98" s="52"/>
      <c r="PYN98" s="52"/>
      <c r="PYO98" s="52"/>
      <c r="PYP98" s="52"/>
      <c r="PYQ98" s="52"/>
      <c r="PYR98" s="52"/>
      <c r="PYS98" s="52"/>
      <c r="PYT98" s="52"/>
      <c r="PYU98" s="52"/>
      <c r="PYV98" s="52"/>
      <c r="PYW98" s="52"/>
      <c r="PYX98" s="52"/>
      <c r="PYY98" s="52"/>
      <c r="PYZ98" s="52"/>
      <c r="PZA98" s="52"/>
      <c r="PZB98" s="52"/>
      <c r="PZC98" s="52"/>
      <c r="PZD98" s="52"/>
      <c r="PZE98" s="52"/>
      <c r="PZF98" s="52"/>
      <c r="PZG98" s="52"/>
      <c r="PZH98" s="52"/>
      <c r="PZI98" s="52"/>
      <c r="PZJ98" s="52"/>
      <c r="PZK98" s="52"/>
      <c r="PZL98" s="52"/>
      <c r="PZM98" s="52"/>
      <c r="PZN98" s="52"/>
      <c r="PZO98" s="52"/>
      <c r="PZP98" s="52"/>
      <c r="PZQ98" s="52"/>
      <c r="PZR98" s="52"/>
      <c r="PZS98" s="52"/>
      <c r="PZT98" s="52"/>
      <c r="PZU98" s="52"/>
      <c r="PZV98" s="52"/>
      <c r="PZW98" s="52"/>
      <c r="PZX98" s="52"/>
      <c r="PZY98" s="52"/>
      <c r="PZZ98" s="52"/>
      <c r="QAA98" s="52"/>
      <c r="QAB98" s="52"/>
      <c r="QAC98" s="52"/>
      <c r="QAD98" s="52"/>
      <c r="QAE98" s="52"/>
      <c r="QAF98" s="52"/>
      <c r="QAG98" s="52"/>
      <c r="QAH98" s="52"/>
      <c r="QAI98" s="52"/>
      <c r="QAJ98" s="52"/>
      <c r="QAK98" s="52"/>
      <c r="QAL98" s="52"/>
      <c r="QAM98" s="52"/>
      <c r="QAN98" s="52"/>
      <c r="QAO98" s="52"/>
      <c r="QAP98" s="52"/>
      <c r="QAQ98" s="52"/>
      <c r="QAR98" s="52"/>
      <c r="QAS98" s="52"/>
      <c r="QAT98" s="52"/>
      <c r="QAU98" s="52"/>
      <c r="QAV98" s="52"/>
      <c r="QAW98" s="52"/>
      <c r="QAX98" s="52"/>
      <c r="QAY98" s="52"/>
      <c r="QAZ98" s="52"/>
      <c r="QBA98" s="52"/>
      <c r="QBB98" s="52"/>
      <c r="QBC98" s="52"/>
      <c r="QBD98" s="52"/>
      <c r="QBE98" s="52"/>
      <c r="QBF98" s="52"/>
      <c r="QBG98" s="52"/>
      <c r="QBH98" s="52"/>
      <c r="QBI98" s="52"/>
      <c r="QBJ98" s="52"/>
      <c r="QBK98" s="52"/>
      <c r="QBL98" s="52"/>
      <c r="QBM98" s="52"/>
      <c r="QBN98" s="52"/>
      <c r="QBO98" s="52"/>
      <c r="QBP98" s="52"/>
      <c r="QBQ98" s="52"/>
      <c r="QBR98" s="52"/>
      <c r="QBS98" s="52"/>
      <c r="QBT98" s="52"/>
      <c r="QBU98" s="52"/>
      <c r="QBV98" s="52"/>
      <c r="QBW98" s="52"/>
      <c r="QBX98" s="52"/>
      <c r="QBY98" s="52"/>
      <c r="QBZ98" s="52"/>
      <c r="QCA98" s="52"/>
      <c r="QCB98" s="52"/>
      <c r="QCC98" s="52"/>
      <c r="QCD98" s="52"/>
      <c r="QCE98" s="52"/>
      <c r="QCF98" s="52"/>
      <c r="QCG98" s="52"/>
      <c r="QCH98" s="52"/>
      <c r="QCI98" s="52"/>
      <c r="QCJ98" s="52"/>
      <c r="QCK98" s="52"/>
      <c r="QCL98" s="52"/>
      <c r="QCM98" s="52"/>
      <c r="QCN98" s="52"/>
      <c r="QCO98" s="52"/>
      <c r="QCP98" s="52"/>
      <c r="QCQ98" s="52"/>
      <c r="QCR98" s="52"/>
      <c r="QCS98" s="52"/>
      <c r="QCT98" s="52"/>
      <c r="QCU98" s="52"/>
      <c r="QCV98" s="52"/>
      <c r="QCW98" s="52"/>
      <c r="QCX98" s="52"/>
      <c r="QCY98" s="52"/>
      <c r="QCZ98" s="52"/>
      <c r="QDA98" s="52"/>
      <c r="QDB98" s="52"/>
      <c r="QDC98" s="52"/>
      <c r="QDD98" s="52"/>
      <c r="QDE98" s="52"/>
      <c r="QDF98" s="52"/>
      <c r="QDG98" s="52"/>
      <c r="QDH98" s="52"/>
      <c r="QDI98" s="52"/>
      <c r="QDJ98" s="52"/>
      <c r="QDK98" s="52"/>
      <c r="QDL98" s="52"/>
      <c r="QDM98" s="52"/>
      <c r="QDN98" s="52"/>
      <c r="QDO98" s="52"/>
      <c r="QDP98" s="52"/>
      <c r="QDQ98" s="52"/>
      <c r="QDR98" s="52"/>
      <c r="QDS98" s="52"/>
      <c r="QDT98" s="52"/>
      <c r="QDU98" s="52"/>
      <c r="QDV98" s="52"/>
      <c r="QDW98" s="52"/>
      <c r="QDX98" s="52"/>
      <c r="QDY98" s="52"/>
      <c r="QDZ98" s="52"/>
      <c r="QEA98" s="52"/>
      <c r="QEB98" s="52"/>
      <c r="QEC98" s="52"/>
      <c r="QED98" s="52"/>
      <c r="QEE98" s="52"/>
      <c r="QEF98" s="52"/>
      <c r="QEG98" s="52"/>
      <c r="QEH98" s="52"/>
      <c r="QEI98" s="52"/>
      <c r="QEJ98" s="52"/>
      <c r="QEK98" s="52"/>
      <c r="QEL98" s="52"/>
      <c r="QEM98" s="52"/>
      <c r="QEN98" s="52"/>
      <c r="QEO98" s="52"/>
      <c r="QEP98" s="52"/>
      <c r="QEQ98" s="52"/>
      <c r="QER98" s="52"/>
      <c r="QES98" s="52"/>
      <c r="QET98" s="52"/>
      <c r="QEU98" s="52"/>
      <c r="QEV98" s="52"/>
      <c r="QEW98" s="52"/>
      <c r="QEX98" s="52"/>
      <c r="QEY98" s="52"/>
      <c r="QEZ98" s="52"/>
      <c r="QFA98" s="52"/>
      <c r="QFB98" s="52"/>
      <c r="QFC98" s="52"/>
      <c r="QFD98" s="52"/>
      <c r="QFE98" s="52"/>
      <c r="QFF98" s="52"/>
      <c r="QFG98" s="52"/>
      <c r="QFH98" s="52"/>
      <c r="QFI98" s="52"/>
      <c r="QFJ98" s="52"/>
      <c r="QFK98" s="52"/>
      <c r="QFL98" s="52"/>
      <c r="QFM98" s="52"/>
      <c r="QFN98" s="52"/>
      <c r="QFO98" s="52"/>
      <c r="QFP98" s="52"/>
      <c r="QFQ98" s="52"/>
      <c r="QFR98" s="52"/>
      <c r="QFS98" s="52"/>
      <c r="QFT98" s="52"/>
      <c r="QFU98" s="52"/>
      <c r="QFV98" s="52"/>
      <c r="QFW98" s="52"/>
      <c r="QFX98" s="52"/>
      <c r="QFY98" s="52"/>
      <c r="QFZ98" s="52"/>
      <c r="QGA98" s="52"/>
      <c r="QGB98" s="52"/>
      <c r="QGC98" s="52"/>
      <c r="QGD98" s="52"/>
      <c r="QGE98" s="52"/>
      <c r="QGF98" s="52"/>
      <c r="QGG98" s="52"/>
      <c r="QGH98" s="52"/>
      <c r="QGI98" s="52"/>
      <c r="QGJ98" s="52"/>
      <c r="QGK98" s="52"/>
      <c r="QGL98" s="52"/>
      <c r="QGM98" s="52"/>
      <c r="QGN98" s="52"/>
      <c r="QGO98" s="52"/>
      <c r="QGP98" s="52"/>
      <c r="QGQ98" s="52"/>
      <c r="QGR98" s="52"/>
      <c r="QGS98" s="52"/>
      <c r="QGT98" s="52"/>
      <c r="QGU98" s="52"/>
      <c r="QGV98" s="52"/>
      <c r="QGW98" s="52"/>
      <c r="QGX98" s="52"/>
      <c r="QGY98" s="52"/>
      <c r="QGZ98" s="52"/>
      <c r="QHA98" s="52"/>
      <c r="QHB98" s="52"/>
      <c r="QHC98" s="52"/>
      <c r="QHD98" s="52"/>
      <c r="QHE98" s="52"/>
      <c r="QHF98" s="52"/>
      <c r="QHG98" s="52"/>
      <c r="QHH98" s="52"/>
      <c r="QHI98" s="52"/>
      <c r="QHJ98" s="52"/>
      <c r="QHK98" s="52"/>
      <c r="QHL98" s="52"/>
      <c r="QHM98" s="52"/>
      <c r="QHN98" s="52"/>
      <c r="QHO98" s="52"/>
      <c r="QHP98" s="52"/>
      <c r="QHQ98" s="52"/>
      <c r="QHR98" s="52"/>
      <c r="QHS98" s="52"/>
      <c r="QHT98" s="52"/>
      <c r="QHU98" s="52"/>
      <c r="QHV98" s="52"/>
      <c r="QHW98" s="52"/>
      <c r="QHX98" s="52"/>
      <c r="QHY98" s="52"/>
      <c r="QHZ98" s="52"/>
      <c r="QIA98" s="52"/>
      <c r="QIB98" s="52"/>
      <c r="QIC98" s="52"/>
      <c r="QID98" s="52"/>
      <c r="QIE98" s="52"/>
      <c r="QIF98" s="52"/>
      <c r="QIG98" s="52"/>
      <c r="QIH98" s="52"/>
      <c r="QII98" s="52"/>
      <c r="QIJ98" s="52"/>
      <c r="QIK98" s="52"/>
      <c r="QIL98" s="52"/>
      <c r="QIM98" s="52"/>
      <c r="QIN98" s="52"/>
      <c r="QIO98" s="52"/>
      <c r="QIP98" s="52"/>
      <c r="QIQ98" s="52"/>
      <c r="QIR98" s="52"/>
      <c r="QIS98" s="52"/>
      <c r="QIT98" s="52"/>
      <c r="QIU98" s="52"/>
      <c r="QIV98" s="52"/>
      <c r="QIW98" s="52"/>
      <c r="QIX98" s="52"/>
      <c r="QIY98" s="52"/>
      <c r="QIZ98" s="52"/>
      <c r="QJA98" s="52"/>
      <c r="QJB98" s="52"/>
      <c r="QJC98" s="52"/>
      <c r="QJD98" s="52"/>
      <c r="QJE98" s="52"/>
      <c r="QJF98" s="52"/>
      <c r="QJG98" s="52"/>
      <c r="QJH98" s="52"/>
      <c r="QJI98" s="52"/>
      <c r="QJJ98" s="52"/>
      <c r="QJK98" s="52"/>
      <c r="QJL98" s="52"/>
      <c r="QJM98" s="52"/>
      <c r="QJN98" s="52"/>
      <c r="QJO98" s="52"/>
      <c r="QJP98" s="52"/>
      <c r="QJQ98" s="52"/>
      <c r="QJR98" s="52"/>
      <c r="QJS98" s="52"/>
      <c r="QJT98" s="52"/>
      <c r="QJU98" s="52"/>
      <c r="QJV98" s="52"/>
      <c r="QJW98" s="52"/>
      <c r="QJX98" s="52"/>
      <c r="QJY98" s="52"/>
      <c r="QJZ98" s="52"/>
      <c r="QKA98" s="52"/>
      <c r="QKB98" s="52"/>
      <c r="QKC98" s="52"/>
      <c r="QKD98" s="52"/>
      <c r="QKE98" s="52"/>
      <c r="QKF98" s="52"/>
      <c r="QKG98" s="52"/>
      <c r="QKH98" s="52"/>
      <c r="QKI98" s="52"/>
      <c r="QKJ98" s="52"/>
      <c r="QKK98" s="52"/>
      <c r="QKL98" s="52"/>
      <c r="QKM98" s="52"/>
      <c r="QKN98" s="52"/>
      <c r="QKO98" s="52"/>
      <c r="QKP98" s="52"/>
      <c r="QKQ98" s="52"/>
      <c r="QKR98" s="52"/>
      <c r="QKS98" s="52"/>
      <c r="QKT98" s="52"/>
      <c r="QKU98" s="52"/>
      <c r="QKV98" s="52"/>
      <c r="QKW98" s="52"/>
      <c r="QKX98" s="52"/>
      <c r="QKY98" s="52"/>
      <c r="QKZ98" s="52"/>
      <c r="QLA98" s="52"/>
      <c r="QLB98" s="52"/>
      <c r="QLC98" s="52"/>
      <c r="QLD98" s="52"/>
      <c r="QLE98" s="52"/>
      <c r="QLF98" s="52"/>
      <c r="QLG98" s="52"/>
      <c r="QLH98" s="52"/>
      <c r="QLI98" s="52"/>
      <c r="QLJ98" s="52"/>
      <c r="QLK98" s="52"/>
      <c r="QLL98" s="52"/>
      <c r="QLM98" s="52"/>
      <c r="QLN98" s="52"/>
      <c r="QLO98" s="52"/>
      <c r="QLP98" s="52"/>
      <c r="QLQ98" s="52"/>
      <c r="QLR98" s="52"/>
      <c r="QLS98" s="52"/>
      <c r="QLT98" s="52"/>
      <c r="QLU98" s="52"/>
      <c r="QLV98" s="52"/>
      <c r="QLW98" s="52"/>
      <c r="QLX98" s="52"/>
      <c r="QLY98" s="52"/>
      <c r="QLZ98" s="52"/>
      <c r="QMA98" s="52"/>
      <c r="QMB98" s="52"/>
      <c r="QMC98" s="52"/>
      <c r="QMD98" s="52"/>
      <c r="QME98" s="52"/>
      <c r="QMF98" s="52"/>
      <c r="QMG98" s="52"/>
      <c r="QMH98" s="52"/>
      <c r="QMI98" s="52"/>
      <c r="QMJ98" s="52"/>
      <c r="QMK98" s="52"/>
      <c r="QML98" s="52"/>
      <c r="QMM98" s="52"/>
      <c r="QMN98" s="52"/>
      <c r="QMO98" s="52"/>
      <c r="QMP98" s="52"/>
      <c r="QMQ98" s="52"/>
      <c r="QMR98" s="52"/>
      <c r="QMS98" s="52"/>
      <c r="QMT98" s="52"/>
      <c r="QMU98" s="52"/>
      <c r="QMV98" s="52"/>
      <c r="QMW98" s="52"/>
      <c r="QMX98" s="52"/>
      <c r="QMY98" s="52"/>
      <c r="QMZ98" s="52"/>
      <c r="QNA98" s="52"/>
      <c r="QNB98" s="52"/>
      <c r="QNC98" s="52"/>
      <c r="QND98" s="52"/>
      <c r="QNE98" s="52"/>
      <c r="QNF98" s="52"/>
      <c r="QNG98" s="52"/>
      <c r="QNH98" s="52"/>
      <c r="QNI98" s="52"/>
      <c r="QNJ98" s="52"/>
      <c r="QNK98" s="52"/>
      <c r="QNL98" s="52"/>
      <c r="QNM98" s="52"/>
      <c r="QNN98" s="52"/>
      <c r="QNO98" s="52"/>
      <c r="QNP98" s="52"/>
      <c r="QNQ98" s="52"/>
      <c r="QNR98" s="52"/>
      <c r="QNS98" s="52"/>
      <c r="QNT98" s="52"/>
      <c r="QNU98" s="52"/>
      <c r="QNV98" s="52"/>
      <c r="QNW98" s="52"/>
      <c r="QNX98" s="52"/>
      <c r="QNY98" s="52"/>
      <c r="QNZ98" s="52"/>
      <c r="QOA98" s="52"/>
      <c r="QOB98" s="52"/>
      <c r="QOC98" s="52"/>
      <c r="QOD98" s="52"/>
      <c r="QOE98" s="52"/>
      <c r="QOF98" s="52"/>
      <c r="QOG98" s="52"/>
      <c r="QOH98" s="52"/>
      <c r="QOI98" s="52"/>
      <c r="QOJ98" s="52"/>
      <c r="QOK98" s="52"/>
      <c r="QOL98" s="52"/>
      <c r="QOM98" s="52"/>
      <c r="QON98" s="52"/>
      <c r="QOO98" s="52"/>
      <c r="QOP98" s="52"/>
      <c r="QOQ98" s="52"/>
      <c r="QOR98" s="52"/>
      <c r="QOS98" s="52"/>
      <c r="QOT98" s="52"/>
      <c r="QOU98" s="52"/>
      <c r="QOV98" s="52"/>
      <c r="QOW98" s="52"/>
      <c r="QOX98" s="52"/>
      <c r="QOY98" s="52"/>
      <c r="QOZ98" s="52"/>
      <c r="QPA98" s="52"/>
      <c r="QPB98" s="52"/>
      <c r="QPC98" s="52"/>
      <c r="QPD98" s="52"/>
      <c r="QPE98" s="52"/>
      <c r="QPF98" s="52"/>
      <c r="QPG98" s="52"/>
      <c r="QPH98" s="52"/>
      <c r="QPI98" s="52"/>
      <c r="QPJ98" s="52"/>
      <c r="QPK98" s="52"/>
      <c r="QPL98" s="52"/>
      <c r="QPM98" s="52"/>
      <c r="QPN98" s="52"/>
      <c r="QPO98" s="52"/>
      <c r="QPP98" s="52"/>
      <c r="QPQ98" s="52"/>
      <c r="QPR98" s="52"/>
      <c r="QPS98" s="52"/>
      <c r="QPT98" s="52"/>
      <c r="QPU98" s="52"/>
      <c r="QPV98" s="52"/>
      <c r="QPW98" s="52"/>
      <c r="QPX98" s="52"/>
      <c r="QPY98" s="52"/>
      <c r="QPZ98" s="52"/>
      <c r="QQA98" s="52"/>
      <c r="QQB98" s="52"/>
      <c r="QQC98" s="52"/>
      <c r="QQD98" s="52"/>
      <c r="QQE98" s="52"/>
      <c r="QQF98" s="52"/>
      <c r="QQG98" s="52"/>
      <c r="QQH98" s="52"/>
      <c r="QQI98" s="52"/>
      <c r="QQJ98" s="52"/>
      <c r="QQK98" s="52"/>
      <c r="QQL98" s="52"/>
      <c r="QQM98" s="52"/>
      <c r="QQN98" s="52"/>
      <c r="QQO98" s="52"/>
      <c r="QQP98" s="52"/>
      <c r="QQQ98" s="52"/>
      <c r="QQR98" s="52"/>
      <c r="QQS98" s="52"/>
      <c r="QQT98" s="52"/>
      <c r="QQU98" s="52"/>
      <c r="QQV98" s="52"/>
      <c r="QQW98" s="52"/>
      <c r="QQX98" s="52"/>
      <c r="QQY98" s="52"/>
      <c r="QQZ98" s="52"/>
      <c r="QRA98" s="52"/>
      <c r="QRB98" s="52"/>
      <c r="QRC98" s="52"/>
      <c r="QRD98" s="52"/>
      <c r="QRE98" s="52"/>
      <c r="QRF98" s="52"/>
      <c r="QRG98" s="52"/>
      <c r="QRH98" s="52"/>
      <c r="QRI98" s="52"/>
      <c r="QRJ98" s="52"/>
      <c r="QRK98" s="52"/>
      <c r="QRL98" s="52"/>
      <c r="QRM98" s="52"/>
      <c r="QRN98" s="52"/>
      <c r="QRO98" s="52"/>
      <c r="QRP98" s="52"/>
      <c r="QRQ98" s="52"/>
      <c r="QRR98" s="52"/>
      <c r="QRS98" s="52"/>
      <c r="QRT98" s="52"/>
      <c r="QRU98" s="52"/>
      <c r="QRV98" s="52"/>
      <c r="QRW98" s="52"/>
      <c r="QRX98" s="52"/>
      <c r="QRY98" s="52"/>
      <c r="QRZ98" s="52"/>
      <c r="QSA98" s="52"/>
      <c r="QSB98" s="52"/>
      <c r="QSC98" s="52"/>
      <c r="QSD98" s="52"/>
      <c r="QSE98" s="52"/>
      <c r="QSF98" s="52"/>
      <c r="QSG98" s="52"/>
      <c r="QSH98" s="52"/>
      <c r="QSI98" s="52"/>
      <c r="QSJ98" s="52"/>
      <c r="QSK98" s="52"/>
      <c r="QSL98" s="52"/>
      <c r="QSM98" s="52"/>
      <c r="QSN98" s="52"/>
      <c r="QSO98" s="52"/>
      <c r="QSP98" s="52"/>
      <c r="QSQ98" s="52"/>
      <c r="QSR98" s="52"/>
      <c r="QSS98" s="52"/>
      <c r="QST98" s="52"/>
      <c r="QSU98" s="52"/>
      <c r="QSV98" s="52"/>
      <c r="QSW98" s="52"/>
      <c r="QSX98" s="52"/>
      <c r="QSY98" s="52"/>
      <c r="QSZ98" s="52"/>
      <c r="QTA98" s="52"/>
      <c r="QTB98" s="52"/>
      <c r="QTC98" s="52"/>
      <c r="QTD98" s="52"/>
      <c r="QTE98" s="52"/>
      <c r="QTF98" s="52"/>
      <c r="QTG98" s="52"/>
      <c r="QTH98" s="52"/>
      <c r="QTI98" s="52"/>
      <c r="QTJ98" s="52"/>
      <c r="QTK98" s="52"/>
      <c r="QTL98" s="52"/>
      <c r="QTM98" s="52"/>
      <c r="QTN98" s="52"/>
      <c r="QTO98" s="52"/>
      <c r="QTP98" s="52"/>
      <c r="QTQ98" s="52"/>
      <c r="QTR98" s="52"/>
      <c r="QTS98" s="52"/>
      <c r="QTT98" s="52"/>
      <c r="QTU98" s="52"/>
      <c r="QTV98" s="52"/>
      <c r="QTW98" s="52"/>
      <c r="QTX98" s="52"/>
      <c r="QTY98" s="52"/>
      <c r="QTZ98" s="52"/>
      <c r="QUA98" s="52"/>
      <c r="QUB98" s="52"/>
      <c r="QUC98" s="52"/>
      <c r="QUD98" s="52"/>
      <c r="QUE98" s="52"/>
      <c r="QUF98" s="52"/>
      <c r="QUG98" s="52"/>
      <c r="QUH98" s="52"/>
      <c r="QUI98" s="52"/>
      <c r="QUJ98" s="52"/>
      <c r="QUK98" s="52"/>
      <c r="QUL98" s="52"/>
      <c r="QUM98" s="52"/>
      <c r="QUN98" s="52"/>
      <c r="QUO98" s="52"/>
      <c r="QUP98" s="52"/>
      <c r="QUQ98" s="52"/>
      <c r="QUR98" s="52"/>
      <c r="QUS98" s="52"/>
      <c r="QUT98" s="52"/>
      <c r="QUU98" s="52"/>
      <c r="QUV98" s="52"/>
      <c r="QUW98" s="52"/>
      <c r="QUX98" s="52"/>
      <c r="QUY98" s="52"/>
      <c r="QUZ98" s="52"/>
      <c r="QVA98" s="52"/>
      <c r="QVB98" s="52"/>
      <c r="QVC98" s="52"/>
      <c r="QVD98" s="52"/>
      <c r="QVE98" s="52"/>
      <c r="QVF98" s="52"/>
      <c r="QVG98" s="52"/>
      <c r="QVH98" s="52"/>
      <c r="QVI98" s="52"/>
      <c r="QVJ98" s="52"/>
      <c r="QVK98" s="52"/>
      <c r="QVL98" s="52"/>
      <c r="QVM98" s="52"/>
      <c r="QVN98" s="52"/>
      <c r="QVO98" s="52"/>
      <c r="QVP98" s="52"/>
      <c r="QVQ98" s="52"/>
      <c r="QVR98" s="52"/>
      <c r="QVS98" s="52"/>
      <c r="QVT98" s="52"/>
      <c r="QVU98" s="52"/>
      <c r="QVV98" s="52"/>
      <c r="QVW98" s="52"/>
      <c r="QVX98" s="52"/>
      <c r="QVY98" s="52"/>
      <c r="QVZ98" s="52"/>
      <c r="QWA98" s="52"/>
      <c r="QWB98" s="52"/>
      <c r="QWC98" s="52"/>
      <c r="QWD98" s="52"/>
      <c r="QWE98" s="52"/>
      <c r="QWF98" s="52"/>
      <c r="QWG98" s="52"/>
      <c r="QWH98" s="52"/>
      <c r="QWI98" s="52"/>
      <c r="QWJ98" s="52"/>
      <c r="QWK98" s="52"/>
      <c r="QWL98" s="52"/>
      <c r="QWM98" s="52"/>
      <c r="QWN98" s="52"/>
      <c r="QWO98" s="52"/>
      <c r="QWP98" s="52"/>
      <c r="QWQ98" s="52"/>
      <c r="QWR98" s="52"/>
      <c r="QWS98" s="52"/>
      <c r="QWT98" s="52"/>
      <c r="QWU98" s="52"/>
      <c r="QWV98" s="52"/>
      <c r="QWW98" s="52"/>
      <c r="QWX98" s="52"/>
      <c r="QWY98" s="52"/>
      <c r="QWZ98" s="52"/>
      <c r="QXA98" s="52"/>
      <c r="QXB98" s="52"/>
      <c r="QXC98" s="52"/>
      <c r="QXD98" s="52"/>
      <c r="QXE98" s="52"/>
      <c r="QXF98" s="52"/>
      <c r="QXG98" s="52"/>
      <c r="QXH98" s="52"/>
      <c r="QXI98" s="52"/>
      <c r="QXJ98" s="52"/>
      <c r="QXK98" s="52"/>
      <c r="QXL98" s="52"/>
      <c r="QXM98" s="52"/>
      <c r="QXN98" s="52"/>
      <c r="QXO98" s="52"/>
      <c r="QXP98" s="52"/>
      <c r="QXQ98" s="52"/>
      <c r="QXR98" s="52"/>
      <c r="QXS98" s="52"/>
      <c r="QXT98" s="52"/>
      <c r="QXU98" s="52"/>
      <c r="QXV98" s="52"/>
      <c r="QXW98" s="52"/>
      <c r="QXX98" s="52"/>
      <c r="QXY98" s="52"/>
      <c r="QXZ98" s="52"/>
      <c r="QYA98" s="52"/>
      <c r="QYB98" s="52"/>
      <c r="QYC98" s="52"/>
      <c r="QYD98" s="52"/>
      <c r="QYE98" s="52"/>
      <c r="QYF98" s="52"/>
      <c r="QYG98" s="52"/>
      <c r="QYH98" s="52"/>
      <c r="QYI98" s="52"/>
      <c r="QYJ98" s="52"/>
      <c r="QYK98" s="52"/>
      <c r="QYL98" s="52"/>
      <c r="QYM98" s="52"/>
      <c r="QYN98" s="52"/>
      <c r="QYO98" s="52"/>
      <c r="QYP98" s="52"/>
      <c r="QYQ98" s="52"/>
      <c r="QYR98" s="52"/>
      <c r="QYS98" s="52"/>
      <c r="QYT98" s="52"/>
      <c r="QYU98" s="52"/>
      <c r="QYV98" s="52"/>
      <c r="QYW98" s="52"/>
      <c r="QYX98" s="52"/>
      <c r="QYY98" s="52"/>
      <c r="QYZ98" s="52"/>
      <c r="QZA98" s="52"/>
      <c r="QZB98" s="52"/>
      <c r="QZC98" s="52"/>
      <c r="QZD98" s="52"/>
      <c r="QZE98" s="52"/>
      <c r="QZF98" s="52"/>
      <c r="QZG98" s="52"/>
      <c r="QZH98" s="52"/>
      <c r="QZI98" s="52"/>
      <c r="QZJ98" s="52"/>
      <c r="QZK98" s="52"/>
      <c r="QZL98" s="52"/>
      <c r="QZM98" s="52"/>
      <c r="QZN98" s="52"/>
      <c r="QZO98" s="52"/>
      <c r="QZP98" s="52"/>
      <c r="QZQ98" s="52"/>
      <c r="QZR98" s="52"/>
      <c r="QZS98" s="52"/>
      <c r="QZT98" s="52"/>
      <c r="QZU98" s="52"/>
      <c r="QZV98" s="52"/>
      <c r="QZW98" s="52"/>
      <c r="QZX98" s="52"/>
      <c r="QZY98" s="52"/>
      <c r="QZZ98" s="52"/>
      <c r="RAA98" s="52"/>
      <c r="RAB98" s="52"/>
      <c r="RAC98" s="52"/>
      <c r="RAD98" s="52"/>
      <c r="RAE98" s="52"/>
      <c r="RAF98" s="52"/>
      <c r="RAG98" s="52"/>
      <c r="RAH98" s="52"/>
      <c r="RAI98" s="52"/>
      <c r="RAJ98" s="52"/>
      <c r="RAK98" s="52"/>
      <c r="RAL98" s="52"/>
      <c r="RAM98" s="52"/>
      <c r="RAN98" s="52"/>
      <c r="RAO98" s="52"/>
      <c r="RAP98" s="52"/>
      <c r="RAQ98" s="52"/>
      <c r="RAR98" s="52"/>
      <c r="RAS98" s="52"/>
      <c r="RAT98" s="52"/>
      <c r="RAU98" s="52"/>
      <c r="RAV98" s="52"/>
      <c r="RAW98" s="52"/>
      <c r="RAX98" s="52"/>
      <c r="RAY98" s="52"/>
      <c r="RAZ98" s="52"/>
      <c r="RBA98" s="52"/>
      <c r="RBB98" s="52"/>
      <c r="RBC98" s="52"/>
      <c r="RBD98" s="52"/>
      <c r="RBE98" s="52"/>
      <c r="RBF98" s="52"/>
      <c r="RBG98" s="52"/>
      <c r="RBH98" s="52"/>
      <c r="RBI98" s="52"/>
      <c r="RBJ98" s="52"/>
      <c r="RBK98" s="52"/>
      <c r="RBL98" s="52"/>
      <c r="RBM98" s="52"/>
      <c r="RBN98" s="52"/>
      <c r="RBO98" s="52"/>
      <c r="RBP98" s="52"/>
      <c r="RBQ98" s="52"/>
      <c r="RBR98" s="52"/>
      <c r="RBS98" s="52"/>
      <c r="RBT98" s="52"/>
      <c r="RBU98" s="52"/>
      <c r="RBV98" s="52"/>
      <c r="RBW98" s="52"/>
      <c r="RBX98" s="52"/>
      <c r="RBY98" s="52"/>
      <c r="RBZ98" s="52"/>
      <c r="RCA98" s="52"/>
      <c r="RCB98" s="52"/>
      <c r="RCC98" s="52"/>
      <c r="RCD98" s="52"/>
      <c r="RCE98" s="52"/>
      <c r="RCF98" s="52"/>
      <c r="RCG98" s="52"/>
      <c r="RCH98" s="52"/>
      <c r="RCI98" s="52"/>
      <c r="RCJ98" s="52"/>
      <c r="RCK98" s="52"/>
      <c r="RCL98" s="52"/>
      <c r="RCM98" s="52"/>
      <c r="RCN98" s="52"/>
      <c r="RCO98" s="52"/>
      <c r="RCP98" s="52"/>
      <c r="RCQ98" s="52"/>
      <c r="RCR98" s="52"/>
      <c r="RCS98" s="52"/>
      <c r="RCT98" s="52"/>
      <c r="RCU98" s="52"/>
      <c r="RCV98" s="52"/>
      <c r="RCW98" s="52"/>
      <c r="RCX98" s="52"/>
      <c r="RCY98" s="52"/>
      <c r="RCZ98" s="52"/>
      <c r="RDA98" s="52"/>
      <c r="RDB98" s="52"/>
      <c r="RDC98" s="52"/>
      <c r="RDD98" s="52"/>
      <c r="RDE98" s="52"/>
      <c r="RDF98" s="52"/>
      <c r="RDG98" s="52"/>
      <c r="RDH98" s="52"/>
      <c r="RDI98" s="52"/>
      <c r="RDJ98" s="52"/>
      <c r="RDK98" s="52"/>
      <c r="RDL98" s="52"/>
      <c r="RDM98" s="52"/>
      <c r="RDN98" s="52"/>
      <c r="RDO98" s="52"/>
      <c r="RDP98" s="52"/>
      <c r="RDQ98" s="52"/>
      <c r="RDR98" s="52"/>
      <c r="RDS98" s="52"/>
      <c r="RDT98" s="52"/>
      <c r="RDU98" s="52"/>
      <c r="RDV98" s="52"/>
      <c r="RDW98" s="52"/>
      <c r="RDX98" s="52"/>
      <c r="RDY98" s="52"/>
      <c r="RDZ98" s="52"/>
      <c r="REA98" s="52"/>
      <c r="REB98" s="52"/>
      <c r="REC98" s="52"/>
      <c r="RED98" s="52"/>
      <c r="REE98" s="52"/>
      <c r="REF98" s="52"/>
      <c r="REG98" s="52"/>
      <c r="REH98" s="52"/>
      <c r="REI98" s="52"/>
      <c r="REJ98" s="52"/>
      <c r="REK98" s="52"/>
      <c r="REL98" s="52"/>
      <c r="REM98" s="52"/>
      <c r="REN98" s="52"/>
      <c r="REO98" s="52"/>
      <c r="REP98" s="52"/>
      <c r="REQ98" s="52"/>
      <c r="RER98" s="52"/>
      <c r="RES98" s="52"/>
      <c r="RET98" s="52"/>
      <c r="REU98" s="52"/>
      <c r="REV98" s="52"/>
      <c r="REW98" s="52"/>
      <c r="REX98" s="52"/>
      <c r="REY98" s="52"/>
      <c r="REZ98" s="52"/>
      <c r="RFA98" s="52"/>
      <c r="RFB98" s="52"/>
      <c r="RFC98" s="52"/>
      <c r="RFD98" s="52"/>
      <c r="RFE98" s="52"/>
      <c r="RFF98" s="52"/>
      <c r="RFG98" s="52"/>
      <c r="RFH98" s="52"/>
      <c r="RFI98" s="52"/>
      <c r="RFJ98" s="52"/>
      <c r="RFK98" s="52"/>
      <c r="RFL98" s="52"/>
      <c r="RFM98" s="52"/>
      <c r="RFN98" s="52"/>
      <c r="RFO98" s="52"/>
      <c r="RFP98" s="52"/>
      <c r="RFQ98" s="52"/>
      <c r="RFR98" s="52"/>
      <c r="RFS98" s="52"/>
      <c r="RFT98" s="52"/>
      <c r="RFU98" s="52"/>
      <c r="RFV98" s="52"/>
      <c r="RFW98" s="52"/>
      <c r="RFX98" s="52"/>
      <c r="RFY98" s="52"/>
      <c r="RFZ98" s="52"/>
      <c r="RGA98" s="52"/>
      <c r="RGB98" s="52"/>
      <c r="RGC98" s="52"/>
      <c r="RGD98" s="52"/>
      <c r="RGE98" s="52"/>
      <c r="RGF98" s="52"/>
      <c r="RGG98" s="52"/>
      <c r="RGH98" s="52"/>
      <c r="RGI98" s="52"/>
      <c r="RGJ98" s="52"/>
      <c r="RGK98" s="52"/>
      <c r="RGL98" s="52"/>
      <c r="RGM98" s="52"/>
      <c r="RGN98" s="52"/>
      <c r="RGO98" s="52"/>
      <c r="RGP98" s="52"/>
      <c r="RGQ98" s="52"/>
      <c r="RGR98" s="52"/>
      <c r="RGS98" s="52"/>
      <c r="RGT98" s="52"/>
      <c r="RGU98" s="52"/>
      <c r="RGV98" s="52"/>
      <c r="RGW98" s="52"/>
      <c r="RGX98" s="52"/>
      <c r="RGY98" s="52"/>
      <c r="RGZ98" s="52"/>
      <c r="RHA98" s="52"/>
      <c r="RHB98" s="52"/>
      <c r="RHC98" s="52"/>
      <c r="RHD98" s="52"/>
      <c r="RHE98" s="52"/>
      <c r="RHF98" s="52"/>
      <c r="RHG98" s="52"/>
      <c r="RHH98" s="52"/>
      <c r="RHI98" s="52"/>
      <c r="RHJ98" s="52"/>
      <c r="RHK98" s="52"/>
      <c r="RHL98" s="52"/>
      <c r="RHM98" s="52"/>
      <c r="RHN98" s="52"/>
      <c r="RHO98" s="52"/>
      <c r="RHP98" s="52"/>
      <c r="RHQ98" s="52"/>
      <c r="RHR98" s="52"/>
      <c r="RHS98" s="52"/>
      <c r="RHT98" s="52"/>
      <c r="RHU98" s="52"/>
      <c r="RHV98" s="52"/>
      <c r="RHW98" s="52"/>
      <c r="RHX98" s="52"/>
      <c r="RHY98" s="52"/>
      <c r="RHZ98" s="52"/>
      <c r="RIA98" s="52"/>
      <c r="RIB98" s="52"/>
      <c r="RIC98" s="52"/>
      <c r="RID98" s="52"/>
      <c r="RIE98" s="52"/>
      <c r="RIF98" s="52"/>
      <c r="RIG98" s="52"/>
      <c r="RIH98" s="52"/>
      <c r="RII98" s="52"/>
      <c r="RIJ98" s="52"/>
      <c r="RIK98" s="52"/>
      <c r="RIL98" s="52"/>
      <c r="RIM98" s="52"/>
      <c r="RIN98" s="52"/>
      <c r="RIO98" s="52"/>
      <c r="RIP98" s="52"/>
      <c r="RIQ98" s="52"/>
      <c r="RIR98" s="52"/>
      <c r="RIS98" s="52"/>
      <c r="RIT98" s="52"/>
      <c r="RIU98" s="52"/>
      <c r="RIV98" s="52"/>
      <c r="RIW98" s="52"/>
      <c r="RIX98" s="52"/>
      <c r="RIY98" s="52"/>
      <c r="RIZ98" s="52"/>
      <c r="RJA98" s="52"/>
      <c r="RJB98" s="52"/>
      <c r="RJC98" s="52"/>
      <c r="RJD98" s="52"/>
      <c r="RJE98" s="52"/>
      <c r="RJF98" s="52"/>
      <c r="RJG98" s="52"/>
      <c r="RJH98" s="52"/>
      <c r="RJI98" s="52"/>
      <c r="RJJ98" s="52"/>
      <c r="RJK98" s="52"/>
      <c r="RJL98" s="52"/>
      <c r="RJM98" s="52"/>
      <c r="RJN98" s="52"/>
      <c r="RJO98" s="52"/>
      <c r="RJP98" s="52"/>
      <c r="RJQ98" s="52"/>
      <c r="RJR98" s="52"/>
      <c r="RJS98" s="52"/>
      <c r="RJT98" s="52"/>
      <c r="RJU98" s="52"/>
      <c r="RJV98" s="52"/>
      <c r="RJW98" s="52"/>
      <c r="RJX98" s="52"/>
      <c r="RJY98" s="52"/>
      <c r="RJZ98" s="52"/>
      <c r="RKA98" s="52"/>
      <c r="RKB98" s="52"/>
      <c r="RKC98" s="52"/>
      <c r="RKD98" s="52"/>
      <c r="RKE98" s="52"/>
      <c r="RKF98" s="52"/>
      <c r="RKG98" s="52"/>
      <c r="RKH98" s="52"/>
      <c r="RKI98" s="52"/>
      <c r="RKJ98" s="52"/>
      <c r="RKK98" s="52"/>
      <c r="RKL98" s="52"/>
      <c r="RKM98" s="52"/>
      <c r="RKN98" s="52"/>
      <c r="RKO98" s="52"/>
      <c r="RKP98" s="52"/>
      <c r="RKQ98" s="52"/>
      <c r="RKR98" s="52"/>
      <c r="RKS98" s="52"/>
      <c r="RKT98" s="52"/>
      <c r="RKU98" s="52"/>
      <c r="RKV98" s="52"/>
      <c r="RKW98" s="52"/>
      <c r="RKX98" s="52"/>
      <c r="RKY98" s="52"/>
      <c r="RKZ98" s="52"/>
      <c r="RLA98" s="52"/>
      <c r="RLB98" s="52"/>
      <c r="RLC98" s="52"/>
      <c r="RLD98" s="52"/>
      <c r="RLE98" s="52"/>
      <c r="RLF98" s="52"/>
      <c r="RLG98" s="52"/>
      <c r="RLH98" s="52"/>
      <c r="RLI98" s="52"/>
      <c r="RLJ98" s="52"/>
      <c r="RLK98" s="52"/>
      <c r="RLL98" s="52"/>
      <c r="RLM98" s="52"/>
      <c r="RLN98" s="52"/>
      <c r="RLO98" s="52"/>
      <c r="RLP98" s="52"/>
      <c r="RLQ98" s="52"/>
      <c r="RLR98" s="52"/>
      <c r="RLS98" s="52"/>
      <c r="RLT98" s="52"/>
      <c r="RLU98" s="52"/>
      <c r="RLV98" s="52"/>
      <c r="RLW98" s="52"/>
      <c r="RLX98" s="52"/>
      <c r="RLY98" s="52"/>
      <c r="RLZ98" s="52"/>
      <c r="RMA98" s="52"/>
      <c r="RMB98" s="52"/>
      <c r="RMC98" s="52"/>
      <c r="RMD98" s="52"/>
      <c r="RME98" s="52"/>
      <c r="RMF98" s="52"/>
      <c r="RMG98" s="52"/>
      <c r="RMH98" s="52"/>
      <c r="RMI98" s="52"/>
      <c r="RMJ98" s="52"/>
      <c r="RMK98" s="52"/>
      <c r="RML98" s="52"/>
      <c r="RMM98" s="52"/>
      <c r="RMN98" s="52"/>
      <c r="RMO98" s="52"/>
      <c r="RMP98" s="52"/>
      <c r="RMQ98" s="52"/>
      <c r="RMR98" s="52"/>
      <c r="RMS98" s="52"/>
      <c r="RMT98" s="52"/>
      <c r="RMU98" s="52"/>
      <c r="RMV98" s="52"/>
      <c r="RMW98" s="52"/>
      <c r="RMX98" s="52"/>
      <c r="RMY98" s="52"/>
      <c r="RMZ98" s="52"/>
      <c r="RNA98" s="52"/>
      <c r="RNB98" s="52"/>
      <c r="RNC98" s="52"/>
      <c r="RND98" s="52"/>
      <c r="RNE98" s="52"/>
      <c r="RNF98" s="52"/>
      <c r="RNG98" s="52"/>
      <c r="RNH98" s="52"/>
      <c r="RNI98" s="52"/>
      <c r="RNJ98" s="52"/>
      <c r="RNK98" s="52"/>
      <c r="RNL98" s="52"/>
      <c r="RNM98" s="52"/>
      <c r="RNN98" s="52"/>
      <c r="RNO98" s="52"/>
      <c r="RNP98" s="52"/>
      <c r="RNQ98" s="52"/>
      <c r="RNR98" s="52"/>
      <c r="RNS98" s="52"/>
      <c r="RNT98" s="52"/>
      <c r="RNU98" s="52"/>
      <c r="RNV98" s="52"/>
      <c r="RNW98" s="52"/>
      <c r="RNX98" s="52"/>
      <c r="RNY98" s="52"/>
      <c r="RNZ98" s="52"/>
      <c r="ROA98" s="52"/>
      <c r="ROB98" s="52"/>
      <c r="ROC98" s="52"/>
      <c r="ROD98" s="52"/>
      <c r="ROE98" s="52"/>
      <c r="ROF98" s="52"/>
      <c r="ROG98" s="52"/>
      <c r="ROH98" s="52"/>
      <c r="ROI98" s="52"/>
      <c r="ROJ98" s="52"/>
      <c r="ROK98" s="52"/>
      <c r="ROL98" s="52"/>
      <c r="ROM98" s="52"/>
      <c r="RON98" s="52"/>
      <c r="ROO98" s="52"/>
      <c r="ROP98" s="52"/>
      <c r="ROQ98" s="52"/>
      <c r="ROR98" s="52"/>
      <c r="ROS98" s="52"/>
      <c r="ROT98" s="52"/>
      <c r="ROU98" s="52"/>
      <c r="ROV98" s="52"/>
      <c r="ROW98" s="52"/>
      <c r="ROX98" s="52"/>
      <c r="ROY98" s="52"/>
      <c r="ROZ98" s="52"/>
      <c r="RPA98" s="52"/>
      <c r="RPB98" s="52"/>
      <c r="RPC98" s="52"/>
      <c r="RPD98" s="52"/>
      <c r="RPE98" s="52"/>
      <c r="RPF98" s="52"/>
      <c r="RPG98" s="52"/>
      <c r="RPH98" s="52"/>
      <c r="RPI98" s="52"/>
      <c r="RPJ98" s="52"/>
      <c r="RPK98" s="52"/>
      <c r="RPL98" s="52"/>
      <c r="RPM98" s="52"/>
      <c r="RPN98" s="52"/>
      <c r="RPO98" s="52"/>
      <c r="RPP98" s="52"/>
      <c r="RPQ98" s="52"/>
      <c r="RPR98" s="52"/>
      <c r="RPS98" s="52"/>
      <c r="RPT98" s="52"/>
      <c r="RPU98" s="52"/>
      <c r="RPV98" s="52"/>
      <c r="RPW98" s="52"/>
      <c r="RPX98" s="52"/>
      <c r="RPY98" s="52"/>
      <c r="RPZ98" s="52"/>
      <c r="RQA98" s="52"/>
      <c r="RQB98" s="52"/>
      <c r="RQC98" s="52"/>
      <c r="RQD98" s="52"/>
      <c r="RQE98" s="52"/>
      <c r="RQF98" s="52"/>
      <c r="RQG98" s="52"/>
      <c r="RQH98" s="52"/>
      <c r="RQI98" s="52"/>
      <c r="RQJ98" s="52"/>
      <c r="RQK98" s="52"/>
      <c r="RQL98" s="52"/>
      <c r="RQM98" s="52"/>
      <c r="RQN98" s="52"/>
      <c r="RQO98" s="52"/>
      <c r="RQP98" s="52"/>
      <c r="RQQ98" s="52"/>
      <c r="RQR98" s="52"/>
      <c r="RQS98" s="52"/>
      <c r="RQT98" s="52"/>
      <c r="RQU98" s="52"/>
      <c r="RQV98" s="52"/>
      <c r="RQW98" s="52"/>
      <c r="RQX98" s="52"/>
      <c r="RQY98" s="52"/>
      <c r="RQZ98" s="52"/>
      <c r="RRA98" s="52"/>
      <c r="RRB98" s="52"/>
      <c r="RRC98" s="52"/>
      <c r="RRD98" s="52"/>
      <c r="RRE98" s="52"/>
      <c r="RRF98" s="52"/>
      <c r="RRG98" s="52"/>
      <c r="RRH98" s="52"/>
      <c r="RRI98" s="52"/>
      <c r="RRJ98" s="52"/>
      <c r="RRK98" s="52"/>
      <c r="RRL98" s="52"/>
      <c r="RRM98" s="52"/>
      <c r="RRN98" s="52"/>
      <c r="RRO98" s="52"/>
      <c r="RRP98" s="52"/>
      <c r="RRQ98" s="52"/>
      <c r="RRR98" s="52"/>
      <c r="RRS98" s="52"/>
      <c r="RRT98" s="52"/>
      <c r="RRU98" s="52"/>
      <c r="RRV98" s="52"/>
      <c r="RRW98" s="52"/>
      <c r="RRX98" s="52"/>
      <c r="RRY98" s="52"/>
      <c r="RRZ98" s="52"/>
      <c r="RSA98" s="52"/>
      <c r="RSB98" s="52"/>
      <c r="RSC98" s="52"/>
      <c r="RSD98" s="52"/>
      <c r="RSE98" s="52"/>
      <c r="RSF98" s="52"/>
      <c r="RSG98" s="52"/>
      <c r="RSH98" s="52"/>
      <c r="RSI98" s="52"/>
      <c r="RSJ98" s="52"/>
      <c r="RSK98" s="52"/>
      <c r="RSL98" s="52"/>
      <c r="RSM98" s="52"/>
      <c r="RSN98" s="52"/>
      <c r="RSO98" s="52"/>
      <c r="RSP98" s="52"/>
      <c r="RSQ98" s="52"/>
      <c r="RSR98" s="52"/>
      <c r="RSS98" s="52"/>
      <c r="RST98" s="52"/>
      <c r="RSU98" s="52"/>
      <c r="RSV98" s="52"/>
      <c r="RSW98" s="52"/>
      <c r="RSX98" s="52"/>
      <c r="RSY98" s="52"/>
      <c r="RSZ98" s="52"/>
      <c r="RTA98" s="52"/>
      <c r="RTB98" s="52"/>
      <c r="RTC98" s="52"/>
      <c r="RTD98" s="52"/>
      <c r="RTE98" s="52"/>
      <c r="RTF98" s="52"/>
      <c r="RTG98" s="52"/>
      <c r="RTH98" s="52"/>
      <c r="RTI98" s="52"/>
      <c r="RTJ98" s="52"/>
      <c r="RTK98" s="52"/>
      <c r="RTL98" s="52"/>
      <c r="RTM98" s="52"/>
      <c r="RTN98" s="52"/>
      <c r="RTO98" s="52"/>
      <c r="RTP98" s="52"/>
      <c r="RTQ98" s="52"/>
      <c r="RTR98" s="52"/>
      <c r="RTS98" s="52"/>
      <c r="RTT98" s="52"/>
      <c r="RTU98" s="52"/>
      <c r="RTV98" s="52"/>
      <c r="RTW98" s="52"/>
      <c r="RTX98" s="52"/>
      <c r="RTY98" s="52"/>
      <c r="RTZ98" s="52"/>
      <c r="RUA98" s="52"/>
      <c r="RUB98" s="52"/>
      <c r="RUC98" s="52"/>
      <c r="RUD98" s="52"/>
      <c r="RUE98" s="52"/>
      <c r="RUF98" s="52"/>
      <c r="RUG98" s="52"/>
      <c r="RUH98" s="52"/>
      <c r="RUI98" s="52"/>
      <c r="RUJ98" s="52"/>
      <c r="RUK98" s="52"/>
      <c r="RUL98" s="52"/>
      <c r="RUM98" s="52"/>
      <c r="RUN98" s="52"/>
      <c r="RUO98" s="52"/>
      <c r="RUP98" s="52"/>
      <c r="RUQ98" s="52"/>
      <c r="RUR98" s="52"/>
      <c r="RUS98" s="52"/>
      <c r="RUT98" s="52"/>
      <c r="RUU98" s="52"/>
      <c r="RUV98" s="52"/>
      <c r="RUW98" s="52"/>
      <c r="RUX98" s="52"/>
      <c r="RUY98" s="52"/>
      <c r="RUZ98" s="52"/>
      <c r="RVA98" s="52"/>
      <c r="RVB98" s="52"/>
      <c r="RVC98" s="52"/>
      <c r="RVD98" s="52"/>
      <c r="RVE98" s="52"/>
      <c r="RVF98" s="52"/>
      <c r="RVG98" s="52"/>
      <c r="RVH98" s="52"/>
      <c r="RVI98" s="52"/>
      <c r="RVJ98" s="52"/>
      <c r="RVK98" s="52"/>
      <c r="RVL98" s="52"/>
      <c r="RVM98" s="52"/>
      <c r="RVN98" s="52"/>
      <c r="RVO98" s="52"/>
      <c r="RVP98" s="52"/>
      <c r="RVQ98" s="52"/>
      <c r="RVR98" s="52"/>
      <c r="RVS98" s="52"/>
      <c r="RVT98" s="52"/>
      <c r="RVU98" s="52"/>
      <c r="RVV98" s="52"/>
      <c r="RVW98" s="52"/>
      <c r="RVX98" s="52"/>
      <c r="RVY98" s="52"/>
      <c r="RVZ98" s="52"/>
      <c r="RWA98" s="52"/>
      <c r="RWB98" s="52"/>
      <c r="RWC98" s="52"/>
      <c r="RWD98" s="52"/>
      <c r="RWE98" s="52"/>
      <c r="RWF98" s="52"/>
      <c r="RWG98" s="52"/>
      <c r="RWH98" s="52"/>
      <c r="RWI98" s="52"/>
      <c r="RWJ98" s="52"/>
      <c r="RWK98" s="52"/>
      <c r="RWL98" s="52"/>
      <c r="RWM98" s="52"/>
      <c r="RWN98" s="52"/>
      <c r="RWO98" s="52"/>
      <c r="RWP98" s="52"/>
      <c r="RWQ98" s="52"/>
      <c r="RWR98" s="52"/>
      <c r="RWS98" s="52"/>
      <c r="RWT98" s="52"/>
      <c r="RWU98" s="52"/>
      <c r="RWV98" s="52"/>
      <c r="RWW98" s="52"/>
      <c r="RWX98" s="52"/>
      <c r="RWY98" s="52"/>
      <c r="RWZ98" s="52"/>
      <c r="RXA98" s="52"/>
      <c r="RXB98" s="52"/>
      <c r="RXC98" s="52"/>
      <c r="RXD98" s="52"/>
      <c r="RXE98" s="52"/>
      <c r="RXF98" s="52"/>
      <c r="RXG98" s="52"/>
      <c r="RXH98" s="52"/>
      <c r="RXI98" s="52"/>
      <c r="RXJ98" s="52"/>
      <c r="RXK98" s="52"/>
      <c r="RXL98" s="52"/>
      <c r="RXM98" s="52"/>
      <c r="RXN98" s="52"/>
      <c r="RXO98" s="52"/>
      <c r="RXP98" s="52"/>
      <c r="RXQ98" s="52"/>
      <c r="RXR98" s="52"/>
      <c r="RXS98" s="52"/>
      <c r="RXT98" s="52"/>
      <c r="RXU98" s="52"/>
      <c r="RXV98" s="52"/>
      <c r="RXW98" s="52"/>
      <c r="RXX98" s="52"/>
      <c r="RXY98" s="52"/>
      <c r="RXZ98" s="52"/>
      <c r="RYA98" s="52"/>
      <c r="RYB98" s="52"/>
      <c r="RYC98" s="52"/>
      <c r="RYD98" s="52"/>
      <c r="RYE98" s="52"/>
      <c r="RYF98" s="52"/>
      <c r="RYG98" s="52"/>
      <c r="RYH98" s="52"/>
      <c r="RYI98" s="52"/>
      <c r="RYJ98" s="52"/>
      <c r="RYK98" s="52"/>
      <c r="RYL98" s="52"/>
      <c r="RYM98" s="52"/>
      <c r="RYN98" s="52"/>
      <c r="RYO98" s="52"/>
      <c r="RYP98" s="52"/>
      <c r="RYQ98" s="52"/>
      <c r="RYR98" s="52"/>
      <c r="RYS98" s="52"/>
      <c r="RYT98" s="52"/>
      <c r="RYU98" s="52"/>
      <c r="RYV98" s="52"/>
      <c r="RYW98" s="52"/>
      <c r="RYX98" s="52"/>
      <c r="RYY98" s="52"/>
      <c r="RYZ98" s="52"/>
      <c r="RZA98" s="52"/>
      <c r="RZB98" s="52"/>
      <c r="RZC98" s="52"/>
      <c r="RZD98" s="52"/>
      <c r="RZE98" s="52"/>
      <c r="RZF98" s="52"/>
      <c r="RZG98" s="52"/>
      <c r="RZH98" s="52"/>
      <c r="RZI98" s="52"/>
      <c r="RZJ98" s="52"/>
      <c r="RZK98" s="52"/>
      <c r="RZL98" s="52"/>
      <c r="RZM98" s="52"/>
      <c r="RZN98" s="52"/>
      <c r="RZO98" s="52"/>
      <c r="RZP98" s="52"/>
      <c r="RZQ98" s="52"/>
      <c r="RZR98" s="52"/>
      <c r="RZS98" s="52"/>
      <c r="RZT98" s="52"/>
      <c r="RZU98" s="52"/>
      <c r="RZV98" s="52"/>
      <c r="RZW98" s="52"/>
      <c r="RZX98" s="52"/>
      <c r="RZY98" s="52"/>
      <c r="RZZ98" s="52"/>
      <c r="SAA98" s="52"/>
      <c r="SAB98" s="52"/>
      <c r="SAC98" s="52"/>
      <c r="SAD98" s="52"/>
      <c r="SAE98" s="52"/>
      <c r="SAF98" s="52"/>
      <c r="SAG98" s="52"/>
      <c r="SAH98" s="52"/>
      <c r="SAI98" s="52"/>
      <c r="SAJ98" s="52"/>
      <c r="SAK98" s="52"/>
      <c r="SAL98" s="52"/>
      <c r="SAM98" s="52"/>
      <c r="SAN98" s="52"/>
      <c r="SAO98" s="52"/>
      <c r="SAP98" s="52"/>
      <c r="SAQ98" s="52"/>
      <c r="SAR98" s="52"/>
      <c r="SAS98" s="52"/>
      <c r="SAT98" s="52"/>
      <c r="SAU98" s="52"/>
      <c r="SAV98" s="52"/>
      <c r="SAW98" s="52"/>
      <c r="SAX98" s="52"/>
      <c r="SAY98" s="52"/>
      <c r="SAZ98" s="52"/>
      <c r="SBA98" s="52"/>
      <c r="SBB98" s="52"/>
      <c r="SBC98" s="52"/>
      <c r="SBD98" s="52"/>
      <c r="SBE98" s="52"/>
      <c r="SBF98" s="52"/>
      <c r="SBG98" s="52"/>
      <c r="SBH98" s="52"/>
      <c r="SBI98" s="52"/>
      <c r="SBJ98" s="52"/>
      <c r="SBK98" s="52"/>
      <c r="SBL98" s="52"/>
      <c r="SBM98" s="52"/>
      <c r="SBN98" s="52"/>
      <c r="SBO98" s="52"/>
      <c r="SBP98" s="52"/>
      <c r="SBQ98" s="52"/>
      <c r="SBR98" s="52"/>
      <c r="SBS98" s="52"/>
      <c r="SBT98" s="52"/>
      <c r="SBU98" s="52"/>
      <c r="SBV98" s="52"/>
      <c r="SBW98" s="52"/>
      <c r="SBX98" s="52"/>
      <c r="SBY98" s="52"/>
      <c r="SBZ98" s="52"/>
      <c r="SCA98" s="52"/>
      <c r="SCB98" s="52"/>
      <c r="SCC98" s="52"/>
      <c r="SCD98" s="52"/>
      <c r="SCE98" s="52"/>
      <c r="SCF98" s="52"/>
      <c r="SCG98" s="52"/>
      <c r="SCH98" s="52"/>
      <c r="SCI98" s="52"/>
      <c r="SCJ98" s="52"/>
      <c r="SCK98" s="52"/>
      <c r="SCL98" s="52"/>
      <c r="SCM98" s="52"/>
      <c r="SCN98" s="52"/>
      <c r="SCO98" s="52"/>
      <c r="SCP98" s="52"/>
      <c r="SCQ98" s="52"/>
      <c r="SCR98" s="52"/>
      <c r="SCS98" s="52"/>
      <c r="SCT98" s="52"/>
      <c r="SCU98" s="52"/>
      <c r="SCV98" s="52"/>
      <c r="SCW98" s="52"/>
      <c r="SCX98" s="52"/>
      <c r="SCY98" s="52"/>
      <c r="SCZ98" s="52"/>
      <c r="SDA98" s="52"/>
      <c r="SDB98" s="52"/>
      <c r="SDC98" s="52"/>
      <c r="SDD98" s="52"/>
      <c r="SDE98" s="52"/>
      <c r="SDF98" s="52"/>
      <c r="SDG98" s="52"/>
      <c r="SDH98" s="52"/>
      <c r="SDI98" s="52"/>
      <c r="SDJ98" s="52"/>
      <c r="SDK98" s="52"/>
      <c r="SDL98" s="52"/>
      <c r="SDM98" s="52"/>
      <c r="SDN98" s="52"/>
      <c r="SDO98" s="52"/>
      <c r="SDP98" s="52"/>
      <c r="SDQ98" s="52"/>
      <c r="SDR98" s="52"/>
      <c r="SDS98" s="52"/>
      <c r="SDT98" s="52"/>
      <c r="SDU98" s="52"/>
      <c r="SDV98" s="52"/>
      <c r="SDW98" s="52"/>
      <c r="SDX98" s="52"/>
      <c r="SDY98" s="52"/>
      <c r="SDZ98" s="52"/>
      <c r="SEA98" s="52"/>
      <c r="SEB98" s="52"/>
      <c r="SEC98" s="52"/>
      <c r="SED98" s="52"/>
      <c r="SEE98" s="52"/>
      <c r="SEF98" s="52"/>
      <c r="SEG98" s="52"/>
      <c r="SEH98" s="52"/>
      <c r="SEI98" s="52"/>
      <c r="SEJ98" s="52"/>
      <c r="SEK98" s="52"/>
      <c r="SEL98" s="52"/>
      <c r="SEM98" s="52"/>
      <c r="SEN98" s="52"/>
      <c r="SEO98" s="52"/>
      <c r="SEP98" s="52"/>
      <c r="SEQ98" s="52"/>
      <c r="SER98" s="52"/>
      <c r="SES98" s="52"/>
      <c r="SET98" s="52"/>
      <c r="SEU98" s="52"/>
      <c r="SEV98" s="52"/>
      <c r="SEW98" s="52"/>
      <c r="SEX98" s="52"/>
      <c r="SEY98" s="52"/>
      <c r="SEZ98" s="52"/>
      <c r="SFA98" s="52"/>
      <c r="SFB98" s="52"/>
      <c r="SFC98" s="52"/>
      <c r="SFD98" s="52"/>
      <c r="SFE98" s="52"/>
      <c r="SFF98" s="52"/>
      <c r="SFG98" s="52"/>
      <c r="SFH98" s="52"/>
      <c r="SFI98" s="52"/>
      <c r="SFJ98" s="52"/>
      <c r="SFK98" s="52"/>
      <c r="SFL98" s="52"/>
      <c r="SFM98" s="52"/>
      <c r="SFN98" s="52"/>
      <c r="SFO98" s="52"/>
      <c r="SFP98" s="52"/>
      <c r="SFQ98" s="52"/>
      <c r="SFR98" s="52"/>
      <c r="SFS98" s="52"/>
      <c r="SFT98" s="52"/>
      <c r="SFU98" s="52"/>
      <c r="SFV98" s="52"/>
      <c r="SFW98" s="52"/>
      <c r="SFX98" s="52"/>
      <c r="SFY98" s="52"/>
      <c r="SFZ98" s="52"/>
      <c r="SGA98" s="52"/>
      <c r="SGB98" s="52"/>
      <c r="SGC98" s="52"/>
      <c r="SGD98" s="52"/>
      <c r="SGE98" s="52"/>
      <c r="SGF98" s="52"/>
      <c r="SGG98" s="52"/>
      <c r="SGH98" s="52"/>
      <c r="SGI98" s="52"/>
      <c r="SGJ98" s="52"/>
      <c r="SGK98" s="52"/>
      <c r="SGL98" s="52"/>
      <c r="SGM98" s="52"/>
      <c r="SGN98" s="52"/>
      <c r="SGO98" s="52"/>
      <c r="SGP98" s="52"/>
      <c r="SGQ98" s="52"/>
      <c r="SGR98" s="52"/>
      <c r="SGS98" s="52"/>
      <c r="SGT98" s="52"/>
      <c r="SGU98" s="52"/>
      <c r="SGV98" s="52"/>
      <c r="SGW98" s="52"/>
      <c r="SGX98" s="52"/>
      <c r="SGY98" s="52"/>
      <c r="SGZ98" s="52"/>
      <c r="SHA98" s="52"/>
      <c r="SHB98" s="52"/>
      <c r="SHC98" s="52"/>
      <c r="SHD98" s="52"/>
      <c r="SHE98" s="52"/>
      <c r="SHF98" s="52"/>
      <c r="SHG98" s="52"/>
      <c r="SHH98" s="52"/>
      <c r="SHI98" s="52"/>
      <c r="SHJ98" s="52"/>
      <c r="SHK98" s="52"/>
      <c r="SHL98" s="52"/>
      <c r="SHM98" s="52"/>
      <c r="SHN98" s="52"/>
      <c r="SHO98" s="52"/>
      <c r="SHP98" s="52"/>
      <c r="SHQ98" s="52"/>
      <c r="SHR98" s="52"/>
      <c r="SHS98" s="52"/>
      <c r="SHT98" s="52"/>
      <c r="SHU98" s="52"/>
      <c r="SHV98" s="52"/>
      <c r="SHW98" s="52"/>
      <c r="SHX98" s="52"/>
      <c r="SHY98" s="52"/>
      <c r="SHZ98" s="52"/>
      <c r="SIA98" s="52"/>
      <c r="SIB98" s="52"/>
      <c r="SIC98" s="52"/>
      <c r="SID98" s="52"/>
      <c r="SIE98" s="52"/>
      <c r="SIF98" s="52"/>
      <c r="SIG98" s="52"/>
      <c r="SIH98" s="52"/>
      <c r="SII98" s="52"/>
      <c r="SIJ98" s="52"/>
      <c r="SIK98" s="52"/>
      <c r="SIL98" s="52"/>
      <c r="SIM98" s="52"/>
      <c r="SIN98" s="52"/>
      <c r="SIO98" s="52"/>
      <c r="SIP98" s="52"/>
      <c r="SIQ98" s="52"/>
      <c r="SIR98" s="52"/>
      <c r="SIS98" s="52"/>
      <c r="SIT98" s="52"/>
      <c r="SIU98" s="52"/>
      <c r="SIV98" s="52"/>
      <c r="SIW98" s="52"/>
      <c r="SIX98" s="52"/>
      <c r="SIY98" s="52"/>
      <c r="SIZ98" s="52"/>
      <c r="SJA98" s="52"/>
      <c r="SJB98" s="52"/>
      <c r="SJC98" s="52"/>
      <c r="SJD98" s="52"/>
      <c r="SJE98" s="52"/>
      <c r="SJF98" s="52"/>
      <c r="SJG98" s="52"/>
      <c r="SJH98" s="52"/>
      <c r="SJI98" s="52"/>
      <c r="SJJ98" s="52"/>
      <c r="SJK98" s="52"/>
      <c r="SJL98" s="52"/>
      <c r="SJM98" s="52"/>
      <c r="SJN98" s="52"/>
      <c r="SJO98" s="52"/>
      <c r="SJP98" s="52"/>
      <c r="SJQ98" s="52"/>
      <c r="SJR98" s="52"/>
      <c r="SJS98" s="52"/>
      <c r="SJT98" s="52"/>
      <c r="SJU98" s="52"/>
      <c r="SJV98" s="52"/>
      <c r="SJW98" s="52"/>
      <c r="SJX98" s="52"/>
      <c r="SJY98" s="52"/>
      <c r="SJZ98" s="52"/>
      <c r="SKA98" s="52"/>
      <c r="SKB98" s="52"/>
      <c r="SKC98" s="52"/>
      <c r="SKD98" s="52"/>
      <c r="SKE98" s="52"/>
      <c r="SKF98" s="52"/>
      <c r="SKG98" s="52"/>
      <c r="SKH98" s="52"/>
      <c r="SKI98" s="52"/>
      <c r="SKJ98" s="52"/>
      <c r="SKK98" s="52"/>
      <c r="SKL98" s="52"/>
      <c r="SKM98" s="52"/>
      <c r="SKN98" s="52"/>
      <c r="SKO98" s="52"/>
      <c r="SKP98" s="52"/>
      <c r="SKQ98" s="52"/>
      <c r="SKR98" s="52"/>
      <c r="SKS98" s="52"/>
      <c r="SKT98" s="52"/>
      <c r="SKU98" s="52"/>
      <c r="SKV98" s="52"/>
      <c r="SKW98" s="52"/>
      <c r="SKX98" s="52"/>
      <c r="SKY98" s="52"/>
      <c r="SKZ98" s="52"/>
      <c r="SLA98" s="52"/>
      <c r="SLB98" s="52"/>
      <c r="SLC98" s="52"/>
      <c r="SLD98" s="52"/>
      <c r="SLE98" s="52"/>
      <c r="SLF98" s="52"/>
      <c r="SLG98" s="52"/>
      <c r="SLH98" s="52"/>
      <c r="SLI98" s="52"/>
      <c r="SLJ98" s="52"/>
      <c r="SLK98" s="52"/>
      <c r="SLL98" s="52"/>
      <c r="SLM98" s="52"/>
      <c r="SLN98" s="52"/>
      <c r="SLO98" s="52"/>
      <c r="SLP98" s="52"/>
      <c r="SLQ98" s="52"/>
      <c r="SLR98" s="52"/>
      <c r="SLS98" s="52"/>
      <c r="SLT98" s="52"/>
      <c r="SLU98" s="52"/>
      <c r="SLV98" s="52"/>
      <c r="SLW98" s="52"/>
      <c r="SLX98" s="52"/>
      <c r="SLY98" s="52"/>
      <c r="SLZ98" s="52"/>
      <c r="SMA98" s="52"/>
      <c r="SMB98" s="52"/>
      <c r="SMC98" s="52"/>
      <c r="SMD98" s="52"/>
      <c r="SME98" s="52"/>
      <c r="SMF98" s="52"/>
      <c r="SMG98" s="52"/>
      <c r="SMH98" s="52"/>
      <c r="SMI98" s="52"/>
      <c r="SMJ98" s="52"/>
      <c r="SMK98" s="52"/>
      <c r="SML98" s="52"/>
      <c r="SMM98" s="52"/>
      <c r="SMN98" s="52"/>
      <c r="SMO98" s="52"/>
      <c r="SMP98" s="52"/>
      <c r="SMQ98" s="52"/>
      <c r="SMR98" s="52"/>
      <c r="SMS98" s="52"/>
      <c r="SMT98" s="52"/>
      <c r="SMU98" s="52"/>
      <c r="SMV98" s="52"/>
      <c r="SMW98" s="52"/>
      <c r="SMX98" s="52"/>
      <c r="SMY98" s="52"/>
      <c r="SMZ98" s="52"/>
      <c r="SNA98" s="52"/>
      <c r="SNB98" s="52"/>
      <c r="SNC98" s="52"/>
      <c r="SND98" s="52"/>
      <c r="SNE98" s="52"/>
      <c r="SNF98" s="52"/>
      <c r="SNG98" s="52"/>
      <c r="SNH98" s="52"/>
      <c r="SNI98" s="52"/>
      <c r="SNJ98" s="52"/>
      <c r="SNK98" s="52"/>
      <c r="SNL98" s="52"/>
      <c r="SNM98" s="52"/>
      <c r="SNN98" s="52"/>
      <c r="SNO98" s="52"/>
      <c r="SNP98" s="52"/>
      <c r="SNQ98" s="52"/>
      <c r="SNR98" s="52"/>
      <c r="SNS98" s="52"/>
      <c r="SNT98" s="52"/>
      <c r="SNU98" s="52"/>
      <c r="SNV98" s="52"/>
      <c r="SNW98" s="52"/>
      <c r="SNX98" s="52"/>
      <c r="SNY98" s="52"/>
      <c r="SNZ98" s="52"/>
      <c r="SOA98" s="52"/>
      <c r="SOB98" s="52"/>
      <c r="SOC98" s="52"/>
      <c r="SOD98" s="52"/>
      <c r="SOE98" s="52"/>
      <c r="SOF98" s="52"/>
      <c r="SOG98" s="52"/>
      <c r="SOH98" s="52"/>
      <c r="SOI98" s="52"/>
      <c r="SOJ98" s="52"/>
      <c r="SOK98" s="52"/>
      <c r="SOL98" s="52"/>
      <c r="SOM98" s="52"/>
      <c r="SON98" s="52"/>
      <c r="SOO98" s="52"/>
      <c r="SOP98" s="52"/>
      <c r="SOQ98" s="52"/>
      <c r="SOR98" s="52"/>
      <c r="SOS98" s="52"/>
      <c r="SOT98" s="52"/>
      <c r="SOU98" s="52"/>
      <c r="SOV98" s="52"/>
      <c r="SOW98" s="52"/>
      <c r="SOX98" s="52"/>
      <c r="SOY98" s="52"/>
      <c r="SOZ98" s="52"/>
      <c r="SPA98" s="52"/>
      <c r="SPB98" s="52"/>
      <c r="SPC98" s="52"/>
      <c r="SPD98" s="52"/>
      <c r="SPE98" s="52"/>
      <c r="SPF98" s="52"/>
      <c r="SPG98" s="52"/>
      <c r="SPH98" s="52"/>
      <c r="SPI98" s="52"/>
      <c r="SPJ98" s="52"/>
      <c r="SPK98" s="52"/>
      <c r="SPL98" s="52"/>
      <c r="SPM98" s="52"/>
      <c r="SPN98" s="52"/>
      <c r="SPO98" s="52"/>
      <c r="SPP98" s="52"/>
      <c r="SPQ98" s="52"/>
      <c r="SPR98" s="52"/>
      <c r="SPS98" s="52"/>
      <c r="SPT98" s="52"/>
      <c r="SPU98" s="52"/>
      <c r="SPV98" s="52"/>
      <c r="SPW98" s="52"/>
      <c r="SPX98" s="52"/>
      <c r="SPY98" s="52"/>
      <c r="SPZ98" s="52"/>
      <c r="SQA98" s="52"/>
      <c r="SQB98" s="52"/>
      <c r="SQC98" s="52"/>
      <c r="SQD98" s="52"/>
      <c r="SQE98" s="52"/>
      <c r="SQF98" s="52"/>
      <c r="SQG98" s="52"/>
      <c r="SQH98" s="52"/>
      <c r="SQI98" s="52"/>
      <c r="SQJ98" s="52"/>
      <c r="SQK98" s="52"/>
      <c r="SQL98" s="52"/>
      <c r="SQM98" s="52"/>
      <c r="SQN98" s="52"/>
      <c r="SQO98" s="52"/>
      <c r="SQP98" s="52"/>
      <c r="SQQ98" s="52"/>
      <c r="SQR98" s="52"/>
      <c r="SQS98" s="52"/>
      <c r="SQT98" s="52"/>
      <c r="SQU98" s="52"/>
      <c r="SQV98" s="52"/>
      <c r="SQW98" s="52"/>
      <c r="SQX98" s="52"/>
      <c r="SQY98" s="52"/>
      <c r="SQZ98" s="52"/>
      <c r="SRA98" s="52"/>
      <c r="SRB98" s="52"/>
      <c r="SRC98" s="52"/>
      <c r="SRD98" s="52"/>
      <c r="SRE98" s="52"/>
      <c r="SRF98" s="52"/>
      <c r="SRG98" s="52"/>
      <c r="SRH98" s="52"/>
      <c r="SRI98" s="52"/>
      <c r="SRJ98" s="52"/>
      <c r="SRK98" s="52"/>
      <c r="SRL98" s="52"/>
      <c r="SRM98" s="52"/>
      <c r="SRN98" s="52"/>
      <c r="SRO98" s="52"/>
      <c r="SRP98" s="52"/>
      <c r="SRQ98" s="52"/>
      <c r="SRR98" s="52"/>
      <c r="SRS98" s="52"/>
      <c r="SRT98" s="52"/>
      <c r="SRU98" s="52"/>
      <c r="SRV98" s="52"/>
      <c r="SRW98" s="52"/>
      <c r="SRX98" s="52"/>
      <c r="SRY98" s="52"/>
      <c r="SRZ98" s="52"/>
      <c r="SSA98" s="52"/>
      <c r="SSB98" s="52"/>
      <c r="SSC98" s="52"/>
      <c r="SSD98" s="52"/>
      <c r="SSE98" s="52"/>
      <c r="SSF98" s="52"/>
      <c r="SSG98" s="52"/>
      <c r="SSH98" s="52"/>
      <c r="SSI98" s="52"/>
      <c r="SSJ98" s="52"/>
      <c r="SSK98" s="52"/>
      <c r="SSL98" s="52"/>
      <c r="SSM98" s="52"/>
      <c r="SSN98" s="52"/>
      <c r="SSO98" s="52"/>
      <c r="SSP98" s="52"/>
      <c r="SSQ98" s="52"/>
      <c r="SSR98" s="52"/>
      <c r="SSS98" s="52"/>
      <c r="SST98" s="52"/>
      <c r="SSU98" s="52"/>
      <c r="SSV98" s="52"/>
      <c r="SSW98" s="52"/>
      <c r="SSX98" s="52"/>
      <c r="SSY98" s="52"/>
      <c r="SSZ98" s="52"/>
      <c r="STA98" s="52"/>
      <c r="STB98" s="52"/>
      <c r="STC98" s="52"/>
      <c r="STD98" s="52"/>
      <c r="STE98" s="52"/>
      <c r="STF98" s="52"/>
      <c r="STG98" s="52"/>
      <c r="STH98" s="52"/>
      <c r="STI98" s="52"/>
      <c r="STJ98" s="52"/>
      <c r="STK98" s="52"/>
      <c r="STL98" s="52"/>
      <c r="STM98" s="52"/>
      <c r="STN98" s="52"/>
      <c r="STO98" s="52"/>
      <c r="STP98" s="52"/>
      <c r="STQ98" s="52"/>
      <c r="STR98" s="52"/>
      <c r="STS98" s="52"/>
      <c r="STT98" s="52"/>
      <c r="STU98" s="52"/>
      <c r="STV98" s="52"/>
      <c r="STW98" s="52"/>
      <c r="STX98" s="52"/>
      <c r="STY98" s="52"/>
      <c r="STZ98" s="52"/>
      <c r="SUA98" s="52"/>
      <c r="SUB98" s="52"/>
      <c r="SUC98" s="52"/>
      <c r="SUD98" s="52"/>
      <c r="SUE98" s="52"/>
      <c r="SUF98" s="52"/>
      <c r="SUG98" s="52"/>
      <c r="SUH98" s="52"/>
      <c r="SUI98" s="52"/>
      <c r="SUJ98" s="52"/>
      <c r="SUK98" s="52"/>
      <c r="SUL98" s="52"/>
      <c r="SUM98" s="52"/>
      <c r="SUN98" s="52"/>
      <c r="SUO98" s="52"/>
      <c r="SUP98" s="52"/>
      <c r="SUQ98" s="52"/>
      <c r="SUR98" s="52"/>
      <c r="SUS98" s="52"/>
      <c r="SUT98" s="52"/>
      <c r="SUU98" s="52"/>
      <c r="SUV98" s="52"/>
      <c r="SUW98" s="52"/>
      <c r="SUX98" s="52"/>
      <c r="SUY98" s="52"/>
      <c r="SUZ98" s="52"/>
      <c r="SVA98" s="52"/>
      <c r="SVB98" s="52"/>
      <c r="SVC98" s="52"/>
      <c r="SVD98" s="52"/>
      <c r="SVE98" s="52"/>
      <c r="SVF98" s="52"/>
      <c r="SVG98" s="52"/>
      <c r="SVH98" s="52"/>
      <c r="SVI98" s="52"/>
      <c r="SVJ98" s="52"/>
      <c r="SVK98" s="52"/>
      <c r="SVL98" s="52"/>
      <c r="SVM98" s="52"/>
      <c r="SVN98" s="52"/>
      <c r="SVO98" s="52"/>
      <c r="SVP98" s="52"/>
      <c r="SVQ98" s="52"/>
      <c r="SVR98" s="52"/>
      <c r="SVS98" s="52"/>
      <c r="SVT98" s="52"/>
      <c r="SVU98" s="52"/>
      <c r="SVV98" s="52"/>
      <c r="SVW98" s="52"/>
      <c r="SVX98" s="52"/>
      <c r="SVY98" s="52"/>
      <c r="SVZ98" s="52"/>
      <c r="SWA98" s="52"/>
      <c r="SWB98" s="52"/>
      <c r="SWC98" s="52"/>
      <c r="SWD98" s="52"/>
      <c r="SWE98" s="52"/>
      <c r="SWF98" s="52"/>
      <c r="SWG98" s="52"/>
      <c r="SWH98" s="52"/>
      <c r="SWI98" s="52"/>
      <c r="SWJ98" s="52"/>
      <c r="SWK98" s="52"/>
      <c r="SWL98" s="52"/>
      <c r="SWM98" s="52"/>
      <c r="SWN98" s="52"/>
      <c r="SWO98" s="52"/>
      <c r="SWP98" s="52"/>
      <c r="SWQ98" s="52"/>
      <c r="SWR98" s="52"/>
      <c r="SWS98" s="52"/>
      <c r="SWT98" s="52"/>
      <c r="SWU98" s="52"/>
      <c r="SWV98" s="52"/>
      <c r="SWW98" s="52"/>
      <c r="SWX98" s="52"/>
      <c r="SWY98" s="52"/>
      <c r="SWZ98" s="52"/>
      <c r="SXA98" s="52"/>
      <c r="SXB98" s="52"/>
      <c r="SXC98" s="52"/>
      <c r="SXD98" s="52"/>
      <c r="SXE98" s="52"/>
      <c r="SXF98" s="52"/>
      <c r="SXG98" s="52"/>
      <c r="SXH98" s="52"/>
      <c r="SXI98" s="52"/>
      <c r="SXJ98" s="52"/>
      <c r="SXK98" s="52"/>
      <c r="SXL98" s="52"/>
      <c r="SXM98" s="52"/>
      <c r="SXN98" s="52"/>
      <c r="SXO98" s="52"/>
      <c r="SXP98" s="52"/>
      <c r="SXQ98" s="52"/>
      <c r="SXR98" s="52"/>
      <c r="SXS98" s="52"/>
      <c r="SXT98" s="52"/>
      <c r="SXU98" s="52"/>
      <c r="SXV98" s="52"/>
      <c r="SXW98" s="52"/>
      <c r="SXX98" s="52"/>
      <c r="SXY98" s="52"/>
      <c r="SXZ98" s="52"/>
      <c r="SYA98" s="52"/>
      <c r="SYB98" s="52"/>
      <c r="SYC98" s="52"/>
      <c r="SYD98" s="52"/>
      <c r="SYE98" s="52"/>
      <c r="SYF98" s="52"/>
      <c r="SYG98" s="52"/>
      <c r="SYH98" s="52"/>
      <c r="SYI98" s="52"/>
      <c r="SYJ98" s="52"/>
      <c r="SYK98" s="52"/>
      <c r="SYL98" s="52"/>
      <c r="SYM98" s="52"/>
      <c r="SYN98" s="52"/>
      <c r="SYO98" s="52"/>
      <c r="SYP98" s="52"/>
      <c r="SYQ98" s="52"/>
      <c r="SYR98" s="52"/>
      <c r="SYS98" s="52"/>
      <c r="SYT98" s="52"/>
      <c r="SYU98" s="52"/>
      <c r="SYV98" s="52"/>
      <c r="SYW98" s="52"/>
      <c r="SYX98" s="52"/>
      <c r="SYY98" s="52"/>
      <c r="SYZ98" s="52"/>
      <c r="SZA98" s="52"/>
      <c r="SZB98" s="52"/>
      <c r="SZC98" s="52"/>
      <c r="SZD98" s="52"/>
      <c r="SZE98" s="52"/>
      <c r="SZF98" s="52"/>
      <c r="SZG98" s="52"/>
      <c r="SZH98" s="52"/>
      <c r="SZI98" s="52"/>
      <c r="SZJ98" s="52"/>
      <c r="SZK98" s="52"/>
      <c r="SZL98" s="52"/>
      <c r="SZM98" s="52"/>
      <c r="SZN98" s="52"/>
      <c r="SZO98" s="52"/>
      <c r="SZP98" s="52"/>
      <c r="SZQ98" s="52"/>
      <c r="SZR98" s="52"/>
      <c r="SZS98" s="52"/>
      <c r="SZT98" s="52"/>
      <c r="SZU98" s="52"/>
      <c r="SZV98" s="52"/>
      <c r="SZW98" s="52"/>
      <c r="SZX98" s="52"/>
      <c r="SZY98" s="52"/>
      <c r="SZZ98" s="52"/>
      <c r="TAA98" s="52"/>
      <c r="TAB98" s="52"/>
      <c r="TAC98" s="52"/>
      <c r="TAD98" s="52"/>
      <c r="TAE98" s="52"/>
      <c r="TAF98" s="52"/>
      <c r="TAG98" s="52"/>
      <c r="TAH98" s="52"/>
      <c r="TAI98" s="52"/>
      <c r="TAJ98" s="52"/>
      <c r="TAK98" s="52"/>
      <c r="TAL98" s="52"/>
      <c r="TAM98" s="52"/>
      <c r="TAN98" s="52"/>
      <c r="TAO98" s="52"/>
      <c r="TAP98" s="52"/>
      <c r="TAQ98" s="52"/>
      <c r="TAR98" s="52"/>
      <c r="TAS98" s="52"/>
      <c r="TAT98" s="52"/>
      <c r="TAU98" s="52"/>
      <c r="TAV98" s="52"/>
      <c r="TAW98" s="52"/>
      <c r="TAX98" s="52"/>
      <c r="TAY98" s="52"/>
      <c r="TAZ98" s="52"/>
      <c r="TBA98" s="52"/>
      <c r="TBB98" s="52"/>
      <c r="TBC98" s="52"/>
      <c r="TBD98" s="52"/>
      <c r="TBE98" s="52"/>
      <c r="TBF98" s="52"/>
      <c r="TBG98" s="52"/>
      <c r="TBH98" s="52"/>
      <c r="TBI98" s="52"/>
      <c r="TBJ98" s="52"/>
      <c r="TBK98" s="52"/>
      <c r="TBL98" s="52"/>
      <c r="TBM98" s="52"/>
      <c r="TBN98" s="52"/>
      <c r="TBO98" s="52"/>
      <c r="TBP98" s="52"/>
      <c r="TBQ98" s="52"/>
      <c r="TBR98" s="52"/>
      <c r="TBS98" s="52"/>
      <c r="TBT98" s="52"/>
      <c r="TBU98" s="52"/>
      <c r="TBV98" s="52"/>
      <c r="TBW98" s="52"/>
      <c r="TBX98" s="52"/>
      <c r="TBY98" s="52"/>
      <c r="TBZ98" s="52"/>
      <c r="TCA98" s="52"/>
      <c r="TCB98" s="52"/>
      <c r="TCC98" s="52"/>
      <c r="TCD98" s="52"/>
      <c r="TCE98" s="52"/>
      <c r="TCF98" s="52"/>
      <c r="TCG98" s="52"/>
      <c r="TCH98" s="52"/>
      <c r="TCI98" s="52"/>
      <c r="TCJ98" s="52"/>
      <c r="TCK98" s="52"/>
      <c r="TCL98" s="52"/>
      <c r="TCM98" s="52"/>
      <c r="TCN98" s="52"/>
      <c r="TCO98" s="52"/>
      <c r="TCP98" s="52"/>
      <c r="TCQ98" s="52"/>
      <c r="TCR98" s="52"/>
      <c r="TCS98" s="52"/>
      <c r="TCT98" s="52"/>
      <c r="TCU98" s="52"/>
      <c r="TCV98" s="52"/>
      <c r="TCW98" s="52"/>
      <c r="TCX98" s="52"/>
      <c r="TCY98" s="52"/>
      <c r="TCZ98" s="52"/>
      <c r="TDA98" s="52"/>
      <c r="TDB98" s="52"/>
      <c r="TDC98" s="52"/>
      <c r="TDD98" s="52"/>
      <c r="TDE98" s="52"/>
      <c r="TDF98" s="52"/>
      <c r="TDG98" s="52"/>
      <c r="TDH98" s="52"/>
      <c r="TDI98" s="52"/>
      <c r="TDJ98" s="52"/>
      <c r="TDK98" s="52"/>
      <c r="TDL98" s="52"/>
      <c r="TDM98" s="52"/>
      <c r="TDN98" s="52"/>
      <c r="TDO98" s="52"/>
      <c r="TDP98" s="52"/>
      <c r="TDQ98" s="52"/>
      <c r="TDR98" s="52"/>
      <c r="TDS98" s="52"/>
      <c r="TDT98" s="52"/>
      <c r="TDU98" s="52"/>
      <c r="TDV98" s="52"/>
      <c r="TDW98" s="52"/>
      <c r="TDX98" s="52"/>
      <c r="TDY98" s="52"/>
      <c r="TDZ98" s="52"/>
      <c r="TEA98" s="52"/>
      <c r="TEB98" s="52"/>
      <c r="TEC98" s="52"/>
      <c r="TED98" s="52"/>
      <c r="TEE98" s="52"/>
      <c r="TEF98" s="52"/>
      <c r="TEG98" s="52"/>
      <c r="TEH98" s="52"/>
      <c r="TEI98" s="52"/>
      <c r="TEJ98" s="52"/>
      <c r="TEK98" s="52"/>
      <c r="TEL98" s="52"/>
      <c r="TEM98" s="52"/>
      <c r="TEN98" s="52"/>
      <c r="TEO98" s="52"/>
      <c r="TEP98" s="52"/>
      <c r="TEQ98" s="52"/>
      <c r="TER98" s="52"/>
      <c r="TES98" s="52"/>
      <c r="TET98" s="52"/>
      <c r="TEU98" s="52"/>
      <c r="TEV98" s="52"/>
      <c r="TEW98" s="52"/>
      <c r="TEX98" s="52"/>
      <c r="TEY98" s="52"/>
      <c r="TEZ98" s="52"/>
      <c r="TFA98" s="52"/>
      <c r="TFB98" s="52"/>
      <c r="TFC98" s="52"/>
      <c r="TFD98" s="52"/>
      <c r="TFE98" s="52"/>
      <c r="TFF98" s="52"/>
      <c r="TFG98" s="52"/>
      <c r="TFH98" s="52"/>
      <c r="TFI98" s="52"/>
      <c r="TFJ98" s="52"/>
      <c r="TFK98" s="52"/>
      <c r="TFL98" s="52"/>
      <c r="TFM98" s="52"/>
      <c r="TFN98" s="52"/>
      <c r="TFO98" s="52"/>
      <c r="TFP98" s="52"/>
      <c r="TFQ98" s="52"/>
      <c r="TFR98" s="52"/>
      <c r="TFS98" s="52"/>
      <c r="TFT98" s="52"/>
      <c r="TFU98" s="52"/>
      <c r="TFV98" s="52"/>
      <c r="TFW98" s="52"/>
      <c r="TFX98" s="52"/>
      <c r="TFY98" s="52"/>
      <c r="TFZ98" s="52"/>
      <c r="TGA98" s="52"/>
      <c r="TGB98" s="52"/>
      <c r="TGC98" s="52"/>
      <c r="TGD98" s="52"/>
      <c r="TGE98" s="52"/>
      <c r="TGF98" s="52"/>
      <c r="TGG98" s="52"/>
      <c r="TGH98" s="52"/>
      <c r="TGI98" s="52"/>
      <c r="TGJ98" s="52"/>
      <c r="TGK98" s="52"/>
      <c r="TGL98" s="52"/>
      <c r="TGM98" s="52"/>
      <c r="TGN98" s="52"/>
      <c r="TGO98" s="52"/>
      <c r="TGP98" s="52"/>
      <c r="TGQ98" s="52"/>
      <c r="TGR98" s="52"/>
      <c r="TGS98" s="52"/>
      <c r="TGT98" s="52"/>
      <c r="TGU98" s="52"/>
      <c r="TGV98" s="52"/>
      <c r="TGW98" s="52"/>
      <c r="TGX98" s="52"/>
      <c r="TGY98" s="52"/>
      <c r="TGZ98" s="52"/>
      <c r="THA98" s="52"/>
      <c r="THB98" s="52"/>
      <c r="THC98" s="52"/>
      <c r="THD98" s="52"/>
      <c r="THE98" s="52"/>
      <c r="THF98" s="52"/>
      <c r="THG98" s="52"/>
      <c r="THH98" s="52"/>
      <c r="THI98" s="52"/>
      <c r="THJ98" s="52"/>
      <c r="THK98" s="52"/>
      <c r="THL98" s="52"/>
      <c r="THM98" s="52"/>
      <c r="THN98" s="52"/>
      <c r="THO98" s="52"/>
      <c r="THP98" s="52"/>
      <c r="THQ98" s="52"/>
      <c r="THR98" s="52"/>
      <c r="THS98" s="52"/>
      <c r="THT98" s="52"/>
      <c r="THU98" s="52"/>
      <c r="THV98" s="52"/>
      <c r="THW98" s="52"/>
      <c r="THX98" s="52"/>
      <c r="THY98" s="52"/>
      <c r="THZ98" s="52"/>
      <c r="TIA98" s="52"/>
      <c r="TIB98" s="52"/>
      <c r="TIC98" s="52"/>
      <c r="TID98" s="52"/>
      <c r="TIE98" s="52"/>
      <c r="TIF98" s="52"/>
      <c r="TIG98" s="52"/>
      <c r="TIH98" s="52"/>
      <c r="TII98" s="52"/>
      <c r="TIJ98" s="52"/>
      <c r="TIK98" s="52"/>
      <c r="TIL98" s="52"/>
      <c r="TIM98" s="52"/>
      <c r="TIN98" s="52"/>
      <c r="TIO98" s="52"/>
      <c r="TIP98" s="52"/>
      <c r="TIQ98" s="52"/>
      <c r="TIR98" s="52"/>
      <c r="TIS98" s="52"/>
      <c r="TIT98" s="52"/>
      <c r="TIU98" s="52"/>
      <c r="TIV98" s="52"/>
      <c r="TIW98" s="52"/>
      <c r="TIX98" s="52"/>
      <c r="TIY98" s="52"/>
      <c r="TIZ98" s="52"/>
      <c r="TJA98" s="52"/>
      <c r="TJB98" s="52"/>
      <c r="TJC98" s="52"/>
      <c r="TJD98" s="52"/>
      <c r="TJE98" s="52"/>
      <c r="TJF98" s="52"/>
      <c r="TJG98" s="52"/>
      <c r="TJH98" s="52"/>
      <c r="TJI98" s="52"/>
      <c r="TJJ98" s="52"/>
      <c r="TJK98" s="52"/>
      <c r="TJL98" s="52"/>
      <c r="TJM98" s="52"/>
      <c r="TJN98" s="52"/>
      <c r="TJO98" s="52"/>
      <c r="TJP98" s="52"/>
      <c r="TJQ98" s="52"/>
      <c r="TJR98" s="52"/>
      <c r="TJS98" s="52"/>
      <c r="TJT98" s="52"/>
      <c r="TJU98" s="52"/>
      <c r="TJV98" s="52"/>
      <c r="TJW98" s="52"/>
      <c r="TJX98" s="52"/>
      <c r="TJY98" s="52"/>
      <c r="TJZ98" s="52"/>
      <c r="TKA98" s="52"/>
      <c r="TKB98" s="52"/>
      <c r="TKC98" s="52"/>
      <c r="TKD98" s="52"/>
      <c r="TKE98" s="52"/>
      <c r="TKF98" s="52"/>
      <c r="TKG98" s="52"/>
      <c r="TKH98" s="52"/>
      <c r="TKI98" s="52"/>
      <c r="TKJ98" s="52"/>
      <c r="TKK98" s="52"/>
      <c r="TKL98" s="52"/>
      <c r="TKM98" s="52"/>
      <c r="TKN98" s="52"/>
      <c r="TKO98" s="52"/>
      <c r="TKP98" s="52"/>
      <c r="TKQ98" s="52"/>
      <c r="TKR98" s="52"/>
      <c r="TKS98" s="52"/>
      <c r="TKT98" s="52"/>
      <c r="TKU98" s="52"/>
      <c r="TKV98" s="52"/>
      <c r="TKW98" s="52"/>
      <c r="TKX98" s="52"/>
      <c r="TKY98" s="52"/>
      <c r="TKZ98" s="52"/>
      <c r="TLA98" s="52"/>
      <c r="TLB98" s="52"/>
      <c r="TLC98" s="52"/>
      <c r="TLD98" s="52"/>
      <c r="TLE98" s="52"/>
      <c r="TLF98" s="52"/>
      <c r="TLG98" s="52"/>
      <c r="TLH98" s="52"/>
      <c r="TLI98" s="52"/>
      <c r="TLJ98" s="52"/>
      <c r="TLK98" s="52"/>
      <c r="TLL98" s="52"/>
      <c r="TLM98" s="52"/>
      <c r="TLN98" s="52"/>
      <c r="TLO98" s="52"/>
      <c r="TLP98" s="52"/>
      <c r="TLQ98" s="52"/>
      <c r="TLR98" s="52"/>
      <c r="TLS98" s="52"/>
      <c r="TLT98" s="52"/>
      <c r="TLU98" s="52"/>
      <c r="TLV98" s="52"/>
      <c r="TLW98" s="52"/>
      <c r="TLX98" s="52"/>
      <c r="TLY98" s="52"/>
      <c r="TLZ98" s="52"/>
      <c r="TMA98" s="52"/>
      <c r="TMB98" s="52"/>
      <c r="TMC98" s="52"/>
      <c r="TMD98" s="52"/>
      <c r="TME98" s="52"/>
      <c r="TMF98" s="52"/>
      <c r="TMG98" s="52"/>
      <c r="TMH98" s="52"/>
      <c r="TMI98" s="52"/>
      <c r="TMJ98" s="52"/>
      <c r="TMK98" s="52"/>
      <c r="TML98" s="52"/>
      <c r="TMM98" s="52"/>
      <c r="TMN98" s="52"/>
      <c r="TMO98" s="52"/>
      <c r="TMP98" s="52"/>
      <c r="TMQ98" s="52"/>
      <c r="TMR98" s="52"/>
      <c r="TMS98" s="52"/>
      <c r="TMT98" s="52"/>
      <c r="TMU98" s="52"/>
      <c r="TMV98" s="52"/>
      <c r="TMW98" s="52"/>
      <c r="TMX98" s="52"/>
      <c r="TMY98" s="52"/>
      <c r="TMZ98" s="52"/>
      <c r="TNA98" s="52"/>
      <c r="TNB98" s="52"/>
      <c r="TNC98" s="52"/>
      <c r="TND98" s="52"/>
      <c r="TNE98" s="52"/>
      <c r="TNF98" s="52"/>
      <c r="TNG98" s="52"/>
      <c r="TNH98" s="52"/>
      <c r="TNI98" s="52"/>
      <c r="TNJ98" s="52"/>
      <c r="TNK98" s="52"/>
      <c r="TNL98" s="52"/>
      <c r="TNM98" s="52"/>
      <c r="TNN98" s="52"/>
      <c r="TNO98" s="52"/>
      <c r="TNP98" s="52"/>
      <c r="TNQ98" s="52"/>
      <c r="TNR98" s="52"/>
      <c r="TNS98" s="52"/>
      <c r="TNT98" s="52"/>
      <c r="TNU98" s="52"/>
      <c r="TNV98" s="52"/>
      <c r="TNW98" s="52"/>
      <c r="TNX98" s="52"/>
      <c r="TNY98" s="52"/>
      <c r="TNZ98" s="52"/>
      <c r="TOA98" s="52"/>
      <c r="TOB98" s="52"/>
      <c r="TOC98" s="52"/>
      <c r="TOD98" s="52"/>
      <c r="TOE98" s="52"/>
      <c r="TOF98" s="52"/>
      <c r="TOG98" s="52"/>
      <c r="TOH98" s="52"/>
      <c r="TOI98" s="52"/>
      <c r="TOJ98" s="52"/>
      <c r="TOK98" s="52"/>
      <c r="TOL98" s="52"/>
      <c r="TOM98" s="52"/>
      <c r="TON98" s="52"/>
      <c r="TOO98" s="52"/>
      <c r="TOP98" s="52"/>
      <c r="TOQ98" s="52"/>
      <c r="TOR98" s="52"/>
      <c r="TOS98" s="52"/>
      <c r="TOT98" s="52"/>
      <c r="TOU98" s="52"/>
      <c r="TOV98" s="52"/>
      <c r="TOW98" s="52"/>
      <c r="TOX98" s="52"/>
      <c r="TOY98" s="52"/>
      <c r="TOZ98" s="52"/>
      <c r="TPA98" s="52"/>
      <c r="TPB98" s="52"/>
      <c r="TPC98" s="52"/>
      <c r="TPD98" s="52"/>
      <c r="TPE98" s="52"/>
      <c r="TPF98" s="52"/>
      <c r="TPG98" s="52"/>
      <c r="TPH98" s="52"/>
      <c r="TPI98" s="52"/>
      <c r="TPJ98" s="52"/>
      <c r="TPK98" s="52"/>
      <c r="TPL98" s="52"/>
      <c r="TPM98" s="52"/>
      <c r="TPN98" s="52"/>
      <c r="TPO98" s="52"/>
      <c r="TPP98" s="52"/>
      <c r="TPQ98" s="52"/>
      <c r="TPR98" s="52"/>
      <c r="TPS98" s="52"/>
      <c r="TPT98" s="52"/>
      <c r="TPU98" s="52"/>
      <c r="TPV98" s="52"/>
      <c r="TPW98" s="52"/>
      <c r="TPX98" s="52"/>
      <c r="TPY98" s="52"/>
      <c r="TPZ98" s="52"/>
      <c r="TQA98" s="52"/>
      <c r="TQB98" s="52"/>
      <c r="TQC98" s="52"/>
      <c r="TQD98" s="52"/>
      <c r="TQE98" s="52"/>
      <c r="TQF98" s="52"/>
      <c r="TQG98" s="52"/>
      <c r="TQH98" s="52"/>
      <c r="TQI98" s="52"/>
      <c r="TQJ98" s="52"/>
      <c r="TQK98" s="52"/>
      <c r="TQL98" s="52"/>
      <c r="TQM98" s="52"/>
      <c r="TQN98" s="52"/>
      <c r="TQO98" s="52"/>
      <c r="TQP98" s="52"/>
      <c r="TQQ98" s="52"/>
      <c r="TQR98" s="52"/>
      <c r="TQS98" s="52"/>
      <c r="TQT98" s="52"/>
      <c r="TQU98" s="52"/>
      <c r="TQV98" s="52"/>
      <c r="TQW98" s="52"/>
      <c r="TQX98" s="52"/>
      <c r="TQY98" s="52"/>
      <c r="TQZ98" s="52"/>
      <c r="TRA98" s="52"/>
      <c r="TRB98" s="52"/>
      <c r="TRC98" s="52"/>
      <c r="TRD98" s="52"/>
      <c r="TRE98" s="52"/>
      <c r="TRF98" s="52"/>
      <c r="TRG98" s="52"/>
      <c r="TRH98" s="52"/>
      <c r="TRI98" s="52"/>
      <c r="TRJ98" s="52"/>
      <c r="TRK98" s="52"/>
      <c r="TRL98" s="52"/>
      <c r="TRM98" s="52"/>
      <c r="TRN98" s="52"/>
      <c r="TRO98" s="52"/>
      <c r="TRP98" s="52"/>
      <c r="TRQ98" s="52"/>
      <c r="TRR98" s="52"/>
      <c r="TRS98" s="52"/>
      <c r="TRT98" s="52"/>
      <c r="TRU98" s="52"/>
      <c r="TRV98" s="52"/>
      <c r="TRW98" s="52"/>
      <c r="TRX98" s="52"/>
      <c r="TRY98" s="52"/>
      <c r="TRZ98" s="52"/>
      <c r="TSA98" s="52"/>
      <c r="TSB98" s="52"/>
      <c r="TSC98" s="52"/>
      <c r="TSD98" s="52"/>
      <c r="TSE98" s="52"/>
      <c r="TSF98" s="52"/>
      <c r="TSG98" s="52"/>
      <c r="TSH98" s="52"/>
      <c r="TSI98" s="52"/>
      <c r="TSJ98" s="52"/>
      <c r="TSK98" s="52"/>
      <c r="TSL98" s="52"/>
      <c r="TSM98" s="52"/>
      <c r="TSN98" s="52"/>
      <c r="TSO98" s="52"/>
      <c r="TSP98" s="52"/>
      <c r="TSQ98" s="52"/>
      <c r="TSR98" s="52"/>
      <c r="TSS98" s="52"/>
      <c r="TST98" s="52"/>
      <c r="TSU98" s="52"/>
      <c r="TSV98" s="52"/>
      <c r="TSW98" s="52"/>
      <c r="TSX98" s="52"/>
      <c r="TSY98" s="52"/>
      <c r="TSZ98" s="52"/>
      <c r="TTA98" s="52"/>
      <c r="TTB98" s="52"/>
      <c r="TTC98" s="52"/>
      <c r="TTD98" s="52"/>
      <c r="TTE98" s="52"/>
      <c r="TTF98" s="52"/>
      <c r="TTG98" s="52"/>
      <c r="TTH98" s="52"/>
      <c r="TTI98" s="52"/>
      <c r="TTJ98" s="52"/>
      <c r="TTK98" s="52"/>
      <c r="TTL98" s="52"/>
      <c r="TTM98" s="52"/>
      <c r="TTN98" s="52"/>
      <c r="TTO98" s="52"/>
      <c r="TTP98" s="52"/>
      <c r="TTQ98" s="52"/>
      <c r="TTR98" s="52"/>
      <c r="TTS98" s="52"/>
      <c r="TTT98" s="52"/>
      <c r="TTU98" s="52"/>
      <c r="TTV98" s="52"/>
      <c r="TTW98" s="52"/>
      <c r="TTX98" s="52"/>
      <c r="TTY98" s="52"/>
      <c r="TTZ98" s="52"/>
      <c r="TUA98" s="52"/>
      <c r="TUB98" s="52"/>
      <c r="TUC98" s="52"/>
      <c r="TUD98" s="52"/>
      <c r="TUE98" s="52"/>
      <c r="TUF98" s="52"/>
      <c r="TUG98" s="52"/>
      <c r="TUH98" s="52"/>
      <c r="TUI98" s="52"/>
      <c r="TUJ98" s="52"/>
      <c r="TUK98" s="52"/>
      <c r="TUL98" s="52"/>
      <c r="TUM98" s="52"/>
      <c r="TUN98" s="52"/>
      <c r="TUO98" s="52"/>
      <c r="TUP98" s="52"/>
      <c r="TUQ98" s="52"/>
      <c r="TUR98" s="52"/>
      <c r="TUS98" s="52"/>
      <c r="TUT98" s="52"/>
      <c r="TUU98" s="52"/>
      <c r="TUV98" s="52"/>
      <c r="TUW98" s="52"/>
      <c r="TUX98" s="52"/>
      <c r="TUY98" s="52"/>
      <c r="TUZ98" s="52"/>
      <c r="TVA98" s="52"/>
      <c r="TVB98" s="52"/>
      <c r="TVC98" s="52"/>
      <c r="TVD98" s="52"/>
      <c r="TVE98" s="52"/>
      <c r="TVF98" s="52"/>
      <c r="TVG98" s="52"/>
      <c r="TVH98" s="52"/>
      <c r="TVI98" s="52"/>
      <c r="TVJ98" s="52"/>
      <c r="TVK98" s="52"/>
      <c r="TVL98" s="52"/>
      <c r="TVM98" s="52"/>
      <c r="TVN98" s="52"/>
      <c r="TVO98" s="52"/>
      <c r="TVP98" s="52"/>
      <c r="TVQ98" s="52"/>
      <c r="TVR98" s="52"/>
      <c r="TVS98" s="52"/>
      <c r="TVT98" s="52"/>
      <c r="TVU98" s="52"/>
      <c r="TVV98" s="52"/>
      <c r="TVW98" s="52"/>
      <c r="TVX98" s="52"/>
      <c r="TVY98" s="52"/>
      <c r="TVZ98" s="52"/>
      <c r="TWA98" s="52"/>
      <c r="TWB98" s="52"/>
      <c r="TWC98" s="52"/>
      <c r="TWD98" s="52"/>
      <c r="TWE98" s="52"/>
      <c r="TWF98" s="52"/>
      <c r="TWG98" s="52"/>
      <c r="TWH98" s="52"/>
      <c r="TWI98" s="52"/>
      <c r="TWJ98" s="52"/>
      <c r="TWK98" s="52"/>
      <c r="TWL98" s="52"/>
      <c r="TWM98" s="52"/>
      <c r="TWN98" s="52"/>
      <c r="TWO98" s="52"/>
      <c r="TWP98" s="52"/>
      <c r="TWQ98" s="52"/>
      <c r="TWR98" s="52"/>
      <c r="TWS98" s="52"/>
      <c r="TWT98" s="52"/>
      <c r="TWU98" s="52"/>
      <c r="TWV98" s="52"/>
      <c r="TWW98" s="52"/>
      <c r="TWX98" s="52"/>
      <c r="TWY98" s="52"/>
      <c r="TWZ98" s="52"/>
      <c r="TXA98" s="52"/>
      <c r="TXB98" s="52"/>
      <c r="TXC98" s="52"/>
      <c r="TXD98" s="52"/>
      <c r="TXE98" s="52"/>
      <c r="TXF98" s="52"/>
      <c r="TXG98" s="52"/>
      <c r="TXH98" s="52"/>
      <c r="TXI98" s="52"/>
      <c r="TXJ98" s="52"/>
      <c r="TXK98" s="52"/>
      <c r="TXL98" s="52"/>
      <c r="TXM98" s="52"/>
      <c r="TXN98" s="52"/>
      <c r="TXO98" s="52"/>
      <c r="TXP98" s="52"/>
      <c r="TXQ98" s="52"/>
      <c r="TXR98" s="52"/>
      <c r="TXS98" s="52"/>
      <c r="TXT98" s="52"/>
      <c r="TXU98" s="52"/>
      <c r="TXV98" s="52"/>
      <c r="TXW98" s="52"/>
      <c r="TXX98" s="52"/>
      <c r="TXY98" s="52"/>
      <c r="TXZ98" s="52"/>
      <c r="TYA98" s="52"/>
      <c r="TYB98" s="52"/>
      <c r="TYC98" s="52"/>
      <c r="TYD98" s="52"/>
      <c r="TYE98" s="52"/>
      <c r="TYF98" s="52"/>
      <c r="TYG98" s="52"/>
      <c r="TYH98" s="52"/>
      <c r="TYI98" s="52"/>
      <c r="TYJ98" s="52"/>
      <c r="TYK98" s="52"/>
      <c r="TYL98" s="52"/>
      <c r="TYM98" s="52"/>
      <c r="TYN98" s="52"/>
      <c r="TYO98" s="52"/>
      <c r="TYP98" s="52"/>
      <c r="TYQ98" s="52"/>
      <c r="TYR98" s="52"/>
      <c r="TYS98" s="52"/>
      <c r="TYT98" s="52"/>
      <c r="TYU98" s="52"/>
      <c r="TYV98" s="52"/>
      <c r="TYW98" s="52"/>
      <c r="TYX98" s="52"/>
      <c r="TYY98" s="52"/>
      <c r="TYZ98" s="52"/>
      <c r="TZA98" s="52"/>
      <c r="TZB98" s="52"/>
      <c r="TZC98" s="52"/>
      <c r="TZD98" s="52"/>
      <c r="TZE98" s="52"/>
      <c r="TZF98" s="52"/>
      <c r="TZG98" s="52"/>
      <c r="TZH98" s="52"/>
      <c r="TZI98" s="52"/>
      <c r="TZJ98" s="52"/>
      <c r="TZK98" s="52"/>
      <c r="TZL98" s="52"/>
      <c r="TZM98" s="52"/>
      <c r="TZN98" s="52"/>
      <c r="TZO98" s="52"/>
      <c r="TZP98" s="52"/>
      <c r="TZQ98" s="52"/>
      <c r="TZR98" s="52"/>
      <c r="TZS98" s="52"/>
      <c r="TZT98" s="52"/>
      <c r="TZU98" s="52"/>
      <c r="TZV98" s="52"/>
      <c r="TZW98" s="52"/>
      <c r="TZX98" s="52"/>
      <c r="TZY98" s="52"/>
      <c r="TZZ98" s="52"/>
      <c r="UAA98" s="52"/>
      <c r="UAB98" s="52"/>
      <c r="UAC98" s="52"/>
      <c r="UAD98" s="52"/>
      <c r="UAE98" s="52"/>
      <c r="UAF98" s="52"/>
      <c r="UAG98" s="52"/>
      <c r="UAH98" s="52"/>
      <c r="UAI98" s="52"/>
      <c r="UAJ98" s="52"/>
      <c r="UAK98" s="52"/>
      <c r="UAL98" s="52"/>
      <c r="UAM98" s="52"/>
      <c r="UAN98" s="52"/>
      <c r="UAO98" s="52"/>
      <c r="UAP98" s="52"/>
      <c r="UAQ98" s="52"/>
      <c r="UAR98" s="52"/>
      <c r="UAS98" s="52"/>
      <c r="UAT98" s="52"/>
      <c r="UAU98" s="52"/>
      <c r="UAV98" s="52"/>
      <c r="UAW98" s="52"/>
      <c r="UAX98" s="52"/>
      <c r="UAY98" s="52"/>
      <c r="UAZ98" s="52"/>
      <c r="UBA98" s="52"/>
      <c r="UBB98" s="52"/>
      <c r="UBC98" s="52"/>
      <c r="UBD98" s="52"/>
      <c r="UBE98" s="52"/>
      <c r="UBF98" s="52"/>
      <c r="UBG98" s="52"/>
      <c r="UBH98" s="52"/>
      <c r="UBI98" s="52"/>
      <c r="UBJ98" s="52"/>
      <c r="UBK98" s="52"/>
      <c r="UBL98" s="52"/>
      <c r="UBM98" s="52"/>
      <c r="UBN98" s="52"/>
      <c r="UBO98" s="52"/>
      <c r="UBP98" s="52"/>
      <c r="UBQ98" s="52"/>
      <c r="UBR98" s="52"/>
      <c r="UBS98" s="52"/>
      <c r="UBT98" s="52"/>
      <c r="UBU98" s="52"/>
      <c r="UBV98" s="52"/>
      <c r="UBW98" s="52"/>
      <c r="UBX98" s="52"/>
      <c r="UBY98" s="52"/>
      <c r="UBZ98" s="52"/>
      <c r="UCA98" s="52"/>
      <c r="UCB98" s="52"/>
      <c r="UCC98" s="52"/>
      <c r="UCD98" s="52"/>
      <c r="UCE98" s="52"/>
      <c r="UCF98" s="52"/>
      <c r="UCG98" s="52"/>
      <c r="UCH98" s="52"/>
      <c r="UCI98" s="52"/>
      <c r="UCJ98" s="52"/>
      <c r="UCK98" s="52"/>
      <c r="UCL98" s="52"/>
      <c r="UCM98" s="52"/>
      <c r="UCN98" s="52"/>
      <c r="UCO98" s="52"/>
      <c r="UCP98" s="52"/>
      <c r="UCQ98" s="52"/>
      <c r="UCR98" s="52"/>
      <c r="UCS98" s="52"/>
      <c r="UCT98" s="52"/>
      <c r="UCU98" s="52"/>
      <c r="UCV98" s="52"/>
      <c r="UCW98" s="52"/>
      <c r="UCX98" s="52"/>
      <c r="UCY98" s="52"/>
      <c r="UCZ98" s="52"/>
      <c r="UDA98" s="52"/>
      <c r="UDB98" s="52"/>
      <c r="UDC98" s="52"/>
      <c r="UDD98" s="52"/>
      <c r="UDE98" s="52"/>
      <c r="UDF98" s="52"/>
      <c r="UDG98" s="52"/>
      <c r="UDH98" s="52"/>
      <c r="UDI98" s="52"/>
      <c r="UDJ98" s="52"/>
      <c r="UDK98" s="52"/>
      <c r="UDL98" s="52"/>
      <c r="UDM98" s="52"/>
      <c r="UDN98" s="52"/>
      <c r="UDO98" s="52"/>
      <c r="UDP98" s="52"/>
      <c r="UDQ98" s="52"/>
      <c r="UDR98" s="52"/>
      <c r="UDS98" s="52"/>
      <c r="UDT98" s="52"/>
      <c r="UDU98" s="52"/>
      <c r="UDV98" s="52"/>
      <c r="UDW98" s="52"/>
      <c r="UDX98" s="52"/>
      <c r="UDY98" s="52"/>
      <c r="UDZ98" s="52"/>
      <c r="UEA98" s="52"/>
      <c r="UEB98" s="52"/>
      <c r="UEC98" s="52"/>
      <c r="UED98" s="52"/>
      <c r="UEE98" s="52"/>
      <c r="UEF98" s="52"/>
      <c r="UEG98" s="52"/>
      <c r="UEH98" s="52"/>
      <c r="UEI98" s="52"/>
      <c r="UEJ98" s="52"/>
      <c r="UEK98" s="52"/>
      <c r="UEL98" s="52"/>
      <c r="UEM98" s="52"/>
      <c r="UEN98" s="52"/>
      <c r="UEO98" s="52"/>
      <c r="UEP98" s="52"/>
      <c r="UEQ98" s="52"/>
      <c r="UER98" s="52"/>
      <c r="UES98" s="52"/>
      <c r="UET98" s="52"/>
      <c r="UEU98" s="52"/>
      <c r="UEV98" s="52"/>
      <c r="UEW98" s="52"/>
      <c r="UEX98" s="52"/>
      <c r="UEY98" s="52"/>
      <c r="UEZ98" s="52"/>
      <c r="UFA98" s="52"/>
      <c r="UFB98" s="52"/>
      <c r="UFC98" s="52"/>
      <c r="UFD98" s="52"/>
      <c r="UFE98" s="52"/>
      <c r="UFF98" s="52"/>
      <c r="UFG98" s="52"/>
      <c r="UFH98" s="52"/>
      <c r="UFI98" s="52"/>
      <c r="UFJ98" s="52"/>
      <c r="UFK98" s="52"/>
      <c r="UFL98" s="52"/>
      <c r="UFM98" s="52"/>
      <c r="UFN98" s="52"/>
      <c r="UFO98" s="52"/>
      <c r="UFP98" s="52"/>
      <c r="UFQ98" s="52"/>
      <c r="UFR98" s="52"/>
      <c r="UFS98" s="52"/>
      <c r="UFT98" s="52"/>
      <c r="UFU98" s="52"/>
      <c r="UFV98" s="52"/>
      <c r="UFW98" s="52"/>
      <c r="UFX98" s="52"/>
      <c r="UFY98" s="52"/>
      <c r="UFZ98" s="52"/>
      <c r="UGA98" s="52"/>
      <c r="UGB98" s="52"/>
      <c r="UGC98" s="52"/>
      <c r="UGD98" s="52"/>
      <c r="UGE98" s="52"/>
      <c r="UGF98" s="52"/>
      <c r="UGG98" s="52"/>
      <c r="UGH98" s="52"/>
      <c r="UGI98" s="52"/>
      <c r="UGJ98" s="52"/>
      <c r="UGK98" s="52"/>
      <c r="UGL98" s="52"/>
      <c r="UGM98" s="52"/>
      <c r="UGN98" s="52"/>
      <c r="UGO98" s="52"/>
      <c r="UGP98" s="52"/>
      <c r="UGQ98" s="52"/>
      <c r="UGR98" s="52"/>
      <c r="UGS98" s="52"/>
      <c r="UGT98" s="52"/>
      <c r="UGU98" s="52"/>
      <c r="UGV98" s="52"/>
      <c r="UGW98" s="52"/>
      <c r="UGX98" s="52"/>
      <c r="UGY98" s="52"/>
      <c r="UGZ98" s="52"/>
      <c r="UHA98" s="52"/>
      <c r="UHB98" s="52"/>
      <c r="UHC98" s="52"/>
      <c r="UHD98" s="52"/>
      <c r="UHE98" s="52"/>
      <c r="UHF98" s="52"/>
      <c r="UHG98" s="52"/>
      <c r="UHH98" s="52"/>
      <c r="UHI98" s="52"/>
      <c r="UHJ98" s="52"/>
      <c r="UHK98" s="52"/>
      <c r="UHL98" s="52"/>
      <c r="UHM98" s="52"/>
      <c r="UHN98" s="52"/>
      <c r="UHO98" s="52"/>
      <c r="UHP98" s="52"/>
      <c r="UHQ98" s="52"/>
      <c r="UHR98" s="52"/>
      <c r="UHS98" s="52"/>
      <c r="UHT98" s="52"/>
      <c r="UHU98" s="52"/>
      <c r="UHV98" s="52"/>
      <c r="UHW98" s="52"/>
      <c r="UHX98" s="52"/>
      <c r="UHY98" s="52"/>
      <c r="UHZ98" s="52"/>
      <c r="UIA98" s="52"/>
      <c r="UIB98" s="52"/>
      <c r="UIC98" s="52"/>
      <c r="UID98" s="52"/>
      <c r="UIE98" s="52"/>
      <c r="UIF98" s="52"/>
      <c r="UIG98" s="52"/>
      <c r="UIH98" s="52"/>
      <c r="UII98" s="52"/>
      <c r="UIJ98" s="52"/>
      <c r="UIK98" s="52"/>
      <c r="UIL98" s="52"/>
      <c r="UIM98" s="52"/>
      <c r="UIN98" s="52"/>
      <c r="UIO98" s="52"/>
      <c r="UIP98" s="52"/>
      <c r="UIQ98" s="52"/>
      <c r="UIR98" s="52"/>
      <c r="UIS98" s="52"/>
      <c r="UIT98" s="52"/>
      <c r="UIU98" s="52"/>
      <c r="UIV98" s="52"/>
      <c r="UIW98" s="52"/>
      <c r="UIX98" s="52"/>
      <c r="UIY98" s="52"/>
      <c r="UIZ98" s="52"/>
      <c r="UJA98" s="52"/>
      <c r="UJB98" s="52"/>
      <c r="UJC98" s="52"/>
      <c r="UJD98" s="52"/>
      <c r="UJE98" s="52"/>
      <c r="UJF98" s="52"/>
      <c r="UJG98" s="52"/>
      <c r="UJH98" s="52"/>
      <c r="UJI98" s="52"/>
      <c r="UJJ98" s="52"/>
      <c r="UJK98" s="52"/>
      <c r="UJL98" s="52"/>
      <c r="UJM98" s="52"/>
      <c r="UJN98" s="52"/>
      <c r="UJO98" s="52"/>
      <c r="UJP98" s="52"/>
      <c r="UJQ98" s="52"/>
      <c r="UJR98" s="52"/>
      <c r="UJS98" s="52"/>
      <c r="UJT98" s="52"/>
      <c r="UJU98" s="52"/>
      <c r="UJV98" s="52"/>
      <c r="UJW98" s="52"/>
      <c r="UJX98" s="52"/>
      <c r="UJY98" s="52"/>
      <c r="UJZ98" s="52"/>
      <c r="UKA98" s="52"/>
      <c r="UKB98" s="52"/>
      <c r="UKC98" s="52"/>
      <c r="UKD98" s="52"/>
      <c r="UKE98" s="52"/>
      <c r="UKF98" s="52"/>
      <c r="UKG98" s="52"/>
      <c r="UKH98" s="52"/>
      <c r="UKI98" s="52"/>
      <c r="UKJ98" s="52"/>
      <c r="UKK98" s="52"/>
      <c r="UKL98" s="52"/>
      <c r="UKM98" s="52"/>
      <c r="UKN98" s="52"/>
      <c r="UKO98" s="52"/>
      <c r="UKP98" s="52"/>
      <c r="UKQ98" s="52"/>
      <c r="UKR98" s="52"/>
      <c r="UKS98" s="52"/>
      <c r="UKT98" s="52"/>
      <c r="UKU98" s="52"/>
      <c r="UKV98" s="52"/>
      <c r="UKW98" s="52"/>
      <c r="UKX98" s="52"/>
      <c r="UKY98" s="52"/>
      <c r="UKZ98" s="52"/>
      <c r="ULA98" s="52"/>
      <c r="ULB98" s="52"/>
      <c r="ULC98" s="52"/>
      <c r="ULD98" s="52"/>
      <c r="ULE98" s="52"/>
      <c r="ULF98" s="52"/>
      <c r="ULG98" s="52"/>
      <c r="ULH98" s="52"/>
      <c r="ULI98" s="52"/>
      <c r="ULJ98" s="52"/>
      <c r="ULK98" s="52"/>
      <c r="ULL98" s="52"/>
      <c r="ULM98" s="52"/>
      <c r="ULN98" s="52"/>
      <c r="ULO98" s="52"/>
      <c r="ULP98" s="52"/>
      <c r="ULQ98" s="52"/>
      <c r="ULR98" s="52"/>
      <c r="ULS98" s="52"/>
      <c r="ULT98" s="52"/>
      <c r="ULU98" s="52"/>
      <c r="ULV98" s="52"/>
      <c r="ULW98" s="52"/>
      <c r="ULX98" s="52"/>
      <c r="ULY98" s="52"/>
      <c r="ULZ98" s="52"/>
      <c r="UMA98" s="52"/>
      <c r="UMB98" s="52"/>
      <c r="UMC98" s="52"/>
      <c r="UMD98" s="52"/>
      <c r="UME98" s="52"/>
      <c r="UMF98" s="52"/>
      <c r="UMG98" s="52"/>
      <c r="UMH98" s="52"/>
      <c r="UMI98" s="52"/>
      <c r="UMJ98" s="52"/>
      <c r="UMK98" s="52"/>
      <c r="UML98" s="52"/>
      <c r="UMM98" s="52"/>
      <c r="UMN98" s="52"/>
      <c r="UMO98" s="52"/>
      <c r="UMP98" s="52"/>
      <c r="UMQ98" s="52"/>
      <c r="UMR98" s="52"/>
      <c r="UMS98" s="52"/>
      <c r="UMT98" s="52"/>
      <c r="UMU98" s="52"/>
      <c r="UMV98" s="52"/>
      <c r="UMW98" s="52"/>
      <c r="UMX98" s="52"/>
      <c r="UMY98" s="52"/>
      <c r="UMZ98" s="52"/>
      <c r="UNA98" s="52"/>
      <c r="UNB98" s="52"/>
      <c r="UNC98" s="52"/>
      <c r="UND98" s="52"/>
      <c r="UNE98" s="52"/>
      <c r="UNF98" s="52"/>
      <c r="UNG98" s="52"/>
      <c r="UNH98" s="52"/>
      <c r="UNI98" s="52"/>
      <c r="UNJ98" s="52"/>
      <c r="UNK98" s="52"/>
      <c r="UNL98" s="52"/>
      <c r="UNM98" s="52"/>
      <c r="UNN98" s="52"/>
      <c r="UNO98" s="52"/>
      <c r="UNP98" s="52"/>
      <c r="UNQ98" s="52"/>
      <c r="UNR98" s="52"/>
      <c r="UNS98" s="52"/>
      <c r="UNT98" s="52"/>
      <c r="UNU98" s="52"/>
      <c r="UNV98" s="52"/>
      <c r="UNW98" s="52"/>
      <c r="UNX98" s="52"/>
      <c r="UNY98" s="52"/>
      <c r="UNZ98" s="52"/>
      <c r="UOA98" s="52"/>
      <c r="UOB98" s="52"/>
      <c r="UOC98" s="52"/>
      <c r="UOD98" s="52"/>
      <c r="UOE98" s="52"/>
      <c r="UOF98" s="52"/>
      <c r="UOG98" s="52"/>
      <c r="UOH98" s="52"/>
      <c r="UOI98" s="52"/>
      <c r="UOJ98" s="52"/>
      <c r="UOK98" s="52"/>
      <c r="UOL98" s="52"/>
      <c r="UOM98" s="52"/>
      <c r="UON98" s="52"/>
      <c r="UOO98" s="52"/>
      <c r="UOP98" s="52"/>
      <c r="UOQ98" s="52"/>
      <c r="UOR98" s="52"/>
      <c r="UOS98" s="52"/>
      <c r="UOT98" s="52"/>
      <c r="UOU98" s="52"/>
      <c r="UOV98" s="52"/>
      <c r="UOW98" s="52"/>
      <c r="UOX98" s="52"/>
      <c r="UOY98" s="52"/>
      <c r="UOZ98" s="52"/>
      <c r="UPA98" s="52"/>
      <c r="UPB98" s="52"/>
      <c r="UPC98" s="52"/>
      <c r="UPD98" s="52"/>
      <c r="UPE98" s="52"/>
      <c r="UPF98" s="52"/>
      <c r="UPG98" s="52"/>
      <c r="UPH98" s="52"/>
      <c r="UPI98" s="52"/>
      <c r="UPJ98" s="52"/>
      <c r="UPK98" s="52"/>
      <c r="UPL98" s="52"/>
      <c r="UPM98" s="52"/>
      <c r="UPN98" s="52"/>
      <c r="UPO98" s="52"/>
      <c r="UPP98" s="52"/>
      <c r="UPQ98" s="52"/>
      <c r="UPR98" s="52"/>
      <c r="UPS98" s="52"/>
      <c r="UPT98" s="52"/>
      <c r="UPU98" s="52"/>
      <c r="UPV98" s="52"/>
      <c r="UPW98" s="52"/>
      <c r="UPX98" s="52"/>
      <c r="UPY98" s="52"/>
      <c r="UPZ98" s="52"/>
      <c r="UQA98" s="52"/>
      <c r="UQB98" s="52"/>
      <c r="UQC98" s="52"/>
      <c r="UQD98" s="52"/>
      <c r="UQE98" s="52"/>
      <c r="UQF98" s="52"/>
      <c r="UQG98" s="52"/>
      <c r="UQH98" s="52"/>
      <c r="UQI98" s="52"/>
      <c r="UQJ98" s="52"/>
      <c r="UQK98" s="52"/>
      <c r="UQL98" s="52"/>
      <c r="UQM98" s="52"/>
      <c r="UQN98" s="52"/>
      <c r="UQO98" s="52"/>
      <c r="UQP98" s="52"/>
      <c r="UQQ98" s="52"/>
      <c r="UQR98" s="52"/>
      <c r="UQS98" s="52"/>
      <c r="UQT98" s="52"/>
      <c r="UQU98" s="52"/>
      <c r="UQV98" s="52"/>
      <c r="UQW98" s="52"/>
      <c r="UQX98" s="52"/>
      <c r="UQY98" s="52"/>
      <c r="UQZ98" s="52"/>
      <c r="URA98" s="52"/>
      <c r="URB98" s="52"/>
      <c r="URC98" s="52"/>
      <c r="URD98" s="52"/>
      <c r="URE98" s="52"/>
      <c r="URF98" s="52"/>
      <c r="URG98" s="52"/>
      <c r="URH98" s="52"/>
      <c r="URI98" s="52"/>
      <c r="URJ98" s="52"/>
      <c r="URK98" s="52"/>
      <c r="URL98" s="52"/>
      <c r="URM98" s="52"/>
      <c r="URN98" s="52"/>
      <c r="URO98" s="52"/>
      <c r="URP98" s="52"/>
      <c r="URQ98" s="52"/>
      <c r="URR98" s="52"/>
      <c r="URS98" s="52"/>
      <c r="URT98" s="52"/>
      <c r="URU98" s="52"/>
      <c r="URV98" s="52"/>
      <c r="URW98" s="52"/>
      <c r="URX98" s="52"/>
      <c r="URY98" s="52"/>
      <c r="URZ98" s="52"/>
      <c r="USA98" s="52"/>
      <c r="USB98" s="52"/>
      <c r="USC98" s="52"/>
      <c r="USD98" s="52"/>
      <c r="USE98" s="52"/>
      <c r="USF98" s="52"/>
      <c r="USG98" s="52"/>
      <c r="USH98" s="52"/>
      <c r="USI98" s="52"/>
      <c r="USJ98" s="52"/>
      <c r="USK98" s="52"/>
      <c r="USL98" s="52"/>
      <c r="USM98" s="52"/>
      <c r="USN98" s="52"/>
      <c r="USO98" s="52"/>
      <c r="USP98" s="52"/>
      <c r="USQ98" s="52"/>
      <c r="USR98" s="52"/>
      <c r="USS98" s="52"/>
      <c r="UST98" s="52"/>
      <c r="USU98" s="52"/>
      <c r="USV98" s="52"/>
      <c r="USW98" s="52"/>
      <c r="USX98" s="52"/>
      <c r="USY98" s="52"/>
      <c r="USZ98" s="52"/>
      <c r="UTA98" s="52"/>
      <c r="UTB98" s="52"/>
      <c r="UTC98" s="52"/>
      <c r="UTD98" s="52"/>
      <c r="UTE98" s="52"/>
      <c r="UTF98" s="52"/>
      <c r="UTG98" s="52"/>
      <c r="UTH98" s="52"/>
      <c r="UTI98" s="52"/>
      <c r="UTJ98" s="52"/>
      <c r="UTK98" s="52"/>
      <c r="UTL98" s="52"/>
      <c r="UTM98" s="52"/>
      <c r="UTN98" s="52"/>
      <c r="UTO98" s="52"/>
      <c r="UTP98" s="52"/>
      <c r="UTQ98" s="52"/>
      <c r="UTR98" s="52"/>
      <c r="UTS98" s="52"/>
      <c r="UTT98" s="52"/>
      <c r="UTU98" s="52"/>
      <c r="UTV98" s="52"/>
      <c r="UTW98" s="52"/>
      <c r="UTX98" s="52"/>
      <c r="UTY98" s="52"/>
      <c r="UTZ98" s="52"/>
      <c r="UUA98" s="52"/>
      <c r="UUB98" s="52"/>
      <c r="UUC98" s="52"/>
      <c r="UUD98" s="52"/>
      <c r="UUE98" s="52"/>
      <c r="UUF98" s="52"/>
      <c r="UUG98" s="52"/>
      <c r="UUH98" s="52"/>
      <c r="UUI98" s="52"/>
      <c r="UUJ98" s="52"/>
      <c r="UUK98" s="52"/>
      <c r="UUL98" s="52"/>
      <c r="UUM98" s="52"/>
      <c r="UUN98" s="52"/>
      <c r="UUO98" s="52"/>
      <c r="UUP98" s="52"/>
      <c r="UUQ98" s="52"/>
      <c r="UUR98" s="52"/>
      <c r="UUS98" s="52"/>
      <c r="UUT98" s="52"/>
      <c r="UUU98" s="52"/>
      <c r="UUV98" s="52"/>
      <c r="UUW98" s="52"/>
      <c r="UUX98" s="52"/>
      <c r="UUY98" s="52"/>
      <c r="UUZ98" s="52"/>
      <c r="UVA98" s="52"/>
      <c r="UVB98" s="52"/>
      <c r="UVC98" s="52"/>
      <c r="UVD98" s="52"/>
      <c r="UVE98" s="52"/>
      <c r="UVF98" s="52"/>
      <c r="UVG98" s="52"/>
      <c r="UVH98" s="52"/>
      <c r="UVI98" s="52"/>
      <c r="UVJ98" s="52"/>
      <c r="UVK98" s="52"/>
      <c r="UVL98" s="52"/>
      <c r="UVM98" s="52"/>
      <c r="UVN98" s="52"/>
      <c r="UVO98" s="52"/>
      <c r="UVP98" s="52"/>
      <c r="UVQ98" s="52"/>
      <c r="UVR98" s="52"/>
      <c r="UVS98" s="52"/>
      <c r="UVT98" s="52"/>
      <c r="UVU98" s="52"/>
      <c r="UVV98" s="52"/>
      <c r="UVW98" s="52"/>
      <c r="UVX98" s="52"/>
      <c r="UVY98" s="52"/>
      <c r="UVZ98" s="52"/>
      <c r="UWA98" s="52"/>
      <c r="UWB98" s="52"/>
      <c r="UWC98" s="52"/>
      <c r="UWD98" s="52"/>
      <c r="UWE98" s="52"/>
      <c r="UWF98" s="52"/>
      <c r="UWG98" s="52"/>
      <c r="UWH98" s="52"/>
      <c r="UWI98" s="52"/>
      <c r="UWJ98" s="52"/>
      <c r="UWK98" s="52"/>
      <c r="UWL98" s="52"/>
      <c r="UWM98" s="52"/>
      <c r="UWN98" s="52"/>
      <c r="UWO98" s="52"/>
      <c r="UWP98" s="52"/>
      <c r="UWQ98" s="52"/>
      <c r="UWR98" s="52"/>
      <c r="UWS98" s="52"/>
      <c r="UWT98" s="52"/>
      <c r="UWU98" s="52"/>
      <c r="UWV98" s="52"/>
      <c r="UWW98" s="52"/>
      <c r="UWX98" s="52"/>
      <c r="UWY98" s="52"/>
      <c r="UWZ98" s="52"/>
      <c r="UXA98" s="52"/>
      <c r="UXB98" s="52"/>
      <c r="UXC98" s="52"/>
      <c r="UXD98" s="52"/>
      <c r="UXE98" s="52"/>
      <c r="UXF98" s="52"/>
      <c r="UXG98" s="52"/>
      <c r="UXH98" s="52"/>
      <c r="UXI98" s="52"/>
      <c r="UXJ98" s="52"/>
      <c r="UXK98" s="52"/>
      <c r="UXL98" s="52"/>
      <c r="UXM98" s="52"/>
      <c r="UXN98" s="52"/>
      <c r="UXO98" s="52"/>
      <c r="UXP98" s="52"/>
      <c r="UXQ98" s="52"/>
      <c r="UXR98" s="52"/>
      <c r="UXS98" s="52"/>
      <c r="UXT98" s="52"/>
      <c r="UXU98" s="52"/>
      <c r="UXV98" s="52"/>
      <c r="UXW98" s="52"/>
      <c r="UXX98" s="52"/>
      <c r="UXY98" s="52"/>
      <c r="UXZ98" s="52"/>
      <c r="UYA98" s="52"/>
      <c r="UYB98" s="52"/>
      <c r="UYC98" s="52"/>
      <c r="UYD98" s="52"/>
      <c r="UYE98" s="52"/>
      <c r="UYF98" s="52"/>
      <c r="UYG98" s="52"/>
      <c r="UYH98" s="52"/>
      <c r="UYI98" s="52"/>
      <c r="UYJ98" s="52"/>
      <c r="UYK98" s="52"/>
      <c r="UYL98" s="52"/>
      <c r="UYM98" s="52"/>
      <c r="UYN98" s="52"/>
      <c r="UYO98" s="52"/>
      <c r="UYP98" s="52"/>
      <c r="UYQ98" s="52"/>
      <c r="UYR98" s="52"/>
      <c r="UYS98" s="52"/>
      <c r="UYT98" s="52"/>
      <c r="UYU98" s="52"/>
      <c r="UYV98" s="52"/>
      <c r="UYW98" s="52"/>
      <c r="UYX98" s="52"/>
      <c r="UYY98" s="52"/>
      <c r="UYZ98" s="52"/>
      <c r="UZA98" s="52"/>
      <c r="UZB98" s="52"/>
      <c r="UZC98" s="52"/>
      <c r="UZD98" s="52"/>
      <c r="UZE98" s="52"/>
      <c r="UZF98" s="52"/>
      <c r="UZG98" s="52"/>
      <c r="UZH98" s="52"/>
      <c r="UZI98" s="52"/>
      <c r="UZJ98" s="52"/>
      <c r="UZK98" s="52"/>
      <c r="UZL98" s="52"/>
      <c r="UZM98" s="52"/>
      <c r="UZN98" s="52"/>
      <c r="UZO98" s="52"/>
      <c r="UZP98" s="52"/>
      <c r="UZQ98" s="52"/>
      <c r="UZR98" s="52"/>
      <c r="UZS98" s="52"/>
      <c r="UZT98" s="52"/>
      <c r="UZU98" s="52"/>
      <c r="UZV98" s="52"/>
      <c r="UZW98" s="52"/>
      <c r="UZX98" s="52"/>
      <c r="UZY98" s="52"/>
      <c r="UZZ98" s="52"/>
      <c r="VAA98" s="52"/>
      <c r="VAB98" s="52"/>
      <c r="VAC98" s="52"/>
      <c r="VAD98" s="52"/>
      <c r="VAE98" s="52"/>
      <c r="VAF98" s="52"/>
      <c r="VAG98" s="52"/>
      <c r="VAH98" s="52"/>
      <c r="VAI98" s="52"/>
      <c r="VAJ98" s="52"/>
      <c r="VAK98" s="52"/>
      <c r="VAL98" s="52"/>
      <c r="VAM98" s="52"/>
      <c r="VAN98" s="52"/>
      <c r="VAO98" s="52"/>
      <c r="VAP98" s="52"/>
      <c r="VAQ98" s="52"/>
      <c r="VAR98" s="52"/>
      <c r="VAS98" s="52"/>
      <c r="VAT98" s="52"/>
      <c r="VAU98" s="52"/>
      <c r="VAV98" s="52"/>
      <c r="VAW98" s="52"/>
      <c r="VAX98" s="52"/>
      <c r="VAY98" s="52"/>
      <c r="VAZ98" s="52"/>
      <c r="VBA98" s="52"/>
      <c r="VBB98" s="52"/>
      <c r="VBC98" s="52"/>
      <c r="VBD98" s="52"/>
      <c r="VBE98" s="52"/>
      <c r="VBF98" s="52"/>
      <c r="VBG98" s="52"/>
      <c r="VBH98" s="52"/>
      <c r="VBI98" s="52"/>
      <c r="VBJ98" s="52"/>
      <c r="VBK98" s="52"/>
      <c r="VBL98" s="52"/>
      <c r="VBM98" s="52"/>
      <c r="VBN98" s="52"/>
      <c r="VBO98" s="52"/>
      <c r="VBP98" s="52"/>
      <c r="VBQ98" s="52"/>
      <c r="VBR98" s="52"/>
      <c r="VBS98" s="52"/>
      <c r="VBT98" s="52"/>
      <c r="VBU98" s="52"/>
      <c r="VBV98" s="52"/>
      <c r="VBW98" s="52"/>
      <c r="VBX98" s="52"/>
      <c r="VBY98" s="52"/>
      <c r="VBZ98" s="52"/>
      <c r="VCA98" s="52"/>
      <c r="VCB98" s="52"/>
      <c r="VCC98" s="52"/>
      <c r="VCD98" s="52"/>
      <c r="VCE98" s="52"/>
      <c r="VCF98" s="52"/>
      <c r="VCG98" s="52"/>
      <c r="VCH98" s="52"/>
      <c r="VCI98" s="52"/>
      <c r="VCJ98" s="52"/>
      <c r="VCK98" s="52"/>
      <c r="VCL98" s="52"/>
      <c r="VCM98" s="52"/>
      <c r="VCN98" s="52"/>
      <c r="VCO98" s="52"/>
      <c r="VCP98" s="52"/>
      <c r="VCQ98" s="52"/>
      <c r="VCR98" s="52"/>
      <c r="VCS98" s="52"/>
      <c r="VCT98" s="52"/>
      <c r="VCU98" s="52"/>
      <c r="VCV98" s="52"/>
      <c r="VCW98" s="52"/>
      <c r="VCX98" s="52"/>
      <c r="VCY98" s="52"/>
      <c r="VCZ98" s="52"/>
      <c r="VDA98" s="52"/>
      <c r="VDB98" s="52"/>
      <c r="VDC98" s="52"/>
      <c r="VDD98" s="52"/>
      <c r="VDE98" s="52"/>
      <c r="VDF98" s="52"/>
      <c r="VDG98" s="52"/>
      <c r="VDH98" s="52"/>
      <c r="VDI98" s="52"/>
      <c r="VDJ98" s="52"/>
      <c r="VDK98" s="52"/>
      <c r="VDL98" s="52"/>
      <c r="VDM98" s="52"/>
      <c r="VDN98" s="52"/>
      <c r="VDO98" s="52"/>
      <c r="VDP98" s="52"/>
      <c r="VDQ98" s="52"/>
      <c r="VDR98" s="52"/>
      <c r="VDS98" s="52"/>
      <c r="VDT98" s="52"/>
      <c r="VDU98" s="52"/>
      <c r="VDV98" s="52"/>
      <c r="VDW98" s="52"/>
      <c r="VDX98" s="52"/>
      <c r="VDY98" s="52"/>
      <c r="VDZ98" s="52"/>
      <c r="VEA98" s="52"/>
      <c r="VEB98" s="52"/>
      <c r="VEC98" s="52"/>
      <c r="VED98" s="52"/>
      <c r="VEE98" s="52"/>
      <c r="VEF98" s="52"/>
      <c r="VEG98" s="52"/>
      <c r="VEH98" s="52"/>
      <c r="VEI98" s="52"/>
      <c r="VEJ98" s="52"/>
      <c r="VEK98" s="52"/>
      <c r="VEL98" s="52"/>
      <c r="VEM98" s="52"/>
      <c r="VEN98" s="52"/>
      <c r="VEO98" s="52"/>
      <c r="VEP98" s="52"/>
      <c r="VEQ98" s="52"/>
      <c r="VER98" s="52"/>
      <c r="VES98" s="52"/>
      <c r="VET98" s="52"/>
      <c r="VEU98" s="52"/>
      <c r="VEV98" s="52"/>
      <c r="VEW98" s="52"/>
      <c r="VEX98" s="52"/>
      <c r="VEY98" s="52"/>
      <c r="VEZ98" s="52"/>
      <c r="VFA98" s="52"/>
      <c r="VFB98" s="52"/>
      <c r="VFC98" s="52"/>
      <c r="VFD98" s="52"/>
      <c r="VFE98" s="52"/>
      <c r="VFF98" s="52"/>
      <c r="VFG98" s="52"/>
      <c r="VFH98" s="52"/>
      <c r="VFI98" s="52"/>
      <c r="VFJ98" s="52"/>
      <c r="VFK98" s="52"/>
      <c r="VFL98" s="52"/>
      <c r="VFM98" s="52"/>
      <c r="VFN98" s="52"/>
      <c r="VFO98" s="52"/>
      <c r="VFP98" s="52"/>
      <c r="VFQ98" s="52"/>
      <c r="VFR98" s="52"/>
      <c r="VFS98" s="52"/>
      <c r="VFT98" s="52"/>
      <c r="VFU98" s="52"/>
      <c r="VFV98" s="52"/>
      <c r="VFW98" s="52"/>
      <c r="VFX98" s="52"/>
      <c r="VFY98" s="52"/>
      <c r="VFZ98" s="52"/>
      <c r="VGA98" s="52"/>
      <c r="VGB98" s="52"/>
      <c r="VGC98" s="52"/>
      <c r="VGD98" s="52"/>
      <c r="VGE98" s="52"/>
      <c r="VGF98" s="52"/>
      <c r="VGG98" s="52"/>
      <c r="VGH98" s="52"/>
      <c r="VGI98" s="52"/>
      <c r="VGJ98" s="52"/>
      <c r="VGK98" s="52"/>
      <c r="VGL98" s="52"/>
      <c r="VGM98" s="52"/>
      <c r="VGN98" s="52"/>
      <c r="VGO98" s="52"/>
      <c r="VGP98" s="52"/>
      <c r="VGQ98" s="52"/>
      <c r="VGR98" s="52"/>
      <c r="VGS98" s="52"/>
      <c r="VGT98" s="52"/>
      <c r="VGU98" s="52"/>
      <c r="VGV98" s="52"/>
      <c r="VGW98" s="52"/>
      <c r="VGX98" s="52"/>
      <c r="VGY98" s="52"/>
      <c r="VGZ98" s="52"/>
      <c r="VHA98" s="52"/>
      <c r="VHB98" s="52"/>
      <c r="VHC98" s="52"/>
      <c r="VHD98" s="52"/>
      <c r="VHE98" s="52"/>
      <c r="VHF98" s="52"/>
      <c r="VHG98" s="52"/>
      <c r="VHH98" s="52"/>
      <c r="VHI98" s="52"/>
      <c r="VHJ98" s="52"/>
      <c r="VHK98" s="52"/>
      <c r="VHL98" s="52"/>
      <c r="VHM98" s="52"/>
      <c r="VHN98" s="52"/>
      <c r="VHO98" s="52"/>
      <c r="VHP98" s="52"/>
      <c r="VHQ98" s="52"/>
      <c r="VHR98" s="52"/>
      <c r="VHS98" s="52"/>
      <c r="VHT98" s="52"/>
      <c r="VHU98" s="52"/>
      <c r="VHV98" s="52"/>
      <c r="VHW98" s="52"/>
      <c r="VHX98" s="52"/>
      <c r="VHY98" s="52"/>
      <c r="VHZ98" s="52"/>
      <c r="VIA98" s="52"/>
      <c r="VIB98" s="52"/>
      <c r="VIC98" s="52"/>
      <c r="VID98" s="52"/>
      <c r="VIE98" s="52"/>
      <c r="VIF98" s="52"/>
      <c r="VIG98" s="52"/>
      <c r="VIH98" s="52"/>
      <c r="VII98" s="52"/>
      <c r="VIJ98" s="52"/>
      <c r="VIK98" s="52"/>
      <c r="VIL98" s="52"/>
      <c r="VIM98" s="52"/>
      <c r="VIN98" s="52"/>
      <c r="VIO98" s="52"/>
      <c r="VIP98" s="52"/>
      <c r="VIQ98" s="52"/>
      <c r="VIR98" s="52"/>
      <c r="VIS98" s="52"/>
      <c r="VIT98" s="52"/>
      <c r="VIU98" s="52"/>
      <c r="VIV98" s="52"/>
      <c r="VIW98" s="52"/>
      <c r="VIX98" s="52"/>
      <c r="VIY98" s="52"/>
      <c r="VIZ98" s="52"/>
      <c r="VJA98" s="52"/>
      <c r="VJB98" s="52"/>
      <c r="VJC98" s="52"/>
      <c r="VJD98" s="52"/>
      <c r="VJE98" s="52"/>
      <c r="VJF98" s="52"/>
      <c r="VJG98" s="52"/>
      <c r="VJH98" s="52"/>
      <c r="VJI98" s="52"/>
      <c r="VJJ98" s="52"/>
      <c r="VJK98" s="52"/>
      <c r="VJL98" s="52"/>
      <c r="VJM98" s="52"/>
      <c r="VJN98" s="52"/>
      <c r="VJO98" s="52"/>
      <c r="VJP98" s="52"/>
      <c r="VJQ98" s="52"/>
      <c r="VJR98" s="52"/>
      <c r="VJS98" s="52"/>
      <c r="VJT98" s="52"/>
      <c r="VJU98" s="52"/>
      <c r="VJV98" s="52"/>
      <c r="VJW98" s="52"/>
      <c r="VJX98" s="52"/>
      <c r="VJY98" s="52"/>
      <c r="VJZ98" s="52"/>
      <c r="VKA98" s="52"/>
      <c r="VKB98" s="52"/>
      <c r="VKC98" s="52"/>
      <c r="VKD98" s="52"/>
      <c r="VKE98" s="52"/>
      <c r="VKF98" s="52"/>
      <c r="VKG98" s="52"/>
      <c r="VKH98" s="52"/>
      <c r="VKI98" s="52"/>
      <c r="VKJ98" s="52"/>
      <c r="VKK98" s="52"/>
      <c r="VKL98" s="52"/>
      <c r="VKM98" s="52"/>
      <c r="VKN98" s="52"/>
      <c r="VKO98" s="52"/>
      <c r="VKP98" s="52"/>
      <c r="VKQ98" s="52"/>
      <c r="VKR98" s="52"/>
      <c r="VKS98" s="52"/>
      <c r="VKT98" s="52"/>
      <c r="VKU98" s="52"/>
      <c r="VKV98" s="52"/>
      <c r="VKW98" s="52"/>
      <c r="VKX98" s="52"/>
      <c r="VKY98" s="52"/>
      <c r="VKZ98" s="52"/>
      <c r="VLA98" s="52"/>
      <c r="VLB98" s="52"/>
      <c r="VLC98" s="52"/>
      <c r="VLD98" s="52"/>
      <c r="VLE98" s="52"/>
      <c r="VLF98" s="52"/>
      <c r="VLG98" s="52"/>
      <c r="VLH98" s="52"/>
      <c r="VLI98" s="52"/>
      <c r="VLJ98" s="52"/>
      <c r="VLK98" s="52"/>
      <c r="VLL98" s="52"/>
      <c r="VLM98" s="52"/>
      <c r="VLN98" s="52"/>
      <c r="VLO98" s="52"/>
      <c r="VLP98" s="52"/>
      <c r="VLQ98" s="52"/>
      <c r="VLR98" s="52"/>
      <c r="VLS98" s="52"/>
      <c r="VLT98" s="52"/>
      <c r="VLU98" s="52"/>
      <c r="VLV98" s="52"/>
      <c r="VLW98" s="52"/>
      <c r="VLX98" s="52"/>
      <c r="VLY98" s="52"/>
      <c r="VLZ98" s="52"/>
      <c r="VMA98" s="52"/>
      <c r="VMB98" s="52"/>
      <c r="VMC98" s="52"/>
      <c r="VMD98" s="52"/>
      <c r="VME98" s="52"/>
      <c r="VMF98" s="52"/>
      <c r="VMG98" s="52"/>
      <c r="VMH98" s="52"/>
      <c r="VMI98" s="52"/>
      <c r="VMJ98" s="52"/>
      <c r="VMK98" s="52"/>
      <c r="VML98" s="52"/>
      <c r="VMM98" s="52"/>
      <c r="VMN98" s="52"/>
      <c r="VMO98" s="52"/>
      <c r="VMP98" s="52"/>
      <c r="VMQ98" s="52"/>
      <c r="VMR98" s="52"/>
      <c r="VMS98" s="52"/>
      <c r="VMT98" s="52"/>
      <c r="VMU98" s="52"/>
      <c r="VMV98" s="52"/>
      <c r="VMW98" s="52"/>
      <c r="VMX98" s="52"/>
      <c r="VMY98" s="52"/>
      <c r="VMZ98" s="52"/>
      <c r="VNA98" s="52"/>
      <c r="VNB98" s="52"/>
      <c r="VNC98" s="52"/>
      <c r="VND98" s="52"/>
      <c r="VNE98" s="52"/>
      <c r="VNF98" s="52"/>
      <c r="VNG98" s="52"/>
      <c r="VNH98" s="52"/>
      <c r="VNI98" s="52"/>
      <c r="VNJ98" s="52"/>
      <c r="VNK98" s="52"/>
      <c r="VNL98" s="52"/>
      <c r="VNM98" s="52"/>
      <c r="VNN98" s="52"/>
      <c r="VNO98" s="52"/>
      <c r="VNP98" s="52"/>
      <c r="VNQ98" s="52"/>
      <c r="VNR98" s="52"/>
      <c r="VNS98" s="52"/>
      <c r="VNT98" s="52"/>
      <c r="VNU98" s="52"/>
      <c r="VNV98" s="52"/>
      <c r="VNW98" s="52"/>
      <c r="VNX98" s="52"/>
      <c r="VNY98" s="52"/>
      <c r="VNZ98" s="52"/>
      <c r="VOA98" s="52"/>
      <c r="VOB98" s="52"/>
      <c r="VOC98" s="52"/>
      <c r="VOD98" s="52"/>
      <c r="VOE98" s="52"/>
      <c r="VOF98" s="52"/>
      <c r="VOG98" s="52"/>
      <c r="VOH98" s="52"/>
      <c r="VOI98" s="52"/>
      <c r="VOJ98" s="52"/>
      <c r="VOK98" s="52"/>
      <c r="VOL98" s="52"/>
      <c r="VOM98" s="52"/>
      <c r="VON98" s="52"/>
      <c r="VOO98" s="52"/>
      <c r="VOP98" s="52"/>
      <c r="VOQ98" s="52"/>
      <c r="VOR98" s="52"/>
      <c r="VOS98" s="52"/>
      <c r="VOT98" s="52"/>
      <c r="VOU98" s="52"/>
      <c r="VOV98" s="52"/>
      <c r="VOW98" s="52"/>
      <c r="VOX98" s="52"/>
      <c r="VOY98" s="52"/>
      <c r="VOZ98" s="52"/>
      <c r="VPA98" s="52"/>
      <c r="VPB98" s="52"/>
      <c r="VPC98" s="52"/>
      <c r="VPD98" s="52"/>
      <c r="VPE98" s="52"/>
      <c r="VPF98" s="52"/>
      <c r="VPG98" s="52"/>
      <c r="VPH98" s="52"/>
      <c r="VPI98" s="52"/>
      <c r="VPJ98" s="52"/>
      <c r="VPK98" s="52"/>
      <c r="VPL98" s="52"/>
      <c r="VPM98" s="52"/>
      <c r="VPN98" s="52"/>
      <c r="VPO98" s="52"/>
      <c r="VPP98" s="52"/>
      <c r="VPQ98" s="52"/>
      <c r="VPR98" s="52"/>
      <c r="VPS98" s="52"/>
      <c r="VPT98" s="52"/>
      <c r="VPU98" s="52"/>
      <c r="VPV98" s="52"/>
      <c r="VPW98" s="52"/>
      <c r="VPX98" s="52"/>
      <c r="VPY98" s="52"/>
      <c r="VPZ98" s="52"/>
      <c r="VQA98" s="52"/>
      <c r="VQB98" s="52"/>
      <c r="VQC98" s="52"/>
      <c r="VQD98" s="52"/>
      <c r="VQE98" s="52"/>
      <c r="VQF98" s="52"/>
      <c r="VQG98" s="52"/>
      <c r="VQH98" s="52"/>
      <c r="VQI98" s="52"/>
      <c r="VQJ98" s="52"/>
      <c r="VQK98" s="52"/>
      <c r="VQL98" s="52"/>
      <c r="VQM98" s="52"/>
      <c r="VQN98" s="52"/>
      <c r="VQO98" s="52"/>
      <c r="VQP98" s="52"/>
      <c r="VQQ98" s="52"/>
      <c r="VQR98" s="52"/>
      <c r="VQS98" s="52"/>
      <c r="VQT98" s="52"/>
      <c r="VQU98" s="52"/>
      <c r="VQV98" s="52"/>
      <c r="VQW98" s="52"/>
      <c r="VQX98" s="52"/>
      <c r="VQY98" s="52"/>
      <c r="VQZ98" s="52"/>
      <c r="VRA98" s="52"/>
      <c r="VRB98" s="52"/>
      <c r="VRC98" s="52"/>
      <c r="VRD98" s="52"/>
      <c r="VRE98" s="52"/>
      <c r="VRF98" s="52"/>
      <c r="VRG98" s="52"/>
      <c r="VRH98" s="52"/>
      <c r="VRI98" s="52"/>
      <c r="VRJ98" s="52"/>
      <c r="VRK98" s="52"/>
      <c r="VRL98" s="52"/>
      <c r="VRM98" s="52"/>
      <c r="VRN98" s="52"/>
      <c r="VRO98" s="52"/>
      <c r="VRP98" s="52"/>
      <c r="VRQ98" s="52"/>
      <c r="VRR98" s="52"/>
      <c r="VRS98" s="52"/>
      <c r="VRT98" s="52"/>
      <c r="VRU98" s="52"/>
      <c r="VRV98" s="52"/>
      <c r="VRW98" s="52"/>
      <c r="VRX98" s="52"/>
      <c r="VRY98" s="52"/>
      <c r="VRZ98" s="52"/>
      <c r="VSA98" s="52"/>
      <c r="VSB98" s="52"/>
      <c r="VSC98" s="52"/>
      <c r="VSD98" s="52"/>
      <c r="VSE98" s="52"/>
      <c r="VSF98" s="52"/>
      <c r="VSG98" s="52"/>
      <c r="VSH98" s="52"/>
      <c r="VSI98" s="52"/>
      <c r="VSJ98" s="52"/>
      <c r="VSK98" s="52"/>
      <c r="VSL98" s="52"/>
      <c r="VSM98" s="52"/>
      <c r="VSN98" s="52"/>
      <c r="VSO98" s="52"/>
      <c r="VSP98" s="52"/>
      <c r="VSQ98" s="52"/>
      <c r="VSR98" s="52"/>
      <c r="VSS98" s="52"/>
      <c r="VST98" s="52"/>
      <c r="VSU98" s="52"/>
      <c r="VSV98" s="52"/>
      <c r="VSW98" s="52"/>
      <c r="VSX98" s="52"/>
      <c r="VSY98" s="52"/>
      <c r="VSZ98" s="52"/>
      <c r="VTA98" s="52"/>
      <c r="VTB98" s="52"/>
      <c r="VTC98" s="52"/>
      <c r="VTD98" s="52"/>
      <c r="VTE98" s="52"/>
      <c r="VTF98" s="52"/>
      <c r="VTG98" s="52"/>
      <c r="VTH98" s="52"/>
      <c r="VTI98" s="52"/>
      <c r="VTJ98" s="52"/>
      <c r="VTK98" s="52"/>
      <c r="VTL98" s="52"/>
      <c r="VTM98" s="52"/>
      <c r="VTN98" s="52"/>
      <c r="VTO98" s="52"/>
      <c r="VTP98" s="52"/>
      <c r="VTQ98" s="52"/>
      <c r="VTR98" s="52"/>
      <c r="VTS98" s="52"/>
      <c r="VTT98" s="52"/>
      <c r="VTU98" s="52"/>
      <c r="VTV98" s="52"/>
      <c r="VTW98" s="52"/>
      <c r="VTX98" s="52"/>
      <c r="VTY98" s="52"/>
      <c r="VTZ98" s="52"/>
      <c r="VUA98" s="52"/>
      <c r="VUB98" s="52"/>
      <c r="VUC98" s="52"/>
      <c r="VUD98" s="52"/>
      <c r="VUE98" s="52"/>
      <c r="VUF98" s="52"/>
      <c r="VUG98" s="52"/>
      <c r="VUH98" s="52"/>
      <c r="VUI98" s="52"/>
      <c r="VUJ98" s="52"/>
      <c r="VUK98" s="52"/>
      <c r="VUL98" s="52"/>
      <c r="VUM98" s="52"/>
      <c r="VUN98" s="52"/>
      <c r="VUO98" s="52"/>
      <c r="VUP98" s="52"/>
      <c r="VUQ98" s="52"/>
      <c r="VUR98" s="52"/>
      <c r="VUS98" s="52"/>
      <c r="VUT98" s="52"/>
      <c r="VUU98" s="52"/>
      <c r="VUV98" s="52"/>
      <c r="VUW98" s="52"/>
      <c r="VUX98" s="52"/>
      <c r="VUY98" s="52"/>
      <c r="VUZ98" s="52"/>
      <c r="VVA98" s="52"/>
      <c r="VVB98" s="52"/>
      <c r="VVC98" s="52"/>
      <c r="VVD98" s="52"/>
      <c r="VVE98" s="52"/>
      <c r="VVF98" s="52"/>
      <c r="VVG98" s="52"/>
      <c r="VVH98" s="52"/>
      <c r="VVI98" s="52"/>
      <c r="VVJ98" s="52"/>
      <c r="VVK98" s="52"/>
      <c r="VVL98" s="52"/>
      <c r="VVM98" s="52"/>
      <c r="VVN98" s="52"/>
      <c r="VVO98" s="52"/>
      <c r="VVP98" s="52"/>
      <c r="VVQ98" s="52"/>
      <c r="VVR98" s="52"/>
      <c r="VVS98" s="52"/>
      <c r="VVT98" s="52"/>
      <c r="VVU98" s="52"/>
      <c r="VVV98" s="52"/>
      <c r="VVW98" s="52"/>
      <c r="VVX98" s="52"/>
      <c r="VVY98" s="52"/>
      <c r="VVZ98" s="52"/>
      <c r="VWA98" s="52"/>
      <c r="VWB98" s="52"/>
      <c r="VWC98" s="52"/>
      <c r="VWD98" s="52"/>
      <c r="VWE98" s="52"/>
      <c r="VWF98" s="52"/>
      <c r="VWG98" s="52"/>
      <c r="VWH98" s="52"/>
      <c r="VWI98" s="52"/>
      <c r="VWJ98" s="52"/>
      <c r="VWK98" s="52"/>
      <c r="VWL98" s="52"/>
      <c r="VWM98" s="52"/>
      <c r="VWN98" s="52"/>
      <c r="VWO98" s="52"/>
      <c r="VWP98" s="52"/>
      <c r="VWQ98" s="52"/>
      <c r="VWR98" s="52"/>
      <c r="VWS98" s="52"/>
      <c r="VWT98" s="52"/>
      <c r="VWU98" s="52"/>
      <c r="VWV98" s="52"/>
      <c r="VWW98" s="52"/>
      <c r="VWX98" s="52"/>
      <c r="VWY98" s="52"/>
      <c r="VWZ98" s="52"/>
      <c r="VXA98" s="52"/>
      <c r="VXB98" s="52"/>
      <c r="VXC98" s="52"/>
      <c r="VXD98" s="52"/>
      <c r="VXE98" s="52"/>
      <c r="VXF98" s="52"/>
      <c r="VXG98" s="52"/>
      <c r="VXH98" s="52"/>
      <c r="VXI98" s="52"/>
      <c r="VXJ98" s="52"/>
      <c r="VXK98" s="52"/>
      <c r="VXL98" s="52"/>
      <c r="VXM98" s="52"/>
      <c r="VXN98" s="52"/>
      <c r="VXO98" s="52"/>
      <c r="VXP98" s="52"/>
      <c r="VXQ98" s="52"/>
      <c r="VXR98" s="52"/>
      <c r="VXS98" s="52"/>
      <c r="VXT98" s="52"/>
      <c r="VXU98" s="52"/>
      <c r="VXV98" s="52"/>
      <c r="VXW98" s="52"/>
      <c r="VXX98" s="52"/>
      <c r="VXY98" s="52"/>
      <c r="VXZ98" s="52"/>
      <c r="VYA98" s="52"/>
      <c r="VYB98" s="52"/>
      <c r="VYC98" s="52"/>
      <c r="VYD98" s="52"/>
      <c r="VYE98" s="52"/>
      <c r="VYF98" s="52"/>
      <c r="VYG98" s="52"/>
      <c r="VYH98" s="52"/>
      <c r="VYI98" s="52"/>
      <c r="VYJ98" s="52"/>
      <c r="VYK98" s="52"/>
      <c r="VYL98" s="52"/>
      <c r="VYM98" s="52"/>
      <c r="VYN98" s="52"/>
      <c r="VYO98" s="52"/>
      <c r="VYP98" s="52"/>
      <c r="VYQ98" s="52"/>
      <c r="VYR98" s="52"/>
      <c r="VYS98" s="52"/>
      <c r="VYT98" s="52"/>
      <c r="VYU98" s="52"/>
      <c r="VYV98" s="52"/>
      <c r="VYW98" s="52"/>
      <c r="VYX98" s="52"/>
      <c r="VYY98" s="52"/>
      <c r="VYZ98" s="52"/>
      <c r="VZA98" s="52"/>
      <c r="VZB98" s="52"/>
      <c r="VZC98" s="52"/>
      <c r="VZD98" s="52"/>
      <c r="VZE98" s="52"/>
      <c r="VZF98" s="52"/>
      <c r="VZG98" s="52"/>
      <c r="VZH98" s="52"/>
      <c r="VZI98" s="52"/>
      <c r="VZJ98" s="52"/>
      <c r="VZK98" s="52"/>
      <c r="VZL98" s="52"/>
      <c r="VZM98" s="52"/>
      <c r="VZN98" s="52"/>
      <c r="VZO98" s="52"/>
      <c r="VZP98" s="52"/>
      <c r="VZQ98" s="52"/>
      <c r="VZR98" s="52"/>
      <c r="VZS98" s="52"/>
      <c r="VZT98" s="52"/>
      <c r="VZU98" s="52"/>
      <c r="VZV98" s="52"/>
      <c r="VZW98" s="52"/>
      <c r="VZX98" s="52"/>
      <c r="VZY98" s="52"/>
      <c r="VZZ98" s="52"/>
      <c r="WAA98" s="52"/>
      <c r="WAB98" s="52"/>
      <c r="WAC98" s="52"/>
      <c r="WAD98" s="52"/>
      <c r="WAE98" s="52"/>
      <c r="WAF98" s="52"/>
      <c r="WAG98" s="52"/>
      <c r="WAH98" s="52"/>
      <c r="WAI98" s="52"/>
      <c r="WAJ98" s="52"/>
      <c r="WAK98" s="52"/>
      <c r="WAL98" s="52"/>
      <c r="WAM98" s="52"/>
      <c r="WAN98" s="52"/>
      <c r="WAO98" s="52"/>
      <c r="WAP98" s="52"/>
      <c r="WAQ98" s="52"/>
      <c r="WAR98" s="52"/>
      <c r="WAS98" s="52"/>
      <c r="WAT98" s="52"/>
      <c r="WAU98" s="52"/>
      <c r="WAV98" s="52"/>
      <c r="WAW98" s="52"/>
      <c r="WAX98" s="52"/>
      <c r="WAY98" s="52"/>
      <c r="WAZ98" s="52"/>
      <c r="WBA98" s="52"/>
      <c r="WBB98" s="52"/>
      <c r="WBC98" s="52"/>
      <c r="WBD98" s="52"/>
      <c r="WBE98" s="52"/>
      <c r="WBF98" s="52"/>
      <c r="WBG98" s="52"/>
      <c r="WBH98" s="52"/>
      <c r="WBI98" s="52"/>
      <c r="WBJ98" s="52"/>
      <c r="WBK98" s="52"/>
      <c r="WBL98" s="52"/>
      <c r="WBM98" s="52"/>
      <c r="WBN98" s="52"/>
      <c r="WBO98" s="52"/>
      <c r="WBP98" s="52"/>
      <c r="WBQ98" s="52"/>
      <c r="WBR98" s="52"/>
      <c r="WBS98" s="52"/>
      <c r="WBT98" s="52"/>
      <c r="WBU98" s="52"/>
      <c r="WBV98" s="52"/>
      <c r="WBW98" s="52"/>
      <c r="WBX98" s="52"/>
      <c r="WBY98" s="52"/>
      <c r="WBZ98" s="52"/>
      <c r="WCA98" s="52"/>
      <c r="WCB98" s="52"/>
      <c r="WCC98" s="52"/>
      <c r="WCD98" s="52"/>
      <c r="WCE98" s="52"/>
      <c r="WCF98" s="52"/>
      <c r="WCG98" s="52"/>
      <c r="WCH98" s="52"/>
      <c r="WCI98" s="52"/>
      <c r="WCJ98" s="52"/>
      <c r="WCK98" s="52"/>
      <c r="WCL98" s="52"/>
      <c r="WCM98" s="52"/>
      <c r="WCN98" s="52"/>
      <c r="WCO98" s="52"/>
      <c r="WCP98" s="52"/>
      <c r="WCQ98" s="52"/>
      <c r="WCR98" s="52"/>
      <c r="WCS98" s="52"/>
      <c r="WCT98" s="52"/>
      <c r="WCU98" s="52"/>
      <c r="WCV98" s="52"/>
      <c r="WCW98" s="52"/>
      <c r="WCX98" s="52"/>
      <c r="WCY98" s="52"/>
      <c r="WCZ98" s="52"/>
      <c r="WDA98" s="52"/>
      <c r="WDB98" s="52"/>
      <c r="WDC98" s="52"/>
      <c r="WDD98" s="52"/>
      <c r="WDE98" s="52"/>
      <c r="WDF98" s="52"/>
      <c r="WDG98" s="52"/>
      <c r="WDH98" s="52"/>
      <c r="WDI98" s="52"/>
      <c r="WDJ98" s="52"/>
      <c r="WDK98" s="52"/>
      <c r="WDL98" s="52"/>
      <c r="WDM98" s="52"/>
      <c r="WDN98" s="52"/>
      <c r="WDO98" s="52"/>
      <c r="WDP98" s="52"/>
      <c r="WDQ98" s="52"/>
      <c r="WDR98" s="52"/>
      <c r="WDS98" s="52"/>
      <c r="WDT98" s="52"/>
      <c r="WDU98" s="52"/>
      <c r="WDV98" s="52"/>
      <c r="WDW98" s="52"/>
      <c r="WDX98" s="52"/>
      <c r="WDY98" s="52"/>
      <c r="WDZ98" s="52"/>
      <c r="WEA98" s="52"/>
      <c r="WEB98" s="52"/>
      <c r="WEC98" s="52"/>
      <c r="WED98" s="52"/>
      <c r="WEE98" s="52"/>
      <c r="WEF98" s="52"/>
      <c r="WEG98" s="52"/>
      <c r="WEH98" s="52"/>
      <c r="WEI98" s="52"/>
      <c r="WEJ98" s="52"/>
      <c r="WEK98" s="52"/>
      <c r="WEL98" s="52"/>
      <c r="WEM98" s="52"/>
      <c r="WEN98" s="52"/>
      <c r="WEO98" s="52"/>
      <c r="WEP98" s="52"/>
      <c r="WEQ98" s="52"/>
      <c r="WER98" s="52"/>
      <c r="WES98" s="52"/>
      <c r="WET98" s="52"/>
      <c r="WEU98" s="52"/>
      <c r="WEV98" s="52"/>
      <c r="WEW98" s="52"/>
      <c r="WEX98" s="52"/>
      <c r="WEY98" s="52"/>
      <c r="WEZ98" s="52"/>
      <c r="WFA98" s="52"/>
      <c r="WFB98" s="52"/>
      <c r="WFC98" s="52"/>
      <c r="WFD98" s="52"/>
      <c r="WFE98" s="52"/>
      <c r="WFF98" s="52"/>
      <c r="WFG98" s="52"/>
      <c r="WFH98" s="52"/>
      <c r="WFI98" s="52"/>
      <c r="WFJ98" s="52"/>
      <c r="WFK98" s="52"/>
      <c r="WFL98" s="52"/>
      <c r="WFM98" s="52"/>
      <c r="WFN98" s="52"/>
      <c r="WFO98" s="52"/>
      <c r="WFP98" s="52"/>
      <c r="WFQ98" s="52"/>
      <c r="WFR98" s="52"/>
      <c r="WFS98" s="52"/>
      <c r="WFT98" s="52"/>
      <c r="WFU98" s="52"/>
      <c r="WFV98" s="52"/>
      <c r="WFW98" s="52"/>
      <c r="WFX98" s="52"/>
      <c r="WFY98" s="52"/>
      <c r="WFZ98" s="52"/>
      <c r="WGA98" s="52"/>
      <c r="WGB98" s="52"/>
      <c r="WGC98" s="52"/>
      <c r="WGD98" s="52"/>
      <c r="WGE98" s="52"/>
      <c r="WGF98" s="52"/>
      <c r="WGG98" s="52"/>
      <c r="WGH98" s="52"/>
      <c r="WGI98" s="52"/>
      <c r="WGJ98" s="52"/>
      <c r="WGK98" s="52"/>
      <c r="WGL98" s="52"/>
      <c r="WGM98" s="52"/>
      <c r="WGN98" s="52"/>
      <c r="WGO98" s="52"/>
      <c r="WGP98" s="52"/>
      <c r="WGQ98" s="52"/>
      <c r="WGR98" s="52"/>
      <c r="WGS98" s="52"/>
      <c r="WGT98" s="52"/>
      <c r="WGU98" s="52"/>
      <c r="WGV98" s="52"/>
      <c r="WGW98" s="52"/>
      <c r="WGX98" s="52"/>
      <c r="WGY98" s="52"/>
      <c r="WGZ98" s="52"/>
      <c r="WHA98" s="52"/>
      <c r="WHB98" s="52"/>
      <c r="WHC98" s="52"/>
      <c r="WHD98" s="52"/>
      <c r="WHE98" s="52"/>
      <c r="WHF98" s="52"/>
      <c r="WHG98" s="52"/>
      <c r="WHH98" s="52"/>
      <c r="WHI98" s="52"/>
      <c r="WHJ98" s="52"/>
      <c r="WHK98" s="52"/>
      <c r="WHL98" s="52"/>
      <c r="WHM98" s="52"/>
      <c r="WHN98" s="52"/>
      <c r="WHO98" s="52"/>
      <c r="WHP98" s="52"/>
      <c r="WHQ98" s="52"/>
      <c r="WHR98" s="52"/>
      <c r="WHS98" s="52"/>
      <c r="WHT98" s="52"/>
      <c r="WHU98" s="52"/>
      <c r="WHV98" s="52"/>
      <c r="WHW98" s="52"/>
      <c r="WHX98" s="52"/>
      <c r="WHY98" s="52"/>
      <c r="WHZ98" s="52"/>
      <c r="WIA98" s="52"/>
      <c r="WIB98" s="52"/>
      <c r="WIC98" s="52"/>
      <c r="WID98" s="52"/>
      <c r="WIE98" s="52"/>
      <c r="WIF98" s="52"/>
      <c r="WIG98" s="52"/>
      <c r="WIH98" s="52"/>
      <c r="WII98" s="52"/>
      <c r="WIJ98" s="52"/>
      <c r="WIK98" s="52"/>
      <c r="WIL98" s="52"/>
      <c r="WIM98" s="52"/>
      <c r="WIN98" s="52"/>
      <c r="WIO98" s="52"/>
      <c r="WIP98" s="52"/>
      <c r="WIQ98" s="52"/>
      <c r="WIR98" s="52"/>
      <c r="WIS98" s="52"/>
      <c r="WIT98" s="52"/>
      <c r="WIU98" s="52"/>
      <c r="WIV98" s="52"/>
      <c r="WIW98" s="52"/>
      <c r="WIX98" s="52"/>
      <c r="WIY98" s="52"/>
      <c r="WIZ98" s="52"/>
      <c r="WJA98" s="52"/>
      <c r="WJB98" s="52"/>
      <c r="WJC98" s="52"/>
      <c r="WJD98" s="52"/>
      <c r="WJE98" s="52"/>
      <c r="WJF98" s="52"/>
      <c r="WJG98" s="52"/>
      <c r="WJH98" s="52"/>
      <c r="WJI98" s="52"/>
      <c r="WJJ98" s="52"/>
      <c r="WJK98" s="52"/>
      <c r="WJL98" s="52"/>
      <c r="WJM98" s="52"/>
      <c r="WJN98" s="52"/>
      <c r="WJO98" s="52"/>
      <c r="WJP98" s="52"/>
      <c r="WJQ98" s="52"/>
      <c r="WJR98" s="52"/>
      <c r="WJS98" s="52"/>
      <c r="WJT98" s="52"/>
      <c r="WJU98" s="52"/>
      <c r="WJV98" s="52"/>
      <c r="WJW98" s="52"/>
      <c r="WJX98" s="52"/>
      <c r="WJY98" s="52"/>
      <c r="WJZ98" s="52"/>
      <c r="WKA98" s="52"/>
      <c r="WKB98" s="52"/>
      <c r="WKC98" s="52"/>
      <c r="WKD98" s="52"/>
      <c r="WKE98" s="52"/>
      <c r="WKF98" s="52"/>
      <c r="WKG98" s="52"/>
      <c r="WKH98" s="52"/>
      <c r="WKI98" s="52"/>
      <c r="WKJ98" s="52"/>
      <c r="WKK98" s="52"/>
      <c r="WKL98" s="52"/>
      <c r="WKM98" s="52"/>
      <c r="WKN98" s="52"/>
      <c r="WKO98" s="52"/>
      <c r="WKP98" s="52"/>
      <c r="WKQ98" s="52"/>
      <c r="WKR98" s="52"/>
      <c r="WKS98" s="52"/>
      <c r="WKT98" s="52"/>
      <c r="WKU98" s="52"/>
      <c r="WKV98" s="52"/>
      <c r="WKW98" s="52"/>
      <c r="WKX98" s="52"/>
      <c r="WKY98" s="52"/>
      <c r="WKZ98" s="52"/>
      <c r="WLA98" s="52"/>
      <c r="WLB98" s="52"/>
      <c r="WLC98" s="52"/>
      <c r="WLD98" s="52"/>
      <c r="WLE98" s="52"/>
      <c r="WLF98" s="52"/>
      <c r="WLG98" s="52"/>
      <c r="WLH98" s="52"/>
      <c r="WLI98" s="52"/>
      <c r="WLJ98" s="52"/>
      <c r="WLK98" s="52"/>
      <c r="WLL98" s="52"/>
      <c r="WLM98" s="52"/>
      <c r="WLN98" s="52"/>
      <c r="WLO98" s="52"/>
      <c r="WLP98" s="52"/>
      <c r="WLQ98" s="52"/>
      <c r="WLR98" s="52"/>
      <c r="WLS98" s="52"/>
      <c r="WLT98" s="52"/>
      <c r="WLU98" s="52"/>
      <c r="WLV98" s="52"/>
      <c r="WLW98" s="52"/>
      <c r="WLX98" s="52"/>
      <c r="WLY98" s="52"/>
      <c r="WLZ98" s="52"/>
      <c r="WMA98" s="52"/>
      <c r="WMB98" s="52"/>
      <c r="WMC98" s="52"/>
      <c r="WMD98" s="52"/>
      <c r="WME98" s="52"/>
      <c r="WMF98" s="52"/>
      <c r="WMG98" s="52"/>
      <c r="WMH98" s="52"/>
      <c r="WMI98" s="52"/>
      <c r="WMJ98" s="52"/>
      <c r="WMK98" s="52"/>
      <c r="WML98" s="52"/>
      <c r="WMM98" s="52"/>
      <c r="WMN98" s="52"/>
      <c r="WMO98" s="52"/>
      <c r="WMP98" s="52"/>
      <c r="WMQ98" s="52"/>
      <c r="WMR98" s="52"/>
      <c r="WMS98" s="52"/>
      <c r="WMT98" s="52"/>
      <c r="WMU98" s="52"/>
      <c r="WMV98" s="52"/>
      <c r="WMW98" s="52"/>
      <c r="WMX98" s="52"/>
      <c r="WMY98" s="52"/>
      <c r="WMZ98" s="52"/>
      <c r="WNA98" s="52"/>
      <c r="WNB98" s="52"/>
      <c r="WNC98" s="52"/>
      <c r="WND98" s="52"/>
      <c r="WNE98" s="52"/>
      <c r="WNF98" s="52"/>
      <c r="WNG98" s="52"/>
      <c r="WNH98" s="52"/>
      <c r="WNI98" s="52"/>
      <c r="WNJ98" s="52"/>
      <c r="WNK98" s="52"/>
      <c r="WNL98" s="52"/>
      <c r="WNM98" s="52"/>
      <c r="WNN98" s="52"/>
      <c r="WNO98" s="52"/>
      <c r="WNP98" s="52"/>
      <c r="WNQ98" s="52"/>
      <c r="WNR98" s="52"/>
      <c r="WNS98" s="52"/>
      <c r="WNT98" s="52"/>
      <c r="WNU98" s="52"/>
      <c r="WNV98" s="52"/>
      <c r="WNW98" s="52"/>
      <c r="WNX98" s="52"/>
      <c r="WNY98" s="52"/>
      <c r="WNZ98" s="52"/>
      <c r="WOA98" s="52"/>
      <c r="WOB98" s="52"/>
      <c r="WOC98" s="52"/>
      <c r="WOD98" s="52"/>
      <c r="WOE98" s="52"/>
      <c r="WOF98" s="52"/>
      <c r="WOG98" s="52"/>
      <c r="WOH98" s="52"/>
      <c r="WOI98" s="52"/>
      <c r="WOJ98" s="52"/>
      <c r="WOK98" s="52"/>
      <c r="WOL98" s="52"/>
      <c r="WOM98" s="52"/>
      <c r="WON98" s="52"/>
      <c r="WOO98" s="52"/>
      <c r="WOP98" s="52"/>
      <c r="WOQ98" s="52"/>
      <c r="WOR98" s="52"/>
      <c r="WOS98" s="52"/>
      <c r="WOT98" s="52"/>
      <c r="WOU98" s="52"/>
      <c r="WOV98" s="52"/>
      <c r="WOW98" s="52"/>
      <c r="WOX98" s="52"/>
      <c r="WOY98" s="52"/>
      <c r="WOZ98" s="52"/>
      <c r="WPA98" s="52"/>
      <c r="WPB98" s="52"/>
      <c r="WPC98" s="52"/>
      <c r="WPD98" s="52"/>
      <c r="WPE98" s="52"/>
      <c r="WPF98" s="52"/>
      <c r="WPG98" s="52"/>
      <c r="WPH98" s="52"/>
      <c r="WPI98" s="52"/>
      <c r="WPJ98" s="52"/>
      <c r="WPK98" s="52"/>
      <c r="WPL98" s="52"/>
      <c r="WPM98" s="52"/>
      <c r="WPN98" s="52"/>
      <c r="WPO98" s="52"/>
      <c r="WPP98" s="52"/>
      <c r="WPQ98" s="52"/>
      <c r="WPR98" s="52"/>
      <c r="WPS98" s="52"/>
      <c r="WPT98" s="52"/>
      <c r="WPU98" s="52"/>
      <c r="WPV98" s="52"/>
      <c r="WPW98" s="52"/>
      <c r="WPX98" s="52"/>
      <c r="WPY98" s="52"/>
      <c r="WPZ98" s="52"/>
      <c r="WQA98" s="52"/>
      <c r="WQB98" s="52"/>
      <c r="WQC98" s="52"/>
      <c r="WQD98" s="52"/>
      <c r="WQE98" s="52"/>
      <c r="WQF98" s="52"/>
      <c r="WQG98" s="52"/>
      <c r="WQH98" s="52"/>
      <c r="WQI98" s="52"/>
      <c r="WQJ98" s="52"/>
      <c r="WQK98" s="52"/>
      <c r="WQL98" s="52"/>
      <c r="WQM98" s="52"/>
      <c r="WQN98" s="52"/>
      <c r="WQO98" s="52"/>
      <c r="WQP98" s="52"/>
      <c r="WQQ98" s="52"/>
      <c r="WQR98" s="52"/>
      <c r="WQS98" s="52"/>
      <c r="WQT98" s="52"/>
      <c r="WQU98" s="52"/>
      <c r="WQV98" s="52"/>
      <c r="WQW98" s="52"/>
      <c r="WQX98" s="52"/>
      <c r="WQY98" s="52"/>
      <c r="WQZ98" s="52"/>
      <c r="WRA98" s="52"/>
      <c r="WRB98" s="52"/>
      <c r="WRC98" s="52"/>
      <c r="WRD98" s="52"/>
      <c r="WRE98" s="52"/>
      <c r="WRF98" s="52"/>
      <c r="WRG98" s="52"/>
      <c r="WRH98" s="52"/>
      <c r="WRI98" s="52"/>
      <c r="WRJ98" s="52"/>
      <c r="WRK98" s="52"/>
      <c r="WRL98" s="52"/>
      <c r="WRM98" s="52"/>
      <c r="WRN98" s="52"/>
      <c r="WRO98" s="52"/>
      <c r="WRP98" s="52"/>
      <c r="WRQ98" s="52"/>
      <c r="WRR98" s="52"/>
      <c r="WRS98" s="52"/>
      <c r="WRT98" s="52"/>
      <c r="WRU98" s="52"/>
      <c r="WRV98" s="52"/>
      <c r="WRW98" s="52"/>
      <c r="WRX98" s="52"/>
      <c r="WRY98" s="52"/>
      <c r="WRZ98" s="52"/>
      <c r="WSA98" s="52"/>
      <c r="WSB98" s="52"/>
      <c r="WSC98" s="52"/>
      <c r="WSD98" s="52"/>
      <c r="WSE98" s="52"/>
      <c r="WSF98" s="52"/>
      <c r="WSG98" s="52"/>
      <c r="WSH98" s="52"/>
      <c r="WSI98" s="52"/>
      <c r="WSJ98" s="52"/>
      <c r="WSK98" s="52"/>
      <c r="WSL98" s="52"/>
      <c r="WSM98" s="52"/>
      <c r="WSN98" s="52"/>
      <c r="WSO98" s="52"/>
      <c r="WSP98" s="52"/>
      <c r="WSQ98" s="52"/>
      <c r="WSR98" s="52"/>
      <c r="WSS98" s="52"/>
      <c r="WST98" s="52"/>
      <c r="WSU98" s="52"/>
      <c r="WSV98" s="52"/>
      <c r="WSW98" s="52"/>
      <c r="WSX98" s="52"/>
      <c r="WSY98" s="52"/>
      <c r="WSZ98" s="52"/>
      <c r="WTA98" s="52"/>
      <c r="WTB98" s="52"/>
      <c r="WTC98" s="52"/>
      <c r="WTD98" s="52"/>
      <c r="WTE98" s="52"/>
      <c r="WTF98" s="52"/>
      <c r="WTG98" s="52"/>
      <c r="WTH98" s="52"/>
      <c r="WTI98" s="52"/>
      <c r="WTJ98" s="52"/>
      <c r="WTK98" s="52"/>
      <c r="WTL98" s="52"/>
      <c r="WTM98" s="52"/>
      <c r="WTN98" s="52"/>
      <c r="WTO98" s="52"/>
      <c r="WTP98" s="52"/>
      <c r="WTQ98" s="52"/>
      <c r="WTR98" s="52"/>
      <c r="WTS98" s="52"/>
      <c r="WTT98" s="52"/>
      <c r="WTU98" s="52"/>
      <c r="WTV98" s="52"/>
      <c r="WTW98" s="52"/>
      <c r="WTX98" s="52"/>
      <c r="WTY98" s="52"/>
      <c r="WTZ98" s="52"/>
      <c r="WUA98" s="52"/>
      <c r="WUB98" s="52"/>
      <c r="WUC98" s="52"/>
      <c r="WUD98" s="52"/>
      <c r="WUE98" s="52"/>
      <c r="WUF98" s="52"/>
      <c r="WUG98" s="52"/>
      <c r="WUH98" s="52"/>
      <c r="WUI98" s="52"/>
      <c r="WUJ98" s="52"/>
      <c r="WUK98" s="52"/>
      <c r="WUL98" s="52"/>
      <c r="WUM98" s="52"/>
      <c r="WUN98" s="52"/>
      <c r="WUO98" s="52"/>
      <c r="WUP98" s="52"/>
      <c r="WUQ98" s="52"/>
      <c r="WUR98" s="52"/>
      <c r="WUS98" s="52"/>
      <c r="WUT98" s="52"/>
      <c r="WUU98" s="52"/>
      <c r="WUV98" s="52"/>
      <c r="WUW98" s="52"/>
      <c r="WUX98" s="52"/>
      <c r="WUY98" s="52"/>
      <c r="WUZ98" s="52"/>
      <c r="WVA98" s="52"/>
      <c r="WVB98" s="52"/>
      <c r="WVC98" s="52"/>
      <c r="WVD98" s="52"/>
      <c r="WVE98" s="52"/>
      <c r="WVF98" s="52"/>
      <c r="WVG98" s="52"/>
      <c r="WVH98" s="52"/>
      <c r="WVI98" s="52"/>
      <c r="WVJ98" s="52"/>
      <c r="WVK98" s="52"/>
      <c r="WVL98" s="52"/>
      <c r="WVM98" s="52"/>
      <c r="WVN98" s="52"/>
      <c r="WVO98" s="52"/>
      <c r="WVP98" s="52"/>
      <c r="WVQ98" s="52"/>
      <c r="WVR98" s="52"/>
      <c r="WVS98" s="52"/>
      <c r="WVT98" s="52"/>
      <c r="WVU98" s="52"/>
      <c r="WVV98" s="52"/>
      <c r="WVW98" s="52"/>
      <c r="WVX98" s="52"/>
      <c r="WVY98" s="52"/>
      <c r="WVZ98" s="52"/>
      <c r="WWA98" s="52"/>
      <c r="WWB98" s="52"/>
      <c r="WWC98" s="52"/>
      <c r="WWD98" s="52"/>
      <c r="WWE98" s="52"/>
      <c r="WWF98" s="52"/>
      <c r="WWG98" s="52"/>
      <c r="WWH98" s="52"/>
      <c r="WWI98" s="52"/>
      <c r="WWJ98" s="52"/>
      <c r="WWK98" s="52"/>
      <c r="WWL98" s="52"/>
      <c r="WWM98" s="52"/>
      <c r="WWN98" s="52"/>
      <c r="WWO98" s="52"/>
      <c r="WWP98" s="52"/>
      <c r="WWQ98" s="52"/>
      <c r="WWR98" s="52"/>
      <c r="WWS98" s="52"/>
      <c r="WWT98" s="52"/>
      <c r="WWU98" s="52"/>
      <c r="WWV98" s="52"/>
      <c r="WWW98" s="52"/>
      <c r="WWX98" s="52"/>
      <c r="WWY98" s="52"/>
      <c r="WWZ98" s="52"/>
      <c r="WXA98" s="52"/>
      <c r="WXB98" s="52"/>
      <c r="WXC98" s="52"/>
      <c r="WXD98" s="52"/>
      <c r="WXE98" s="52"/>
      <c r="WXF98" s="52"/>
      <c r="WXG98" s="52"/>
      <c r="WXH98" s="52"/>
      <c r="WXI98" s="52"/>
      <c r="WXJ98" s="52"/>
      <c r="WXK98" s="52"/>
      <c r="WXL98" s="52"/>
      <c r="WXM98" s="52"/>
      <c r="WXN98" s="52"/>
      <c r="WXO98" s="52"/>
      <c r="WXP98" s="52"/>
      <c r="WXQ98" s="52"/>
      <c r="WXR98" s="52"/>
      <c r="WXS98" s="52"/>
      <c r="WXT98" s="52"/>
      <c r="WXU98" s="52"/>
      <c r="WXV98" s="52"/>
      <c r="WXW98" s="52"/>
      <c r="WXX98" s="52"/>
      <c r="WXY98" s="52"/>
      <c r="WXZ98" s="52"/>
      <c r="WYA98" s="52"/>
      <c r="WYB98" s="52"/>
      <c r="WYC98" s="52"/>
      <c r="WYD98" s="52"/>
      <c r="WYE98" s="52"/>
      <c r="WYF98" s="52"/>
      <c r="WYG98" s="52"/>
      <c r="WYH98" s="52"/>
      <c r="WYI98" s="52"/>
      <c r="WYJ98" s="52"/>
      <c r="WYK98" s="52"/>
      <c r="WYL98" s="52"/>
      <c r="WYM98" s="52"/>
      <c r="WYN98" s="52"/>
      <c r="WYO98" s="52"/>
      <c r="WYP98" s="52"/>
      <c r="WYQ98" s="52"/>
      <c r="WYR98" s="52"/>
      <c r="WYS98" s="52"/>
      <c r="WYT98" s="52"/>
      <c r="WYU98" s="52"/>
      <c r="WYV98" s="52"/>
      <c r="WYW98" s="52"/>
      <c r="WYX98" s="52"/>
      <c r="WYY98" s="52"/>
      <c r="WYZ98" s="52"/>
      <c r="WZA98" s="52"/>
      <c r="WZB98" s="52"/>
      <c r="WZC98" s="52"/>
      <c r="WZD98" s="52"/>
      <c r="WZE98" s="52"/>
      <c r="WZF98" s="52"/>
      <c r="WZG98" s="52"/>
      <c r="WZH98" s="52"/>
      <c r="WZI98" s="52"/>
      <c r="WZJ98" s="52"/>
      <c r="WZK98" s="52"/>
      <c r="WZL98" s="52"/>
      <c r="WZM98" s="52"/>
      <c r="WZN98" s="52"/>
      <c r="WZO98" s="52"/>
      <c r="WZP98" s="52"/>
      <c r="WZQ98" s="52"/>
      <c r="WZR98" s="52"/>
      <c r="WZS98" s="52"/>
      <c r="WZT98" s="52"/>
      <c r="WZU98" s="52"/>
      <c r="WZV98" s="52"/>
      <c r="WZW98" s="52"/>
      <c r="WZX98" s="52"/>
      <c r="WZY98" s="52"/>
      <c r="WZZ98" s="52"/>
      <c r="XAA98" s="52"/>
      <c r="XAB98" s="52"/>
      <c r="XAC98" s="52"/>
      <c r="XAD98" s="52"/>
      <c r="XAE98" s="52"/>
      <c r="XAF98" s="52"/>
      <c r="XAG98" s="52"/>
      <c r="XAH98" s="52"/>
      <c r="XAI98" s="52"/>
      <c r="XAJ98" s="52"/>
      <c r="XAK98" s="52"/>
      <c r="XAL98" s="52"/>
      <c r="XAM98" s="52"/>
      <c r="XAN98" s="52"/>
      <c r="XAO98" s="52"/>
      <c r="XAP98" s="52"/>
      <c r="XAQ98" s="52"/>
      <c r="XAR98" s="52"/>
      <c r="XAS98" s="52"/>
      <c r="XAT98" s="52"/>
      <c r="XAU98" s="52"/>
      <c r="XAV98" s="52"/>
      <c r="XAW98" s="52"/>
      <c r="XAX98" s="52"/>
      <c r="XAY98" s="52"/>
      <c r="XAZ98" s="52"/>
      <c r="XBA98" s="52"/>
      <c r="XBB98" s="52"/>
      <c r="XBC98" s="52"/>
      <c r="XBD98" s="52"/>
      <c r="XBE98" s="52"/>
      <c r="XBF98" s="52"/>
      <c r="XBG98" s="52"/>
      <c r="XBH98" s="52"/>
      <c r="XBI98" s="52"/>
      <c r="XBJ98" s="52"/>
      <c r="XBK98" s="52"/>
      <c r="XBL98" s="52"/>
      <c r="XBM98" s="52"/>
      <c r="XBN98" s="52"/>
      <c r="XBO98" s="52"/>
      <c r="XBP98" s="52"/>
      <c r="XBQ98" s="52"/>
      <c r="XBR98" s="52"/>
      <c r="XBS98" s="52"/>
      <c r="XBT98" s="52"/>
      <c r="XBU98" s="52"/>
      <c r="XBV98" s="52"/>
      <c r="XBW98" s="52"/>
      <c r="XBX98" s="52"/>
      <c r="XBY98" s="52"/>
      <c r="XBZ98" s="52"/>
      <c r="XCA98" s="52"/>
      <c r="XCB98" s="52"/>
      <c r="XCC98" s="52"/>
      <c r="XCD98" s="52"/>
      <c r="XCE98" s="52"/>
      <c r="XCF98" s="52"/>
      <c r="XCG98" s="52"/>
      <c r="XCH98" s="52"/>
      <c r="XCI98" s="52"/>
      <c r="XCJ98" s="52"/>
      <c r="XCK98" s="52"/>
      <c r="XCL98" s="52"/>
      <c r="XCM98" s="52"/>
      <c r="XCN98" s="52"/>
      <c r="XCO98" s="52"/>
      <c r="XCP98" s="52"/>
      <c r="XCQ98" s="52"/>
      <c r="XCR98" s="52"/>
      <c r="XCS98" s="52"/>
      <c r="XCT98" s="52"/>
      <c r="XCU98" s="52"/>
      <c r="XCV98" s="52"/>
      <c r="XCW98" s="52"/>
      <c r="XCX98" s="52"/>
      <c r="XCY98" s="52"/>
      <c r="XCZ98" s="52"/>
      <c r="XDA98" s="52"/>
      <c r="XDB98" s="52"/>
      <c r="XDC98" s="52"/>
      <c r="XDD98" s="52"/>
      <c r="XDE98" s="52"/>
      <c r="XDF98" s="52"/>
      <c r="XDG98" s="52"/>
      <c r="XDH98" s="52"/>
      <c r="XDI98" s="52"/>
      <c r="XDJ98" s="52"/>
      <c r="XDK98" s="52"/>
      <c r="XDL98" s="52"/>
      <c r="XDM98" s="52"/>
      <c r="XDN98" s="52"/>
      <c r="XDO98" s="52"/>
      <c r="XDP98" s="52"/>
      <c r="XDQ98" s="52"/>
      <c r="XDR98" s="52"/>
      <c r="XDS98" s="52"/>
      <c r="XDT98" s="52"/>
      <c r="XDU98" s="52"/>
      <c r="XDV98" s="52"/>
      <c r="XDW98" s="52"/>
      <c r="XDX98" s="52"/>
      <c r="XDY98" s="52"/>
      <c r="XDZ98" s="52"/>
      <c r="XEA98" s="52"/>
      <c r="XEB98" s="52"/>
      <c r="XEC98" s="52"/>
      <c r="XED98" s="52"/>
      <c r="XEE98" s="52"/>
      <c r="XEF98" s="52"/>
      <c r="XEG98" s="52"/>
      <c r="XEH98" s="52"/>
      <c r="XEI98" s="52"/>
      <c r="XEJ98" s="52"/>
      <c r="XEK98" s="52"/>
      <c r="XEL98" s="52"/>
      <c r="XEM98" s="52"/>
      <c r="XEN98" s="52"/>
      <c r="XEO98" s="52"/>
      <c r="XEP98" s="52"/>
      <c r="XEQ98" s="52"/>
      <c r="XER98" s="52"/>
      <c r="XES98" s="52"/>
      <c r="XET98" s="52"/>
      <c r="XEU98" s="52"/>
      <c r="XEV98" s="52"/>
      <c r="XEW98" s="52"/>
      <c r="XEX98" s="52"/>
      <c r="XEY98" s="52"/>
      <c r="XEZ98" s="52"/>
      <c r="XFA98" s="52"/>
      <c r="XFB98" s="52"/>
      <c r="XFC98" s="52"/>
    </row>
    <row r="99" spans="1:16383" ht="12" hidden="1" customHeight="1" thickTop="1"/>
    <row r="100" spans="1:16383" ht="12" hidden="1" customHeight="1"/>
    <row r="101" spans="1:16383" ht="12" hidden="1" customHeight="1"/>
    <row r="102" spans="1:16383" ht="12" hidden="1" customHeight="1"/>
    <row r="103" spans="1:16383" ht="12" hidden="1" customHeight="1"/>
    <row r="104" spans="1:16383" ht="12" hidden="1" customHeight="1"/>
    <row r="105" spans="1:16383" ht="12" hidden="1" customHeight="1"/>
    <row r="106" spans="1:16383" ht="12" hidden="1" customHeight="1"/>
    <row r="107" spans="1:16383" ht="12" hidden="1" customHeight="1"/>
    <row r="108" spans="1:16383" ht="12" hidden="1" customHeight="1"/>
    <row r="109" spans="1:16383" ht="12" hidden="1" customHeight="1"/>
    <row r="110" spans="1:16383" ht="12" hidden="1" customHeight="1"/>
    <row r="111" spans="1:16383" ht="12" hidden="1" customHeight="1"/>
    <row r="112" spans="1:16383" ht="12" hidden="1" customHeight="1"/>
    <row r="113" ht="12" hidden="1" customHeight="1"/>
    <row r="114" ht="12" hidden="1" customHeight="1"/>
    <row r="115" ht="12" hidden="1" customHeight="1"/>
    <row r="116" ht="12" hidden="1" customHeight="1"/>
    <row r="117" ht="12" hidden="1" customHeight="1"/>
    <row r="118" ht="12" hidden="1" customHeight="1"/>
    <row r="119" ht="12" hidden="1" customHeight="1"/>
    <row r="120" ht="12" hidden="1" customHeight="1"/>
    <row r="121" ht="12" hidden="1" customHeight="1"/>
    <row r="122" ht="12" hidden="1" customHeight="1"/>
    <row r="123" ht="12" hidden="1" customHeight="1"/>
    <row r="124" ht="12" hidden="1" customHeight="1"/>
    <row r="125" ht="12" hidden="1" customHeight="1"/>
    <row r="126" ht="12" hidden="1" customHeight="1"/>
    <row r="127" ht="12" hidden="1" customHeight="1"/>
    <row r="128" ht="12" hidden="1" customHeight="1"/>
    <row r="129" ht="12" hidden="1" customHeight="1"/>
    <row r="130" ht="12" hidden="1" customHeight="1"/>
    <row r="131" ht="12" hidden="1" customHeight="1"/>
    <row r="132" ht="12" hidden="1" customHeight="1"/>
    <row r="133" ht="12" hidden="1" customHeight="1"/>
    <row r="134" ht="12" hidden="1" customHeight="1"/>
    <row r="135" ht="12" hidden="1" customHeight="1"/>
    <row r="136" ht="12" hidden="1" customHeight="1"/>
    <row r="137" ht="12" hidden="1" customHeight="1"/>
    <row r="138" ht="12" hidden="1" customHeight="1"/>
    <row r="139" ht="12" hidden="1" customHeight="1"/>
    <row r="140" ht="12" hidden="1" customHeight="1"/>
  </sheetData>
  <phoneticPr fontId="19"/>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rgb="FF66FF66"/>
  </sheetPr>
  <dimension ref="A1:XFD88"/>
  <sheetViews>
    <sheetView showGridLines="0" zoomScale="80" zoomScaleNormal="80" workbookViewId="0">
      <pane xSplit="13" ySplit="9" topLeftCell="N10" activePane="bottomRight" state="frozen"/>
      <selection pane="topRight" activeCell="N1" sqref="N1"/>
      <selection pane="bottomLeft" activeCell="A10" sqref="A10"/>
      <selection pane="bottomRight"/>
    </sheetView>
  </sheetViews>
  <sheetFormatPr defaultColWidth="0" defaultRowHeight="14.4" zeroHeight="1"/>
  <cols>
    <col min="1" max="8" width="2.77734375" style="13" customWidth="1"/>
    <col min="9" max="9" width="15.77734375" style="13" customWidth="1"/>
    <col min="10" max="10" width="9.77734375" style="13" customWidth="1"/>
    <col min="11" max="433" width="10.77734375" style="13" customWidth="1"/>
    <col min="434" max="434" width="40.77734375" style="13" customWidth="1"/>
  </cols>
  <sheetData>
    <row r="1" spans="1:16384" ht="12" customHeight="1" thickBot="1">
      <c r="A1" s="14" t="str">
        <f>ProjectName</f>
        <v>Financial Modelling Course</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15"/>
      <c r="DE1" s="15"/>
      <c r="DF1" s="15"/>
      <c r="DG1" s="15"/>
      <c r="DH1" s="15"/>
      <c r="DI1" s="15"/>
      <c r="DJ1" s="15"/>
      <c r="DK1" s="15"/>
      <c r="DL1" s="15"/>
      <c r="DM1" s="15"/>
      <c r="DN1" s="15"/>
      <c r="DO1" s="15"/>
      <c r="DP1" s="15"/>
      <c r="DQ1" s="15"/>
      <c r="DR1" s="15"/>
      <c r="DS1" s="15"/>
      <c r="DT1" s="15"/>
      <c r="DU1" s="15"/>
      <c r="DV1" s="15"/>
      <c r="DW1" s="15"/>
      <c r="DX1" s="15"/>
      <c r="DY1" s="15"/>
      <c r="DZ1" s="15"/>
      <c r="EA1" s="15"/>
      <c r="EB1" s="15"/>
      <c r="EC1" s="15"/>
      <c r="ED1" s="15"/>
      <c r="EE1" s="15"/>
      <c r="EF1" s="15"/>
      <c r="EG1" s="15"/>
      <c r="EH1" s="15"/>
      <c r="EI1" s="15"/>
      <c r="EJ1" s="15"/>
      <c r="EK1" s="15"/>
      <c r="EL1" s="15"/>
      <c r="EM1" s="15"/>
      <c r="EN1" s="15"/>
      <c r="EO1" s="15"/>
      <c r="EP1" s="15"/>
      <c r="EQ1" s="15"/>
      <c r="ER1" s="15"/>
      <c r="ES1" s="15"/>
      <c r="ET1" s="15"/>
      <c r="EU1" s="15"/>
      <c r="EV1" s="15"/>
      <c r="EW1" s="15"/>
      <c r="EX1" s="15"/>
      <c r="EY1" s="15"/>
      <c r="EZ1" s="15"/>
      <c r="FA1" s="15"/>
      <c r="FB1" s="15"/>
      <c r="FC1" s="15"/>
      <c r="FD1" s="15"/>
      <c r="FE1" s="15"/>
      <c r="FF1" s="15"/>
      <c r="FG1" s="15"/>
      <c r="FH1" s="15"/>
      <c r="FI1" s="15"/>
      <c r="FJ1" s="15"/>
      <c r="FK1" s="15"/>
      <c r="FL1" s="15"/>
      <c r="FM1" s="15"/>
      <c r="FN1" s="15"/>
      <c r="FO1" s="15"/>
      <c r="FP1" s="15"/>
      <c r="FQ1" s="15"/>
      <c r="FR1" s="15"/>
      <c r="FS1" s="15"/>
      <c r="FT1" s="15"/>
      <c r="FU1" s="15"/>
      <c r="FV1" s="15"/>
      <c r="FW1" s="15"/>
      <c r="FX1" s="15"/>
      <c r="FY1" s="15"/>
      <c r="FZ1" s="15"/>
      <c r="GA1" s="15"/>
      <c r="GB1" s="15"/>
      <c r="GC1" s="15"/>
      <c r="GD1" s="15"/>
      <c r="GE1" s="15"/>
      <c r="GF1" s="15"/>
      <c r="GG1" s="15"/>
      <c r="GH1" s="15"/>
      <c r="GI1" s="15"/>
      <c r="GJ1" s="15"/>
      <c r="GK1" s="15"/>
      <c r="GL1" s="15"/>
      <c r="GM1" s="15"/>
      <c r="GN1" s="15"/>
      <c r="GO1" s="15"/>
      <c r="GP1" s="15"/>
      <c r="GQ1" s="15"/>
      <c r="GR1" s="15"/>
      <c r="GS1" s="15"/>
      <c r="GT1" s="15"/>
      <c r="GU1" s="15"/>
      <c r="GV1" s="15"/>
      <c r="GW1" s="15"/>
      <c r="GX1" s="15"/>
      <c r="GY1" s="15"/>
      <c r="GZ1" s="15"/>
      <c r="HA1" s="15"/>
      <c r="HB1" s="15"/>
      <c r="HC1" s="15"/>
      <c r="HD1" s="15"/>
      <c r="HE1" s="15"/>
      <c r="HF1" s="15"/>
      <c r="HG1" s="15"/>
      <c r="HH1" s="15"/>
      <c r="HI1" s="15"/>
      <c r="HJ1" s="15"/>
      <c r="HK1" s="15"/>
      <c r="HL1" s="15"/>
      <c r="HM1" s="15"/>
      <c r="HN1" s="15"/>
      <c r="HO1" s="15"/>
      <c r="HP1" s="15"/>
      <c r="HQ1" s="15"/>
      <c r="HR1" s="15"/>
      <c r="HS1" s="15"/>
      <c r="HT1" s="15"/>
      <c r="HU1" s="15"/>
      <c r="HV1" s="15"/>
      <c r="HW1" s="15"/>
      <c r="HX1" s="15"/>
      <c r="HY1" s="15"/>
      <c r="HZ1" s="15"/>
      <c r="IA1" s="15"/>
      <c r="IB1" s="15"/>
      <c r="IC1" s="15"/>
      <c r="ID1" s="15"/>
      <c r="IE1" s="15"/>
      <c r="IF1" s="15"/>
      <c r="IG1" s="15"/>
      <c r="IH1" s="15"/>
      <c r="II1" s="15"/>
      <c r="IJ1" s="15"/>
      <c r="IK1" s="15"/>
      <c r="IL1" s="15"/>
      <c r="IM1" s="15"/>
      <c r="IN1" s="15"/>
      <c r="IO1" s="15"/>
      <c r="IP1" s="15"/>
      <c r="IQ1" s="15"/>
      <c r="IR1" s="15"/>
      <c r="IS1" s="15"/>
      <c r="IT1" s="15"/>
      <c r="IU1" s="15"/>
      <c r="IV1" s="15"/>
      <c r="IW1" s="15"/>
      <c r="IX1" s="15"/>
      <c r="IY1" s="15"/>
      <c r="IZ1" s="15"/>
      <c r="JA1" s="15"/>
      <c r="JB1" s="15"/>
      <c r="JC1" s="15"/>
      <c r="JD1" s="15"/>
      <c r="JE1" s="15"/>
      <c r="JF1" s="15"/>
      <c r="JG1" s="15"/>
      <c r="JH1" s="15"/>
      <c r="JI1" s="15"/>
      <c r="JJ1" s="15"/>
      <c r="JK1" s="15"/>
      <c r="JL1" s="15"/>
      <c r="JM1" s="15"/>
      <c r="JN1" s="15"/>
      <c r="JO1" s="15"/>
      <c r="JP1" s="15"/>
      <c r="JQ1" s="15"/>
      <c r="JR1" s="15"/>
      <c r="JS1" s="15"/>
      <c r="JT1" s="15"/>
      <c r="JU1" s="15"/>
      <c r="JV1" s="15"/>
      <c r="JW1" s="15"/>
      <c r="JX1" s="15"/>
      <c r="JY1" s="15"/>
      <c r="JZ1" s="15"/>
      <c r="KA1" s="15"/>
      <c r="KB1" s="15"/>
      <c r="KC1" s="15"/>
      <c r="KD1" s="15"/>
      <c r="KE1" s="15"/>
      <c r="KF1" s="15"/>
      <c r="KG1" s="15"/>
      <c r="KH1" s="15"/>
      <c r="KI1" s="15"/>
      <c r="KJ1" s="15"/>
      <c r="KK1" s="15"/>
      <c r="KL1" s="15"/>
      <c r="KM1" s="15"/>
      <c r="KN1" s="15"/>
      <c r="KO1" s="15"/>
      <c r="KP1" s="15"/>
      <c r="KQ1" s="15"/>
      <c r="KR1" s="15"/>
      <c r="KS1" s="15"/>
      <c r="KT1" s="15"/>
      <c r="KU1" s="15"/>
      <c r="KV1" s="15"/>
      <c r="KW1" s="15"/>
      <c r="KX1" s="15"/>
      <c r="KY1" s="15"/>
      <c r="KZ1" s="15"/>
      <c r="LA1" s="15"/>
      <c r="LB1" s="15"/>
      <c r="LC1" s="15"/>
      <c r="LD1" s="15"/>
      <c r="LE1" s="15"/>
      <c r="LF1" s="15"/>
      <c r="LG1" s="15"/>
      <c r="LH1" s="15"/>
      <c r="LI1" s="15"/>
      <c r="LJ1" s="15"/>
      <c r="LK1" s="15"/>
      <c r="LL1" s="15"/>
      <c r="LM1" s="15"/>
      <c r="LN1" s="15"/>
      <c r="LO1" s="15"/>
      <c r="LP1" s="15"/>
      <c r="LQ1" s="15"/>
      <c r="LR1" s="15"/>
      <c r="LS1" s="15"/>
      <c r="LT1" s="15"/>
      <c r="LU1" s="15"/>
      <c r="LV1" s="15"/>
      <c r="LW1" s="15"/>
      <c r="LX1" s="15"/>
      <c r="LY1" s="15"/>
      <c r="LZ1" s="15"/>
      <c r="MA1" s="15"/>
      <c r="MB1" s="15"/>
      <c r="MC1" s="15"/>
      <c r="MD1" s="15"/>
      <c r="ME1" s="15"/>
      <c r="MF1" s="15"/>
      <c r="MG1" s="15"/>
      <c r="MH1" s="15"/>
      <c r="MI1" s="15"/>
      <c r="MJ1" s="15"/>
      <c r="MK1" s="15"/>
      <c r="ML1" s="15"/>
      <c r="MM1" s="15"/>
      <c r="MN1" s="15"/>
      <c r="MO1" s="15"/>
      <c r="MP1" s="15"/>
      <c r="MQ1" s="15"/>
      <c r="MR1" s="15"/>
      <c r="MS1" s="15"/>
      <c r="MT1" s="15"/>
      <c r="MU1" s="15"/>
      <c r="MV1" s="15"/>
      <c r="MW1" s="15"/>
      <c r="MX1" s="15"/>
      <c r="MY1" s="15"/>
      <c r="MZ1" s="15"/>
      <c r="NA1" s="15"/>
      <c r="NB1" s="15"/>
      <c r="NC1" s="15"/>
      <c r="ND1" s="15"/>
      <c r="NE1" s="15"/>
      <c r="NF1" s="15"/>
      <c r="NG1" s="15"/>
      <c r="NH1" s="15"/>
      <c r="NI1" s="15"/>
      <c r="NJ1" s="15"/>
      <c r="NK1" s="15"/>
      <c r="NL1" s="15"/>
      <c r="NM1" s="15"/>
      <c r="NN1" s="15"/>
      <c r="NO1" s="15"/>
      <c r="NP1" s="15"/>
      <c r="NQ1" s="15"/>
      <c r="NR1" s="15"/>
      <c r="NS1" s="15"/>
      <c r="NT1" s="15"/>
      <c r="NU1" s="15"/>
      <c r="NV1" s="15"/>
      <c r="NW1" s="15"/>
      <c r="NX1" s="15"/>
      <c r="NY1" s="15"/>
      <c r="NZ1" s="15"/>
      <c r="OA1" s="15"/>
      <c r="OB1" s="15"/>
      <c r="OC1" s="15"/>
      <c r="OD1" s="15"/>
      <c r="OE1" s="15"/>
      <c r="OF1" s="15"/>
      <c r="OG1" s="15"/>
      <c r="OH1" s="15"/>
      <c r="OI1" s="15"/>
      <c r="OJ1" s="15"/>
      <c r="OK1" s="15"/>
      <c r="OL1" s="15"/>
      <c r="OM1" s="15"/>
      <c r="ON1" s="15"/>
      <c r="OO1" s="15"/>
      <c r="OP1" s="15"/>
      <c r="OQ1" s="15"/>
      <c r="OR1" s="15"/>
      <c r="OS1" s="15"/>
      <c r="OT1" s="15"/>
      <c r="OU1" s="15"/>
      <c r="OV1" s="15"/>
      <c r="OW1" s="15"/>
      <c r="OX1" s="15"/>
      <c r="OY1" s="15"/>
      <c r="OZ1" s="15"/>
      <c r="PA1" s="15"/>
      <c r="PB1" s="15"/>
      <c r="PC1" s="15"/>
      <c r="PD1" s="15"/>
      <c r="PE1" s="15"/>
      <c r="PF1" s="15"/>
      <c r="PG1" s="15"/>
      <c r="PH1" s="15"/>
      <c r="PI1" s="15"/>
      <c r="PJ1" s="15"/>
      <c r="PK1" s="15"/>
      <c r="PL1" s="15"/>
      <c r="PM1" s="15"/>
      <c r="PN1" s="15"/>
      <c r="PO1" s="15"/>
      <c r="PP1" s="15"/>
      <c r="PQ1" s="15"/>
      <c r="PR1" s="15"/>
    </row>
    <row r="2" spans="1:16384" ht="12" customHeight="1" thickTop="1">
      <c r="A2" s="17" t="str">
        <f ca="1">"Sheet: "&amp;RIGHT(CELL("filename",A$1),LEN(CELL("filename",A$1))-FIND("]",CELL("filename",A$1)))</f>
        <v>Sheet: Admin</v>
      </c>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c r="GO2" s="16"/>
      <c r="GP2" s="16"/>
      <c r="GQ2" s="16"/>
      <c r="GR2" s="16"/>
      <c r="GS2" s="16"/>
      <c r="GT2" s="16"/>
      <c r="GU2" s="16"/>
      <c r="GV2" s="16"/>
      <c r="GW2" s="16"/>
      <c r="GX2" s="16"/>
      <c r="GY2" s="16"/>
      <c r="GZ2" s="16"/>
      <c r="HA2" s="16"/>
      <c r="HB2" s="16"/>
      <c r="HC2" s="16"/>
      <c r="HD2" s="16"/>
      <c r="HE2" s="16"/>
      <c r="HF2" s="16"/>
      <c r="HG2" s="16"/>
      <c r="HH2" s="16"/>
      <c r="HI2" s="16"/>
      <c r="HJ2" s="16"/>
      <c r="HK2" s="16"/>
      <c r="HL2" s="16"/>
      <c r="HM2" s="16"/>
      <c r="HN2" s="16"/>
      <c r="HO2" s="16"/>
      <c r="HP2" s="16"/>
      <c r="HQ2" s="16"/>
      <c r="HR2" s="16"/>
      <c r="HS2" s="16"/>
      <c r="HT2" s="16"/>
      <c r="HU2" s="16"/>
      <c r="HV2" s="16"/>
      <c r="HW2" s="16"/>
      <c r="HX2" s="16"/>
      <c r="HY2" s="16"/>
      <c r="HZ2" s="16"/>
      <c r="IA2" s="16"/>
      <c r="IB2" s="16"/>
      <c r="IC2" s="16"/>
      <c r="ID2" s="16"/>
      <c r="IE2" s="16"/>
      <c r="IF2" s="16"/>
      <c r="IG2" s="16"/>
      <c r="IH2" s="16"/>
      <c r="II2" s="16"/>
      <c r="IJ2" s="16"/>
      <c r="IK2" s="16"/>
      <c r="IL2" s="16"/>
      <c r="IM2" s="16"/>
      <c r="IN2" s="16"/>
      <c r="IO2" s="16"/>
      <c r="IP2" s="16"/>
      <c r="IQ2" s="16"/>
      <c r="IR2" s="16"/>
      <c r="IS2" s="16"/>
      <c r="IT2" s="16"/>
      <c r="IU2" s="16"/>
      <c r="IV2" s="16"/>
      <c r="IW2" s="16"/>
      <c r="IX2" s="16"/>
      <c r="IY2" s="16"/>
      <c r="IZ2" s="16"/>
      <c r="JA2" s="16"/>
      <c r="JB2" s="16"/>
      <c r="JC2" s="16"/>
      <c r="JD2" s="16"/>
      <c r="JE2" s="16"/>
      <c r="JF2" s="16"/>
      <c r="JG2" s="16"/>
      <c r="JH2" s="16"/>
      <c r="JI2" s="16"/>
      <c r="JJ2" s="16"/>
      <c r="JK2" s="16"/>
      <c r="JL2" s="16"/>
      <c r="JM2" s="16"/>
      <c r="JN2" s="16"/>
      <c r="JO2" s="16"/>
      <c r="JP2" s="16"/>
      <c r="JQ2" s="16"/>
      <c r="JR2" s="16"/>
      <c r="JS2" s="16"/>
      <c r="JT2" s="16"/>
      <c r="JU2" s="16"/>
      <c r="JV2" s="16"/>
      <c r="JW2" s="16"/>
      <c r="JX2" s="16"/>
      <c r="JY2" s="16"/>
      <c r="JZ2" s="16"/>
      <c r="KA2" s="16"/>
      <c r="KB2" s="16"/>
      <c r="KC2" s="16"/>
      <c r="KD2" s="16"/>
      <c r="KE2" s="16"/>
      <c r="KF2" s="16"/>
      <c r="KG2" s="16"/>
      <c r="KH2" s="16"/>
      <c r="KI2" s="16"/>
      <c r="KJ2" s="16"/>
      <c r="KK2" s="16"/>
      <c r="KL2" s="16"/>
      <c r="KM2" s="16"/>
      <c r="KN2" s="16"/>
      <c r="KO2" s="16"/>
      <c r="KP2" s="16"/>
      <c r="KQ2" s="16"/>
      <c r="KR2" s="16"/>
      <c r="KS2" s="16"/>
      <c r="KT2" s="16"/>
      <c r="KU2" s="16"/>
      <c r="KV2" s="16"/>
      <c r="KW2" s="16"/>
      <c r="KX2" s="16"/>
      <c r="KY2" s="16"/>
      <c r="KZ2" s="16"/>
      <c r="LA2" s="16"/>
      <c r="LB2" s="16"/>
      <c r="LC2" s="16"/>
      <c r="LD2" s="16"/>
      <c r="LE2" s="16"/>
      <c r="LF2" s="16"/>
      <c r="LG2" s="16"/>
      <c r="LH2" s="16"/>
      <c r="LI2" s="16"/>
      <c r="LJ2" s="16"/>
      <c r="LK2" s="16"/>
      <c r="LL2" s="16"/>
      <c r="LM2" s="16"/>
      <c r="LN2" s="16"/>
      <c r="LO2" s="16"/>
      <c r="LP2" s="16"/>
      <c r="LQ2" s="16"/>
      <c r="LR2" s="16"/>
      <c r="LS2" s="16"/>
      <c r="LT2" s="16"/>
      <c r="LU2" s="16"/>
      <c r="LV2" s="16"/>
      <c r="LW2" s="16"/>
      <c r="LX2" s="16"/>
      <c r="LY2" s="16"/>
      <c r="LZ2" s="16"/>
      <c r="MA2" s="16"/>
      <c r="MB2" s="16"/>
      <c r="MC2" s="16"/>
      <c r="MD2" s="16"/>
      <c r="ME2" s="16"/>
      <c r="MF2" s="16"/>
      <c r="MG2" s="16"/>
      <c r="MH2" s="16"/>
      <c r="MI2" s="16"/>
      <c r="MJ2" s="16"/>
      <c r="MK2" s="16"/>
      <c r="ML2" s="16"/>
      <c r="MM2" s="16"/>
      <c r="MN2" s="16"/>
      <c r="MO2" s="16"/>
      <c r="MP2" s="16"/>
      <c r="MQ2" s="16"/>
      <c r="MR2" s="16"/>
      <c r="MS2" s="16"/>
      <c r="MT2" s="16"/>
      <c r="MU2" s="16"/>
      <c r="MV2" s="16"/>
      <c r="MW2" s="16"/>
      <c r="MX2" s="16"/>
      <c r="MY2" s="16"/>
      <c r="MZ2" s="16"/>
      <c r="NA2" s="16"/>
      <c r="NB2" s="16"/>
      <c r="NC2" s="16"/>
      <c r="ND2" s="16"/>
      <c r="NE2" s="16"/>
      <c r="NF2" s="16"/>
      <c r="NG2" s="16"/>
      <c r="NH2" s="16"/>
      <c r="NI2" s="16"/>
      <c r="NJ2" s="16"/>
      <c r="NK2" s="16"/>
      <c r="NL2" s="16"/>
      <c r="NM2" s="16"/>
      <c r="NN2" s="16"/>
      <c r="NO2" s="16"/>
      <c r="NP2" s="16"/>
      <c r="NQ2" s="16"/>
      <c r="NR2" s="16"/>
      <c r="NS2" s="16"/>
      <c r="NT2" s="16"/>
      <c r="NU2" s="16"/>
      <c r="NV2" s="16"/>
      <c r="NW2" s="16"/>
      <c r="NX2" s="16"/>
      <c r="NY2" s="16"/>
      <c r="NZ2" s="16"/>
      <c r="OA2" s="16"/>
      <c r="OB2" s="16"/>
      <c r="OC2" s="16"/>
      <c r="OD2" s="16"/>
      <c r="OE2" s="16"/>
      <c r="OF2" s="16"/>
      <c r="OG2" s="16"/>
      <c r="OH2" s="16"/>
      <c r="OI2" s="16"/>
      <c r="OJ2" s="16"/>
      <c r="OK2" s="16"/>
      <c r="OL2" s="16"/>
      <c r="OM2" s="16"/>
      <c r="ON2" s="16"/>
      <c r="OO2" s="16"/>
      <c r="OP2" s="16"/>
      <c r="OQ2" s="16"/>
      <c r="OR2" s="16"/>
      <c r="OS2" s="16"/>
      <c r="OT2" s="16"/>
      <c r="OU2" s="16"/>
      <c r="OV2" s="16"/>
      <c r="OW2" s="16"/>
      <c r="OX2" s="16"/>
      <c r="OY2" s="16"/>
      <c r="OZ2" s="16"/>
      <c r="PA2" s="16"/>
      <c r="PB2" s="16"/>
      <c r="PC2" s="16"/>
      <c r="PD2" s="16"/>
      <c r="PE2" s="16"/>
      <c r="PF2" s="16"/>
      <c r="PG2" s="16"/>
      <c r="PH2" s="16"/>
      <c r="PI2" s="16"/>
      <c r="PJ2" s="16"/>
      <c r="PK2" s="16"/>
      <c r="PL2" s="16"/>
      <c r="PM2" s="16"/>
      <c r="PN2" s="16"/>
      <c r="PO2" s="16"/>
      <c r="PP2" s="16"/>
      <c r="PQ2" s="16"/>
      <c r="PR2" s="16"/>
    </row>
    <row r="3" spans="1:16384" ht="12" hidden="1" customHeight="1"/>
    <row r="4" spans="1:16384" ht="12" hidden="1" customHeight="1"/>
    <row r="5" spans="1:16384" ht="12" hidden="1" customHeight="1"/>
    <row r="6" spans="1:16384" ht="12" hidden="1" customHeight="1"/>
    <row r="7" spans="1:16384" ht="12" hidden="1" customHeight="1"/>
    <row r="8" spans="1:16384" ht="12" hidden="1" customHeight="1"/>
    <row r="9" spans="1:16384" ht="12" customHeight="1">
      <c r="J9" s="22" t="s">
        <v>2</v>
      </c>
      <c r="K9" s="22" t="s">
        <v>16</v>
      </c>
      <c r="L9" s="22" t="s">
        <v>1</v>
      </c>
      <c r="M9" s="22" t="s">
        <v>72</v>
      </c>
      <c r="N9" s="22"/>
    </row>
    <row r="10" spans="1:16384" s="18" customFormat="1" ht="18" thickBot="1">
      <c r="A10" s="19" t="s">
        <v>15</v>
      </c>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c r="AMK10"/>
      <c r="AML10"/>
      <c r="AMM10"/>
      <c r="AMN10"/>
      <c r="AMO10"/>
      <c r="AMP10"/>
      <c r="AMQ10"/>
      <c r="AMR10"/>
      <c r="AMS10"/>
      <c r="AMT10"/>
      <c r="AMU10"/>
      <c r="AMV10"/>
      <c r="AMW10"/>
      <c r="AMX10"/>
      <c r="AMY10"/>
      <c r="AMZ10"/>
      <c r="ANA10"/>
      <c r="ANB10"/>
      <c r="ANC10"/>
      <c r="AND10"/>
      <c r="ANE10"/>
      <c r="ANF10"/>
      <c r="ANG10"/>
      <c r="ANH10"/>
      <c r="ANI10"/>
      <c r="ANJ10"/>
      <c r="ANK10"/>
      <c r="ANL10"/>
      <c r="ANM10"/>
      <c r="ANN10"/>
      <c r="ANO10"/>
      <c r="ANP10"/>
      <c r="ANQ10"/>
      <c r="ANR10"/>
      <c r="ANS10"/>
      <c r="ANT10"/>
      <c r="ANU10"/>
      <c r="ANV10"/>
      <c r="ANW10"/>
      <c r="ANX10"/>
      <c r="ANY10"/>
      <c r="ANZ10"/>
      <c r="AOA10"/>
      <c r="AOB10"/>
      <c r="AOC10"/>
      <c r="AOD10"/>
      <c r="AOE10"/>
      <c r="AOF10"/>
      <c r="AOG10"/>
      <c r="AOH10"/>
      <c r="AOI10"/>
      <c r="AOJ10"/>
      <c r="AOK10"/>
      <c r="AOL10"/>
      <c r="AOM10"/>
      <c r="AON10"/>
      <c r="AOO10"/>
      <c r="AOP10"/>
      <c r="AOQ10"/>
      <c r="AOR10"/>
      <c r="AOS10"/>
      <c r="AOT10"/>
      <c r="AOU10"/>
      <c r="AOV10"/>
      <c r="AOW10"/>
      <c r="AOX10"/>
      <c r="AOY10"/>
      <c r="AOZ10"/>
      <c r="APA10"/>
      <c r="APB10"/>
      <c r="APC10"/>
      <c r="APD10"/>
      <c r="APE10"/>
      <c r="APF10"/>
      <c r="APG10"/>
      <c r="APH10"/>
      <c r="API10"/>
      <c r="APJ10"/>
      <c r="APK10"/>
      <c r="APL10"/>
      <c r="APM10"/>
      <c r="APN10"/>
      <c r="APO10"/>
      <c r="APP10"/>
      <c r="APQ10"/>
      <c r="APR10"/>
      <c r="APS10"/>
      <c r="APT10"/>
      <c r="APU10"/>
      <c r="APV10"/>
      <c r="APW10"/>
      <c r="APX10"/>
      <c r="APY10"/>
      <c r="APZ10"/>
      <c r="AQA10"/>
      <c r="AQB10"/>
      <c r="AQC10"/>
      <c r="AQD10"/>
      <c r="AQE10"/>
      <c r="AQF10"/>
      <c r="AQG10"/>
      <c r="AQH10"/>
      <c r="AQI10"/>
      <c r="AQJ10"/>
      <c r="AQK10"/>
      <c r="AQL10"/>
      <c r="AQM10"/>
      <c r="AQN10"/>
      <c r="AQO10"/>
      <c r="AQP10"/>
      <c r="AQQ10"/>
      <c r="AQR10"/>
      <c r="AQS10"/>
      <c r="AQT10"/>
      <c r="AQU10"/>
      <c r="AQV10"/>
      <c r="AQW10"/>
      <c r="AQX10"/>
      <c r="AQY10"/>
      <c r="AQZ10"/>
      <c r="ARA10"/>
      <c r="ARB10"/>
      <c r="ARC10"/>
      <c r="ARD10"/>
      <c r="ARE10"/>
      <c r="ARF10"/>
      <c r="ARG10"/>
      <c r="ARH10"/>
      <c r="ARI10"/>
      <c r="ARJ10"/>
      <c r="ARK10"/>
      <c r="ARL10"/>
      <c r="ARM10"/>
      <c r="ARN10"/>
      <c r="ARO10"/>
      <c r="ARP10"/>
      <c r="ARQ10"/>
      <c r="ARR10"/>
      <c r="ARS10"/>
      <c r="ART10"/>
      <c r="ARU10"/>
      <c r="ARV10"/>
      <c r="ARW10"/>
      <c r="ARX10"/>
      <c r="ARY10"/>
      <c r="ARZ10"/>
      <c r="ASA10"/>
      <c r="ASB10"/>
      <c r="ASC10"/>
      <c r="ASD10"/>
      <c r="ASE10"/>
      <c r="ASF10"/>
      <c r="ASG10"/>
      <c r="ASH10"/>
      <c r="ASI10"/>
      <c r="ASJ10"/>
      <c r="ASK10"/>
      <c r="ASL10"/>
      <c r="ASM10"/>
      <c r="ASN10"/>
      <c r="ASO10"/>
      <c r="ASP10"/>
      <c r="ASQ10"/>
      <c r="ASR10"/>
      <c r="ASS10"/>
      <c r="AST10"/>
      <c r="ASU10"/>
      <c r="ASV10"/>
      <c r="ASW10"/>
      <c r="ASX10"/>
      <c r="ASY10"/>
      <c r="ASZ10"/>
      <c r="ATA10"/>
      <c r="ATB10"/>
      <c r="ATC10"/>
      <c r="ATD10"/>
      <c r="ATE10"/>
      <c r="ATF10"/>
      <c r="ATG10"/>
      <c r="ATH10"/>
      <c r="ATI10"/>
      <c r="ATJ10"/>
      <c r="ATK10"/>
      <c r="ATL10"/>
      <c r="ATM10"/>
      <c r="ATN10"/>
      <c r="ATO10"/>
      <c r="ATP10"/>
      <c r="ATQ10"/>
      <c r="ATR10"/>
      <c r="ATS10"/>
      <c r="ATT10"/>
      <c r="ATU10"/>
      <c r="ATV10"/>
      <c r="ATW10"/>
      <c r="ATX10"/>
      <c r="ATY10"/>
      <c r="ATZ10"/>
      <c r="AUA10"/>
      <c r="AUB10"/>
      <c r="AUC10"/>
      <c r="AUD10"/>
      <c r="AUE10"/>
      <c r="AUF10"/>
      <c r="AUG10"/>
      <c r="AUH10"/>
      <c r="AUI10"/>
      <c r="AUJ10"/>
      <c r="AUK10"/>
      <c r="AUL10"/>
      <c r="AUM10"/>
      <c r="AUN10"/>
      <c r="AUO10"/>
      <c r="AUP10"/>
      <c r="AUQ10"/>
      <c r="AUR10"/>
      <c r="AUS10"/>
      <c r="AUT10"/>
      <c r="AUU10"/>
      <c r="AUV10"/>
      <c r="AUW10"/>
      <c r="AUX10"/>
      <c r="AUY10"/>
      <c r="AUZ10"/>
      <c r="AVA10"/>
      <c r="AVB10"/>
      <c r="AVC10"/>
      <c r="AVD10"/>
      <c r="AVE10"/>
      <c r="AVF10"/>
      <c r="AVG10"/>
      <c r="AVH10"/>
      <c r="AVI10"/>
      <c r="AVJ10"/>
      <c r="AVK10"/>
      <c r="AVL10"/>
      <c r="AVM10"/>
      <c r="AVN10"/>
      <c r="AVO10"/>
      <c r="AVP10"/>
      <c r="AVQ10"/>
      <c r="AVR10"/>
      <c r="AVS10"/>
      <c r="AVT10"/>
      <c r="AVU10"/>
      <c r="AVV10"/>
      <c r="AVW10"/>
      <c r="AVX10"/>
      <c r="AVY10"/>
      <c r="AVZ10"/>
      <c r="AWA10"/>
      <c r="AWB10"/>
      <c r="AWC10"/>
      <c r="AWD10"/>
      <c r="AWE10"/>
      <c r="AWF10"/>
      <c r="AWG10"/>
      <c r="AWH10"/>
      <c r="AWI10"/>
      <c r="AWJ10"/>
      <c r="AWK10"/>
      <c r="AWL10"/>
      <c r="AWM10"/>
      <c r="AWN10"/>
      <c r="AWO10"/>
      <c r="AWP10"/>
      <c r="AWQ10"/>
      <c r="AWR10"/>
      <c r="AWS10"/>
      <c r="AWT10"/>
      <c r="AWU10"/>
      <c r="AWV10"/>
      <c r="AWW10"/>
      <c r="AWX10"/>
      <c r="AWY10"/>
      <c r="AWZ10"/>
      <c r="AXA10"/>
      <c r="AXB10"/>
      <c r="AXC10"/>
      <c r="AXD10"/>
      <c r="AXE10"/>
      <c r="AXF10"/>
      <c r="AXG10"/>
      <c r="AXH10"/>
      <c r="AXI10"/>
      <c r="AXJ10"/>
      <c r="AXK10"/>
      <c r="AXL10"/>
      <c r="AXM10"/>
      <c r="AXN10"/>
      <c r="AXO10"/>
      <c r="AXP10"/>
      <c r="AXQ10"/>
      <c r="AXR10"/>
      <c r="AXS10"/>
      <c r="AXT10"/>
      <c r="AXU10"/>
      <c r="AXV10"/>
      <c r="AXW10"/>
      <c r="AXX10"/>
      <c r="AXY10"/>
      <c r="AXZ10"/>
      <c r="AYA10"/>
      <c r="AYB10"/>
      <c r="AYC10"/>
      <c r="AYD10"/>
      <c r="AYE10"/>
      <c r="AYF10"/>
      <c r="AYG10"/>
      <c r="AYH10"/>
      <c r="AYI10"/>
      <c r="AYJ10"/>
      <c r="AYK10"/>
      <c r="AYL10"/>
      <c r="AYM10"/>
      <c r="AYN10"/>
      <c r="AYO10"/>
      <c r="AYP10"/>
      <c r="AYQ10"/>
      <c r="AYR10"/>
      <c r="AYS10"/>
      <c r="AYT10"/>
      <c r="AYU10"/>
      <c r="AYV10"/>
      <c r="AYW10"/>
      <c r="AYX10"/>
      <c r="AYY10"/>
      <c r="AYZ10"/>
      <c r="AZA10"/>
      <c r="AZB10"/>
      <c r="AZC10"/>
      <c r="AZD10"/>
      <c r="AZE10"/>
      <c r="AZF10"/>
      <c r="AZG10"/>
      <c r="AZH10"/>
      <c r="AZI10"/>
      <c r="AZJ10"/>
      <c r="AZK10"/>
      <c r="AZL10"/>
      <c r="AZM10"/>
      <c r="AZN10"/>
      <c r="AZO10"/>
      <c r="AZP10"/>
      <c r="AZQ10"/>
      <c r="AZR10"/>
      <c r="AZS10"/>
      <c r="AZT10"/>
      <c r="AZU10"/>
      <c r="AZV10"/>
      <c r="AZW10"/>
      <c r="AZX10"/>
      <c r="AZY10"/>
      <c r="AZZ10"/>
      <c r="BAA10"/>
      <c r="BAB10"/>
      <c r="BAC10"/>
      <c r="BAD10"/>
      <c r="BAE10"/>
      <c r="BAF10"/>
      <c r="BAG10"/>
      <c r="BAH10"/>
      <c r="BAI10"/>
      <c r="BAJ10"/>
      <c r="BAK10"/>
      <c r="BAL10"/>
      <c r="BAM10"/>
      <c r="BAN10"/>
      <c r="BAO10"/>
      <c r="BAP10"/>
      <c r="BAQ10"/>
      <c r="BAR10"/>
      <c r="BAS10"/>
      <c r="BAT10"/>
      <c r="BAU10"/>
      <c r="BAV10"/>
      <c r="BAW10"/>
      <c r="BAX10"/>
      <c r="BAY10"/>
      <c r="BAZ10"/>
      <c r="BBA10"/>
      <c r="BBB10"/>
      <c r="BBC10"/>
      <c r="BBD10"/>
      <c r="BBE10"/>
      <c r="BBF10"/>
      <c r="BBG10"/>
      <c r="BBH10"/>
      <c r="BBI10"/>
      <c r="BBJ10"/>
      <c r="BBK10"/>
      <c r="BBL10"/>
      <c r="BBM10"/>
      <c r="BBN10"/>
      <c r="BBO10"/>
      <c r="BBP10"/>
      <c r="BBQ10"/>
      <c r="BBR10"/>
      <c r="BBS10"/>
      <c r="BBT10"/>
      <c r="BBU10"/>
      <c r="BBV10"/>
      <c r="BBW10"/>
      <c r="BBX10"/>
      <c r="BBY10"/>
      <c r="BBZ10"/>
      <c r="BCA10"/>
      <c r="BCB10"/>
      <c r="BCC10"/>
      <c r="BCD10"/>
      <c r="BCE10"/>
      <c r="BCF10"/>
      <c r="BCG10"/>
      <c r="BCH10"/>
      <c r="BCI10"/>
      <c r="BCJ10"/>
      <c r="BCK10"/>
      <c r="BCL10"/>
      <c r="BCM10"/>
      <c r="BCN10"/>
      <c r="BCO10"/>
      <c r="BCP10"/>
      <c r="BCQ10"/>
      <c r="BCR10"/>
      <c r="BCS10"/>
      <c r="BCT10"/>
      <c r="BCU10"/>
      <c r="BCV10"/>
      <c r="BCW10"/>
      <c r="BCX10"/>
      <c r="BCY10"/>
      <c r="BCZ10"/>
      <c r="BDA10"/>
      <c r="BDB10"/>
      <c r="BDC10"/>
      <c r="BDD10"/>
      <c r="BDE10"/>
      <c r="BDF10"/>
      <c r="BDG10"/>
      <c r="BDH10"/>
      <c r="BDI10"/>
      <c r="BDJ10"/>
      <c r="BDK10"/>
      <c r="BDL10"/>
      <c r="BDM10"/>
      <c r="BDN10"/>
      <c r="BDO10"/>
      <c r="BDP10"/>
      <c r="BDQ10"/>
      <c r="BDR10"/>
      <c r="BDS10"/>
      <c r="BDT10"/>
      <c r="BDU10"/>
      <c r="BDV10"/>
      <c r="BDW10"/>
      <c r="BDX10"/>
      <c r="BDY10"/>
      <c r="BDZ10"/>
      <c r="BEA10"/>
      <c r="BEB10"/>
      <c r="BEC10"/>
      <c r="BED10"/>
      <c r="BEE10"/>
      <c r="BEF10"/>
      <c r="BEG10"/>
      <c r="BEH10"/>
      <c r="BEI10"/>
      <c r="BEJ10"/>
      <c r="BEK10"/>
      <c r="BEL10"/>
      <c r="BEM10"/>
      <c r="BEN10"/>
      <c r="BEO10"/>
      <c r="BEP10"/>
      <c r="BEQ10"/>
      <c r="BER10"/>
      <c r="BES10"/>
      <c r="BET10"/>
      <c r="BEU10"/>
      <c r="BEV10"/>
      <c r="BEW10"/>
      <c r="BEX10"/>
      <c r="BEY10"/>
      <c r="BEZ10"/>
      <c r="BFA10"/>
      <c r="BFB10"/>
      <c r="BFC10"/>
      <c r="BFD10"/>
      <c r="BFE10"/>
      <c r="BFF10"/>
      <c r="BFG10"/>
      <c r="BFH10"/>
      <c r="BFI10"/>
      <c r="BFJ10"/>
      <c r="BFK10"/>
      <c r="BFL10"/>
      <c r="BFM10"/>
      <c r="BFN10"/>
      <c r="BFO10"/>
      <c r="BFP10"/>
      <c r="BFQ10"/>
      <c r="BFR10"/>
      <c r="BFS10"/>
      <c r="BFT10"/>
      <c r="BFU10"/>
      <c r="BFV10"/>
      <c r="BFW10"/>
      <c r="BFX10"/>
      <c r="BFY10"/>
      <c r="BFZ10"/>
      <c r="BGA10"/>
      <c r="BGB10"/>
      <c r="BGC10"/>
      <c r="BGD10"/>
      <c r="BGE10"/>
      <c r="BGF10"/>
      <c r="BGG10"/>
      <c r="BGH10"/>
      <c r="BGI10"/>
      <c r="BGJ10"/>
      <c r="BGK10"/>
      <c r="BGL10"/>
      <c r="BGM10"/>
      <c r="BGN10"/>
      <c r="BGO10"/>
      <c r="BGP10"/>
      <c r="BGQ10"/>
      <c r="BGR10"/>
      <c r="BGS10"/>
      <c r="BGT10"/>
      <c r="BGU10"/>
      <c r="BGV10"/>
      <c r="BGW10"/>
      <c r="BGX10"/>
      <c r="BGY10"/>
      <c r="BGZ10"/>
      <c r="BHA10"/>
      <c r="BHB10"/>
      <c r="BHC10"/>
      <c r="BHD10"/>
      <c r="BHE10"/>
      <c r="BHF10"/>
      <c r="BHG10"/>
      <c r="BHH10"/>
      <c r="BHI10"/>
      <c r="BHJ10"/>
      <c r="BHK10"/>
      <c r="BHL10"/>
      <c r="BHM10"/>
      <c r="BHN10"/>
      <c r="BHO10"/>
      <c r="BHP10"/>
      <c r="BHQ10"/>
      <c r="BHR10"/>
      <c r="BHS10"/>
      <c r="BHT10"/>
      <c r="BHU10"/>
      <c r="BHV10"/>
      <c r="BHW10"/>
      <c r="BHX10"/>
      <c r="BHY10"/>
      <c r="BHZ10"/>
      <c r="BIA10"/>
      <c r="BIB10"/>
      <c r="BIC10"/>
      <c r="BID10"/>
      <c r="BIE10"/>
      <c r="BIF10"/>
      <c r="BIG10"/>
      <c r="BIH10"/>
      <c r="BII10"/>
      <c r="BIJ10"/>
      <c r="BIK10"/>
      <c r="BIL10"/>
      <c r="BIM10"/>
      <c r="BIN10"/>
      <c r="BIO10"/>
      <c r="BIP10"/>
      <c r="BIQ10"/>
      <c r="BIR10"/>
      <c r="BIS10"/>
      <c r="BIT10"/>
      <c r="BIU10"/>
      <c r="BIV10"/>
      <c r="BIW10"/>
      <c r="BIX10"/>
      <c r="BIY10"/>
      <c r="BIZ10"/>
      <c r="BJA10"/>
      <c r="BJB10"/>
      <c r="BJC10"/>
      <c r="BJD10"/>
      <c r="BJE10"/>
      <c r="BJF10"/>
      <c r="BJG10"/>
      <c r="BJH10"/>
      <c r="BJI10"/>
      <c r="BJJ10"/>
      <c r="BJK10"/>
      <c r="BJL10"/>
      <c r="BJM10"/>
      <c r="BJN10"/>
      <c r="BJO10"/>
      <c r="BJP10"/>
      <c r="BJQ10"/>
      <c r="BJR10"/>
      <c r="BJS10"/>
      <c r="BJT10"/>
      <c r="BJU10"/>
      <c r="BJV10"/>
      <c r="BJW10"/>
      <c r="BJX10"/>
      <c r="BJY10"/>
      <c r="BJZ10"/>
      <c r="BKA10"/>
      <c r="BKB10"/>
      <c r="BKC10"/>
      <c r="BKD10"/>
      <c r="BKE10"/>
      <c r="BKF10"/>
      <c r="BKG10"/>
      <c r="BKH10"/>
      <c r="BKI10"/>
      <c r="BKJ10"/>
      <c r="BKK10"/>
      <c r="BKL10"/>
      <c r="BKM10"/>
      <c r="BKN10"/>
      <c r="BKO10"/>
      <c r="BKP10"/>
      <c r="BKQ10"/>
      <c r="BKR10"/>
      <c r="BKS10"/>
      <c r="BKT10"/>
      <c r="BKU10"/>
      <c r="BKV10"/>
      <c r="BKW10"/>
      <c r="BKX10"/>
      <c r="BKY10"/>
      <c r="BKZ10"/>
      <c r="BLA10"/>
      <c r="BLB10"/>
      <c r="BLC10"/>
      <c r="BLD10"/>
      <c r="BLE10"/>
      <c r="BLF10"/>
      <c r="BLG10"/>
      <c r="BLH10"/>
      <c r="BLI10"/>
      <c r="BLJ10"/>
      <c r="BLK10"/>
      <c r="BLL10"/>
      <c r="BLM10"/>
      <c r="BLN10"/>
      <c r="BLO10"/>
      <c r="BLP10"/>
      <c r="BLQ10"/>
      <c r="BLR10"/>
      <c r="BLS10"/>
      <c r="BLT10"/>
      <c r="BLU10"/>
      <c r="BLV10"/>
      <c r="BLW10"/>
      <c r="BLX10"/>
      <c r="BLY10"/>
      <c r="BLZ10"/>
      <c r="BMA10"/>
      <c r="BMB10"/>
      <c r="BMC10"/>
      <c r="BMD10"/>
      <c r="BME10"/>
      <c r="BMF10"/>
      <c r="BMG10"/>
      <c r="BMH10"/>
      <c r="BMI10"/>
      <c r="BMJ10"/>
      <c r="BMK10"/>
      <c r="BML10"/>
      <c r="BMM10"/>
      <c r="BMN10"/>
      <c r="BMO10"/>
      <c r="BMP10"/>
      <c r="BMQ10"/>
      <c r="BMR10"/>
      <c r="BMS10"/>
      <c r="BMT10"/>
      <c r="BMU10"/>
      <c r="BMV10"/>
      <c r="BMW10"/>
      <c r="BMX10"/>
      <c r="BMY10"/>
      <c r="BMZ10"/>
      <c r="BNA10"/>
      <c r="BNB10"/>
      <c r="BNC10"/>
      <c r="BND10"/>
      <c r="BNE10"/>
      <c r="BNF10"/>
      <c r="BNG10"/>
      <c r="BNH10"/>
      <c r="BNI10"/>
      <c r="BNJ10"/>
      <c r="BNK10"/>
      <c r="BNL10"/>
      <c r="BNM10"/>
      <c r="BNN10"/>
      <c r="BNO10"/>
      <c r="BNP10"/>
      <c r="BNQ10"/>
      <c r="BNR10"/>
      <c r="BNS10"/>
      <c r="BNT10"/>
      <c r="BNU10"/>
      <c r="BNV10"/>
      <c r="BNW10"/>
      <c r="BNX10"/>
      <c r="BNY10"/>
      <c r="BNZ10"/>
      <c r="BOA10"/>
      <c r="BOB10"/>
      <c r="BOC10"/>
      <c r="BOD10"/>
      <c r="BOE10"/>
      <c r="BOF10"/>
      <c r="BOG10"/>
      <c r="BOH10"/>
      <c r="BOI10"/>
      <c r="BOJ10"/>
      <c r="BOK10"/>
      <c r="BOL10"/>
      <c r="BOM10"/>
      <c r="BON10"/>
      <c r="BOO10"/>
      <c r="BOP10"/>
      <c r="BOQ10"/>
      <c r="BOR10"/>
      <c r="BOS10"/>
      <c r="BOT10"/>
      <c r="BOU10"/>
      <c r="BOV10"/>
      <c r="BOW10"/>
      <c r="BOX10"/>
      <c r="BOY10"/>
      <c r="BOZ10"/>
      <c r="BPA10"/>
      <c r="BPB10"/>
      <c r="BPC10"/>
      <c r="BPD10"/>
      <c r="BPE10"/>
      <c r="BPF10"/>
      <c r="BPG10"/>
      <c r="BPH10"/>
      <c r="BPI10"/>
      <c r="BPJ10"/>
      <c r="BPK10"/>
      <c r="BPL10"/>
      <c r="BPM10"/>
      <c r="BPN10"/>
      <c r="BPO10"/>
      <c r="BPP10"/>
      <c r="BPQ10"/>
      <c r="BPR10"/>
      <c r="BPS10"/>
      <c r="BPT10"/>
      <c r="BPU10"/>
      <c r="BPV10"/>
      <c r="BPW10"/>
      <c r="BPX10"/>
      <c r="BPY10"/>
      <c r="BPZ10"/>
      <c r="BQA10"/>
      <c r="BQB10"/>
      <c r="BQC10"/>
      <c r="BQD10"/>
      <c r="BQE10"/>
      <c r="BQF10"/>
      <c r="BQG10"/>
      <c r="BQH10"/>
      <c r="BQI10"/>
      <c r="BQJ10"/>
      <c r="BQK10"/>
      <c r="BQL10"/>
      <c r="BQM10"/>
      <c r="BQN10"/>
      <c r="BQO10"/>
      <c r="BQP10"/>
      <c r="BQQ10"/>
      <c r="BQR10"/>
      <c r="BQS10"/>
      <c r="BQT10"/>
      <c r="BQU10"/>
      <c r="BQV10"/>
      <c r="BQW10"/>
      <c r="BQX10"/>
      <c r="BQY10"/>
      <c r="BQZ10"/>
      <c r="BRA10"/>
      <c r="BRB10"/>
      <c r="BRC10"/>
      <c r="BRD10"/>
      <c r="BRE10"/>
      <c r="BRF10"/>
      <c r="BRG10"/>
      <c r="BRH10"/>
      <c r="BRI10"/>
      <c r="BRJ10"/>
      <c r="BRK10"/>
      <c r="BRL10"/>
      <c r="BRM10"/>
      <c r="BRN10"/>
      <c r="BRO10"/>
      <c r="BRP10"/>
      <c r="BRQ10"/>
      <c r="BRR10"/>
      <c r="BRS10"/>
      <c r="BRT10"/>
      <c r="BRU10"/>
      <c r="BRV10"/>
      <c r="BRW10"/>
      <c r="BRX10"/>
      <c r="BRY10"/>
      <c r="BRZ10"/>
      <c r="BSA10"/>
      <c r="BSB10"/>
      <c r="BSC10"/>
      <c r="BSD10"/>
      <c r="BSE10"/>
      <c r="BSF10"/>
      <c r="BSG10"/>
      <c r="BSH10"/>
      <c r="BSI10"/>
      <c r="BSJ10"/>
      <c r="BSK10"/>
      <c r="BSL10"/>
      <c r="BSM10"/>
      <c r="BSN10"/>
      <c r="BSO10"/>
      <c r="BSP10"/>
      <c r="BSQ10"/>
      <c r="BSR10"/>
      <c r="BSS10"/>
      <c r="BST10"/>
      <c r="BSU10"/>
      <c r="BSV10"/>
      <c r="BSW10"/>
      <c r="BSX10"/>
      <c r="BSY10"/>
      <c r="BSZ10"/>
      <c r="BTA10"/>
      <c r="BTB10"/>
      <c r="BTC10"/>
      <c r="BTD10"/>
      <c r="BTE10"/>
      <c r="BTF10"/>
      <c r="BTG10"/>
      <c r="BTH10"/>
      <c r="BTI10"/>
      <c r="BTJ10"/>
      <c r="BTK10"/>
      <c r="BTL10"/>
      <c r="BTM10"/>
      <c r="BTN10"/>
      <c r="BTO10"/>
      <c r="BTP10"/>
      <c r="BTQ10"/>
      <c r="BTR10"/>
      <c r="BTS10"/>
      <c r="BTT10"/>
      <c r="BTU10"/>
      <c r="BTV10"/>
      <c r="BTW10"/>
      <c r="BTX10"/>
      <c r="BTY10"/>
      <c r="BTZ10"/>
      <c r="BUA10"/>
      <c r="BUB10"/>
      <c r="BUC10"/>
      <c r="BUD10"/>
      <c r="BUE10"/>
      <c r="BUF10"/>
      <c r="BUG10"/>
      <c r="BUH10"/>
      <c r="BUI10"/>
      <c r="BUJ10"/>
      <c r="BUK10"/>
      <c r="BUL10"/>
      <c r="BUM10"/>
      <c r="BUN10"/>
      <c r="BUO10"/>
      <c r="BUP10"/>
      <c r="BUQ10"/>
      <c r="BUR10"/>
      <c r="BUS10"/>
      <c r="BUT10"/>
      <c r="BUU10"/>
      <c r="BUV10"/>
      <c r="BUW10"/>
      <c r="BUX10"/>
      <c r="BUY10"/>
      <c r="BUZ10"/>
      <c r="BVA10"/>
      <c r="BVB10"/>
      <c r="BVC10"/>
      <c r="BVD10"/>
      <c r="BVE10"/>
      <c r="BVF10"/>
      <c r="BVG10"/>
      <c r="BVH10"/>
      <c r="BVI10"/>
      <c r="BVJ10"/>
      <c r="BVK10"/>
      <c r="BVL10"/>
      <c r="BVM10"/>
      <c r="BVN10"/>
      <c r="BVO10"/>
      <c r="BVP10"/>
      <c r="BVQ10"/>
      <c r="BVR10"/>
      <c r="BVS10"/>
      <c r="BVT10"/>
      <c r="BVU10"/>
      <c r="BVV10"/>
      <c r="BVW10"/>
      <c r="BVX10"/>
      <c r="BVY10"/>
      <c r="BVZ10"/>
      <c r="BWA10"/>
      <c r="BWB10"/>
      <c r="BWC10"/>
      <c r="BWD10"/>
      <c r="BWE10"/>
      <c r="BWF10"/>
      <c r="BWG10"/>
      <c r="BWH10"/>
      <c r="BWI10"/>
      <c r="BWJ10"/>
      <c r="BWK10"/>
      <c r="BWL10"/>
      <c r="BWM10"/>
      <c r="BWN10"/>
      <c r="BWO10"/>
      <c r="BWP10"/>
      <c r="BWQ10"/>
      <c r="BWR10"/>
      <c r="BWS10"/>
      <c r="BWT10"/>
      <c r="BWU10"/>
      <c r="BWV10"/>
      <c r="BWW10"/>
      <c r="BWX10"/>
      <c r="BWY10"/>
      <c r="BWZ10"/>
      <c r="BXA10"/>
      <c r="BXB10"/>
      <c r="BXC10"/>
      <c r="BXD10"/>
      <c r="BXE10"/>
      <c r="BXF10"/>
      <c r="BXG10"/>
      <c r="BXH10"/>
      <c r="BXI10"/>
      <c r="BXJ10"/>
      <c r="BXK10"/>
      <c r="BXL10"/>
      <c r="BXM10"/>
      <c r="BXN10"/>
      <c r="BXO10"/>
      <c r="BXP10"/>
      <c r="BXQ10"/>
      <c r="BXR10"/>
      <c r="BXS10"/>
      <c r="BXT10"/>
      <c r="BXU10"/>
      <c r="BXV10"/>
      <c r="BXW10"/>
      <c r="BXX10"/>
      <c r="BXY10"/>
      <c r="BXZ10"/>
      <c r="BYA10"/>
      <c r="BYB10"/>
      <c r="BYC10"/>
      <c r="BYD10"/>
      <c r="BYE10"/>
      <c r="BYF10"/>
      <c r="BYG10"/>
      <c r="BYH10"/>
      <c r="BYI10"/>
      <c r="BYJ10"/>
      <c r="BYK10"/>
      <c r="BYL10"/>
      <c r="BYM10"/>
      <c r="BYN10"/>
      <c r="BYO10"/>
      <c r="BYP10"/>
      <c r="BYQ10"/>
      <c r="BYR10"/>
      <c r="BYS10"/>
      <c r="BYT10"/>
      <c r="BYU10"/>
      <c r="BYV10"/>
      <c r="BYW10"/>
      <c r="BYX10"/>
      <c r="BYY10"/>
      <c r="BYZ10"/>
      <c r="BZA10"/>
      <c r="BZB10"/>
      <c r="BZC10"/>
      <c r="BZD10"/>
      <c r="BZE10"/>
      <c r="BZF10"/>
      <c r="BZG10"/>
      <c r="BZH10"/>
      <c r="BZI10"/>
      <c r="BZJ10"/>
      <c r="BZK10"/>
      <c r="BZL10"/>
      <c r="BZM10"/>
      <c r="BZN10"/>
      <c r="BZO10"/>
      <c r="BZP10"/>
      <c r="BZQ10"/>
      <c r="BZR10"/>
      <c r="BZS10"/>
      <c r="BZT10"/>
      <c r="BZU10"/>
      <c r="BZV10"/>
      <c r="BZW10"/>
      <c r="BZX10"/>
      <c r="BZY10"/>
      <c r="BZZ10"/>
      <c r="CAA10"/>
      <c r="CAB10"/>
      <c r="CAC10"/>
      <c r="CAD10"/>
      <c r="CAE10"/>
      <c r="CAF10"/>
      <c r="CAG10"/>
      <c r="CAH10"/>
      <c r="CAI10"/>
      <c r="CAJ10"/>
      <c r="CAK10"/>
      <c r="CAL10"/>
      <c r="CAM10"/>
      <c r="CAN10"/>
      <c r="CAO10"/>
      <c r="CAP10"/>
      <c r="CAQ10"/>
      <c r="CAR10"/>
      <c r="CAS10"/>
      <c r="CAT10"/>
      <c r="CAU10"/>
      <c r="CAV10"/>
      <c r="CAW10"/>
      <c r="CAX10"/>
      <c r="CAY10"/>
      <c r="CAZ10"/>
      <c r="CBA10"/>
      <c r="CBB10"/>
      <c r="CBC10"/>
      <c r="CBD10"/>
      <c r="CBE10"/>
      <c r="CBF10"/>
      <c r="CBG10"/>
      <c r="CBH10"/>
      <c r="CBI10"/>
      <c r="CBJ10"/>
      <c r="CBK10"/>
      <c r="CBL10"/>
      <c r="CBM10"/>
      <c r="CBN10"/>
      <c r="CBO10"/>
      <c r="CBP10"/>
      <c r="CBQ10"/>
      <c r="CBR10"/>
      <c r="CBS10"/>
      <c r="CBT10"/>
      <c r="CBU10"/>
      <c r="CBV10"/>
      <c r="CBW10"/>
      <c r="CBX10"/>
      <c r="CBY10"/>
      <c r="CBZ10"/>
      <c r="CCA10"/>
      <c r="CCB10"/>
      <c r="CCC10"/>
      <c r="CCD10"/>
      <c r="CCE10"/>
      <c r="CCF10"/>
      <c r="CCG10"/>
      <c r="CCH10"/>
      <c r="CCI10"/>
      <c r="CCJ10"/>
      <c r="CCK10"/>
      <c r="CCL10"/>
      <c r="CCM10"/>
      <c r="CCN10"/>
      <c r="CCO10"/>
      <c r="CCP10"/>
      <c r="CCQ10"/>
      <c r="CCR10"/>
      <c r="CCS10"/>
      <c r="CCT10"/>
      <c r="CCU10"/>
      <c r="CCV10"/>
      <c r="CCW10"/>
      <c r="CCX10"/>
      <c r="CCY10"/>
      <c r="CCZ10"/>
      <c r="CDA10"/>
      <c r="CDB10"/>
      <c r="CDC10"/>
      <c r="CDD10"/>
      <c r="CDE10"/>
      <c r="CDF10"/>
      <c r="CDG10"/>
      <c r="CDH10"/>
      <c r="CDI10"/>
      <c r="CDJ10"/>
      <c r="CDK10"/>
      <c r="CDL10"/>
      <c r="CDM10"/>
      <c r="CDN10"/>
      <c r="CDO10"/>
      <c r="CDP10"/>
      <c r="CDQ10"/>
      <c r="CDR10"/>
      <c r="CDS10"/>
      <c r="CDT10"/>
      <c r="CDU10"/>
      <c r="CDV10"/>
      <c r="CDW10"/>
      <c r="CDX10"/>
      <c r="CDY10"/>
      <c r="CDZ10"/>
      <c r="CEA10"/>
      <c r="CEB10"/>
      <c r="CEC10"/>
      <c r="CED10"/>
      <c r="CEE10"/>
      <c r="CEF10"/>
      <c r="CEG10"/>
      <c r="CEH10"/>
      <c r="CEI10"/>
      <c r="CEJ10"/>
      <c r="CEK10"/>
      <c r="CEL10"/>
      <c r="CEM10"/>
      <c r="CEN10"/>
      <c r="CEO10"/>
      <c r="CEP10"/>
      <c r="CEQ10"/>
      <c r="CER10"/>
      <c r="CES10"/>
      <c r="CET10"/>
      <c r="CEU10"/>
      <c r="CEV10"/>
      <c r="CEW10"/>
      <c r="CEX10"/>
      <c r="CEY10"/>
      <c r="CEZ10"/>
      <c r="CFA10"/>
      <c r="CFB10"/>
      <c r="CFC10"/>
      <c r="CFD10"/>
      <c r="CFE10"/>
      <c r="CFF10"/>
      <c r="CFG10"/>
      <c r="CFH10"/>
      <c r="CFI10"/>
      <c r="CFJ10"/>
      <c r="CFK10"/>
      <c r="CFL10"/>
      <c r="CFM10"/>
      <c r="CFN10"/>
      <c r="CFO10"/>
      <c r="CFP10"/>
      <c r="CFQ10"/>
      <c r="CFR10"/>
      <c r="CFS10"/>
      <c r="CFT10"/>
      <c r="CFU10"/>
      <c r="CFV10"/>
      <c r="CFW10"/>
      <c r="CFX10"/>
      <c r="CFY10"/>
      <c r="CFZ10"/>
      <c r="CGA10"/>
      <c r="CGB10"/>
      <c r="CGC10"/>
      <c r="CGD10"/>
      <c r="CGE10"/>
      <c r="CGF10"/>
      <c r="CGG10"/>
      <c r="CGH10"/>
      <c r="CGI10"/>
      <c r="CGJ10"/>
      <c r="CGK10"/>
      <c r="CGL10"/>
      <c r="CGM10"/>
      <c r="CGN10"/>
      <c r="CGO10"/>
      <c r="CGP10"/>
      <c r="CGQ10"/>
      <c r="CGR10"/>
      <c r="CGS10"/>
      <c r="CGT10"/>
      <c r="CGU10"/>
      <c r="CGV10"/>
      <c r="CGW10"/>
      <c r="CGX10"/>
      <c r="CGY10"/>
      <c r="CGZ10"/>
      <c r="CHA10"/>
      <c r="CHB10"/>
      <c r="CHC10"/>
      <c r="CHD10"/>
      <c r="CHE10"/>
      <c r="CHF10"/>
      <c r="CHG10"/>
      <c r="CHH10"/>
      <c r="CHI10"/>
      <c r="CHJ10"/>
      <c r="CHK10"/>
      <c r="CHL10"/>
      <c r="CHM10"/>
      <c r="CHN10"/>
      <c r="CHO10"/>
      <c r="CHP10"/>
      <c r="CHQ10"/>
      <c r="CHR10"/>
      <c r="CHS10"/>
      <c r="CHT10"/>
      <c r="CHU10"/>
      <c r="CHV10"/>
      <c r="CHW10"/>
      <c r="CHX10"/>
      <c r="CHY10"/>
      <c r="CHZ10"/>
      <c r="CIA10"/>
      <c r="CIB10"/>
      <c r="CIC10"/>
      <c r="CID10"/>
      <c r="CIE10"/>
      <c r="CIF10"/>
      <c r="CIG10"/>
      <c r="CIH10"/>
      <c r="CII10"/>
      <c r="CIJ10"/>
      <c r="CIK10"/>
      <c r="CIL10"/>
      <c r="CIM10"/>
      <c r="CIN10"/>
      <c r="CIO10"/>
      <c r="CIP10"/>
      <c r="CIQ10"/>
      <c r="CIR10"/>
      <c r="CIS10"/>
      <c r="CIT10"/>
      <c r="CIU10"/>
      <c r="CIV10"/>
      <c r="CIW10"/>
      <c r="CIX10"/>
      <c r="CIY10"/>
      <c r="CIZ10"/>
      <c r="CJA10"/>
      <c r="CJB10"/>
      <c r="CJC10"/>
      <c r="CJD10"/>
      <c r="CJE10"/>
      <c r="CJF10"/>
      <c r="CJG10"/>
      <c r="CJH10"/>
      <c r="CJI10"/>
      <c r="CJJ10"/>
      <c r="CJK10"/>
      <c r="CJL10"/>
      <c r="CJM10"/>
      <c r="CJN10"/>
      <c r="CJO10"/>
      <c r="CJP10"/>
      <c r="CJQ10"/>
      <c r="CJR10"/>
      <c r="CJS10"/>
      <c r="CJT10"/>
      <c r="CJU10"/>
      <c r="CJV10"/>
      <c r="CJW10"/>
      <c r="CJX10"/>
      <c r="CJY10"/>
      <c r="CJZ10"/>
      <c r="CKA10"/>
      <c r="CKB10"/>
      <c r="CKC10"/>
      <c r="CKD10"/>
      <c r="CKE10"/>
      <c r="CKF10"/>
      <c r="CKG10"/>
      <c r="CKH10"/>
      <c r="CKI10"/>
      <c r="CKJ10"/>
      <c r="CKK10"/>
      <c r="CKL10"/>
      <c r="CKM10"/>
      <c r="CKN10"/>
      <c r="CKO10"/>
      <c r="CKP10"/>
      <c r="CKQ10"/>
      <c r="CKR10"/>
      <c r="CKS10"/>
      <c r="CKT10"/>
      <c r="CKU10"/>
      <c r="CKV10"/>
      <c r="CKW10"/>
      <c r="CKX10"/>
      <c r="CKY10"/>
      <c r="CKZ10"/>
      <c r="CLA10"/>
      <c r="CLB10"/>
      <c r="CLC10"/>
      <c r="CLD10"/>
      <c r="CLE10"/>
      <c r="CLF10"/>
      <c r="CLG10"/>
      <c r="CLH10"/>
      <c r="CLI10"/>
      <c r="CLJ10"/>
      <c r="CLK10"/>
      <c r="CLL10"/>
      <c r="CLM10"/>
      <c r="CLN10"/>
      <c r="CLO10"/>
      <c r="CLP10"/>
      <c r="CLQ10"/>
      <c r="CLR10"/>
      <c r="CLS10"/>
      <c r="CLT10"/>
      <c r="CLU10"/>
      <c r="CLV10"/>
      <c r="CLW10"/>
      <c r="CLX10"/>
      <c r="CLY10"/>
      <c r="CLZ10"/>
      <c r="CMA10"/>
      <c r="CMB10"/>
      <c r="CMC10"/>
      <c r="CMD10"/>
      <c r="CME10"/>
      <c r="CMF10"/>
      <c r="CMG10"/>
      <c r="CMH10"/>
      <c r="CMI10"/>
      <c r="CMJ10"/>
      <c r="CMK10"/>
      <c r="CML10"/>
      <c r="CMM10"/>
      <c r="CMN10"/>
      <c r="CMO10"/>
      <c r="CMP10"/>
      <c r="CMQ10"/>
      <c r="CMR10"/>
      <c r="CMS10"/>
      <c r="CMT10"/>
      <c r="CMU10"/>
      <c r="CMV10"/>
      <c r="CMW10"/>
      <c r="CMX10"/>
      <c r="CMY10"/>
      <c r="CMZ10"/>
      <c r="CNA10"/>
      <c r="CNB10"/>
      <c r="CNC10"/>
      <c r="CND10"/>
      <c r="CNE10"/>
      <c r="CNF10"/>
      <c r="CNG10"/>
      <c r="CNH10"/>
      <c r="CNI10"/>
      <c r="CNJ10"/>
      <c r="CNK10"/>
      <c r="CNL10"/>
      <c r="CNM10"/>
      <c r="CNN10"/>
      <c r="CNO10"/>
      <c r="CNP10"/>
      <c r="CNQ10"/>
      <c r="CNR10"/>
      <c r="CNS10"/>
      <c r="CNT10"/>
      <c r="CNU10"/>
      <c r="CNV10"/>
      <c r="CNW10"/>
      <c r="CNX10"/>
      <c r="CNY10"/>
      <c r="CNZ10"/>
      <c r="COA10"/>
      <c r="COB10"/>
      <c r="COC10"/>
      <c r="COD10"/>
      <c r="COE10"/>
      <c r="COF10"/>
      <c r="COG10"/>
      <c r="COH10"/>
      <c r="COI10"/>
      <c r="COJ10"/>
      <c r="COK10"/>
      <c r="COL10"/>
      <c r="COM10"/>
      <c r="CON10"/>
      <c r="COO10"/>
      <c r="COP10"/>
      <c r="COQ10"/>
      <c r="COR10"/>
      <c r="COS10"/>
      <c r="COT10"/>
      <c r="COU10"/>
      <c r="COV10"/>
      <c r="COW10"/>
      <c r="COX10"/>
      <c r="COY10"/>
      <c r="COZ10"/>
      <c r="CPA10"/>
      <c r="CPB10"/>
      <c r="CPC10"/>
      <c r="CPD10"/>
      <c r="CPE10"/>
      <c r="CPF10"/>
      <c r="CPG10"/>
      <c r="CPH10"/>
      <c r="CPI10"/>
      <c r="CPJ10"/>
      <c r="CPK10"/>
      <c r="CPL10"/>
      <c r="CPM10"/>
      <c r="CPN10"/>
      <c r="CPO10"/>
      <c r="CPP10"/>
      <c r="CPQ10"/>
      <c r="CPR10"/>
      <c r="CPS10"/>
      <c r="CPT10"/>
      <c r="CPU10"/>
      <c r="CPV10"/>
      <c r="CPW10"/>
      <c r="CPX10"/>
      <c r="CPY10"/>
      <c r="CPZ10"/>
      <c r="CQA10"/>
      <c r="CQB10"/>
      <c r="CQC10"/>
      <c r="CQD10"/>
      <c r="CQE10"/>
      <c r="CQF10"/>
      <c r="CQG10"/>
      <c r="CQH10"/>
      <c r="CQI10"/>
      <c r="CQJ10"/>
      <c r="CQK10"/>
      <c r="CQL10"/>
      <c r="CQM10"/>
      <c r="CQN10"/>
      <c r="CQO10"/>
      <c r="CQP10"/>
      <c r="CQQ10"/>
      <c r="CQR10"/>
      <c r="CQS10"/>
      <c r="CQT10"/>
      <c r="CQU10"/>
      <c r="CQV10"/>
      <c r="CQW10"/>
      <c r="CQX10"/>
      <c r="CQY10"/>
      <c r="CQZ10"/>
      <c r="CRA10"/>
      <c r="CRB10"/>
      <c r="CRC10"/>
      <c r="CRD10"/>
      <c r="CRE10"/>
      <c r="CRF10"/>
      <c r="CRG10"/>
      <c r="CRH10"/>
      <c r="CRI10"/>
      <c r="CRJ10"/>
      <c r="CRK10"/>
      <c r="CRL10"/>
      <c r="CRM10"/>
      <c r="CRN10"/>
      <c r="CRO10"/>
      <c r="CRP10"/>
      <c r="CRQ10"/>
      <c r="CRR10"/>
      <c r="CRS10"/>
      <c r="CRT10"/>
      <c r="CRU10"/>
      <c r="CRV10"/>
      <c r="CRW10"/>
      <c r="CRX10"/>
      <c r="CRY10"/>
      <c r="CRZ10"/>
      <c r="CSA10"/>
      <c r="CSB10"/>
      <c r="CSC10"/>
      <c r="CSD10"/>
      <c r="CSE10"/>
      <c r="CSF10"/>
      <c r="CSG10"/>
      <c r="CSH10"/>
      <c r="CSI10"/>
      <c r="CSJ10"/>
      <c r="CSK10"/>
      <c r="CSL10"/>
      <c r="CSM10"/>
      <c r="CSN10"/>
      <c r="CSO10"/>
      <c r="CSP10"/>
      <c r="CSQ10"/>
      <c r="CSR10"/>
      <c r="CSS10"/>
      <c r="CST10"/>
      <c r="CSU10"/>
      <c r="CSV10"/>
      <c r="CSW10"/>
      <c r="CSX10"/>
      <c r="CSY10"/>
      <c r="CSZ10"/>
      <c r="CTA10"/>
      <c r="CTB10"/>
      <c r="CTC10"/>
      <c r="CTD10"/>
      <c r="CTE10"/>
      <c r="CTF10"/>
      <c r="CTG10"/>
      <c r="CTH10"/>
      <c r="CTI10"/>
      <c r="CTJ10"/>
      <c r="CTK10"/>
      <c r="CTL10"/>
      <c r="CTM10"/>
      <c r="CTN10"/>
      <c r="CTO10"/>
      <c r="CTP10"/>
      <c r="CTQ10"/>
      <c r="CTR10"/>
      <c r="CTS10"/>
      <c r="CTT10"/>
      <c r="CTU10"/>
      <c r="CTV10"/>
      <c r="CTW10"/>
      <c r="CTX10"/>
      <c r="CTY10"/>
      <c r="CTZ10"/>
      <c r="CUA10"/>
      <c r="CUB10"/>
      <c r="CUC10"/>
      <c r="CUD10"/>
      <c r="CUE10"/>
      <c r="CUF10"/>
      <c r="CUG10"/>
      <c r="CUH10"/>
      <c r="CUI10"/>
      <c r="CUJ10"/>
      <c r="CUK10"/>
      <c r="CUL10"/>
      <c r="CUM10"/>
      <c r="CUN10"/>
      <c r="CUO10"/>
      <c r="CUP10"/>
      <c r="CUQ10"/>
      <c r="CUR10"/>
      <c r="CUS10"/>
      <c r="CUT10"/>
      <c r="CUU10"/>
      <c r="CUV10"/>
      <c r="CUW10"/>
      <c r="CUX10"/>
      <c r="CUY10"/>
      <c r="CUZ10"/>
      <c r="CVA10"/>
      <c r="CVB10"/>
      <c r="CVC10"/>
      <c r="CVD10"/>
      <c r="CVE10"/>
      <c r="CVF10"/>
      <c r="CVG10"/>
      <c r="CVH10"/>
      <c r="CVI10"/>
      <c r="CVJ10"/>
      <c r="CVK10"/>
      <c r="CVL10"/>
      <c r="CVM10"/>
      <c r="CVN10"/>
      <c r="CVO10"/>
      <c r="CVP10"/>
      <c r="CVQ10"/>
      <c r="CVR10"/>
      <c r="CVS10"/>
      <c r="CVT10"/>
      <c r="CVU10"/>
      <c r="CVV10"/>
      <c r="CVW10"/>
      <c r="CVX10"/>
      <c r="CVY10"/>
      <c r="CVZ10"/>
      <c r="CWA10"/>
      <c r="CWB10"/>
      <c r="CWC10"/>
      <c r="CWD10"/>
      <c r="CWE10"/>
      <c r="CWF10"/>
      <c r="CWG10"/>
      <c r="CWH10"/>
      <c r="CWI10"/>
      <c r="CWJ10"/>
      <c r="CWK10"/>
      <c r="CWL10"/>
      <c r="CWM10"/>
      <c r="CWN10"/>
      <c r="CWO10"/>
      <c r="CWP10"/>
      <c r="CWQ10"/>
      <c r="CWR10"/>
      <c r="CWS10"/>
      <c r="CWT10"/>
      <c r="CWU10"/>
      <c r="CWV10"/>
      <c r="CWW10"/>
      <c r="CWX10"/>
      <c r="CWY10"/>
      <c r="CWZ10"/>
      <c r="CXA10"/>
      <c r="CXB10"/>
      <c r="CXC10"/>
      <c r="CXD10"/>
      <c r="CXE10"/>
      <c r="CXF10"/>
      <c r="CXG10"/>
      <c r="CXH10"/>
      <c r="CXI10"/>
      <c r="CXJ10"/>
      <c r="CXK10"/>
      <c r="CXL10"/>
      <c r="CXM10"/>
      <c r="CXN10"/>
      <c r="CXO10"/>
      <c r="CXP10"/>
      <c r="CXQ10"/>
      <c r="CXR10"/>
      <c r="CXS10"/>
      <c r="CXT10"/>
      <c r="CXU10"/>
      <c r="CXV10"/>
      <c r="CXW10"/>
      <c r="CXX10"/>
      <c r="CXY10"/>
      <c r="CXZ10"/>
      <c r="CYA10"/>
      <c r="CYB10"/>
      <c r="CYC10"/>
      <c r="CYD10"/>
      <c r="CYE10"/>
      <c r="CYF10"/>
      <c r="CYG10"/>
      <c r="CYH10"/>
      <c r="CYI10"/>
      <c r="CYJ10"/>
      <c r="CYK10"/>
      <c r="CYL10"/>
      <c r="CYM10"/>
      <c r="CYN10"/>
      <c r="CYO10"/>
      <c r="CYP10"/>
      <c r="CYQ10"/>
      <c r="CYR10"/>
      <c r="CYS10"/>
      <c r="CYT10"/>
      <c r="CYU10"/>
      <c r="CYV10"/>
      <c r="CYW10"/>
      <c r="CYX10"/>
      <c r="CYY10"/>
      <c r="CYZ10"/>
      <c r="CZA10"/>
      <c r="CZB10"/>
      <c r="CZC10"/>
      <c r="CZD10"/>
      <c r="CZE10"/>
      <c r="CZF10"/>
      <c r="CZG10"/>
      <c r="CZH10"/>
      <c r="CZI10"/>
      <c r="CZJ10"/>
      <c r="CZK10"/>
      <c r="CZL10"/>
      <c r="CZM10"/>
      <c r="CZN10"/>
      <c r="CZO10"/>
      <c r="CZP10"/>
      <c r="CZQ10"/>
      <c r="CZR10"/>
      <c r="CZS10"/>
      <c r="CZT10"/>
      <c r="CZU10"/>
      <c r="CZV10"/>
      <c r="CZW10"/>
      <c r="CZX10"/>
      <c r="CZY10"/>
      <c r="CZZ10"/>
      <c r="DAA10"/>
      <c r="DAB10"/>
      <c r="DAC10"/>
      <c r="DAD10"/>
      <c r="DAE10"/>
      <c r="DAF10"/>
      <c r="DAG10"/>
      <c r="DAH10"/>
      <c r="DAI10"/>
      <c r="DAJ10"/>
      <c r="DAK10"/>
      <c r="DAL10"/>
      <c r="DAM10"/>
      <c r="DAN10"/>
      <c r="DAO10"/>
      <c r="DAP10"/>
      <c r="DAQ10"/>
      <c r="DAR10"/>
      <c r="DAS10"/>
      <c r="DAT10"/>
      <c r="DAU10"/>
      <c r="DAV10"/>
      <c r="DAW10"/>
      <c r="DAX10"/>
      <c r="DAY10"/>
      <c r="DAZ10"/>
      <c r="DBA10"/>
      <c r="DBB10"/>
      <c r="DBC10"/>
      <c r="DBD10"/>
      <c r="DBE10"/>
      <c r="DBF10"/>
      <c r="DBG10"/>
      <c r="DBH10"/>
      <c r="DBI10"/>
      <c r="DBJ10"/>
      <c r="DBK10"/>
      <c r="DBL10"/>
      <c r="DBM10"/>
      <c r="DBN10"/>
      <c r="DBO10"/>
      <c r="DBP10"/>
      <c r="DBQ10"/>
      <c r="DBR10"/>
      <c r="DBS10"/>
      <c r="DBT10"/>
      <c r="DBU10"/>
      <c r="DBV10"/>
      <c r="DBW10"/>
      <c r="DBX10"/>
      <c r="DBY10"/>
      <c r="DBZ10"/>
      <c r="DCA10"/>
      <c r="DCB10"/>
      <c r="DCC10"/>
      <c r="DCD10"/>
      <c r="DCE10"/>
      <c r="DCF10"/>
      <c r="DCG10"/>
      <c r="DCH10"/>
      <c r="DCI10"/>
      <c r="DCJ10"/>
      <c r="DCK10"/>
      <c r="DCL10"/>
      <c r="DCM10"/>
      <c r="DCN10"/>
      <c r="DCO10"/>
      <c r="DCP10"/>
      <c r="DCQ10"/>
      <c r="DCR10"/>
      <c r="DCS10"/>
      <c r="DCT10"/>
      <c r="DCU10"/>
      <c r="DCV10"/>
      <c r="DCW10"/>
      <c r="DCX10"/>
      <c r="DCY10"/>
      <c r="DCZ10"/>
      <c r="DDA10"/>
      <c r="DDB10"/>
      <c r="DDC10"/>
      <c r="DDD10"/>
      <c r="DDE10"/>
      <c r="DDF10"/>
      <c r="DDG10"/>
      <c r="DDH10"/>
      <c r="DDI10"/>
      <c r="DDJ10"/>
      <c r="DDK10"/>
      <c r="DDL10"/>
      <c r="DDM10"/>
      <c r="DDN10"/>
      <c r="DDO10"/>
      <c r="DDP10"/>
      <c r="DDQ10"/>
      <c r="DDR10"/>
      <c r="DDS10"/>
      <c r="DDT10"/>
      <c r="DDU10"/>
      <c r="DDV10"/>
      <c r="DDW10"/>
      <c r="DDX10"/>
      <c r="DDY10"/>
      <c r="DDZ10"/>
      <c r="DEA10"/>
      <c r="DEB10"/>
      <c r="DEC10"/>
      <c r="DED10"/>
      <c r="DEE10"/>
      <c r="DEF10"/>
      <c r="DEG10"/>
      <c r="DEH10"/>
      <c r="DEI10"/>
      <c r="DEJ10"/>
      <c r="DEK10"/>
      <c r="DEL10"/>
      <c r="DEM10"/>
      <c r="DEN10"/>
      <c r="DEO10"/>
      <c r="DEP10"/>
      <c r="DEQ10"/>
      <c r="DER10"/>
      <c r="DES10"/>
      <c r="DET10"/>
      <c r="DEU10"/>
      <c r="DEV10"/>
      <c r="DEW10"/>
      <c r="DEX10"/>
      <c r="DEY10"/>
      <c r="DEZ10"/>
      <c r="DFA10"/>
      <c r="DFB10"/>
      <c r="DFC10"/>
      <c r="DFD10"/>
      <c r="DFE10"/>
      <c r="DFF10"/>
      <c r="DFG10"/>
      <c r="DFH10"/>
      <c r="DFI10"/>
      <c r="DFJ10"/>
      <c r="DFK10"/>
      <c r="DFL10"/>
      <c r="DFM10"/>
      <c r="DFN10"/>
      <c r="DFO10"/>
      <c r="DFP10"/>
      <c r="DFQ10"/>
      <c r="DFR10"/>
      <c r="DFS10"/>
      <c r="DFT10"/>
      <c r="DFU10"/>
      <c r="DFV10"/>
      <c r="DFW10"/>
      <c r="DFX10"/>
      <c r="DFY10"/>
      <c r="DFZ10"/>
      <c r="DGA10"/>
      <c r="DGB10"/>
      <c r="DGC10"/>
      <c r="DGD10"/>
      <c r="DGE10"/>
      <c r="DGF10"/>
      <c r="DGG10"/>
      <c r="DGH10"/>
      <c r="DGI10"/>
      <c r="DGJ10"/>
      <c r="DGK10"/>
      <c r="DGL10"/>
      <c r="DGM10"/>
      <c r="DGN10"/>
      <c r="DGO10"/>
      <c r="DGP10"/>
      <c r="DGQ10"/>
      <c r="DGR10"/>
      <c r="DGS10"/>
      <c r="DGT10"/>
      <c r="DGU10"/>
      <c r="DGV10"/>
      <c r="DGW10"/>
      <c r="DGX10"/>
      <c r="DGY10"/>
      <c r="DGZ10"/>
      <c r="DHA10"/>
      <c r="DHB10"/>
      <c r="DHC10"/>
      <c r="DHD10"/>
      <c r="DHE10"/>
      <c r="DHF10"/>
      <c r="DHG10"/>
      <c r="DHH10"/>
      <c r="DHI10"/>
      <c r="DHJ10"/>
      <c r="DHK10"/>
      <c r="DHL10"/>
      <c r="DHM10"/>
      <c r="DHN10"/>
      <c r="DHO10"/>
      <c r="DHP10"/>
      <c r="DHQ10"/>
      <c r="DHR10"/>
      <c r="DHS10"/>
      <c r="DHT10"/>
      <c r="DHU10"/>
      <c r="DHV10"/>
      <c r="DHW10"/>
      <c r="DHX10"/>
      <c r="DHY10"/>
      <c r="DHZ10"/>
      <c r="DIA10"/>
      <c r="DIB10"/>
      <c r="DIC10"/>
      <c r="DID10"/>
      <c r="DIE10"/>
      <c r="DIF10"/>
      <c r="DIG10"/>
      <c r="DIH10"/>
      <c r="DII10"/>
      <c r="DIJ10"/>
      <c r="DIK10"/>
      <c r="DIL10"/>
      <c r="DIM10"/>
      <c r="DIN10"/>
      <c r="DIO10"/>
      <c r="DIP10"/>
      <c r="DIQ10"/>
      <c r="DIR10"/>
      <c r="DIS10"/>
      <c r="DIT10"/>
      <c r="DIU10"/>
      <c r="DIV10"/>
      <c r="DIW10"/>
      <c r="DIX10"/>
      <c r="DIY10"/>
      <c r="DIZ10"/>
      <c r="DJA10"/>
      <c r="DJB10"/>
      <c r="DJC10"/>
      <c r="DJD10"/>
      <c r="DJE10"/>
      <c r="DJF10"/>
      <c r="DJG10"/>
      <c r="DJH10"/>
      <c r="DJI10"/>
      <c r="DJJ10"/>
      <c r="DJK10"/>
      <c r="DJL10"/>
      <c r="DJM10"/>
      <c r="DJN10"/>
      <c r="DJO10"/>
      <c r="DJP10"/>
      <c r="DJQ10"/>
      <c r="DJR10"/>
      <c r="DJS10"/>
      <c r="DJT10"/>
      <c r="DJU10"/>
      <c r="DJV10"/>
      <c r="DJW10"/>
      <c r="DJX10"/>
      <c r="DJY10"/>
      <c r="DJZ10"/>
      <c r="DKA10"/>
      <c r="DKB10"/>
      <c r="DKC10"/>
      <c r="DKD10"/>
      <c r="DKE10"/>
      <c r="DKF10"/>
      <c r="DKG10"/>
      <c r="DKH10"/>
      <c r="DKI10"/>
      <c r="DKJ10"/>
      <c r="DKK10"/>
      <c r="DKL10"/>
      <c r="DKM10"/>
      <c r="DKN10"/>
      <c r="DKO10"/>
      <c r="DKP10"/>
      <c r="DKQ10"/>
      <c r="DKR10"/>
      <c r="DKS10"/>
      <c r="DKT10"/>
      <c r="DKU10"/>
      <c r="DKV10"/>
      <c r="DKW10"/>
      <c r="DKX10"/>
      <c r="DKY10"/>
      <c r="DKZ10"/>
      <c r="DLA10"/>
      <c r="DLB10"/>
      <c r="DLC10"/>
      <c r="DLD10"/>
      <c r="DLE10"/>
      <c r="DLF10"/>
      <c r="DLG10"/>
      <c r="DLH10"/>
      <c r="DLI10"/>
      <c r="DLJ10"/>
      <c r="DLK10"/>
      <c r="DLL10"/>
      <c r="DLM10"/>
      <c r="DLN10"/>
      <c r="DLO10"/>
      <c r="DLP10"/>
      <c r="DLQ10"/>
      <c r="DLR10"/>
      <c r="DLS10"/>
      <c r="DLT10"/>
      <c r="DLU10"/>
      <c r="DLV10"/>
      <c r="DLW10"/>
      <c r="DLX10"/>
      <c r="DLY10"/>
      <c r="DLZ10"/>
      <c r="DMA10"/>
      <c r="DMB10"/>
      <c r="DMC10"/>
      <c r="DMD10"/>
      <c r="DME10"/>
      <c r="DMF10"/>
      <c r="DMG10"/>
      <c r="DMH10"/>
      <c r="DMI10"/>
      <c r="DMJ10"/>
      <c r="DMK10"/>
      <c r="DML10"/>
      <c r="DMM10"/>
      <c r="DMN10"/>
      <c r="DMO10"/>
      <c r="DMP10"/>
      <c r="DMQ10"/>
      <c r="DMR10"/>
      <c r="DMS10"/>
      <c r="DMT10"/>
      <c r="DMU10"/>
      <c r="DMV10"/>
      <c r="DMW10"/>
      <c r="DMX10"/>
      <c r="DMY10"/>
      <c r="DMZ10"/>
      <c r="DNA10"/>
      <c r="DNB10"/>
      <c r="DNC10"/>
      <c r="DND10"/>
      <c r="DNE10"/>
      <c r="DNF10"/>
      <c r="DNG10"/>
      <c r="DNH10"/>
      <c r="DNI10"/>
      <c r="DNJ10"/>
      <c r="DNK10"/>
      <c r="DNL10"/>
      <c r="DNM10"/>
      <c r="DNN10"/>
      <c r="DNO10"/>
      <c r="DNP10"/>
      <c r="DNQ10"/>
      <c r="DNR10"/>
      <c r="DNS10"/>
      <c r="DNT10"/>
      <c r="DNU10"/>
      <c r="DNV10"/>
      <c r="DNW10"/>
      <c r="DNX10"/>
      <c r="DNY10"/>
      <c r="DNZ10"/>
      <c r="DOA10"/>
      <c r="DOB10"/>
      <c r="DOC10"/>
      <c r="DOD10"/>
      <c r="DOE10"/>
      <c r="DOF10"/>
      <c r="DOG10"/>
      <c r="DOH10"/>
      <c r="DOI10"/>
      <c r="DOJ10"/>
      <c r="DOK10"/>
      <c r="DOL10"/>
      <c r="DOM10"/>
      <c r="DON10"/>
      <c r="DOO10"/>
      <c r="DOP10"/>
      <c r="DOQ10"/>
      <c r="DOR10"/>
      <c r="DOS10"/>
      <c r="DOT10"/>
      <c r="DOU10"/>
      <c r="DOV10"/>
      <c r="DOW10"/>
      <c r="DOX10"/>
      <c r="DOY10"/>
      <c r="DOZ10"/>
      <c r="DPA10"/>
      <c r="DPB10"/>
      <c r="DPC10"/>
      <c r="DPD10"/>
      <c r="DPE10"/>
      <c r="DPF10"/>
      <c r="DPG10"/>
      <c r="DPH10"/>
      <c r="DPI10"/>
      <c r="DPJ10"/>
      <c r="DPK10"/>
      <c r="DPL10"/>
      <c r="DPM10"/>
      <c r="DPN10"/>
      <c r="DPO10"/>
      <c r="DPP10"/>
      <c r="DPQ10"/>
      <c r="DPR10"/>
      <c r="DPS10"/>
      <c r="DPT10"/>
      <c r="DPU10"/>
      <c r="DPV10"/>
      <c r="DPW10"/>
      <c r="DPX10"/>
      <c r="DPY10"/>
      <c r="DPZ10"/>
      <c r="DQA10"/>
      <c r="DQB10"/>
      <c r="DQC10"/>
      <c r="DQD10"/>
      <c r="DQE10"/>
      <c r="DQF10"/>
      <c r="DQG10"/>
      <c r="DQH10"/>
      <c r="DQI10"/>
      <c r="DQJ10"/>
      <c r="DQK10"/>
      <c r="DQL10"/>
      <c r="DQM10"/>
      <c r="DQN10"/>
      <c r="DQO10"/>
      <c r="DQP10"/>
      <c r="DQQ10"/>
      <c r="DQR10"/>
      <c r="DQS10"/>
      <c r="DQT10"/>
      <c r="DQU10"/>
      <c r="DQV10"/>
      <c r="DQW10"/>
      <c r="DQX10"/>
      <c r="DQY10"/>
      <c r="DQZ10"/>
      <c r="DRA10"/>
      <c r="DRB10"/>
      <c r="DRC10"/>
      <c r="DRD10"/>
      <c r="DRE10"/>
      <c r="DRF10"/>
      <c r="DRG10"/>
      <c r="DRH10"/>
      <c r="DRI10"/>
      <c r="DRJ10"/>
      <c r="DRK10"/>
      <c r="DRL10"/>
      <c r="DRM10"/>
      <c r="DRN10"/>
      <c r="DRO10"/>
      <c r="DRP10"/>
      <c r="DRQ10"/>
      <c r="DRR10"/>
      <c r="DRS10"/>
      <c r="DRT10"/>
      <c r="DRU10"/>
      <c r="DRV10"/>
      <c r="DRW10"/>
      <c r="DRX10"/>
      <c r="DRY10"/>
      <c r="DRZ10"/>
      <c r="DSA10"/>
      <c r="DSB10"/>
      <c r="DSC10"/>
      <c r="DSD10"/>
      <c r="DSE10"/>
      <c r="DSF10"/>
      <c r="DSG10"/>
      <c r="DSH10"/>
      <c r="DSI10"/>
      <c r="DSJ10"/>
      <c r="DSK10"/>
      <c r="DSL10"/>
      <c r="DSM10"/>
      <c r="DSN10"/>
      <c r="DSO10"/>
      <c r="DSP10"/>
      <c r="DSQ10"/>
      <c r="DSR10"/>
      <c r="DSS10"/>
      <c r="DST10"/>
      <c r="DSU10"/>
      <c r="DSV10"/>
      <c r="DSW10"/>
      <c r="DSX10"/>
      <c r="DSY10"/>
      <c r="DSZ10"/>
      <c r="DTA10"/>
      <c r="DTB10"/>
      <c r="DTC10"/>
      <c r="DTD10"/>
      <c r="DTE10"/>
      <c r="DTF10"/>
      <c r="DTG10"/>
      <c r="DTH10"/>
      <c r="DTI10"/>
      <c r="DTJ10"/>
      <c r="DTK10"/>
      <c r="DTL10"/>
      <c r="DTM10"/>
      <c r="DTN10"/>
      <c r="DTO10"/>
      <c r="DTP10"/>
      <c r="DTQ10"/>
      <c r="DTR10"/>
      <c r="DTS10"/>
      <c r="DTT10"/>
      <c r="DTU10"/>
      <c r="DTV10"/>
      <c r="DTW10"/>
      <c r="DTX10"/>
      <c r="DTY10"/>
      <c r="DTZ10"/>
      <c r="DUA10"/>
      <c r="DUB10"/>
      <c r="DUC10"/>
      <c r="DUD10"/>
      <c r="DUE10"/>
      <c r="DUF10"/>
      <c r="DUG10"/>
      <c r="DUH10"/>
      <c r="DUI10"/>
      <c r="DUJ10"/>
      <c r="DUK10"/>
      <c r="DUL10"/>
      <c r="DUM10"/>
      <c r="DUN10"/>
      <c r="DUO10"/>
      <c r="DUP10"/>
      <c r="DUQ10"/>
      <c r="DUR10"/>
      <c r="DUS10"/>
      <c r="DUT10"/>
      <c r="DUU10"/>
      <c r="DUV10"/>
      <c r="DUW10"/>
      <c r="DUX10"/>
      <c r="DUY10"/>
      <c r="DUZ10"/>
      <c r="DVA10"/>
      <c r="DVB10"/>
      <c r="DVC10"/>
      <c r="DVD10"/>
      <c r="DVE10"/>
      <c r="DVF10"/>
      <c r="DVG10"/>
      <c r="DVH10"/>
      <c r="DVI10"/>
      <c r="DVJ10"/>
      <c r="DVK10"/>
      <c r="DVL10"/>
      <c r="DVM10"/>
      <c r="DVN10"/>
      <c r="DVO10"/>
      <c r="DVP10"/>
      <c r="DVQ10"/>
      <c r="DVR10"/>
      <c r="DVS10"/>
      <c r="DVT10"/>
      <c r="DVU10"/>
      <c r="DVV10"/>
      <c r="DVW10"/>
      <c r="DVX10"/>
      <c r="DVY10"/>
      <c r="DVZ10"/>
      <c r="DWA10"/>
      <c r="DWB10"/>
      <c r="DWC10"/>
      <c r="DWD10"/>
      <c r="DWE10"/>
      <c r="DWF10"/>
      <c r="DWG10"/>
      <c r="DWH10"/>
      <c r="DWI10"/>
      <c r="DWJ10"/>
      <c r="DWK10"/>
      <c r="DWL10"/>
      <c r="DWM10"/>
      <c r="DWN10"/>
      <c r="DWO10"/>
      <c r="DWP10"/>
      <c r="DWQ10"/>
      <c r="DWR10"/>
      <c r="DWS10"/>
      <c r="DWT10"/>
      <c r="DWU10"/>
      <c r="DWV10"/>
      <c r="DWW10"/>
      <c r="DWX10"/>
      <c r="DWY10"/>
      <c r="DWZ10"/>
      <c r="DXA10"/>
      <c r="DXB10"/>
      <c r="DXC10"/>
      <c r="DXD10"/>
      <c r="DXE10"/>
      <c r="DXF10"/>
      <c r="DXG10"/>
      <c r="DXH10"/>
      <c r="DXI10"/>
      <c r="DXJ10"/>
      <c r="DXK10"/>
      <c r="DXL10"/>
      <c r="DXM10"/>
      <c r="DXN10"/>
      <c r="DXO10"/>
      <c r="DXP10"/>
      <c r="DXQ10"/>
      <c r="DXR10"/>
      <c r="DXS10"/>
      <c r="DXT10"/>
      <c r="DXU10"/>
      <c r="DXV10"/>
      <c r="DXW10"/>
      <c r="DXX10"/>
      <c r="DXY10"/>
      <c r="DXZ10"/>
      <c r="DYA10"/>
      <c r="DYB10"/>
      <c r="DYC10"/>
      <c r="DYD10"/>
      <c r="DYE10"/>
      <c r="DYF10"/>
      <c r="DYG10"/>
      <c r="DYH10"/>
      <c r="DYI10"/>
      <c r="DYJ10"/>
      <c r="DYK10"/>
      <c r="DYL10"/>
      <c r="DYM10"/>
      <c r="DYN10"/>
      <c r="DYO10"/>
      <c r="DYP10"/>
      <c r="DYQ10"/>
      <c r="DYR10"/>
      <c r="DYS10"/>
      <c r="DYT10"/>
      <c r="DYU10"/>
      <c r="DYV10"/>
      <c r="DYW10"/>
      <c r="DYX10"/>
      <c r="DYY10"/>
      <c r="DYZ10"/>
      <c r="DZA10"/>
      <c r="DZB10"/>
      <c r="DZC10"/>
      <c r="DZD10"/>
      <c r="DZE10"/>
      <c r="DZF10"/>
      <c r="DZG10"/>
      <c r="DZH10"/>
      <c r="DZI10"/>
      <c r="DZJ10"/>
      <c r="DZK10"/>
      <c r="DZL10"/>
      <c r="DZM10"/>
      <c r="DZN10"/>
      <c r="DZO10"/>
      <c r="DZP10"/>
      <c r="DZQ10"/>
      <c r="DZR10"/>
      <c r="DZS10"/>
      <c r="DZT10"/>
      <c r="DZU10"/>
      <c r="DZV10"/>
      <c r="DZW10"/>
      <c r="DZX10"/>
      <c r="DZY10"/>
      <c r="DZZ10"/>
      <c r="EAA10"/>
      <c r="EAB10"/>
      <c r="EAC10"/>
      <c r="EAD10"/>
      <c r="EAE10"/>
      <c r="EAF10"/>
      <c r="EAG10"/>
      <c r="EAH10"/>
      <c r="EAI10"/>
      <c r="EAJ10"/>
      <c r="EAK10"/>
      <c r="EAL10"/>
      <c r="EAM10"/>
      <c r="EAN10"/>
      <c r="EAO10"/>
      <c r="EAP10"/>
      <c r="EAQ10"/>
      <c r="EAR10"/>
      <c r="EAS10"/>
      <c r="EAT10"/>
      <c r="EAU10"/>
      <c r="EAV10"/>
      <c r="EAW10"/>
      <c r="EAX10"/>
      <c r="EAY10"/>
      <c r="EAZ10"/>
      <c r="EBA10"/>
      <c r="EBB10"/>
      <c r="EBC10"/>
      <c r="EBD10"/>
      <c r="EBE10"/>
      <c r="EBF10"/>
      <c r="EBG10"/>
      <c r="EBH10"/>
      <c r="EBI10"/>
      <c r="EBJ10"/>
      <c r="EBK10"/>
      <c r="EBL10"/>
      <c r="EBM10"/>
      <c r="EBN10"/>
      <c r="EBO10"/>
      <c r="EBP10"/>
      <c r="EBQ10"/>
      <c r="EBR10"/>
      <c r="EBS10"/>
      <c r="EBT10"/>
      <c r="EBU10"/>
      <c r="EBV10"/>
      <c r="EBW10"/>
      <c r="EBX10"/>
      <c r="EBY10"/>
      <c r="EBZ10"/>
      <c r="ECA10"/>
      <c r="ECB10"/>
      <c r="ECC10"/>
      <c r="ECD10"/>
      <c r="ECE10"/>
      <c r="ECF10"/>
      <c r="ECG10"/>
      <c r="ECH10"/>
      <c r="ECI10"/>
      <c r="ECJ10"/>
      <c r="ECK10"/>
      <c r="ECL10"/>
      <c r="ECM10"/>
      <c r="ECN10"/>
      <c r="ECO10"/>
      <c r="ECP10"/>
      <c r="ECQ10"/>
      <c r="ECR10"/>
      <c r="ECS10"/>
      <c r="ECT10"/>
      <c r="ECU10"/>
      <c r="ECV10"/>
      <c r="ECW10"/>
      <c r="ECX10"/>
      <c r="ECY10"/>
      <c r="ECZ10"/>
      <c r="EDA10"/>
      <c r="EDB10"/>
      <c r="EDC10"/>
      <c r="EDD10"/>
      <c r="EDE10"/>
      <c r="EDF10"/>
      <c r="EDG10"/>
      <c r="EDH10"/>
      <c r="EDI10"/>
      <c r="EDJ10"/>
      <c r="EDK10"/>
      <c r="EDL10"/>
      <c r="EDM10"/>
      <c r="EDN10"/>
      <c r="EDO10"/>
      <c r="EDP10"/>
      <c r="EDQ10"/>
      <c r="EDR10"/>
      <c r="EDS10"/>
      <c r="EDT10"/>
      <c r="EDU10"/>
      <c r="EDV10"/>
      <c r="EDW10"/>
      <c r="EDX10"/>
      <c r="EDY10"/>
      <c r="EDZ10"/>
      <c r="EEA10"/>
      <c r="EEB10"/>
      <c r="EEC10"/>
      <c r="EED10"/>
      <c r="EEE10"/>
      <c r="EEF10"/>
      <c r="EEG10"/>
      <c r="EEH10"/>
      <c r="EEI10"/>
      <c r="EEJ10"/>
      <c r="EEK10"/>
      <c r="EEL10"/>
      <c r="EEM10"/>
      <c r="EEN10"/>
      <c r="EEO10"/>
      <c r="EEP10"/>
      <c r="EEQ10"/>
      <c r="EER10"/>
      <c r="EES10"/>
      <c r="EET10"/>
      <c r="EEU10"/>
      <c r="EEV10"/>
      <c r="EEW10"/>
      <c r="EEX10"/>
      <c r="EEY10"/>
      <c r="EEZ10"/>
      <c r="EFA10"/>
      <c r="EFB10"/>
      <c r="EFC10"/>
      <c r="EFD10"/>
      <c r="EFE10"/>
      <c r="EFF10"/>
      <c r="EFG10"/>
      <c r="EFH10"/>
      <c r="EFI10"/>
      <c r="EFJ10"/>
      <c r="EFK10"/>
      <c r="EFL10"/>
      <c r="EFM10"/>
      <c r="EFN10"/>
      <c r="EFO10"/>
      <c r="EFP10"/>
      <c r="EFQ10"/>
      <c r="EFR10"/>
      <c r="EFS10"/>
      <c r="EFT10"/>
      <c r="EFU10"/>
      <c r="EFV10"/>
      <c r="EFW10"/>
      <c r="EFX10"/>
      <c r="EFY10"/>
      <c r="EFZ10"/>
      <c r="EGA10"/>
      <c r="EGB10"/>
      <c r="EGC10"/>
      <c r="EGD10"/>
      <c r="EGE10"/>
      <c r="EGF10"/>
      <c r="EGG10"/>
      <c r="EGH10"/>
      <c r="EGI10"/>
      <c r="EGJ10"/>
      <c r="EGK10"/>
      <c r="EGL10"/>
      <c r="EGM10"/>
      <c r="EGN10"/>
      <c r="EGO10"/>
      <c r="EGP10"/>
      <c r="EGQ10"/>
      <c r="EGR10"/>
      <c r="EGS10"/>
      <c r="EGT10"/>
      <c r="EGU10"/>
      <c r="EGV10"/>
      <c r="EGW10"/>
      <c r="EGX10"/>
      <c r="EGY10"/>
      <c r="EGZ10"/>
      <c r="EHA10"/>
      <c r="EHB10"/>
      <c r="EHC10"/>
      <c r="EHD10"/>
      <c r="EHE10"/>
      <c r="EHF10"/>
      <c r="EHG10"/>
      <c r="EHH10"/>
      <c r="EHI10"/>
      <c r="EHJ10"/>
      <c r="EHK10"/>
      <c r="EHL10"/>
      <c r="EHM10"/>
      <c r="EHN10"/>
      <c r="EHO10"/>
      <c r="EHP10"/>
      <c r="EHQ10"/>
      <c r="EHR10"/>
      <c r="EHS10"/>
      <c r="EHT10"/>
      <c r="EHU10"/>
      <c r="EHV10"/>
      <c r="EHW10"/>
      <c r="EHX10"/>
      <c r="EHY10"/>
      <c r="EHZ10"/>
      <c r="EIA10"/>
      <c r="EIB10"/>
      <c r="EIC10"/>
      <c r="EID10"/>
      <c r="EIE10"/>
      <c r="EIF10"/>
      <c r="EIG10"/>
      <c r="EIH10"/>
      <c r="EII10"/>
      <c r="EIJ10"/>
      <c r="EIK10"/>
      <c r="EIL10"/>
      <c r="EIM10"/>
      <c r="EIN10"/>
      <c r="EIO10"/>
      <c r="EIP10"/>
      <c r="EIQ10"/>
      <c r="EIR10"/>
      <c r="EIS10"/>
      <c r="EIT10"/>
      <c r="EIU10"/>
      <c r="EIV10"/>
      <c r="EIW10"/>
      <c r="EIX10"/>
      <c r="EIY10"/>
      <c r="EIZ10"/>
      <c r="EJA10"/>
      <c r="EJB10"/>
      <c r="EJC10"/>
      <c r="EJD10"/>
      <c r="EJE10"/>
      <c r="EJF10"/>
      <c r="EJG10"/>
      <c r="EJH10"/>
      <c r="EJI10"/>
      <c r="EJJ10"/>
      <c r="EJK10"/>
      <c r="EJL10"/>
      <c r="EJM10"/>
      <c r="EJN10"/>
      <c r="EJO10"/>
      <c r="EJP10"/>
      <c r="EJQ10"/>
      <c r="EJR10"/>
      <c r="EJS10"/>
      <c r="EJT10"/>
      <c r="EJU10"/>
      <c r="EJV10"/>
      <c r="EJW10"/>
      <c r="EJX10"/>
      <c r="EJY10"/>
      <c r="EJZ10"/>
      <c r="EKA10"/>
      <c r="EKB10"/>
      <c r="EKC10"/>
      <c r="EKD10"/>
      <c r="EKE10"/>
      <c r="EKF10"/>
      <c r="EKG10"/>
      <c r="EKH10"/>
      <c r="EKI10"/>
      <c r="EKJ10"/>
      <c r="EKK10"/>
      <c r="EKL10"/>
      <c r="EKM10"/>
      <c r="EKN10"/>
      <c r="EKO10"/>
      <c r="EKP10"/>
      <c r="EKQ10"/>
      <c r="EKR10"/>
      <c r="EKS10"/>
      <c r="EKT10"/>
      <c r="EKU10"/>
      <c r="EKV10"/>
      <c r="EKW10"/>
      <c r="EKX10"/>
      <c r="EKY10"/>
      <c r="EKZ10"/>
      <c r="ELA10"/>
      <c r="ELB10"/>
      <c r="ELC10"/>
      <c r="ELD10"/>
      <c r="ELE10"/>
      <c r="ELF10"/>
      <c r="ELG10"/>
      <c r="ELH10"/>
      <c r="ELI10"/>
      <c r="ELJ10"/>
      <c r="ELK10"/>
      <c r="ELL10"/>
      <c r="ELM10"/>
      <c r="ELN10"/>
      <c r="ELO10"/>
      <c r="ELP10"/>
      <c r="ELQ10"/>
      <c r="ELR10"/>
      <c r="ELS10"/>
      <c r="ELT10"/>
      <c r="ELU10"/>
      <c r="ELV10"/>
      <c r="ELW10"/>
      <c r="ELX10"/>
      <c r="ELY10"/>
      <c r="ELZ10"/>
      <c r="EMA10"/>
      <c r="EMB10"/>
      <c r="EMC10"/>
      <c r="EMD10"/>
      <c r="EME10"/>
      <c r="EMF10"/>
      <c r="EMG10"/>
      <c r="EMH10"/>
      <c r="EMI10"/>
      <c r="EMJ10"/>
      <c r="EMK10"/>
      <c r="EML10"/>
      <c r="EMM10"/>
      <c r="EMN10"/>
      <c r="EMO10"/>
      <c r="EMP10"/>
      <c r="EMQ10"/>
      <c r="EMR10"/>
      <c r="EMS10"/>
      <c r="EMT10"/>
      <c r="EMU10"/>
      <c r="EMV10"/>
      <c r="EMW10"/>
      <c r="EMX10"/>
      <c r="EMY10"/>
      <c r="EMZ10"/>
      <c r="ENA10"/>
      <c r="ENB10"/>
      <c r="ENC10"/>
      <c r="END10"/>
      <c r="ENE10"/>
      <c r="ENF10"/>
      <c r="ENG10"/>
      <c r="ENH10"/>
      <c r="ENI10"/>
      <c r="ENJ10"/>
      <c r="ENK10"/>
      <c r="ENL10"/>
      <c r="ENM10"/>
      <c r="ENN10"/>
      <c r="ENO10"/>
      <c r="ENP10"/>
      <c r="ENQ10"/>
      <c r="ENR10"/>
      <c r="ENS10"/>
      <c r="ENT10"/>
      <c r="ENU10"/>
      <c r="ENV10"/>
      <c r="ENW10"/>
      <c r="ENX10"/>
      <c r="ENY10"/>
      <c r="ENZ10"/>
      <c r="EOA10"/>
      <c r="EOB10"/>
      <c r="EOC10"/>
      <c r="EOD10"/>
      <c r="EOE10"/>
      <c r="EOF10"/>
      <c r="EOG10"/>
      <c r="EOH10"/>
      <c r="EOI10"/>
      <c r="EOJ10"/>
      <c r="EOK10"/>
      <c r="EOL10"/>
      <c r="EOM10"/>
      <c r="EON10"/>
      <c r="EOO10"/>
      <c r="EOP10"/>
      <c r="EOQ10"/>
      <c r="EOR10"/>
      <c r="EOS10"/>
      <c r="EOT10"/>
      <c r="EOU10"/>
      <c r="EOV10"/>
      <c r="EOW10"/>
      <c r="EOX10"/>
      <c r="EOY10"/>
      <c r="EOZ10"/>
      <c r="EPA10"/>
      <c r="EPB10"/>
      <c r="EPC10"/>
      <c r="EPD10"/>
      <c r="EPE10"/>
      <c r="EPF10"/>
      <c r="EPG10"/>
      <c r="EPH10"/>
      <c r="EPI10"/>
      <c r="EPJ10"/>
      <c r="EPK10"/>
      <c r="EPL10"/>
      <c r="EPM10"/>
      <c r="EPN10"/>
      <c r="EPO10"/>
      <c r="EPP10"/>
      <c r="EPQ10"/>
      <c r="EPR10"/>
      <c r="EPS10"/>
      <c r="EPT10"/>
      <c r="EPU10"/>
      <c r="EPV10"/>
      <c r="EPW10"/>
      <c r="EPX10"/>
      <c r="EPY10"/>
      <c r="EPZ10"/>
      <c r="EQA10"/>
      <c r="EQB10"/>
      <c r="EQC10"/>
      <c r="EQD10"/>
      <c r="EQE10"/>
      <c r="EQF10"/>
      <c r="EQG10"/>
      <c r="EQH10"/>
      <c r="EQI10"/>
      <c r="EQJ10"/>
      <c r="EQK10"/>
      <c r="EQL10"/>
      <c r="EQM10"/>
      <c r="EQN10"/>
      <c r="EQO10"/>
      <c r="EQP10"/>
      <c r="EQQ10"/>
      <c r="EQR10"/>
      <c r="EQS10"/>
      <c r="EQT10"/>
      <c r="EQU10"/>
      <c r="EQV10"/>
      <c r="EQW10"/>
      <c r="EQX10"/>
      <c r="EQY10"/>
      <c r="EQZ10"/>
      <c r="ERA10"/>
      <c r="ERB10"/>
      <c r="ERC10"/>
      <c r="ERD10"/>
      <c r="ERE10"/>
      <c r="ERF10"/>
      <c r="ERG10"/>
      <c r="ERH10"/>
      <c r="ERI10"/>
      <c r="ERJ10"/>
      <c r="ERK10"/>
      <c r="ERL10"/>
      <c r="ERM10"/>
      <c r="ERN10"/>
      <c r="ERO10"/>
      <c r="ERP10"/>
      <c r="ERQ10"/>
      <c r="ERR10"/>
      <c r="ERS10"/>
      <c r="ERT10"/>
      <c r="ERU10"/>
      <c r="ERV10"/>
      <c r="ERW10"/>
      <c r="ERX10"/>
      <c r="ERY10"/>
      <c r="ERZ10"/>
      <c r="ESA10"/>
      <c r="ESB10"/>
      <c r="ESC10"/>
      <c r="ESD10"/>
      <c r="ESE10"/>
      <c r="ESF10"/>
      <c r="ESG10"/>
      <c r="ESH10"/>
      <c r="ESI10"/>
      <c r="ESJ10"/>
      <c r="ESK10"/>
      <c r="ESL10"/>
      <c r="ESM10"/>
      <c r="ESN10"/>
      <c r="ESO10"/>
      <c r="ESP10"/>
      <c r="ESQ10"/>
      <c r="ESR10"/>
      <c r="ESS10"/>
      <c r="EST10"/>
      <c r="ESU10"/>
      <c r="ESV10"/>
      <c r="ESW10"/>
      <c r="ESX10"/>
      <c r="ESY10"/>
      <c r="ESZ10"/>
      <c r="ETA10"/>
      <c r="ETB10"/>
      <c r="ETC10"/>
      <c r="ETD10"/>
      <c r="ETE10"/>
      <c r="ETF10"/>
      <c r="ETG10"/>
      <c r="ETH10"/>
      <c r="ETI10"/>
      <c r="ETJ10"/>
      <c r="ETK10"/>
      <c r="ETL10"/>
      <c r="ETM10"/>
      <c r="ETN10"/>
      <c r="ETO10"/>
      <c r="ETP10"/>
      <c r="ETQ10"/>
      <c r="ETR10"/>
      <c r="ETS10"/>
      <c r="ETT10"/>
      <c r="ETU10"/>
      <c r="ETV10"/>
      <c r="ETW10"/>
      <c r="ETX10"/>
      <c r="ETY10"/>
      <c r="ETZ10"/>
      <c r="EUA10"/>
      <c r="EUB10"/>
      <c r="EUC10"/>
      <c r="EUD10"/>
      <c r="EUE10"/>
      <c r="EUF10"/>
      <c r="EUG10"/>
      <c r="EUH10"/>
      <c r="EUI10"/>
      <c r="EUJ10"/>
      <c r="EUK10"/>
      <c r="EUL10"/>
      <c r="EUM10"/>
      <c r="EUN10"/>
      <c r="EUO10"/>
      <c r="EUP10"/>
      <c r="EUQ10"/>
      <c r="EUR10"/>
      <c r="EUS10"/>
      <c r="EUT10"/>
      <c r="EUU10"/>
      <c r="EUV10"/>
      <c r="EUW10"/>
      <c r="EUX10"/>
      <c r="EUY10"/>
      <c r="EUZ10"/>
      <c r="EVA10"/>
      <c r="EVB10"/>
      <c r="EVC10"/>
      <c r="EVD10"/>
      <c r="EVE10"/>
      <c r="EVF10"/>
      <c r="EVG10"/>
      <c r="EVH10"/>
      <c r="EVI10"/>
      <c r="EVJ10"/>
      <c r="EVK10"/>
      <c r="EVL10"/>
      <c r="EVM10"/>
      <c r="EVN10"/>
      <c r="EVO10"/>
      <c r="EVP10"/>
      <c r="EVQ10"/>
      <c r="EVR10"/>
      <c r="EVS10"/>
      <c r="EVT10"/>
      <c r="EVU10"/>
      <c r="EVV10"/>
      <c r="EVW10"/>
      <c r="EVX10"/>
      <c r="EVY10"/>
      <c r="EVZ10"/>
      <c r="EWA10"/>
      <c r="EWB10"/>
      <c r="EWC10"/>
      <c r="EWD10"/>
      <c r="EWE10"/>
      <c r="EWF10"/>
      <c r="EWG10"/>
      <c r="EWH10"/>
      <c r="EWI10"/>
      <c r="EWJ10"/>
      <c r="EWK10"/>
      <c r="EWL10"/>
      <c r="EWM10"/>
      <c r="EWN10"/>
      <c r="EWO10"/>
      <c r="EWP10"/>
      <c r="EWQ10"/>
      <c r="EWR10"/>
      <c r="EWS10"/>
      <c r="EWT10"/>
      <c r="EWU10"/>
      <c r="EWV10"/>
      <c r="EWW10"/>
      <c r="EWX10"/>
      <c r="EWY10"/>
      <c r="EWZ10"/>
      <c r="EXA10"/>
      <c r="EXB10"/>
      <c r="EXC10"/>
      <c r="EXD10"/>
      <c r="EXE10"/>
      <c r="EXF10"/>
      <c r="EXG10"/>
      <c r="EXH10"/>
      <c r="EXI10"/>
      <c r="EXJ10"/>
      <c r="EXK10"/>
      <c r="EXL10"/>
      <c r="EXM10"/>
      <c r="EXN10"/>
      <c r="EXO10"/>
      <c r="EXP10"/>
      <c r="EXQ10"/>
      <c r="EXR10"/>
      <c r="EXS10"/>
      <c r="EXT10"/>
      <c r="EXU10"/>
      <c r="EXV10"/>
      <c r="EXW10"/>
      <c r="EXX10"/>
      <c r="EXY10"/>
      <c r="EXZ10"/>
      <c r="EYA10"/>
      <c r="EYB10"/>
      <c r="EYC10"/>
      <c r="EYD10"/>
      <c r="EYE10"/>
      <c r="EYF10"/>
      <c r="EYG10"/>
      <c r="EYH10"/>
      <c r="EYI10"/>
      <c r="EYJ10"/>
      <c r="EYK10"/>
      <c r="EYL10"/>
      <c r="EYM10"/>
      <c r="EYN10"/>
      <c r="EYO10"/>
      <c r="EYP10"/>
      <c r="EYQ10"/>
      <c r="EYR10"/>
      <c r="EYS10"/>
      <c r="EYT10"/>
      <c r="EYU10"/>
      <c r="EYV10"/>
      <c r="EYW10"/>
      <c r="EYX10"/>
      <c r="EYY10"/>
      <c r="EYZ10"/>
      <c r="EZA10"/>
      <c r="EZB10"/>
      <c r="EZC10"/>
      <c r="EZD10"/>
      <c r="EZE10"/>
      <c r="EZF10"/>
      <c r="EZG10"/>
      <c r="EZH10"/>
      <c r="EZI10"/>
      <c r="EZJ10"/>
      <c r="EZK10"/>
      <c r="EZL10"/>
      <c r="EZM10"/>
      <c r="EZN10"/>
      <c r="EZO10"/>
      <c r="EZP10"/>
      <c r="EZQ10"/>
      <c r="EZR10"/>
      <c r="EZS10"/>
      <c r="EZT10"/>
      <c r="EZU10"/>
      <c r="EZV10"/>
      <c r="EZW10"/>
      <c r="EZX10"/>
      <c r="EZY10"/>
      <c r="EZZ10"/>
      <c r="FAA10"/>
      <c r="FAB10"/>
      <c r="FAC10"/>
      <c r="FAD10"/>
      <c r="FAE10"/>
      <c r="FAF10"/>
      <c r="FAG10"/>
      <c r="FAH10"/>
      <c r="FAI10"/>
      <c r="FAJ10"/>
      <c r="FAK10"/>
      <c r="FAL10"/>
      <c r="FAM10"/>
      <c r="FAN10"/>
      <c r="FAO10"/>
      <c r="FAP10"/>
      <c r="FAQ10"/>
      <c r="FAR10"/>
      <c r="FAS10"/>
      <c r="FAT10"/>
      <c r="FAU10"/>
      <c r="FAV10"/>
      <c r="FAW10"/>
      <c r="FAX10"/>
      <c r="FAY10"/>
      <c r="FAZ10"/>
      <c r="FBA10"/>
      <c r="FBB10"/>
      <c r="FBC10"/>
      <c r="FBD10"/>
      <c r="FBE10"/>
      <c r="FBF10"/>
      <c r="FBG10"/>
      <c r="FBH10"/>
      <c r="FBI10"/>
      <c r="FBJ10"/>
      <c r="FBK10"/>
      <c r="FBL10"/>
      <c r="FBM10"/>
      <c r="FBN10"/>
      <c r="FBO10"/>
      <c r="FBP10"/>
      <c r="FBQ10"/>
      <c r="FBR10"/>
      <c r="FBS10"/>
      <c r="FBT10"/>
      <c r="FBU10"/>
      <c r="FBV10"/>
      <c r="FBW10"/>
      <c r="FBX10"/>
      <c r="FBY10"/>
      <c r="FBZ10"/>
      <c r="FCA10"/>
      <c r="FCB10"/>
      <c r="FCC10"/>
      <c r="FCD10"/>
      <c r="FCE10"/>
      <c r="FCF10"/>
      <c r="FCG10"/>
      <c r="FCH10"/>
      <c r="FCI10"/>
      <c r="FCJ10"/>
      <c r="FCK10"/>
      <c r="FCL10"/>
      <c r="FCM10"/>
      <c r="FCN10"/>
      <c r="FCO10"/>
      <c r="FCP10"/>
      <c r="FCQ10"/>
      <c r="FCR10"/>
      <c r="FCS10"/>
      <c r="FCT10"/>
      <c r="FCU10"/>
      <c r="FCV10"/>
      <c r="FCW10"/>
      <c r="FCX10"/>
      <c r="FCY10"/>
      <c r="FCZ10"/>
      <c r="FDA10"/>
      <c r="FDB10"/>
      <c r="FDC10"/>
      <c r="FDD10"/>
      <c r="FDE10"/>
      <c r="FDF10"/>
      <c r="FDG10"/>
      <c r="FDH10"/>
      <c r="FDI10"/>
      <c r="FDJ10"/>
      <c r="FDK10"/>
      <c r="FDL10"/>
      <c r="FDM10"/>
      <c r="FDN10"/>
      <c r="FDO10"/>
      <c r="FDP10"/>
      <c r="FDQ10"/>
      <c r="FDR10"/>
      <c r="FDS10"/>
      <c r="FDT10"/>
      <c r="FDU10"/>
      <c r="FDV10"/>
      <c r="FDW10"/>
      <c r="FDX10"/>
      <c r="FDY10"/>
      <c r="FDZ10"/>
      <c r="FEA10"/>
      <c r="FEB10"/>
      <c r="FEC10"/>
      <c r="FED10"/>
      <c r="FEE10"/>
      <c r="FEF10"/>
      <c r="FEG10"/>
      <c r="FEH10"/>
      <c r="FEI10"/>
      <c r="FEJ10"/>
      <c r="FEK10"/>
      <c r="FEL10"/>
      <c r="FEM10"/>
      <c r="FEN10"/>
      <c r="FEO10"/>
      <c r="FEP10"/>
      <c r="FEQ10"/>
      <c r="FER10"/>
      <c r="FES10"/>
      <c r="FET10"/>
      <c r="FEU10"/>
      <c r="FEV10"/>
      <c r="FEW10"/>
      <c r="FEX10"/>
      <c r="FEY10"/>
      <c r="FEZ10"/>
      <c r="FFA10"/>
      <c r="FFB10"/>
      <c r="FFC10"/>
      <c r="FFD10"/>
      <c r="FFE10"/>
      <c r="FFF10"/>
      <c r="FFG10"/>
      <c r="FFH10"/>
      <c r="FFI10"/>
      <c r="FFJ10"/>
      <c r="FFK10"/>
      <c r="FFL10"/>
      <c r="FFM10"/>
      <c r="FFN10"/>
      <c r="FFO10"/>
      <c r="FFP10"/>
      <c r="FFQ10"/>
      <c r="FFR10"/>
      <c r="FFS10"/>
      <c r="FFT10"/>
      <c r="FFU10"/>
      <c r="FFV10"/>
      <c r="FFW10"/>
      <c r="FFX10"/>
      <c r="FFY10"/>
      <c r="FFZ10"/>
      <c r="FGA10"/>
      <c r="FGB10"/>
      <c r="FGC10"/>
      <c r="FGD10"/>
      <c r="FGE10"/>
      <c r="FGF10"/>
      <c r="FGG10"/>
      <c r="FGH10"/>
      <c r="FGI10"/>
      <c r="FGJ10"/>
      <c r="FGK10"/>
      <c r="FGL10"/>
      <c r="FGM10"/>
      <c r="FGN10"/>
      <c r="FGO10"/>
      <c r="FGP10"/>
      <c r="FGQ10"/>
      <c r="FGR10"/>
      <c r="FGS10"/>
      <c r="FGT10"/>
      <c r="FGU10"/>
      <c r="FGV10"/>
      <c r="FGW10"/>
      <c r="FGX10"/>
      <c r="FGY10"/>
      <c r="FGZ10"/>
      <c r="FHA10"/>
      <c r="FHB10"/>
      <c r="FHC10"/>
      <c r="FHD10"/>
      <c r="FHE10"/>
      <c r="FHF10"/>
      <c r="FHG10"/>
      <c r="FHH10"/>
      <c r="FHI10"/>
      <c r="FHJ10"/>
      <c r="FHK10"/>
      <c r="FHL10"/>
      <c r="FHM10"/>
      <c r="FHN10"/>
      <c r="FHO10"/>
      <c r="FHP10"/>
      <c r="FHQ10"/>
      <c r="FHR10"/>
      <c r="FHS10"/>
      <c r="FHT10"/>
      <c r="FHU10"/>
      <c r="FHV10"/>
      <c r="FHW10"/>
      <c r="FHX10"/>
      <c r="FHY10"/>
      <c r="FHZ10"/>
      <c r="FIA10"/>
      <c r="FIB10"/>
      <c r="FIC10"/>
      <c r="FID10"/>
      <c r="FIE10"/>
      <c r="FIF10"/>
      <c r="FIG10"/>
      <c r="FIH10"/>
      <c r="FII10"/>
      <c r="FIJ10"/>
      <c r="FIK10"/>
      <c r="FIL10"/>
      <c r="FIM10"/>
      <c r="FIN10"/>
      <c r="FIO10"/>
      <c r="FIP10"/>
      <c r="FIQ10"/>
      <c r="FIR10"/>
      <c r="FIS10"/>
      <c r="FIT10"/>
      <c r="FIU10"/>
      <c r="FIV10"/>
      <c r="FIW10"/>
      <c r="FIX10"/>
      <c r="FIY10"/>
      <c r="FIZ10"/>
      <c r="FJA10"/>
      <c r="FJB10"/>
      <c r="FJC10"/>
      <c r="FJD10"/>
      <c r="FJE10"/>
      <c r="FJF10"/>
      <c r="FJG10"/>
      <c r="FJH10"/>
      <c r="FJI10"/>
      <c r="FJJ10"/>
      <c r="FJK10"/>
      <c r="FJL10"/>
      <c r="FJM10"/>
      <c r="FJN10"/>
      <c r="FJO10"/>
      <c r="FJP10"/>
      <c r="FJQ10"/>
      <c r="FJR10"/>
      <c r="FJS10"/>
      <c r="FJT10"/>
      <c r="FJU10"/>
      <c r="FJV10"/>
      <c r="FJW10"/>
      <c r="FJX10"/>
      <c r="FJY10"/>
      <c r="FJZ10"/>
      <c r="FKA10"/>
      <c r="FKB10"/>
      <c r="FKC10"/>
      <c r="FKD10"/>
      <c r="FKE10"/>
      <c r="FKF10"/>
      <c r="FKG10"/>
      <c r="FKH10"/>
      <c r="FKI10"/>
      <c r="FKJ10"/>
      <c r="FKK10"/>
      <c r="FKL10"/>
      <c r="FKM10"/>
      <c r="FKN10"/>
      <c r="FKO10"/>
      <c r="FKP10"/>
      <c r="FKQ10"/>
      <c r="FKR10"/>
      <c r="FKS10"/>
      <c r="FKT10"/>
      <c r="FKU10"/>
      <c r="FKV10"/>
      <c r="FKW10"/>
      <c r="FKX10"/>
      <c r="FKY10"/>
      <c r="FKZ10"/>
      <c r="FLA10"/>
      <c r="FLB10"/>
      <c r="FLC10"/>
      <c r="FLD10"/>
      <c r="FLE10"/>
      <c r="FLF10"/>
      <c r="FLG10"/>
      <c r="FLH10"/>
      <c r="FLI10"/>
      <c r="FLJ10"/>
      <c r="FLK10"/>
      <c r="FLL10"/>
      <c r="FLM10"/>
      <c r="FLN10"/>
      <c r="FLO10"/>
      <c r="FLP10"/>
      <c r="FLQ10"/>
      <c r="FLR10"/>
      <c r="FLS10"/>
      <c r="FLT10"/>
      <c r="FLU10"/>
      <c r="FLV10"/>
      <c r="FLW10"/>
      <c r="FLX10"/>
      <c r="FLY10"/>
      <c r="FLZ10"/>
      <c r="FMA10"/>
      <c r="FMB10"/>
      <c r="FMC10"/>
      <c r="FMD10"/>
      <c r="FME10"/>
      <c r="FMF10"/>
      <c r="FMG10"/>
      <c r="FMH10"/>
      <c r="FMI10"/>
      <c r="FMJ10"/>
      <c r="FMK10"/>
      <c r="FML10"/>
      <c r="FMM10"/>
      <c r="FMN10"/>
      <c r="FMO10"/>
      <c r="FMP10"/>
      <c r="FMQ10"/>
      <c r="FMR10"/>
      <c r="FMS10"/>
      <c r="FMT10"/>
      <c r="FMU10"/>
      <c r="FMV10"/>
      <c r="FMW10"/>
      <c r="FMX10"/>
      <c r="FMY10"/>
      <c r="FMZ10"/>
      <c r="FNA10"/>
      <c r="FNB10"/>
      <c r="FNC10"/>
      <c r="FND10"/>
      <c r="FNE10"/>
      <c r="FNF10"/>
      <c r="FNG10"/>
      <c r="FNH10"/>
      <c r="FNI10"/>
      <c r="FNJ10"/>
      <c r="FNK10"/>
      <c r="FNL10"/>
      <c r="FNM10"/>
      <c r="FNN10"/>
      <c r="FNO10"/>
      <c r="FNP10"/>
      <c r="FNQ10"/>
      <c r="FNR10"/>
      <c r="FNS10"/>
      <c r="FNT10"/>
      <c r="FNU10"/>
      <c r="FNV10"/>
      <c r="FNW10"/>
      <c r="FNX10"/>
      <c r="FNY10"/>
      <c r="FNZ10"/>
      <c r="FOA10"/>
      <c r="FOB10"/>
      <c r="FOC10"/>
      <c r="FOD10"/>
      <c r="FOE10"/>
      <c r="FOF10"/>
      <c r="FOG10"/>
      <c r="FOH10"/>
      <c r="FOI10"/>
      <c r="FOJ10"/>
      <c r="FOK10"/>
      <c r="FOL10"/>
      <c r="FOM10"/>
      <c r="FON10"/>
      <c r="FOO10"/>
      <c r="FOP10"/>
      <c r="FOQ10"/>
      <c r="FOR10"/>
      <c r="FOS10"/>
      <c r="FOT10"/>
      <c r="FOU10"/>
      <c r="FOV10"/>
      <c r="FOW10"/>
      <c r="FOX10"/>
      <c r="FOY10"/>
      <c r="FOZ10"/>
      <c r="FPA10"/>
      <c r="FPB10"/>
      <c r="FPC10"/>
      <c r="FPD10"/>
      <c r="FPE10"/>
      <c r="FPF10"/>
      <c r="FPG10"/>
      <c r="FPH10"/>
      <c r="FPI10"/>
      <c r="FPJ10"/>
      <c r="FPK10"/>
      <c r="FPL10"/>
      <c r="FPM10"/>
      <c r="FPN10"/>
      <c r="FPO10"/>
      <c r="FPP10"/>
      <c r="FPQ10"/>
      <c r="FPR10"/>
      <c r="FPS10"/>
      <c r="FPT10"/>
      <c r="FPU10"/>
      <c r="FPV10"/>
      <c r="FPW10"/>
      <c r="FPX10"/>
      <c r="FPY10"/>
      <c r="FPZ10"/>
      <c r="FQA10"/>
      <c r="FQB10"/>
      <c r="FQC10"/>
      <c r="FQD10"/>
      <c r="FQE10"/>
      <c r="FQF10"/>
      <c r="FQG10"/>
      <c r="FQH10"/>
      <c r="FQI10"/>
      <c r="FQJ10"/>
      <c r="FQK10"/>
      <c r="FQL10"/>
      <c r="FQM10"/>
      <c r="FQN10"/>
      <c r="FQO10"/>
      <c r="FQP10"/>
      <c r="FQQ10"/>
      <c r="FQR10"/>
      <c r="FQS10"/>
      <c r="FQT10"/>
      <c r="FQU10"/>
      <c r="FQV10"/>
      <c r="FQW10"/>
      <c r="FQX10"/>
      <c r="FQY10"/>
      <c r="FQZ10"/>
      <c r="FRA10"/>
      <c r="FRB10"/>
      <c r="FRC10"/>
      <c r="FRD10"/>
      <c r="FRE10"/>
      <c r="FRF10"/>
      <c r="FRG10"/>
      <c r="FRH10"/>
      <c r="FRI10"/>
      <c r="FRJ10"/>
      <c r="FRK10"/>
      <c r="FRL10"/>
      <c r="FRM10"/>
      <c r="FRN10"/>
      <c r="FRO10"/>
      <c r="FRP10"/>
      <c r="FRQ10"/>
      <c r="FRR10"/>
      <c r="FRS10"/>
      <c r="FRT10"/>
      <c r="FRU10"/>
      <c r="FRV10"/>
      <c r="FRW10"/>
      <c r="FRX10"/>
      <c r="FRY10"/>
      <c r="FRZ10"/>
      <c r="FSA10"/>
      <c r="FSB10"/>
      <c r="FSC10"/>
      <c r="FSD10"/>
      <c r="FSE10"/>
      <c r="FSF10"/>
      <c r="FSG10"/>
      <c r="FSH10"/>
      <c r="FSI10"/>
      <c r="FSJ10"/>
      <c r="FSK10"/>
      <c r="FSL10"/>
      <c r="FSM10"/>
      <c r="FSN10"/>
      <c r="FSO10"/>
      <c r="FSP10"/>
      <c r="FSQ10"/>
      <c r="FSR10"/>
      <c r="FSS10"/>
      <c r="FST10"/>
      <c r="FSU10"/>
      <c r="FSV10"/>
      <c r="FSW10"/>
      <c r="FSX10"/>
      <c r="FSY10"/>
      <c r="FSZ10"/>
      <c r="FTA10"/>
      <c r="FTB10"/>
      <c r="FTC10"/>
      <c r="FTD10"/>
      <c r="FTE10"/>
      <c r="FTF10"/>
      <c r="FTG10"/>
      <c r="FTH10"/>
      <c r="FTI10"/>
      <c r="FTJ10"/>
      <c r="FTK10"/>
      <c r="FTL10"/>
      <c r="FTM10"/>
      <c r="FTN10"/>
      <c r="FTO10"/>
      <c r="FTP10"/>
      <c r="FTQ10"/>
      <c r="FTR10"/>
      <c r="FTS10"/>
      <c r="FTT10"/>
      <c r="FTU10"/>
      <c r="FTV10"/>
      <c r="FTW10"/>
      <c r="FTX10"/>
      <c r="FTY10"/>
      <c r="FTZ10"/>
      <c r="FUA10"/>
      <c r="FUB10"/>
      <c r="FUC10"/>
      <c r="FUD10"/>
      <c r="FUE10"/>
      <c r="FUF10"/>
      <c r="FUG10"/>
      <c r="FUH10"/>
      <c r="FUI10"/>
      <c r="FUJ10"/>
      <c r="FUK10"/>
      <c r="FUL10"/>
      <c r="FUM10"/>
      <c r="FUN10"/>
      <c r="FUO10"/>
      <c r="FUP10"/>
      <c r="FUQ10"/>
      <c r="FUR10"/>
      <c r="FUS10"/>
      <c r="FUT10"/>
      <c r="FUU10"/>
      <c r="FUV10"/>
      <c r="FUW10"/>
      <c r="FUX10"/>
      <c r="FUY10"/>
      <c r="FUZ10"/>
      <c r="FVA10"/>
      <c r="FVB10"/>
      <c r="FVC10"/>
      <c r="FVD10"/>
      <c r="FVE10"/>
      <c r="FVF10"/>
      <c r="FVG10"/>
      <c r="FVH10"/>
      <c r="FVI10"/>
      <c r="FVJ10"/>
      <c r="FVK10"/>
      <c r="FVL10"/>
      <c r="FVM10"/>
      <c r="FVN10"/>
      <c r="FVO10"/>
      <c r="FVP10"/>
      <c r="FVQ10"/>
      <c r="FVR10"/>
      <c r="FVS10"/>
      <c r="FVT10"/>
      <c r="FVU10"/>
      <c r="FVV10"/>
      <c r="FVW10"/>
      <c r="FVX10"/>
      <c r="FVY10"/>
      <c r="FVZ10"/>
      <c r="FWA10"/>
      <c r="FWB10"/>
      <c r="FWC10"/>
      <c r="FWD10"/>
      <c r="FWE10"/>
      <c r="FWF10"/>
      <c r="FWG10"/>
      <c r="FWH10"/>
      <c r="FWI10"/>
      <c r="FWJ10"/>
      <c r="FWK10"/>
      <c r="FWL10"/>
      <c r="FWM10"/>
      <c r="FWN10"/>
      <c r="FWO10"/>
      <c r="FWP10"/>
      <c r="FWQ10"/>
      <c r="FWR10"/>
      <c r="FWS10"/>
      <c r="FWT10"/>
      <c r="FWU10"/>
      <c r="FWV10"/>
      <c r="FWW10"/>
      <c r="FWX10"/>
      <c r="FWY10"/>
      <c r="FWZ10"/>
      <c r="FXA10"/>
      <c r="FXB10"/>
      <c r="FXC10"/>
      <c r="FXD10"/>
      <c r="FXE10"/>
      <c r="FXF10"/>
      <c r="FXG10"/>
      <c r="FXH10"/>
      <c r="FXI10"/>
      <c r="FXJ10"/>
      <c r="FXK10"/>
      <c r="FXL10"/>
      <c r="FXM10"/>
      <c r="FXN10"/>
      <c r="FXO10"/>
      <c r="FXP10"/>
      <c r="FXQ10"/>
      <c r="FXR10"/>
      <c r="FXS10"/>
      <c r="FXT10"/>
      <c r="FXU10"/>
      <c r="FXV10"/>
      <c r="FXW10"/>
      <c r="FXX10"/>
      <c r="FXY10"/>
      <c r="FXZ10"/>
      <c r="FYA10"/>
      <c r="FYB10"/>
      <c r="FYC10"/>
      <c r="FYD10"/>
      <c r="FYE10"/>
      <c r="FYF10"/>
      <c r="FYG10"/>
      <c r="FYH10"/>
      <c r="FYI10"/>
      <c r="FYJ10"/>
      <c r="FYK10"/>
      <c r="FYL10"/>
      <c r="FYM10"/>
      <c r="FYN10"/>
      <c r="FYO10"/>
      <c r="FYP10"/>
      <c r="FYQ10"/>
      <c r="FYR10"/>
      <c r="FYS10"/>
      <c r="FYT10"/>
      <c r="FYU10"/>
      <c r="FYV10"/>
      <c r="FYW10"/>
      <c r="FYX10"/>
      <c r="FYY10"/>
      <c r="FYZ10"/>
      <c r="FZA10"/>
      <c r="FZB10"/>
      <c r="FZC10"/>
      <c r="FZD10"/>
      <c r="FZE10"/>
      <c r="FZF10"/>
      <c r="FZG10"/>
      <c r="FZH10"/>
      <c r="FZI10"/>
      <c r="FZJ10"/>
      <c r="FZK10"/>
      <c r="FZL10"/>
      <c r="FZM10"/>
      <c r="FZN10"/>
      <c r="FZO10"/>
      <c r="FZP10"/>
      <c r="FZQ10"/>
      <c r="FZR10"/>
      <c r="FZS10"/>
      <c r="FZT10"/>
      <c r="FZU10"/>
      <c r="FZV10"/>
      <c r="FZW10"/>
      <c r="FZX10"/>
      <c r="FZY10"/>
      <c r="FZZ10"/>
      <c r="GAA10"/>
      <c r="GAB10"/>
      <c r="GAC10"/>
      <c r="GAD10"/>
      <c r="GAE10"/>
      <c r="GAF10"/>
      <c r="GAG10"/>
      <c r="GAH10"/>
      <c r="GAI10"/>
      <c r="GAJ10"/>
      <c r="GAK10"/>
      <c r="GAL10"/>
      <c r="GAM10"/>
      <c r="GAN10"/>
      <c r="GAO10"/>
      <c r="GAP10"/>
      <c r="GAQ10"/>
      <c r="GAR10"/>
      <c r="GAS10"/>
      <c r="GAT10"/>
      <c r="GAU10"/>
      <c r="GAV10"/>
      <c r="GAW10"/>
      <c r="GAX10"/>
      <c r="GAY10"/>
      <c r="GAZ10"/>
      <c r="GBA10"/>
      <c r="GBB10"/>
      <c r="GBC10"/>
      <c r="GBD10"/>
      <c r="GBE10"/>
      <c r="GBF10"/>
      <c r="GBG10"/>
      <c r="GBH10"/>
      <c r="GBI10"/>
      <c r="GBJ10"/>
      <c r="GBK10"/>
      <c r="GBL10"/>
      <c r="GBM10"/>
      <c r="GBN10"/>
      <c r="GBO10"/>
      <c r="GBP10"/>
      <c r="GBQ10"/>
      <c r="GBR10"/>
      <c r="GBS10"/>
      <c r="GBT10"/>
      <c r="GBU10"/>
      <c r="GBV10"/>
      <c r="GBW10"/>
      <c r="GBX10"/>
      <c r="GBY10"/>
      <c r="GBZ10"/>
      <c r="GCA10"/>
      <c r="GCB10"/>
      <c r="GCC10"/>
      <c r="GCD10"/>
      <c r="GCE10"/>
      <c r="GCF10"/>
      <c r="GCG10"/>
      <c r="GCH10"/>
      <c r="GCI10"/>
      <c r="GCJ10"/>
      <c r="GCK10"/>
      <c r="GCL10"/>
      <c r="GCM10"/>
      <c r="GCN10"/>
      <c r="GCO10"/>
      <c r="GCP10"/>
      <c r="GCQ10"/>
      <c r="GCR10"/>
      <c r="GCS10"/>
      <c r="GCT10"/>
      <c r="GCU10"/>
      <c r="GCV10"/>
      <c r="GCW10"/>
      <c r="GCX10"/>
      <c r="GCY10"/>
      <c r="GCZ10"/>
      <c r="GDA10"/>
      <c r="GDB10"/>
      <c r="GDC10"/>
      <c r="GDD10"/>
      <c r="GDE10"/>
      <c r="GDF10"/>
      <c r="GDG10"/>
      <c r="GDH10"/>
      <c r="GDI10"/>
      <c r="GDJ10"/>
      <c r="GDK10"/>
      <c r="GDL10"/>
      <c r="GDM10"/>
      <c r="GDN10"/>
      <c r="GDO10"/>
      <c r="GDP10"/>
      <c r="GDQ10"/>
      <c r="GDR10"/>
      <c r="GDS10"/>
      <c r="GDT10"/>
      <c r="GDU10"/>
      <c r="GDV10"/>
      <c r="GDW10"/>
      <c r="GDX10"/>
      <c r="GDY10"/>
      <c r="GDZ10"/>
      <c r="GEA10"/>
      <c r="GEB10"/>
      <c r="GEC10"/>
      <c r="GED10"/>
      <c r="GEE10"/>
      <c r="GEF10"/>
      <c r="GEG10"/>
      <c r="GEH10"/>
      <c r="GEI10"/>
      <c r="GEJ10"/>
      <c r="GEK10"/>
      <c r="GEL10"/>
      <c r="GEM10"/>
      <c r="GEN10"/>
      <c r="GEO10"/>
      <c r="GEP10"/>
      <c r="GEQ10"/>
      <c r="GER10"/>
      <c r="GES10"/>
      <c r="GET10"/>
      <c r="GEU10"/>
      <c r="GEV10"/>
      <c r="GEW10"/>
      <c r="GEX10"/>
      <c r="GEY10"/>
      <c r="GEZ10"/>
      <c r="GFA10"/>
      <c r="GFB10"/>
      <c r="GFC10"/>
      <c r="GFD10"/>
      <c r="GFE10"/>
      <c r="GFF10"/>
      <c r="GFG10"/>
      <c r="GFH10"/>
      <c r="GFI10"/>
      <c r="GFJ10"/>
      <c r="GFK10"/>
      <c r="GFL10"/>
      <c r="GFM10"/>
      <c r="GFN10"/>
      <c r="GFO10"/>
      <c r="GFP10"/>
      <c r="GFQ10"/>
      <c r="GFR10"/>
      <c r="GFS10"/>
      <c r="GFT10"/>
      <c r="GFU10"/>
      <c r="GFV10"/>
      <c r="GFW10"/>
      <c r="GFX10"/>
      <c r="GFY10"/>
      <c r="GFZ10"/>
      <c r="GGA10"/>
      <c r="GGB10"/>
      <c r="GGC10"/>
      <c r="GGD10"/>
      <c r="GGE10"/>
      <c r="GGF10"/>
      <c r="GGG10"/>
      <c r="GGH10"/>
      <c r="GGI10"/>
      <c r="GGJ10"/>
      <c r="GGK10"/>
      <c r="GGL10"/>
      <c r="GGM10"/>
      <c r="GGN10"/>
      <c r="GGO10"/>
      <c r="GGP10"/>
      <c r="GGQ10"/>
      <c r="GGR10"/>
      <c r="GGS10"/>
      <c r="GGT10"/>
      <c r="GGU10"/>
      <c r="GGV10"/>
      <c r="GGW10"/>
      <c r="GGX10"/>
      <c r="GGY10"/>
      <c r="GGZ10"/>
      <c r="GHA10"/>
      <c r="GHB10"/>
      <c r="GHC10"/>
      <c r="GHD10"/>
      <c r="GHE10"/>
      <c r="GHF10"/>
      <c r="GHG10"/>
      <c r="GHH10"/>
      <c r="GHI10"/>
      <c r="GHJ10"/>
      <c r="GHK10"/>
      <c r="GHL10"/>
      <c r="GHM10"/>
      <c r="GHN10"/>
      <c r="GHO10"/>
      <c r="GHP10"/>
      <c r="GHQ10"/>
      <c r="GHR10"/>
      <c r="GHS10"/>
      <c r="GHT10"/>
      <c r="GHU10"/>
      <c r="GHV10"/>
      <c r="GHW10"/>
      <c r="GHX10"/>
      <c r="GHY10"/>
      <c r="GHZ10"/>
      <c r="GIA10"/>
      <c r="GIB10"/>
      <c r="GIC10"/>
      <c r="GID10"/>
      <c r="GIE10"/>
      <c r="GIF10"/>
      <c r="GIG10"/>
      <c r="GIH10"/>
      <c r="GII10"/>
      <c r="GIJ10"/>
      <c r="GIK10"/>
      <c r="GIL10"/>
      <c r="GIM10"/>
      <c r="GIN10"/>
      <c r="GIO10"/>
      <c r="GIP10"/>
      <c r="GIQ10"/>
      <c r="GIR10"/>
      <c r="GIS10"/>
      <c r="GIT10"/>
      <c r="GIU10"/>
      <c r="GIV10"/>
      <c r="GIW10"/>
      <c r="GIX10"/>
      <c r="GIY10"/>
      <c r="GIZ10"/>
      <c r="GJA10"/>
      <c r="GJB10"/>
      <c r="GJC10"/>
      <c r="GJD10"/>
      <c r="GJE10"/>
      <c r="GJF10"/>
      <c r="GJG10"/>
      <c r="GJH10"/>
      <c r="GJI10"/>
      <c r="GJJ10"/>
      <c r="GJK10"/>
      <c r="GJL10"/>
      <c r="GJM10"/>
      <c r="GJN10"/>
      <c r="GJO10"/>
      <c r="GJP10"/>
      <c r="GJQ10"/>
      <c r="GJR10"/>
      <c r="GJS10"/>
      <c r="GJT10"/>
      <c r="GJU10"/>
      <c r="GJV10"/>
      <c r="GJW10"/>
      <c r="GJX10"/>
      <c r="GJY10"/>
      <c r="GJZ10"/>
      <c r="GKA10"/>
      <c r="GKB10"/>
      <c r="GKC10"/>
      <c r="GKD10"/>
      <c r="GKE10"/>
      <c r="GKF10"/>
      <c r="GKG10"/>
      <c r="GKH10"/>
      <c r="GKI10"/>
      <c r="GKJ10"/>
      <c r="GKK10"/>
      <c r="GKL10"/>
      <c r="GKM10"/>
      <c r="GKN10"/>
      <c r="GKO10"/>
      <c r="GKP10"/>
      <c r="GKQ10"/>
      <c r="GKR10"/>
      <c r="GKS10"/>
      <c r="GKT10"/>
      <c r="GKU10"/>
      <c r="GKV10"/>
      <c r="GKW10"/>
      <c r="GKX10"/>
      <c r="GKY10"/>
      <c r="GKZ10"/>
      <c r="GLA10"/>
      <c r="GLB10"/>
      <c r="GLC10"/>
      <c r="GLD10"/>
      <c r="GLE10"/>
      <c r="GLF10"/>
      <c r="GLG10"/>
      <c r="GLH10"/>
      <c r="GLI10"/>
      <c r="GLJ10"/>
      <c r="GLK10"/>
      <c r="GLL10"/>
      <c r="GLM10"/>
      <c r="GLN10"/>
      <c r="GLO10"/>
      <c r="GLP10"/>
      <c r="GLQ10"/>
      <c r="GLR10"/>
      <c r="GLS10"/>
      <c r="GLT10"/>
      <c r="GLU10"/>
      <c r="GLV10"/>
      <c r="GLW10"/>
      <c r="GLX10"/>
      <c r="GLY10"/>
      <c r="GLZ10"/>
      <c r="GMA10"/>
      <c r="GMB10"/>
      <c r="GMC10"/>
      <c r="GMD10"/>
      <c r="GME10"/>
      <c r="GMF10"/>
      <c r="GMG10"/>
      <c r="GMH10"/>
      <c r="GMI10"/>
      <c r="GMJ10"/>
      <c r="GMK10"/>
      <c r="GML10"/>
      <c r="GMM10"/>
      <c r="GMN10"/>
      <c r="GMO10"/>
      <c r="GMP10"/>
      <c r="GMQ10"/>
      <c r="GMR10"/>
      <c r="GMS10"/>
      <c r="GMT10"/>
      <c r="GMU10"/>
      <c r="GMV10"/>
      <c r="GMW10"/>
      <c r="GMX10"/>
      <c r="GMY10"/>
      <c r="GMZ10"/>
      <c r="GNA10"/>
      <c r="GNB10"/>
      <c r="GNC10"/>
      <c r="GND10"/>
      <c r="GNE10"/>
      <c r="GNF10"/>
      <c r="GNG10"/>
      <c r="GNH10"/>
      <c r="GNI10"/>
      <c r="GNJ10"/>
      <c r="GNK10"/>
      <c r="GNL10"/>
      <c r="GNM10"/>
      <c r="GNN10"/>
      <c r="GNO10"/>
      <c r="GNP10"/>
      <c r="GNQ10"/>
      <c r="GNR10"/>
      <c r="GNS10"/>
      <c r="GNT10"/>
      <c r="GNU10"/>
      <c r="GNV10"/>
      <c r="GNW10"/>
      <c r="GNX10"/>
      <c r="GNY10"/>
      <c r="GNZ10"/>
      <c r="GOA10"/>
      <c r="GOB10"/>
      <c r="GOC10"/>
      <c r="GOD10"/>
      <c r="GOE10"/>
      <c r="GOF10"/>
      <c r="GOG10"/>
      <c r="GOH10"/>
      <c r="GOI10"/>
      <c r="GOJ10"/>
      <c r="GOK10"/>
      <c r="GOL10"/>
      <c r="GOM10"/>
      <c r="GON10"/>
      <c r="GOO10"/>
      <c r="GOP10"/>
      <c r="GOQ10"/>
      <c r="GOR10"/>
      <c r="GOS10"/>
      <c r="GOT10"/>
      <c r="GOU10"/>
      <c r="GOV10"/>
      <c r="GOW10"/>
      <c r="GOX10"/>
      <c r="GOY10"/>
      <c r="GOZ10"/>
      <c r="GPA10"/>
      <c r="GPB10"/>
      <c r="GPC10"/>
      <c r="GPD10"/>
      <c r="GPE10"/>
      <c r="GPF10"/>
      <c r="GPG10"/>
      <c r="GPH10"/>
      <c r="GPI10"/>
      <c r="GPJ10"/>
      <c r="GPK10"/>
      <c r="GPL10"/>
      <c r="GPM10"/>
      <c r="GPN10"/>
      <c r="GPO10"/>
      <c r="GPP10"/>
      <c r="GPQ10"/>
      <c r="GPR10"/>
      <c r="GPS10"/>
      <c r="GPT10"/>
      <c r="GPU10"/>
      <c r="GPV10"/>
      <c r="GPW10"/>
      <c r="GPX10"/>
      <c r="GPY10"/>
      <c r="GPZ10"/>
      <c r="GQA10"/>
      <c r="GQB10"/>
      <c r="GQC10"/>
      <c r="GQD10"/>
      <c r="GQE10"/>
      <c r="GQF10"/>
      <c r="GQG10"/>
      <c r="GQH10"/>
      <c r="GQI10"/>
      <c r="GQJ10"/>
      <c r="GQK10"/>
      <c r="GQL10"/>
      <c r="GQM10"/>
      <c r="GQN10"/>
      <c r="GQO10"/>
      <c r="GQP10"/>
      <c r="GQQ10"/>
      <c r="GQR10"/>
      <c r="GQS10"/>
      <c r="GQT10"/>
      <c r="GQU10"/>
      <c r="GQV10"/>
      <c r="GQW10"/>
      <c r="GQX10"/>
      <c r="GQY10"/>
      <c r="GQZ10"/>
      <c r="GRA10"/>
      <c r="GRB10"/>
      <c r="GRC10"/>
      <c r="GRD10"/>
      <c r="GRE10"/>
      <c r="GRF10"/>
      <c r="GRG10"/>
      <c r="GRH10"/>
      <c r="GRI10"/>
      <c r="GRJ10"/>
      <c r="GRK10"/>
      <c r="GRL10"/>
      <c r="GRM10"/>
      <c r="GRN10"/>
      <c r="GRO10"/>
      <c r="GRP10"/>
      <c r="GRQ10"/>
      <c r="GRR10"/>
      <c r="GRS10"/>
      <c r="GRT10"/>
      <c r="GRU10"/>
      <c r="GRV10"/>
      <c r="GRW10"/>
      <c r="GRX10"/>
      <c r="GRY10"/>
      <c r="GRZ10"/>
      <c r="GSA10"/>
      <c r="GSB10"/>
      <c r="GSC10"/>
      <c r="GSD10"/>
      <c r="GSE10"/>
      <c r="GSF10"/>
      <c r="GSG10"/>
      <c r="GSH10"/>
      <c r="GSI10"/>
      <c r="GSJ10"/>
      <c r="GSK10"/>
      <c r="GSL10"/>
      <c r="GSM10"/>
      <c r="GSN10"/>
      <c r="GSO10"/>
      <c r="GSP10"/>
      <c r="GSQ10"/>
      <c r="GSR10"/>
      <c r="GSS10"/>
      <c r="GST10"/>
      <c r="GSU10"/>
      <c r="GSV10"/>
      <c r="GSW10"/>
      <c r="GSX10"/>
      <c r="GSY10"/>
      <c r="GSZ10"/>
      <c r="GTA10"/>
      <c r="GTB10"/>
      <c r="GTC10"/>
      <c r="GTD10"/>
      <c r="GTE10"/>
      <c r="GTF10"/>
      <c r="GTG10"/>
      <c r="GTH10"/>
      <c r="GTI10"/>
      <c r="GTJ10"/>
      <c r="GTK10"/>
      <c r="GTL10"/>
      <c r="GTM10"/>
      <c r="GTN10"/>
      <c r="GTO10"/>
      <c r="GTP10"/>
      <c r="GTQ10"/>
      <c r="GTR10"/>
      <c r="GTS10"/>
      <c r="GTT10"/>
      <c r="GTU10"/>
      <c r="GTV10"/>
      <c r="GTW10"/>
      <c r="GTX10"/>
      <c r="GTY10"/>
      <c r="GTZ10"/>
      <c r="GUA10"/>
      <c r="GUB10"/>
      <c r="GUC10"/>
      <c r="GUD10"/>
      <c r="GUE10"/>
      <c r="GUF10"/>
      <c r="GUG10"/>
      <c r="GUH10"/>
      <c r="GUI10"/>
      <c r="GUJ10"/>
      <c r="GUK10"/>
      <c r="GUL10"/>
      <c r="GUM10"/>
      <c r="GUN10"/>
      <c r="GUO10"/>
      <c r="GUP10"/>
      <c r="GUQ10"/>
      <c r="GUR10"/>
      <c r="GUS10"/>
      <c r="GUT10"/>
      <c r="GUU10"/>
      <c r="GUV10"/>
      <c r="GUW10"/>
      <c r="GUX10"/>
      <c r="GUY10"/>
      <c r="GUZ10"/>
      <c r="GVA10"/>
      <c r="GVB10"/>
      <c r="GVC10"/>
      <c r="GVD10"/>
      <c r="GVE10"/>
      <c r="GVF10"/>
      <c r="GVG10"/>
      <c r="GVH10"/>
      <c r="GVI10"/>
      <c r="GVJ10"/>
      <c r="GVK10"/>
      <c r="GVL10"/>
      <c r="GVM10"/>
      <c r="GVN10"/>
      <c r="GVO10"/>
      <c r="GVP10"/>
      <c r="GVQ10"/>
      <c r="GVR10"/>
      <c r="GVS10"/>
      <c r="GVT10"/>
      <c r="GVU10"/>
      <c r="GVV10"/>
      <c r="GVW10"/>
      <c r="GVX10"/>
      <c r="GVY10"/>
      <c r="GVZ10"/>
      <c r="GWA10"/>
      <c r="GWB10"/>
      <c r="GWC10"/>
      <c r="GWD10"/>
      <c r="GWE10"/>
      <c r="GWF10"/>
      <c r="GWG10"/>
      <c r="GWH10"/>
      <c r="GWI10"/>
      <c r="GWJ10"/>
      <c r="GWK10"/>
      <c r="GWL10"/>
      <c r="GWM10"/>
      <c r="GWN10"/>
      <c r="GWO10"/>
      <c r="GWP10"/>
      <c r="GWQ10"/>
      <c r="GWR10"/>
      <c r="GWS10"/>
      <c r="GWT10"/>
      <c r="GWU10"/>
      <c r="GWV10"/>
      <c r="GWW10"/>
      <c r="GWX10"/>
      <c r="GWY10"/>
      <c r="GWZ10"/>
      <c r="GXA10"/>
      <c r="GXB10"/>
      <c r="GXC10"/>
      <c r="GXD10"/>
      <c r="GXE10"/>
      <c r="GXF10"/>
      <c r="GXG10"/>
      <c r="GXH10"/>
      <c r="GXI10"/>
      <c r="GXJ10"/>
      <c r="GXK10"/>
      <c r="GXL10"/>
      <c r="GXM10"/>
      <c r="GXN10"/>
      <c r="GXO10"/>
      <c r="GXP10"/>
      <c r="GXQ10"/>
      <c r="GXR10"/>
      <c r="GXS10"/>
      <c r="GXT10"/>
      <c r="GXU10"/>
      <c r="GXV10"/>
      <c r="GXW10"/>
      <c r="GXX10"/>
      <c r="GXY10"/>
      <c r="GXZ10"/>
      <c r="GYA10"/>
      <c r="GYB10"/>
      <c r="GYC10"/>
      <c r="GYD10"/>
      <c r="GYE10"/>
      <c r="GYF10"/>
      <c r="GYG10"/>
      <c r="GYH10"/>
      <c r="GYI10"/>
      <c r="GYJ10"/>
      <c r="GYK10"/>
      <c r="GYL10"/>
      <c r="GYM10"/>
      <c r="GYN10"/>
      <c r="GYO10"/>
      <c r="GYP10"/>
      <c r="GYQ10"/>
      <c r="GYR10"/>
      <c r="GYS10"/>
      <c r="GYT10"/>
      <c r="GYU10"/>
      <c r="GYV10"/>
      <c r="GYW10"/>
      <c r="GYX10"/>
      <c r="GYY10"/>
      <c r="GYZ10"/>
      <c r="GZA10"/>
      <c r="GZB10"/>
      <c r="GZC10"/>
      <c r="GZD10"/>
      <c r="GZE10"/>
      <c r="GZF10"/>
      <c r="GZG10"/>
      <c r="GZH10"/>
      <c r="GZI10"/>
      <c r="GZJ10"/>
      <c r="GZK10"/>
      <c r="GZL10"/>
      <c r="GZM10"/>
      <c r="GZN10"/>
      <c r="GZO10"/>
      <c r="GZP10"/>
      <c r="GZQ10"/>
      <c r="GZR10"/>
      <c r="GZS10"/>
      <c r="GZT10"/>
      <c r="GZU10"/>
      <c r="GZV10"/>
      <c r="GZW10"/>
      <c r="GZX10"/>
      <c r="GZY10"/>
      <c r="GZZ10"/>
      <c r="HAA10"/>
      <c r="HAB10"/>
      <c r="HAC10"/>
      <c r="HAD10"/>
      <c r="HAE10"/>
      <c r="HAF10"/>
      <c r="HAG10"/>
      <c r="HAH10"/>
      <c r="HAI10"/>
      <c r="HAJ10"/>
      <c r="HAK10"/>
      <c r="HAL10"/>
      <c r="HAM10"/>
      <c r="HAN10"/>
      <c r="HAO10"/>
      <c r="HAP10"/>
      <c r="HAQ10"/>
      <c r="HAR10"/>
      <c r="HAS10"/>
      <c r="HAT10"/>
      <c r="HAU10"/>
      <c r="HAV10"/>
      <c r="HAW10"/>
      <c r="HAX10"/>
      <c r="HAY10"/>
      <c r="HAZ10"/>
      <c r="HBA10"/>
      <c r="HBB10"/>
      <c r="HBC10"/>
      <c r="HBD10"/>
      <c r="HBE10"/>
      <c r="HBF10"/>
      <c r="HBG10"/>
      <c r="HBH10"/>
      <c r="HBI10"/>
      <c r="HBJ10"/>
      <c r="HBK10"/>
      <c r="HBL10"/>
      <c r="HBM10"/>
      <c r="HBN10"/>
      <c r="HBO10"/>
      <c r="HBP10"/>
      <c r="HBQ10"/>
      <c r="HBR10"/>
      <c r="HBS10"/>
      <c r="HBT10"/>
      <c r="HBU10"/>
      <c r="HBV10"/>
      <c r="HBW10"/>
      <c r="HBX10"/>
      <c r="HBY10"/>
      <c r="HBZ10"/>
      <c r="HCA10"/>
      <c r="HCB10"/>
      <c r="HCC10"/>
      <c r="HCD10"/>
      <c r="HCE10"/>
      <c r="HCF10"/>
      <c r="HCG10"/>
      <c r="HCH10"/>
      <c r="HCI10"/>
      <c r="HCJ10"/>
      <c r="HCK10"/>
      <c r="HCL10"/>
      <c r="HCM10"/>
      <c r="HCN10"/>
      <c r="HCO10"/>
      <c r="HCP10"/>
      <c r="HCQ10"/>
      <c r="HCR10"/>
      <c r="HCS10"/>
      <c r="HCT10"/>
      <c r="HCU10"/>
      <c r="HCV10"/>
      <c r="HCW10"/>
      <c r="HCX10"/>
      <c r="HCY10"/>
      <c r="HCZ10"/>
      <c r="HDA10"/>
      <c r="HDB10"/>
      <c r="HDC10"/>
      <c r="HDD10"/>
      <c r="HDE10"/>
      <c r="HDF10"/>
      <c r="HDG10"/>
      <c r="HDH10"/>
      <c r="HDI10"/>
      <c r="HDJ10"/>
      <c r="HDK10"/>
      <c r="HDL10"/>
      <c r="HDM10"/>
      <c r="HDN10"/>
      <c r="HDO10"/>
      <c r="HDP10"/>
      <c r="HDQ10"/>
      <c r="HDR10"/>
      <c r="HDS10"/>
      <c r="HDT10"/>
      <c r="HDU10"/>
      <c r="HDV10"/>
      <c r="HDW10"/>
      <c r="HDX10"/>
      <c r="HDY10"/>
      <c r="HDZ10"/>
      <c r="HEA10"/>
      <c r="HEB10"/>
      <c r="HEC10"/>
      <c r="HED10"/>
      <c r="HEE10"/>
      <c r="HEF10"/>
      <c r="HEG10"/>
      <c r="HEH10"/>
      <c r="HEI10"/>
      <c r="HEJ10"/>
      <c r="HEK10"/>
      <c r="HEL10"/>
      <c r="HEM10"/>
      <c r="HEN10"/>
      <c r="HEO10"/>
      <c r="HEP10"/>
      <c r="HEQ10"/>
      <c r="HER10"/>
      <c r="HES10"/>
      <c r="HET10"/>
      <c r="HEU10"/>
      <c r="HEV10"/>
      <c r="HEW10"/>
      <c r="HEX10"/>
      <c r="HEY10"/>
      <c r="HEZ10"/>
      <c r="HFA10"/>
      <c r="HFB10"/>
      <c r="HFC10"/>
      <c r="HFD10"/>
      <c r="HFE10"/>
      <c r="HFF10"/>
      <c r="HFG10"/>
      <c r="HFH10"/>
      <c r="HFI10"/>
      <c r="HFJ10"/>
      <c r="HFK10"/>
      <c r="HFL10"/>
      <c r="HFM10"/>
      <c r="HFN10"/>
      <c r="HFO10"/>
      <c r="HFP10"/>
      <c r="HFQ10"/>
      <c r="HFR10"/>
      <c r="HFS10"/>
      <c r="HFT10"/>
      <c r="HFU10"/>
      <c r="HFV10"/>
      <c r="HFW10"/>
      <c r="HFX10"/>
      <c r="HFY10"/>
      <c r="HFZ10"/>
      <c r="HGA10"/>
      <c r="HGB10"/>
      <c r="HGC10"/>
      <c r="HGD10"/>
      <c r="HGE10"/>
      <c r="HGF10"/>
      <c r="HGG10"/>
      <c r="HGH10"/>
      <c r="HGI10"/>
      <c r="HGJ10"/>
      <c r="HGK10"/>
      <c r="HGL10"/>
      <c r="HGM10"/>
      <c r="HGN10"/>
      <c r="HGO10"/>
      <c r="HGP10"/>
      <c r="HGQ10"/>
      <c r="HGR10"/>
      <c r="HGS10"/>
      <c r="HGT10"/>
      <c r="HGU10"/>
      <c r="HGV10"/>
      <c r="HGW10"/>
      <c r="HGX10"/>
      <c r="HGY10"/>
      <c r="HGZ10"/>
      <c r="HHA10"/>
      <c r="HHB10"/>
      <c r="HHC10"/>
      <c r="HHD10"/>
      <c r="HHE10"/>
      <c r="HHF10"/>
      <c r="HHG10"/>
      <c r="HHH10"/>
      <c r="HHI10"/>
      <c r="HHJ10"/>
      <c r="HHK10"/>
      <c r="HHL10"/>
      <c r="HHM10"/>
      <c r="HHN10"/>
      <c r="HHO10"/>
      <c r="HHP10"/>
      <c r="HHQ10"/>
      <c r="HHR10"/>
      <c r="HHS10"/>
      <c r="HHT10"/>
      <c r="HHU10"/>
      <c r="HHV10"/>
      <c r="HHW10"/>
      <c r="HHX10"/>
      <c r="HHY10"/>
      <c r="HHZ10"/>
      <c r="HIA10"/>
      <c r="HIB10"/>
      <c r="HIC10"/>
      <c r="HID10"/>
      <c r="HIE10"/>
      <c r="HIF10"/>
      <c r="HIG10"/>
      <c r="HIH10"/>
      <c r="HII10"/>
      <c r="HIJ10"/>
      <c r="HIK10"/>
      <c r="HIL10"/>
      <c r="HIM10"/>
      <c r="HIN10"/>
      <c r="HIO10"/>
      <c r="HIP10"/>
      <c r="HIQ10"/>
      <c r="HIR10"/>
      <c r="HIS10"/>
      <c r="HIT10"/>
      <c r="HIU10"/>
      <c r="HIV10"/>
      <c r="HIW10"/>
      <c r="HIX10"/>
      <c r="HIY10"/>
      <c r="HIZ10"/>
      <c r="HJA10"/>
      <c r="HJB10"/>
      <c r="HJC10"/>
      <c r="HJD10"/>
      <c r="HJE10"/>
      <c r="HJF10"/>
      <c r="HJG10"/>
      <c r="HJH10"/>
      <c r="HJI10"/>
      <c r="HJJ10"/>
      <c r="HJK10"/>
      <c r="HJL10"/>
      <c r="HJM10"/>
      <c r="HJN10"/>
      <c r="HJO10"/>
      <c r="HJP10"/>
      <c r="HJQ10"/>
      <c r="HJR10"/>
      <c r="HJS10"/>
      <c r="HJT10"/>
      <c r="HJU10"/>
      <c r="HJV10"/>
      <c r="HJW10"/>
      <c r="HJX10"/>
      <c r="HJY10"/>
      <c r="HJZ10"/>
      <c r="HKA10"/>
      <c r="HKB10"/>
      <c r="HKC10"/>
      <c r="HKD10"/>
      <c r="HKE10"/>
      <c r="HKF10"/>
      <c r="HKG10"/>
      <c r="HKH10"/>
      <c r="HKI10"/>
      <c r="HKJ10"/>
      <c r="HKK10"/>
      <c r="HKL10"/>
      <c r="HKM10"/>
      <c r="HKN10"/>
      <c r="HKO10"/>
      <c r="HKP10"/>
      <c r="HKQ10"/>
      <c r="HKR10"/>
      <c r="HKS10"/>
      <c r="HKT10"/>
      <c r="HKU10"/>
      <c r="HKV10"/>
      <c r="HKW10"/>
      <c r="HKX10"/>
      <c r="HKY10"/>
      <c r="HKZ10"/>
      <c r="HLA10"/>
      <c r="HLB10"/>
      <c r="HLC10"/>
      <c r="HLD10"/>
      <c r="HLE10"/>
      <c r="HLF10"/>
      <c r="HLG10"/>
      <c r="HLH10"/>
      <c r="HLI10"/>
      <c r="HLJ10"/>
      <c r="HLK10"/>
      <c r="HLL10"/>
      <c r="HLM10"/>
      <c r="HLN10"/>
      <c r="HLO10"/>
      <c r="HLP10"/>
      <c r="HLQ10"/>
      <c r="HLR10"/>
      <c r="HLS10"/>
      <c r="HLT10"/>
      <c r="HLU10"/>
      <c r="HLV10"/>
      <c r="HLW10"/>
      <c r="HLX10"/>
      <c r="HLY10"/>
      <c r="HLZ10"/>
      <c r="HMA10"/>
      <c r="HMB10"/>
      <c r="HMC10"/>
      <c r="HMD10"/>
      <c r="HME10"/>
      <c r="HMF10"/>
      <c r="HMG10"/>
      <c r="HMH10"/>
      <c r="HMI10"/>
      <c r="HMJ10"/>
      <c r="HMK10"/>
      <c r="HML10"/>
      <c r="HMM10"/>
      <c r="HMN10"/>
      <c r="HMO10"/>
      <c r="HMP10"/>
      <c r="HMQ10"/>
      <c r="HMR10"/>
      <c r="HMS10"/>
      <c r="HMT10"/>
      <c r="HMU10"/>
      <c r="HMV10"/>
      <c r="HMW10"/>
      <c r="HMX10"/>
      <c r="HMY10"/>
      <c r="HMZ10"/>
      <c r="HNA10"/>
      <c r="HNB10"/>
      <c r="HNC10"/>
      <c r="HND10"/>
      <c r="HNE10"/>
      <c r="HNF10"/>
      <c r="HNG10"/>
      <c r="HNH10"/>
      <c r="HNI10"/>
      <c r="HNJ10"/>
      <c r="HNK10"/>
      <c r="HNL10"/>
      <c r="HNM10"/>
      <c r="HNN10"/>
      <c r="HNO10"/>
      <c r="HNP10"/>
      <c r="HNQ10"/>
      <c r="HNR10"/>
      <c r="HNS10"/>
      <c r="HNT10"/>
      <c r="HNU10"/>
      <c r="HNV10"/>
      <c r="HNW10"/>
      <c r="HNX10"/>
      <c r="HNY10"/>
      <c r="HNZ10"/>
      <c r="HOA10"/>
      <c r="HOB10"/>
      <c r="HOC10"/>
      <c r="HOD10"/>
      <c r="HOE10"/>
      <c r="HOF10"/>
      <c r="HOG10"/>
      <c r="HOH10"/>
      <c r="HOI10"/>
      <c r="HOJ10"/>
      <c r="HOK10"/>
      <c r="HOL10"/>
      <c r="HOM10"/>
      <c r="HON10"/>
      <c r="HOO10"/>
      <c r="HOP10"/>
      <c r="HOQ10"/>
      <c r="HOR10"/>
      <c r="HOS10"/>
      <c r="HOT10"/>
      <c r="HOU10"/>
      <c r="HOV10"/>
      <c r="HOW10"/>
      <c r="HOX10"/>
      <c r="HOY10"/>
      <c r="HOZ10"/>
      <c r="HPA10"/>
      <c r="HPB10"/>
      <c r="HPC10"/>
      <c r="HPD10"/>
      <c r="HPE10"/>
      <c r="HPF10"/>
      <c r="HPG10"/>
      <c r="HPH10"/>
      <c r="HPI10"/>
      <c r="HPJ10"/>
      <c r="HPK10"/>
      <c r="HPL10"/>
      <c r="HPM10"/>
      <c r="HPN10"/>
      <c r="HPO10"/>
      <c r="HPP10"/>
      <c r="HPQ10"/>
      <c r="HPR10"/>
      <c r="HPS10"/>
      <c r="HPT10"/>
      <c r="HPU10"/>
      <c r="HPV10"/>
      <c r="HPW10"/>
      <c r="HPX10"/>
      <c r="HPY10"/>
      <c r="HPZ10"/>
      <c r="HQA10"/>
      <c r="HQB10"/>
      <c r="HQC10"/>
      <c r="HQD10"/>
      <c r="HQE10"/>
      <c r="HQF10"/>
      <c r="HQG10"/>
      <c r="HQH10"/>
      <c r="HQI10"/>
      <c r="HQJ10"/>
      <c r="HQK10"/>
      <c r="HQL10"/>
      <c r="HQM10"/>
      <c r="HQN10"/>
      <c r="HQO10"/>
      <c r="HQP10"/>
      <c r="HQQ10"/>
      <c r="HQR10"/>
      <c r="HQS10"/>
      <c r="HQT10"/>
      <c r="HQU10"/>
      <c r="HQV10"/>
      <c r="HQW10"/>
      <c r="HQX10"/>
      <c r="HQY10"/>
      <c r="HQZ10"/>
      <c r="HRA10"/>
      <c r="HRB10"/>
      <c r="HRC10"/>
      <c r="HRD10"/>
      <c r="HRE10"/>
      <c r="HRF10"/>
      <c r="HRG10"/>
      <c r="HRH10"/>
      <c r="HRI10"/>
      <c r="HRJ10"/>
      <c r="HRK10"/>
      <c r="HRL10"/>
      <c r="HRM10"/>
      <c r="HRN10"/>
      <c r="HRO10"/>
      <c r="HRP10"/>
      <c r="HRQ10"/>
      <c r="HRR10"/>
      <c r="HRS10"/>
      <c r="HRT10"/>
      <c r="HRU10"/>
      <c r="HRV10"/>
      <c r="HRW10"/>
      <c r="HRX10"/>
      <c r="HRY10"/>
      <c r="HRZ10"/>
      <c r="HSA10"/>
      <c r="HSB10"/>
      <c r="HSC10"/>
      <c r="HSD10"/>
      <c r="HSE10"/>
      <c r="HSF10"/>
      <c r="HSG10"/>
      <c r="HSH10"/>
      <c r="HSI10"/>
      <c r="HSJ10"/>
      <c r="HSK10"/>
      <c r="HSL10"/>
      <c r="HSM10"/>
      <c r="HSN10"/>
      <c r="HSO10"/>
      <c r="HSP10"/>
      <c r="HSQ10"/>
      <c r="HSR10"/>
      <c r="HSS10"/>
      <c r="HST10"/>
      <c r="HSU10"/>
      <c r="HSV10"/>
      <c r="HSW10"/>
      <c r="HSX10"/>
      <c r="HSY10"/>
      <c r="HSZ10"/>
      <c r="HTA10"/>
      <c r="HTB10"/>
      <c r="HTC10"/>
      <c r="HTD10"/>
      <c r="HTE10"/>
      <c r="HTF10"/>
      <c r="HTG10"/>
      <c r="HTH10"/>
      <c r="HTI10"/>
      <c r="HTJ10"/>
      <c r="HTK10"/>
      <c r="HTL10"/>
      <c r="HTM10"/>
      <c r="HTN10"/>
      <c r="HTO10"/>
      <c r="HTP10"/>
      <c r="HTQ10"/>
      <c r="HTR10"/>
      <c r="HTS10"/>
      <c r="HTT10"/>
      <c r="HTU10"/>
      <c r="HTV10"/>
      <c r="HTW10"/>
      <c r="HTX10"/>
      <c r="HTY10"/>
      <c r="HTZ10"/>
      <c r="HUA10"/>
      <c r="HUB10"/>
      <c r="HUC10"/>
      <c r="HUD10"/>
      <c r="HUE10"/>
      <c r="HUF10"/>
      <c r="HUG10"/>
      <c r="HUH10"/>
      <c r="HUI10"/>
      <c r="HUJ10"/>
      <c r="HUK10"/>
      <c r="HUL10"/>
      <c r="HUM10"/>
      <c r="HUN10"/>
      <c r="HUO10"/>
      <c r="HUP10"/>
      <c r="HUQ10"/>
      <c r="HUR10"/>
      <c r="HUS10"/>
      <c r="HUT10"/>
      <c r="HUU10"/>
      <c r="HUV10"/>
      <c r="HUW10"/>
      <c r="HUX10"/>
      <c r="HUY10"/>
      <c r="HUZ10"/>
      <c r="HVA10"/>
      <c r="HVB10"/>
      <c r="HVC10"/>
      <c r="HVD10"/>
      <c r="HVE10"/>
      <c r="HVF10"/>
      <c r="HVG10"/>
      <c r="HVH10"/>
      <c r="HVI10"/>
      <c r="HVJ10"/>
      <c r="HVK10"/>
      <c r="HVL10"/>
      <c r="HVM10"/>
      <c r="HVN10"/>
      <c r="HVO10"/>
      <c r="HVP10"/>
      <c r="HVQ10"/>
      <c r="HVR10"/>
      <c r="HVS10"/>
      <c r="HVT10"/>
      <c r="HVU10"/>
      <c r="HVV10"/>
      <c r="HVW10"/>
      <c r="HVX10"/>
      <c r="HVY10"/>
      <c r="HVZ10"/>
      <c r="HWA10"/>
      <c r="HWB10"/>
      <c r="HWC10"/>
      <c r="HWD10"/>
      <c r="HWE10"/>
      <c r="HWF10"/>
      <c r="HWG10"/>
      <c r="HWH10"/>
      <c r="HWI10"/>
      <c r="HWJ10"/>
      <c r="HWK10"/>
      <c r="HWL10"/>
      <c r="HWM10"/>
      <c r="HWN10"/>
      <c r="HWO10"/>
      <c r="HWP10"/>
      <c r="HWQ10"/>
      <c r="HWR10"/>
      <c r="HWS10"/>
      <c r="HWT10"/>
      <c r="HWU10"/>
      <c r="HWV10"/>
      <c r="HWW10"/>
      <c r="HWX10"/>
      <c r="HWY10"/>
      <c r="HWZ10"/>
      <c r="HXA10"/>
      <c r="HXB10"/>
      <c r="HXC10"/>
      <c r="HXD10"/>
      <c r="HXE10"/>
      <c r="HXF10"/>
      <c r="HXG10"/>
      <c r="HXH10"/>
      <c r="HXI10"/>
      <c r="HXJ10"/>
      <c r="HXK10"/>
      <c r="HXL10"/>
      <c r="HXM10"/>
      <c r="HXN10"/>
      <c r="HXO10"/>
      <c r="HXP10"/>
      <c r="HXQ10"/>
      <c r="HXR10"/>
      <c r="HXS10"/>
      <c r="HXT10"/>
      <c r="HXU10"/>
      <c r="HXV10"/>
      <c r="HXW10"/>
      <c r="HXX10"/>
      <c r="HXY10"/>
      <c r="HXZ10"/>
      <c r="HYA10"/>
      <c r="HYB10"/>
      <c r="HYC10"/>
      <c r="HYD10"/>
      <c r="HYE10"/>
      <c r="HYF10"/>
      <c r="HYG10"/>
      <c r="HYH10"/>
      <c r="HYI10"/>
      <c r="HYJ10"/>
      <c r="HYK10"/>
      <c r="HYL10"/>
      <c r="HYM10"/>
      <c r="HYN10"/>
      <c r="HYO10"/>
      <c r="HYP10"/>
      <c r="HYQ10"/>
      <c r="HYR10"/>
      <c r="HYS10"/>
      <c r="HYT10"/>
      <c r="HYU10"/>
      <c r="HYV10"/>
      <c r="HYW10"/>
      <c r="HYX10"/>
      <c r="HYY10"/>
      <c r="HYZ10"/>
      <c r="HZA10"/>
      <c r="HZB10"/>
      <c r="HZC10"/>
      <c r="HZD10"/>
      <c r="HZE10"/>
      <c r="HZF10"/>
      <c r="HZG10"/>
      <c r="HZH10"/>
      <c r="HZI10"/>
      <c r="HZJ10"/>
      <c r="HZK10"/>
      <c r="HZL10"/>
      <c r="HZM10"/>
      <c r="HZN10"/>
      <c r="HZO10"/>
      <c r="HZP10"/>
      <c r="HZQ10"/>
      <c r="HZR10"/>
      <c r="HZS10"/>
      <c r="HZT10"/>
      <c r="HZU10"/>
      <c r="HZV10"/>
      <c r="HZW10"/>
      <c r="HZX10"/>
      <c r="HZY10"/>
      <c r="HZZ10"/>
      <c r="IAA10"/>
      <c r="IAB10"/>
      <c r="IAC10"/>
      <c r="IAD10"/>
      <c r="IAE10"/>
      <c r="IAF10"/>
      <c r="IAG10"/>
      <c r="IAH10"/>
      <c r="IAI10"/>
      <c r="IAJ10"/>
      <c r="IAK10"/>
      <c r="IAL10"/>
      <c r="IAM10"/>
      <c r="IAN10"/>
      <c r="IAO10"/>
      <c r="IAP10"/>
      <c r="IAQ10"/>
      <c r="IAR10"/>
      <c r="IAS10"/>
      <c r="IAT10"/>
      <c r="IAU10"/>
      <c r="IAV10"/>
      <c r="IAW10"/>
      <c r="IAX10"/>
      <c r="IAY10"/>
      <c r="IAZ10"/>
      <c r="IBA10"/>
      <c r="IBB10"/>
      <c r="IBC10"/>
      <c r="IBD10"/>
      <c r="IBE10"/>
      <c r="IBF10"/>
      <c r="IBG10"/>
      <c r="IBH10"/>
      <c r="IBI10"/>
      <c r="IBJ10"/>
      <c r="IBK10"/>
      <c r="IBL10"/>
      <c r="IBM10"/>
      <c r="IBN10"/>
      <c r="IBO10"/>
      <c r="IBP10"/>
      <c r="IBQ10"/>
      <c r="IBR10"/>
      <c r="IBS10"/>
      <c r="IBT10"/>
      <c r="IBU10"/>
      <c r="IBV10"/>
      <c r="IBW10"/>
      <c r="IBX10"/>
      <c r="IBY10"/>
      <c r="IBZ10"/>
      <c r="ICA10"/>
      <c r="ICB10"/>
      <c r="ICC10"/>
      <c r="ICD10"/>
      <c r="ICE10"/>
      <c r="ICF10"/>
      <c r="ICG10"/>
      <c r="ICH10"/>
      <c r="ICI10"/>
      <c r="ICJ10"/>
      <c r="ICK10"/>
      <c r="ICL10"/>
      <c r="ICM10"/>
      <c r="ICN10"/>
      <c r="ICO10"/>
      <c r="ICP10"/>
      <c r="ICQ10"/>
      <c r="ICR10"/>
      <c r="ICS10"/>
      <c r="ICT10"/>
      <c r="ICU10"/>
      <c r="ICV10"/>
      <c r="ICW10"/>
      <c r="ICX10"/>
      <c r="ICY10"/>
      <c r="ICZ10"/>
      <c r="IDA10"/>
      <c r="IDB10"/>
      <c r="IDC10"/>
      <c r="IDD10"/>
      <c r="IDE10"/>
      <c r="IDF10"/>
      <c r="IDG10"/>
      <c r="IDH10"/>
      <c r="IDI10"/>
      <c r="IDJ10"/>
      <c r="IDK10"/>
      <c r="IDL10"/>
      <c r="IDM10"/>
      <c r="IDN10"/>
      <c r="IDO10"/>
      <c r="IDP10"/>
      <c r="IDQ10"/>
      <c r="IDR10"/>
      <c r="IDS10"/>
      <c r="IDT10"/>
      <c r="IDU10"/>
      <c r="IDV10"/>
      <c r="IDW10"/>
      <c r="IDX10"/>
      <c r="IDY10"/>
      <c r="IDZ10"/>
      <c r="IEA10"/>
      <c r="IEB10"/>
      <c r="IEC10"/>
      <c r="IED10"/>
      <c r="IEE10"/>
      <c r="IEF10"/>
      <c r="IEG10"/>
      <c r="IEH10"/>
      <c r="IEI10"/>
      <c r="IEJ10"/>
      <c r="IEK10"/>
      <c r="IEL10"/>
      <c r="IEM10"/>
      <c r="IEN10"/>
      <c r="IEO10"/>
      <c r="IEP10"/>
      <c r="IEQ10"/>
      <c r="IER10"/>
      <c r="IES10"/>
      <c r="IET10"/>
      <c r="IEU10"/>
      <c r="IEV10"/>
      <c r="IEW10"/>
      <c r="IEX10"/>
      <c r="IEY10"/>
      <c r="IEZ10"/>
      <c r="IFA10"/>
      <c r="IFB10"/>
      <c r="IFC10"/>
      <c r="IFD10"/>
      <c r="IFE10"/>
      <c r="IFF10"/>
      <c r="IFG10"/>
      <c r="IFH10"/>
      <c r="IFI10"/>
      <c r="IFJ10"/>
      <c r="IFK10"/>
      <c r="IFL10"/>
      <c r="IFM10"/>
      <c r="IFN10"/>
      <c r="IFO10"/>
      <c r="IFP10"/>
      <c r="IFQ10"/>
      <c r="IFR10"/>
      <c r="IFS10"/>
      <c r="IFT10"/>
      <c r="IFU10"/>
      <c r="IFV10"/>
      <c r="IFW10"/>
      <c r="IFX10"/>
      <c r="IFY10"/>
      <c r="IFZ10"/>
      <c r="IGA10"/>
      <c r="IGB10"/>
      <c r="IGC10"/>
      <c r="IGD10"/>
      <c r="IGE10"/>
      <c r="IGF10"/>
      <c r="IGG10"/>
      <c r="IGH10"/>
      <c r="IGI10"/>
      <c r="IGJ10"/>
      <c r="IGK10"/>
      <c r="IGL10"/>
      <c r="IGM10"/>
      <c r="IGN10"/>
      <c r="IGO10"/>
      <c r="IGP10"/>
      <c r="IGQ10"/>
      <c r="IGR10"/>
      <c r="IGS10"/>
      <c r="IGT10"/>
      <c r="IGU10"/>
      <c r="IGV10"/>
      <c r="IGW10"/>
      <c r="IGX10"/>
      <c r="IGY10"/>
      <c r="IGZ10"/>
      <c r="IHA10"/>
      <c r="IHB10"/>
      <c r="IHC10"/>
      <c r="IHD10"/>
      <c r="IHE10"/>
      <c r="IHF10"/>
      <c r="IHG10"/>
      <c r="IHH10"/>
      <c r="IHI10"/>
      <c r="IHJ10"/>
      <c r="IHK10"/>
      <c r="IHL10"/>
      <c r="IHM10"/>
      <c r="IHN10"/>
      <c r="IHO10"/>
      <c r="IHP10"/>
      <c r="IHQ10"/>
      <c r="IHR10"/>
      <c r="IHS10"/>
      <c r="IHT10"/>
      <c r="IHU10"/>
      <c r="IHV10"/>
      <c r="IHW10"/>
      <c r="IHX10"/>
      <c r="IHY10"/>
      <c r="IHZ10"/>
      <c r="IIA10"/>
      <c r="IIB10"/>
      <c r="IIC10"/>
      <c r="IID10"/>
      <c r="IIE10"/>
      <c r="IIF10"/>
      <c r="IIG10"/>
      <c r="IIH10"/>
      <c r="III10"/>
      <c r="IIJ10"/>
      <c r="IIK10"/>
      <c r="IIL10"/>
      <c r="IIM10"/>
      <c r="IIN10"/>
      <c r="IIO10"/>
      <c r="IIP10"/>
      <c r="IIQ10"/>
      <c r="IIR10"/>
      <c r="IIS10"/>
      <c r="IIT10"/>
      <c r="IIU10"/>
      <c r="IIV10"/>
      <c r="IIW10"/>
      <c r="IIX10"/>
      <c r="IIY10"/>
      <c r="IIZ10"/>
      <c r="IJA10"/>
      <c r="IJB10"/>
      <c r="IJC10"/>
      <c r="IJD10"/>
      <c r="IJE10"/>
      <c r="IJF10"/>
      <c r="IJG10"/>
      <c r="IJH10"/>
      <c r="IJI10"/>
      <c r="IJJ10"/>
      <c r="IJK10"/>
      <c r="IJL10"/>
      <c r="IJM10"/>
      <c r="IJN10"/>
      <c r="IJO10"/>
      <c r="IJP10"/>
      <c r="IJQ10"/>
      <c r="IJR10"/>
      <c r="IJS10"/>
      <c r="IJT10"/>
      <c r="IJU10"/>
      <c r="IJV10"/>
      <c r="IJW10"/>
      <c r="IJX10"/>
      <c r="IJY10"/>
      <c r="IJZ10"/>
      <c r="IKA10"/>
      <c r="IKB10"/>
      <c r="IKC10"/>
      <c r="IKD10"/>
      <c r="IKE10"/>
      <c r="IKF10"/>
      <c r="IKG10"/>
      <c r="IKH10"/>
      <c r="IKI10"/>
      <c r="IKJ10"/>
      <c r="IKK10"/>
      <c r="IKL10"/>
      <c r="IKM10"/>
      <c r="IKN10"/>
      <c r="IKO10"/>
      <c r="IKP10"/>
      <c r="IKQ10"/>
      <c r="IKR10"/>
      <c r="IKS10"/>
      <c r="IKT10"/>
      <c r="IKU10"/>
      <c r="IKV10"/>
      <c r="IKW10"/>
      <c r="IKX10"/>
      <c r="IKY10"/>
      <c r="IKZ10"/>
      <c r="ILA10"/>
      <c r="ILB10"/>
      <c r="ILC10"/>
      <c r="ILD10"/>
      <c r="ILE10"/>
      <c r="ILF10"/>
      <c r="ILG10"/>
      <c r="ILH10"/>
      <c r="ILI10"/>
      <c r="ILJ10"/>
      <c r="ILK10"/>
      <c r="ILL10"/>
      <c r="ILM10"/>
      <c r="ILN10"/>
      <c r="ILO10"/>
      <c r="ILP10"/>
      <c r="ILQ10"/>
      <c r="ILR10"/>
      <c r="ILS10"/>
      <c r="ILT10"/>
      <c r="ILU10"/>
      <c r="ILV10"/>
      <c r="ILW10"/>
      <c r="ILX10"/>
      <c r="ILY10"/>
      <c r="ILZ10"/>
      <c r="IMA10"/>
      <c r="IMB10"/>
      <c r="IMC10"/>
      <c r="IMD10"/>
      <c r="IME10"/>
      <c r="IMF10"/>
      <c r="IMG10"/>
      <c r="IMH10"/>
      <c r="IMI10"/>
      <c r="IMJ10"/>
      <c r="IMK10"/>
      <c r="IML10"/>
      <c r="IMM10"/>
      <c r="IMN10"/>
      <c r="IMO10"/>
      <c r="IMP10"/>
      <c r="IMQ10"/>
      <c r="IMR10"/>
      <c r="IMS10"/>
      <c r="IMT10"/>
      <c r="IMU10"/>
      <c r="IMV10"/>
      <c r="IMW10"/>
      <c r="IMX10"/>
      <c r="IMY10"/>
      <c r="IMZ10"/>
      <c r="INA10"/>
      <c r="INB10"/>
      <c r="INC10"/>
      <c r="IND10"/>
      <c r="INE10"/>
      <c r="INF10"/>
      <c r="ING10"/>
      <c r="INH10"/>
      <c r="INI10"/>
      <c r="INJ10"/>
      <c r="INK10"/>
      <c r="INL10"/>
      <c r="INM10"/>
      <c r="INN10"/>
      <c r="INO10"/>
      <c r="INP10"/>
      <c r="INQ10"/>
      <c r="INR10"/>
      <c r="INS10"/>
      <c r="INT10"/>
      <c r="INU10"/>
      <c r="INV10"/>
      <c r="INW10"/>
      <c r="INX10"/>
      <c r="INY10"/>
      <c r="INZ10"/>
      <c r="IOA10"/>
      <c r="IOB10"/>
      <c r="IOC10"/>
      <c r="IOD10"/>
      <c r="IOE10"/>
      <c r="IOF10"/>
      <c r="IOG10"/>
      <c r="IOH10"/>
      <c r="IOI10"/>
      <c r="IOJ10"/>
      <c r="IOK10"/>
      <c r="IOL10"/>
      <c r="IOM10"/>
      <c r="ION10"/>
      <c r="IOO10"/>
      <c r="IOP10"/>
      <c r="IOQ10"/>
      <c r="IOR10"/>
      <c r="IOS10"/>
      <c r="IOT10"/>
      <c r="IOU10"/>
      <c r="IOV10"/>
      <c r="IOW10"/>
      <c r="IOX10"/>
      <c r="IOY10"/>
      <c r="IOZ10"/>
      <c r="IPA10"/>
      <c r="IPB10"/>
      <c r="IPC10"/>
      <c r="IPD10"/>
      <c r="IPE10"/>
      <c r="IPF10"/>
      <c r="IPG10"/>
      <c r="IPH10"/>
      <c r="IPI10"/>
      <c r="IPJ10"/>
      <c r="IPK10"/>
      <c r="IPL10"/>
      <c r="IPM10"/>
      <c r="IPN10"/>
      <c r="IPO10"/>
      <c r="IPP10"/>
      <c r="IPQ10"/>
      <c r="IPR10"/>
      <c r="IPS10"/>
      <c r="IPT10"/>
      <c r="IPU10"/>
      <c r="IPV10"/>
      <c r="IPW10"/>
      <c r="IPX10"/>
      <c r="IPY10"/>
      <c r="IPZ10"/>
      <c r="IQA10"/>
      <c r="IQB10"/>
      <c r="IQC10"/>
      <c r="IQD10"/>
      <c r="IQE10"/>
      <c r="IQF10"/>
      <c r="IQG10"/>
      <c r="IQH10"/>
      <c r="IQI10"/>
      <c r="IQJ10"/>
      <c r="IQK10"/>
      <c r="IQL10"/>
      <c r="IQM10"/>
      <c r="IQN10"/>
      <c r="IQO10"/>
      <c r="IQP10"/>
      <c r="IQQ10"/>
      <c r="IQR10"/>
      <c r="IQS10"/>
      <c r="IQT10"/>
      <c r="IQU10"/>
      <c r="IQV10"/>
      <c r="IQW10"/>
      <c r="IQX10"/>
      <c r="IQY10"/>
      <c r="IQZ10"/>
      <c r="IRA10"/>
      <c r="IRB10"/>
      <c r="IRC10"/>
      <c r="IRD10"/>
      <c r="IRE10"/>
      <c r="IRF10"/>
      <c r="IRG10"/>
      <c r="IRH10"/>
      <c r="IRI10"/>
      <c r="IRJ10"/>
      <c r="IRK10"/>
      <c r="IRL10"/>
      <c r="IRM10"/>
      <c r="IRN10"/>
      <c r="IRO10"/>
      <c r="IRP10"/>
      <c r="IRQ10"/>
      <c r="IRR10"/>
      <c r="IRS10"/>
      <c r="IRT10"/>
      <c r="IRU10"/>
      <c r="IRV10"/>
      <c r="IRW10"/>
      <c r="IRX10"/>
      <c r="IRY10"/>
      <c r="IRZ10"/>
      <c r="ISA10"/>
      <c r="ISB10"/>
      <c r="ISC10"/>
      <c r="ISD10"/>
      <c r="ISE10"/>
      <c r="ISF10"/>
      <c r="ISG10"/>
      <c r="ISH10"/>
      <c r="ISI10"/>
      <c r="ISJ10"/>
      <c r="ISK10"/>
      <c r="ISL10"/>
      <c r="ISM10"/>
      <c r="ISN10"/>
      <c r="ISO10"/>
      <c r="ISP10"/>
      <c r="ISQ10"/>
      <c r="ISR10"/>
      <c r="ISS10"/>
      <c r="IST10"/>
      <c r="ISU10"/>
      <c r="ISV10"/>
      <c r="ISW10"/>
      <c r="ISX10"/>
      <c r="ISY10"/>
      <c r="ISZ10"/>
      <c r="ITA10"/>
      <c r="ITB10"/>
      <c r="ITC10"/>
      <c r="ITD10"/>
      <c r="ITE10"/>
      <c r="ITF10"/>
      <c r="ITG10"/>
      <c r="ITH10"/>
      <c r="ITI10"/>
      <c r="ITJ10"/>
      <c r="ITK10"/>
      <c r="ITL10"/>
      <c r="ITM10"/>
      <c r="ITN10"/>
      <c r="ITO10"/>
      <c r="ITP10"/>
      <c r="ITQ10"/>
      <c r="ITR10"/>
      <c r="ITS10"/>
      <c r="ITT10"/>
      <c r="ITU10"/>
      <c r="ITV10"/>
      <c r="ITW10"/>
      <c r="ITX10"/>
      <c r="ITY10"/>
      <c r="ITZ10"/>
      <c r="IUA10"/>
      <c r="IUB10"/>
      <c r="IUC10"/>
      <c r="IUD10"/>
      <c r="IUE10"/>
      <c r="IUF10"/>
      <c r="IUG10"/>
      <c r="IUH10"/>
      <c r="IUI10"/>
      <c r="IUJ10"/>
      <c r="IUK10"/>
      <c r="IUL10"/>
      <c r="IUM10"/>
      <c r="IUN10"/>
      <c r="IUO10"/>
      <c r="IUP10"/>
      <c r="IUQ10"/>
      <c r="IUR10"/>
      <c r="IUS10"/>
      <c r="IUT10"/>
      <c r="IUU10"/>
      <c r="IUV10"/>
      <c r="IUW10"/>
      <c r="IUX10"/>
      <c r="IUY10"/>
      <c r="IUZ10"/>
      <c r="IVA10"/>
      <c r="IVB10"/>
      <c r="IVC10"/>
      <c r="IVD10"/>
      <c r="IVE10"/>
      <c r="IVF10"/>
      <c r="IVG10"/>
      <c r="IVH10"/>
      <c r="IVI10"/>
      <c r="IVJ10"/>
      <c r="IVK10"/>
      <c r="IVL10"/>
      <c r="IVM10"/>
      <c r="IVN10"/>
      <c r="IVO10"/>
      <c r="IVP10"/>
      <c r="IVQ10"/>
      <c r="IVR10"/>
      <c r="IVS10"/>
      <c r="IVT10"/>
      <c r="IVU10"/>
      <c r="IVV10"/>
      <c r="IVW10"/>
      <c r="IVX10"/>
      <c r="IVY10"/>
      <c r="IVZ10"/>
      <c r="IWA10"/>
      <c r="IWB10"/>
      <c r="IWC10"/>
      <c r="IWD10"/>
      <c r="IWE10"/>
      <c r="IWF10"/>
      <c r="IWG10"/>
      <c r="IWH10"/>
      <c r="IWI10"/>
      <c r="IWJ10"/>
      <c r="IWK10"/>
      <c r="IWL10"/>
      <c r="IWM10"/>
      <c r="IWN10"/>
      <c r="IWO10"/>
      <c r="IWP10"/>
      <c r="IWQ10"/>
      <c r="IWR10"/>
      <c r="IWS10"/>
      <c r="IWT10"/>
      <c r="IWU10"/>
      <c r="IWV10"/>
      <c r="IWW10"/>
      <c r="IWX10"/>
      <c r="IWY10"/>
      <c r="IWZ10"/>
      <c r="IXA10"/>
      <c r="IXB10"/>
      <c r="IXC10"/>
      <c r="IXD10"/>
      <c r="IXE10"/>
      <c r="IXF10"/>
      <c r="IXG10"/>
      <c r="IXH10"/>
      <c r="IXI10"/>
      <c r="IXJ10"/>
      <c r="IXK10"/>
      <c r="IXL10"/>
      <c r="IXM10"/>
      <c r="IXN10"/>
      <c r="IXO10"/>
      <c r="IXP10"/>
      <c r="IXQ10"/>
      <c r="IXR10"/>
      <c r="IXS10"/>
      <c r="IXT10"/>
      <c r="IXU10"/>
      <c r="IXV10"/>
      <c r="IXW10"/>
      <c r="IXX10"/>
      <c r="IXY10"/>
      <c r="IXZ10"/>
      <c r="IYA10"/>
      <c r="IYB10"/>
      <c r="IYC10"/>
      <c r="IYD10"/>
      <c r="IYE10"/>
      <c r="IYF10"/>
      <c r="IYG10"/>
      <c r="IYH10"/>
      <c r="IYI10"/>
      <c r="IYJ10"/>
      <c r="IYK10"/>
      <c r="IYL10"/>
      <c r="IYM10"/>
      <c r="IYN10"/>
      <c r="IYO10"/>
      <c r="IYP10"/>
      <c r="IYQ10"/>
      <c r="IYR10"/>
      <c r="IYS10"/>
      <c r="IYT10"/>
      <c r="IYU10"/>
      <c r="IYV10"/>
      <c r="IYW10"/>
      <c r="IYX10"/>
      <c r="IYY10"/>
      <c r="IYZ10"/>
      <c r="IZA10"/>
      <c r="IZB10"/>
      <c r="IZC10"/>
      <c r="IZD10"/>
      <c r="IZE10"/>
      <c r="IZF10"/>
      <c r="IZG10"/>
      <c r="IZH10"/>
      <c r="IZI10"/>
      <c r="IZJ10"/>
      <c r="IZK10"/>
      <c r="IZL10"/>
      <c r="IZM10"/>
      <c r="IZN10"/>
      <c r="IZO10"/>
      <c r="IZP10"/>
      <c r="IZQ10"/>
      <c r="IZR10"/>
      <c r="IZS10"/>
      <c r="IZT10"/>
      <c r="IZU10"/>
      <c r="IZV10"/>
      <c r="IZW10"/>
      <c r="IZX10"/>
      <c r="IZY10"/>
      <c r="IZZ10"/>
      <c r="JAA10"/>
      <c r="JAB10"/>
      <c r="JAC10"/>
      <c r="JAD10"/>
      <c r="JAE10"/>
      <c r="JAF10"/>
      <c r="JAG10"/>
      <c r="JAH10"/>
      <c r="JAI10"/>
      <c r="JAJ10"/>
      <c r="JAK10"/>
      <c r="JAL10"/>
      <c r="JAM10"/>
      <c r="JAN10"/>
      <c r="JAO10"/>
      <c r="JAP10"/>
      <c r="JAQ10"/>
      <c r="JAR10"/>
      <c r="JAS10"/>
      <c r="JAT10"/>
      <c r="JAU10"/>
      <c r="JAV10"/>
      <c r="JAW10"/>
      <c r="JAX10"/>
      <c r="JAY10"/>
      <c r="JAZ10"/>
      <c r="JBA10"/>
      <c r="JBB10"/>
      <c r="JBC10"/>
      <c r="JBD10"/>
      <c r="JBE10"/>
      <c r="JBF10"/>
      <c r="JBG10"/>
      <c r="JBH10"/>
      <c r="JBI10"/>
      <c r="JBJ10"/>
      <c r="JBK10"/>
      <c r="JBL10"/>
      <c r="JBM10"/>
      <c r="JBN10"/>
      <c r="JBO10"/>
      <c r="JBP10"/>
      <c r="JBQ10"/>
      <c r="JBR10"/>
      <c r="JBS10"/>
      <c r="JBT10"/>
      <c r="JBU10"/>
      <c r="JBV10"/>
      <c r="JBW10"/>
      <c r="JBX10"/>
      <c r="JBY10"/>
      <c r="JBZ10"/>
      <c r="JCA10"/>
      <c r="JCB10"/>
      <c r="JCC10"/>
      <c r="JCD10"/>
      <c r="JCE10"/>
      <c r="JCF10"/>
      <c r="JCG10"/>
      <c r="JCH10"/>
      <c r="JCI10"/>
      <c r="JCJ10"/>
      <c r="JCK10"/>
      <c r="JCL10"/>
      <c r="JCM10"/>
      <c r="JCN10"/>
      <c r="JCO10"/>
      <c r="JCP10"/>
      <c r="JCQ10"/>
      <c r="JCR10"/>
      <c r="JCS10"/>
      <c r="JCT10"/>
      <c r="JCU10"/>
      <c r="JCV10"/>
      <c r="JCW10"/>
      <c r="JCX10"/>
      <c r="JCY10"/>
      <c r="JCZ10"/>
      <c r="JDA10"/>
      <c r="JDB10"/>
      <c r="JDC10"/>
      <c r="JDD10"/>
      <c r="JDE10"/>
      <c r="JDF10"/>
      <c r="JDG10"/>
      <c r="JDH10"/>
      <c r="JDI10"/>
      <c r="JDJ10"/>
      <c r="JDK10"/>
      <c r="JDL10"/>
      <c r="JDM10"/>
      <c r="JDN10"/>
      <c r="JDO10"/>
      <c r="JDP10"/>
      <c r="JDQ10"/>
      <c r="JDR10"/>
      <c r="JDS10"/>
      <c r="JDT10"/>
      <c r="JDU10"/>
      <c r="JDV10"/>
      <c r="JDW10"/>
      <c r="JDX10"/>
      <c r="JDY10"/>
      <c r="JDZ10"/>
      <c r="JEA10"/>
      <c r="JEB10"/>
      <c r="JEC10"/>
      <c r="JED10"/>
      <c r="JEE10"/>
      <c r="JEF10"/>
      <c r="JEG10"/>
      <c r="JEH10"/>
      <c r="JEI10"/>
      <c r="JEJ10"/>
      <c r="JEK10"/>
      <c r="JEL10"/>
      <c r="JEM10"/>
      <c r="JEN10"/>
      <c r="JEO10"/>
      <c r="JEP10"/>
      <c r="JEQ10"/>
      <c r="JER10"/>
      <c r="JES10"/>
      <c r="JET10"/>
      <c r="JEU10"/>
      <c r="JEV10"/>
      <c r="JEW10"/>
      <c r="JEX10"/>
      <c r="JEY10"/>
      <c r="JEZ10"/>
      <c r="JFA10"/>
      <c r="JFB10"/>
      <c r="JFC10"/>
      <c r="JFD10"/>
      <c r="JFE10"/>
      <c r="JFF10"/>
      <c r="JFG10"/>
      <c r="JFH10"/>
      <c r="JFI10"/>
      <c r="JFJ10"/>
      <c r="JFK10"/>
      <c r="JFL10"/>
      <c r="JFM10"/>
      <c r="JFN10"/>
      <c r="JFO10"/>
      <c r="JFP10"/>
      <c r="JFQ10"/>
      <c r="JFR10"/>
      <c r="JFS10"/>
      <c r="JFT10"/>
      <c r="JFU10"/>
      <c r="JFV10"/>
      <c r="JFW10"/>
      <c r="JFX10"/>
      <c r="JFY10"/>
      <c r="JFZ10"/>
      <c r="JGA10"/>
      <c r="JGB10"/>
      <c r="JGC10"/>
      <c r="JGD10"/>
      <c r="JGE10"/>
      <c r="JGF10"/>
      <c r="JGG10"/>
      <c r="JGH10"/>
      <c r="JGI10"/>
      <c r="JGJ10"/>
      <c r="JGK10"/>
      <c r="JGL10"/>
      <c r="JGM10"/>
      <c r="JGN10"/>
      <c r="JGO10"/>
      <c r="JGP10"/>
      <c r="JGQ10"/>
      <c r="JGR10"/>
      <c r="JGS10"/>
      <c r="JGT10"/>
      <c r="JGU10"/>
      <c r="JGV10"/>
      <c r="JGW10"/>
      <c r="JGX10"/>
      <c r="JGY10"/>
      <c r="JGZ10"/>
      <c r="JHA10"/>
      <c r="JHB10"/>
      <c r="JHC10"/>
      <c r="JHD10"/>
      <c r="JHE10"/>
      <c r="JHF10"/>
      <c r="JHG10"/>
      <c r="JHH10"/>
      <c r="JHI10"/>
      <c r="JHJ10"/>
      <c r="JHK10"/>
      <c r="JHL10"/>
      <c r="JHM10"/>
      <c r="JHN10"/>
      <c r="JHO10"/>
      <c r="JHP10"/>
      <c r="JHQ10"/>
      <c r="JHR10"/>
      <c r="JHS10"/>
      <c r="JHT10"/>
      <c r="JHU10"/>
      <c r="JHV10"/>
      <c r="JHW10"/>
      <c r="JHX10"/>
      <c r="JHY10"/>
      <c r="JHZ10"/>
      <c r="JIA10"/>
      <c r="JIB10"/>
      <c r="JIC10"/>
      <c r="JID10"/>
      <c r="JIE10"/>
      <c r="JIF10"/>
      <c r="JIG10"/>
      <c r="JIH10"/>
      <c r="JII10"/>
      <c r="JIJ10"/>
      <c r="JIK10"/>
      <c r="JIL10"/>
      <c r="JIM10"/>
      <c r="JIN10"/>
      <c r="JIO10"/>
      <c r="JIP10"/>
      <c r="JIQ10"/>
      <c r="JIR10"/>
      <c r="JIS10"/>
      <c r="JIT10"/>
      <c r="JIU10"/>
      <c r="JIV10"/>
      <c r="JIW10"/>
      <c r="JIX10"/>
      <c r="JIY10"/>
      <c r="JIZ10"/>
      <c r="JJA10"/>
      <c r="JJB10"/>
      <c r="JJC10"/>
      <c r="JJD10"/>
      <c r="JJE10"/>
      <c r="JJF10"/>
      <c r="JJG10"/>
      <c r="JJH10"/>
      <c r="JJI10"/>
      <c r="JJJ10"/>
      <c r="JJK10"/>
      <c r="JJL10"/>
      <c r="JJM10"/>
      <c r="JJN10"/>
      <c r="JJO10"/>
      <c r="JJP10"/>
      <c r="JJQ10"/>
      <c r="JJR10"/>
      <c r="JJS10"/>
      <c r="JJT10"/>
      <c r="JJU10"/>
      <c r="JJV10"/>
      <c r="JJW10"/>
      <c r="JJX10"/>
      <c r="JJY10"/>
      <c r="JJZ10"/>
      <c r="JKA10"/>
      <c r="JKB10"/>
      <c r="JKC10"/>
      <c r="JKD10"/>
      <c r="JKE10"/>
      <c r="JKF10"/>
      <c r="JKG10"/>
      <c r="JKH10"/>
      <c r="JKI10"/>
      <c r="JKJ10"/>
      <c r="JKK10"/>
      <c r="JKL10"/>
      <c r="JKM10"/>
      <c r="JKN10"/>
      <c r="JKO10"/>
      <c r="JKP10"/>
      <c r="JKQ10"/>
      <c r="JKR10"/>
      <c r="JKS10"/>
      <c r="JKT10"/>
      <c r="JKU10"/>
      <c r="JKV10"/>
      <c r="JKW10"/>
      <c r="JKX10"/>
      <c r="JKY10"/>
      <c r="JKZ10"/>
      <c r="JLA10"/>
      <c r="JLB10"/>
      <c r="JLC10"/>
      <c r="JLD10"/>
      <c r="JLE10"/>
      <c r="JLF10"/>
      <c r="JLG10"/>
      <c r="JLH10"/>
      <c r="JLI10"/>
      <c r="JLJ10"/>
      <c r="JLK10"/>
      <c r="JLL10"/>
      <c r="JLM10"/>
      <c r="JLN10"/>
      <c r="JLO10"/>
      <c r="JLP10"/>
      <c r="JLQ10"/>
      <c r="JLR10"/>
      <c r="JLS10"/>
      <c r="JLT10"/>
      <c r="JLU10"/>
      <c r="JLV10"/>
      <c r="JLW10"/>
      <c r="JLX10"/>
      <c r="JLY10"/>
      <c r="JLZ10"/>
      <c r="JMA10"/>
      <c r="JMB10"/>
      <c r="JMC10"/>
      <c r="JMD10"/>
      <c r="JME10"/>
      <c r="JMF10"/>
      <c r="JMG10"/>
      <c r="JMH10"/>
      <c r="JMI10"/>
      <c r="JMJ10"/>
      <c r="JMK10"/>
      <c r="JML10"/>
      <c r="JMM10"/>
      <c r="JMN10"/>
      <c r="JMO10"/>
      <c r="JMP10"/>
      <c r="JMQ10"/>
      <c r="JMR10"/>
      <c r="JMS10"/>
      <c r="JMT10"/>
      <c r="JMU10"/>
      <c r="JMV10"/>
      <c r="JMW10"/>
      <c r="JMX10"/>
      <c r="JMY10"/>
      <c r="JMZ10"/>
      <c r="JNA10"/>
      <c r="JNB10"/>
      <c r="JNC10"/>
      <c r="JND10"/>
      <c r="JNE10"/>
      <c r="JNF10"/>
      <c r="JNG10"/>
      <c r="JNH10"/>
      <c r="JNI10"/>
      <c r="JNJ10"/>
      <c r="JNK10"/>
      <c r="JNL10"/>
      <c r="JNM10"/>
      <c r="JNN10"/>
      <c r="JNO10"/>
      <c r="JNP10"/>
      <c r="JNQ10"/>
      <c r="JNR10"/>
      <c r="JNS10"/>
      <c r="JNT10"/>
      <c r="JNU10"/>
      <c r="JNV10"/>
      <c r="JNW10"/>
      <c r="JNX10"/>
      <c r="JNY10"/>
      <c r="JNZ10"/>
      <c r="JOA10"/>
      <c r="JOB10"/>
      <c r="JOC10"/>
      <c r="JOD10"/>
      <c r="JOE10"/>
      <c r="JOF10"/>
      <c r="JOG10"/>
      <c r="JOH10"/>
      <c r="JOI10"/>
      <c r="JOJ10"/>
      <c r="JOK10"/>
      <c r="JOL10"/>
      <c r="JOM10"/>
      <c r="JON10"/>
      <c r="JOO10"/>
      <c r="JOP10"/>
      <c r="JOQ10"/>
      <c r="JOR10"/>
      <c r="JOS10"/>
      <c r="JOT10"/>
      <c r="JOU10"/>
      <c r="JOV10"/>
      <c r="JOW10"/>
      <c r="JOX10"/>
      <c r="JOY10"/>
      <c r="JOZ10"/>
      <c r="JPA10"/>
      <c r="JPB10"/>
      <c r="JPC10"/>
      <c r="JPD10"/>
      <c r="JPE10"/>
      <c r="JPF10"/>
      <c r="JPG10"/>
      <c r="JPH10"/>
      <c r="JPI10"/>
      <c r="JPJ10"/>
      <c r="JPK10"/>
      <c r="JPL10"/>
      <c r="JPM10"/>
      <c r="JPN10"/>
      <c r="JPO10"/>
      <c r="JPP10"/>
      <c r="JPQ10"/>
      <c r="JPR10"/>
      <c r="JPS10"/>
      <c r="JPT10"/>
      <c r="JPU10"/>
      <c r="JPV10"/>
      <c r="JPW10"/>
      <c r="JPX10"/>
      <c r="JPY10"/>
      <c r="JPZ10"/>
      <c r="JQA10"/>
      <c r="JQB10"/>
      <c r="JQC10"/>
      <c r="JQD10"/>
      <c r="JQE10"/>
      <c r="JQF10"/>
      <c r="JQG10"/>
      <c r="JQH10"/>
      <c r="JQI10"/>
      <c r="JQJ10"/>
      <c r="JQK10"/>
      <c r="JQL10"/>
      <c r="JQM10"/>
      <c r="JQN10"/>
      <c r="JQO10"/>
      <c r="JQP10"/>
      <c r="JQQ10"/>
      <c r="JQR10"/>
      <c r="JQS10"/>
      <c r="JQT10"/>
      <c r="JQU10"/>
      <c r="JQV10"/>
      <c r="JQW10"/>
      <c r="JQX10"/>
      <c r="JQY10"/>
      <c r="JQZ10"/>
      <c r="JRA10"/>
      <c r="JRB10"/>
      <c r="JRC10"/>
      <c r="JRD10"/>
      <c r="JRE10"/>
      <c r="JRF10"/>
      <c r="JRG10"/>
      <c r="JRH10"/>
      <c r="JRI10"/>
      <c r="JRJ10"/>
      <c r="JRK10"/>
      <c r="JRL10"/>
      <c r="JRM10"/>
      <c r="JRN10"/>
      <c r="JRO10"/>
      <c r="JRP10"/>
      <c r="JRQ10"/>
      <c r="JRR10"/>
      <c r="JRS10"/>
      <c r="JRT10"/>
      <c r="JRU10"/>
      <c r="JRV10"/>
      <c r="JRW10"/>
      <c r="JRX10"/>
      <c r="JRY10"/>
      <c r="JRZ10"/>
      <c r="JSA10"/>
      <c r="JSB10"/>
      <c r="JSC10"/>
      <c r="JSD10"/>
      <c r="JSE10"/>
      <c r="JSF10"/>
      <c r="JSG10"/>
      <c r="JSH10"/>
      <c r="JSI10"/>
      <c r="JSJ10"/>
      <c r="JSK10"/>
      <c r="JSL10"/>
      <c r="JSM10"/>
      <c r="JSN10"/>
      <c r="JSO10"/>
      <c r="JSP10"/>
      <c r="JSQ10"/>
      <c r="JSR10"/>
      <c r="JSS10"/>
      <c r="JST10"/>
      <c r="JSU10"/>
      <c r="JSV10"/>
      <c r="JSW10"/>
      <c r="JSX10"/>
      <c r="JSY10"/>
      <c r="JSZ10"/>
      <c r="JTA10"/>
      <c r="JTB10"/>
      <c r="JTC10"/>
      <c r="JTD10"/>
      <c r="JTE10"/>
      <c r="JTF10"/>
      <c r="JTG10"/>
      <c r="JTH10"/>
      <c r="JTI10"/>
      <c r="JTJ10"/>
      <c r="JTK10"/>
      <c r="JTL10"/>
      <c r="JTM10"/>
      <c r="JTN10"/>
      <c r="JTO10"/>
      <c r="JTP10"/>
      <c r="JTQ10"/>
      <c r="JTR10"/>
      <c r="JTS10"/>
      <c r="JTT10"/>
      <c r="JTU10"/>
      <c r="JTV10"/>
      <c r="JTW10"/>
      <c r="JTX10"/>
      <c r="JTY10"/>
      <c r="JTZ10"/>
      <c r="JUA10"/>
      <c r="JUB10"/>
      <c r="JUC10"/>
      <c r="JUD10"/>
      <c r="JUE10"/>
      <c r="JUF10"/>
      <c r="JUG10"/>
      <c r="JUH10"/>
      <c r="JUI10"/>
      <c r="JUJ10"/>
      <c r="JUK10"/>
      <c r="JUL10"/>
      <c r="JUM10"/>
      <c r="JUN10"/>
      <c r="JUO10"/>
      <c r="JUP10"/>
      <c r="JUQ10"/>
      <c r="JUR10"/>
      <c r="JUS10"/>
      <c r="JUT10"/>
      <c r="JUU10"/>
      <c r="JUV10"/>
      <c r="JUW10"/>
      <c r="JUX10"/>
      <c r="JUY10"/>
      <c r="JUZ10"/>
      <c r="JVA10"/>
      <c r="JVB10"/>
      <c r="JVC10"/>
      <c r="JVD10"/>
      <c r="JVE10"/>
      <c r="JVF10"/>
      <c r="JVG10"/>
      <c r="JVH10"/>
      <c r="JVI10"/>
      <c r="JVJ10"/>
      <c r="JVK10"/>
      <c r="JVL10"/>
      <c r="JVM10"/>
      <c r="JVN10"/>
      <c r="JVO10"/>
      <c r="JVP10"/>
      <c r="JVQ10"/>
      <c r="JVR10"/>
      <c r="JVS10"/>
      <c r="JVT10"/>
      <c r="JVU10"/>
      <c r="JVV10"/>
      <c r="JVW10"/>
      <c r="JVX10"/>
      <c r="JVY10"/>
      <c r="JVZ10"/>
      <c r="JWA10"/>
      <c r="JWB10"/>
      <c r="JWC10"/>
      <c r="JWD10"/>
      <c r="JWE10"/>
      <c r="JWF10"/>
      <c r="JWG10"/>
      <c r="JWH10"/>
      <c r="JWI10"/>
      <c r="JWJ10"/>
      <c r="JWK10"/>
      <c r="JWL10"/>
      <c r="JWM10"/>
      <c r="JWN10"/>
      <c r="JWO10"/>
      <c r="JWP10"/>
      <c r="JWQ10"/>
      <c r="JWR10"/>
      <c r="JWS10"/>
      <c r="JWT10"/>
      <c r="JWU10"/>
      <c r="JWV10"/>
      <c r="JWW10"/>
      <c r="JWX10"/>
      <c r="JWY10"/>
      <c r="JWZ10"/>
      <c r="JXA10"/>
      <c r="JXB10"/>
      <c r="JXC10"/>
      <c r="JXD10"/>
      <c r="JXE10"/>
      <c r="JXF10"/>
      <c r="JXG10"/>
      <c r="JXH10"/>
      <c r="JXI10"/>
      <c r="JXJ10"/>
      <c r="JXK10"/>
      <c r="JXL10"/>
      <c r="JXM10"/>
      <c r="JXN10"/>
      <c r="JXO10"/>
      <c r="JXP10"/>
      <c r="JXQ10"/>
      <c r="JXR10"/>
      <c r="JXS10"/>
      <c r="JXT10"/>
      <c r="JXU10"/>
      <c r="JXV10"/>
      <c r="JXW10"/>
      <c r="JXX10"/>
      <c r="JXY10"/>
      <c r="JXZ10"/>
      <c r="JYA10"/>
      <c r="JYB10"/>
      <c r="JYC10"/>
      <c r="JYD10"/>
      <c r="JYE10"/>
      <c r="JYF10"/>
      <c r="JYG10"/>
      <c r="JYH10"/>
      <c r="JYI10"/>
      <c r="JYJ10"/>
      <c r="JYK10"/>
      <c r="JYL10"/>
      <c r="JYM10"/>
      <c r="JYN10"/>
      <c r="JYO10"/>
      <c r="JYP10"/>
      <c r="JYQ10"/>
      <c r="JYR10"/>
      <c r="JYS10"/>
      <c r="JYT10"/>
      <c r="JYU10"/>
      <c r="JYV10"/>
      <c r="JYW10"/>
      <c r="JYX10"/>
      <c r="JYY10"/>
      <c r="JYZ10"/>
      <c r="JZA10"/>
      <c r="JZB10"/>
      <c r="JZC10"/>
      <c r="JZD10"/>
      <c r="JZE10"/>
      <c r="JZF10"/>
      <c r="JZG10"/>
      <c r="JZH10"/>
      <c r="JZI10"/>
      <c r="JZJ10"/>
      <c r="JZK10"/>
      <c r="JZL10"/>
      <c r="JZM10"/>
      <c r="JZN10"/>
      <c r="JZO10"/>
      <c r="JZP10"/>
      <c r="JZQ10"/>
      <c r="JZR10"/>
      <c r="JZS10"/>
      <c r="JZT10"/>
      <c r="JZU10"/>
      <c r="JZV10"/>
      <c r="JZW10"/>
      <c r="JZX10"/>
      <c r="JZY10"/>
      <c r="JZZ10"/>
      <c r="KAA10"/>
      <c r="KAB10"/>
      <c r="KAC10"/>
      <c r="KAD10"/>
      <c r="KAE10"/>
      <c r="KAF10"/>
      <c r="KAG10"/>
      <c r="KAH10"/>
      <c r="KAI10"/>
      <c r="KAJ10"/>
      <c r="KAK10"/>
      <c r="KAL10"/>
      <c r="KAM10"/>
      <c r="KAN10"/>
      <c r="KAO10"/>
      <c r="KAP10"/>
      <c r="KAQ10"/>
      <c r="KAR10"/>
      <c r="KAS10"/>
      <c r="KAT10"/>
      <c r="KAU10"/>
      <c r="KAV10"/>
      <c r="KAW10"/>
      <c r="KAX10"/>
      <c r="KAY10"/>
      <c r="KAZ10"/>
      <c r="KBA10"/>
      <c r="KBB10"/>
      <c r="KBC10"/>
      <c r="KBD10"/>
      <c r="KBE10"/>
      <c r="KBF10"/>
      <c r="KBG10"/>
      <c r="KBH10"/>
      <c r="KBI10"/>
      <c r="KBJ10"/>
      <c r="KBK10"/>
      <c r="KBL10"/>
      <c r="KBM10"/>
      <c r="KBN10"/>
      <c r="KBO10"/>
      <c r="KBP10"/>
      <c r="KBQ10"/>
      <c r="KBR10"/>
      <c r="KBS10"/>
      <c r="KBT10"/>
      <c r="KBU10"/>
      <c r="KBV10"/>
      <c r="KBW10"/>
      <c r="KBX10"/>
      <c r="KBY10"/>
      <c r="KBZ10"/>
      <c r="KCA10"/>
      <c r="KCB10"/>
      <c r="KCC10"/>
      <c r="KCD10"/>
      <c r="KCE10"/>
      <c r="KCF10"/>
      <c r="KCG10"/>
      <c r="KCH10"/>
      <c r="KCI10"/>
      <c r="KCJ10"/>
      <c r="KCK10"/>
      <c r="KCL10"/>
      <c r="KCM10"/>
      <c r="KCN10"/>
      <c r="KCO10"/>
      <c r="KCP10"/>
      <c r="KCQ10"/>
      <c r="KCR10"/>
      <c r="KCS10"/>
      <c r="KCT10"/>
      <c r="KCU10"/>
      <c r="KCV10"/>
      <c r="KCW10"/>
      <c r="KCX10"/>
      <c r="KCY10"/>
      <c r="KCZ10"/>
      <c r="KDA10"/>
      <c r="KDB10"/>
      <c r="KDC10"/>
      <c r="KDD10"/>
      <c r="KDE10"/>
      <c r="KDF10"/>
      <c r="KDG10"/>
      <c r="KDH10"/>
      <c r="KDI10"/>
      <c r="KDJ10"/>
      <c r="KDK10"/>
      <c r="KDL10"/>
      <c r="KDM10"/>
      <c r="KDN10"/>
      <c r="KDO10"/>
      <c r="KDP10"/>
      <c r="KDQ10"/>
      <c r="KDR10"/>
      <c r="KDS10"/>
      <c r="KDT10"/>
      <c r="KDU10"/>
      <c r="KDV10"/>
      <c r="KDW10"/>
      <c r="KDX10"/>
      <c r="KDY10"/>
      <c r="KDZ10"/>
      <c r="KEA10"/>
      <c r="KEB10"/>
      <c r="KEC10"/>
      <c r="KED10"/>
      <c r="KEE10"/>
      <c r="KEF10"/>
      <c r="KEG10"/>
      <c r="KEH10"/>
      <c r="KEI10"/>
      <c r="KEJ10"/>
      <c r="KEK10"/>
      <c r="KEL10"/>
      <c r="KEM10"/>
      <c r="KEN10"/>
      <c r="KEO10"/>
      <c r="KEP10"/>
      <c r="KEQ10"/>
      <c r="KER10"/>
      <c r="KES10"/>
      <c r="KET10"/>
      <c r="KEU10"/>
      <c r="KEV10"/>
      <c r="KEW10"/>
      <c r="KEX10"/>
      <c r="KEY10"/>
      <c r="KEZ10"/>
      <c r="KFA10"/>
      <c r="KFB10"/>
      <c r="KFC10"/>
      <c r="KFD10"/>
      <c r="KFE10"/>
      <c r="KFF10"/>
      <c r="KFG10"/>
      <c r="KFH10"/>
      <c r="KFI10"/>
      <c r="KFJ10"/>
      <c r="KFK10"/>
      <c r="KFL10"/>
      <c r="KFM10"/>
      <c r="KFN10"/>
      <c r="KFO10"/>
      <c r="KFP10"/>
      <c r="KFQ10"/>
      <c r="KFR10"/>
      <c r="KFS10"/>
      <c r="KFT10"/>
      <c r="KFU10"/>
      <c r="KFV10"/>
      <c r="KFW10"/>
      <c r="KFX10"/>
      <c r="KFY10"/>
      <c r="KFZ10"/>
      <c r="KGA10"/>
      <c r="KGB10"/>
      <c r="KGC10"/>
      <c r="KGD10"/>
      <c r="KGE10"/>
      <c r="KGF10"/>
      <c r="KGG10"/>
      <c r="KGH10"/>
      <c r="KGI10"/>
      <c r="KGJ10"/>
      <c r="KGK10"/>
      <c r="KGL10"/>
      <c r="KGM10"/>
      <c r="KGN10"/>
      <c r="KGO10"/>
      <c r="KGP10"/>
      <c r="KGQ10"/>
      <c r="KGR10"/>
      <c r="KGS10"/>
      <c r="KGT10"/>
      <c r="KGU10"/>
      <c r="KGV10"/>
      <c r="KGW10"/>
      <c r="KGX10"/>
      <c r="KGY10"/>
      <c r="KGZ10"/>
      <c r="KHA10"/>
      <c r="KHB10"/>
      <c r="KHC10"/>
      <c r="KHD10"/>
      <c r="KHE10"/>
      <c r="KHF10"/>
      <c r="KHG10"/>
      <c r="KHH10"/>
      <c r="KHI10"/>
      <c r="KHJ10"/>
      <c r="KHK10"/>
      <c r="KHL10"/>
      <c r="KHM10"/>
      <c r="KHN10"/>
      <c r="KHO10"/>
      <c r="KHP10"/>
      <c r="KHQ10"/>
      <c r="KHR10"/>
      <c r="KHS10"/>
      <c r="KHT10"/>
      <c r="KHU10"/>
      <c r="KHV10"/>
      <c r="KHW10"/>
      <c r="KHX10"/>
      <c r="KHY10"/>
      <c r="KHZ10"/>
      <c r="KIA10"/>
      <c r="KIB10"/>
      <c r="KIC10"/>
      <c r="KID10"/>
      <c r="KIE10"/>
      <c r="KIF10"/>
      <c r="KIG10"/>
      <c r="KIH10"/>
      <c r="KII10"/>
      <c r="KIJ10"/>
      <c r="KIK10"/>
      <c r="KIL10"/>
      <c r="KIM10"/>
      <c r="KIN10"/>
      <c r="KIO10"/>
      <c r="KIP10"/>
      <c r="KIQ10"/>
      <c r="KIR10"/>
      <c r="KIS10"/>
      <c r="KIT10"/>
      <c r="KIU10"/>
      <c r="KIV10"/>
      <c r="KIW10"/>
      <c r="KIX10"/>
      <c r="KIY10"/>
      <c r="KIZ10"/>
      <c r="KJA10"/>
      <c r="KJB10"/>
      <c r="KJC10"/>
      <c r="KJD10"/>
      <c r="KJE10"/>
      <c r="KJF10"/>
      <c r="KJG10"/>
      <c r="KJH10"/>
      <c r="KJI10"/>
      <c r="KJJ10"/>
      <c r="KJK10"/>
      <c r="KJL10"/>
      <c r="KJM10"/>
      <c r="KJN10"/>
      <c r="KJO10"/>
      <c r="KJP10"/>
      <c r="KJQ10"/>
      <c r="KJR10"/>
      <c r="KJS10"/>
      <c r="KJT10"/>
      <c r="KJU10"/>
      <c r="KJV10"/>
      <c r="KJW10"/>
      <c r="KJX10"/>
      <c r="KJY10"/>
      <c r="KJZ10"/>
      <c r="KKA10"/>
      <c r="KKB10"/>
      <c r="KKC10"/>
      <c r="KKD10"/>
      <c r="KKE10"/>
      <c r="KKF10"/>
      <c r="KKG10"/>
      <c r="KKH10"/>
      <c r="KKI10"/>
      <c r="KKJ10"/>
      <c r="KKK10"/>
      <c r="KKL10"/>
      <c r="KKM10"/>
      <c r="KKN10"/>
      <c r="KKO10"/>
      <c r="KKP10"/>
      <c r="KKQ10"/>
      <c r="KKR10"/>
      <c r="KKS10"/>
      <c r="KKT10"/>
      <c r="KKU10"/>
      <c r="KKV10"/>
      <c r="KKW10"/>
      <c r="KKX10"/>
      <c r="KKY10"/>
      <c r="KKZ10"/>
      <c r="KLA10"/>
      <c r="KLB10"/>
      <c r="KLC10"/>
      <c r="KLD10"/>
      <c r="KLE10"/>
      <c r="KLF10"/>
      <c r="KLG10"/>
      <c r="KLH10"/>
      <c r="KLI10"/>
      <c r="KLJ10"/>
      <c r="KLK10"/>
      <c r="KLL10"/>
      <c r="KLM10"/>
      <c r="KLN10"/>
      <c r="KLO10"/>
      <c r="KLP10"/>
      <c r="KLQ10"/>
      <c r="KLR10"/>
      <c r="KLS10"/>
      <c r="KLT10"/>
      <c r="KLU10"/>
      <c r="KLV10"/>
      <c r="KLW10"/>
      <c r="KLX10"/>
      <c r="KLY10"/>
      <c r="KLZ10"/>
      <c r="KMA10"/>
      <c r="KMB10"/>
      <c r="KMC10"/>
      <c r="KMD10"/>
      <c r="KME10"/>
      <c r="KMF10"/>
      <c r="KMG10"/>
      <c r="KMH10"/>
      <c r="KMI10"/>
      <c r="KMJ10"/>
      <c r="KMK10"/>
      <c r="KML10"/>
      <c r="KMM10"/>
      <c r="KMN10"/>
      <c r="KMO10"/>
      <c r="KMP10"/>
      <c r="KMQ10"/>
      <c r="KMR10"/>
      <c r="KMS10"/>
      <c r="KMT10"/>
      <c r="KMU10"/>
      <c r="KMV10"/>
      <c r="KMW10"/>
      <c r="KMX10"/>
      <c r="KMY10"/>
      <c r="KMZ10"/>
      <c r="KNA10"/>
      <c r="KNB10"/>
      <c r="KNC10"/>
      <c r="KND10"/>
      <c r="KNE10"/>
      <c r="KNF10"/>
      <c r="KNG10"/>
      <c r="KNH10"/>
      <c r="KNI10"/>
      <c r="KNJ10"/>
      <c r="KNK10"/>
      <c r="KNL10"/>
      <c r="KNM10"/>
      <c r="KNN10"/>
      <c r="KNO10"/>
      <c r="KNP10"/>
      <c r="KNQ10"/>
      <c r="KNR10"/>
      <c r="KNS10"/>
      <c r="KNT10"/>
      <c r="KNU10"/>
      <c r="KNV10"/>
      <c r="KNW10"/>
      <c r="KNX10"/>
      <c r="KNY10"/>
      <c r="KNZ10"/>
      <c r="KOA10"/>
      <c r="KOB10"/>
      <c r="KOC10"/>
      <c r="KOD10"/>
      <c r="KOE10"/>
      <c r="KOF10"/>
      <c r="KOG10"/>
      <c r="KOH10"/>
      <c r="KOI10"/>
      <c r="KOJ10"/>
      <c r="KOK10"/>
      <c r="KOL10"/>
      <c r="KOM10"/>
      <c r="KON10"/>
      <c r="KOO10"/>
      <c r="KOP10"/>
      <c r="KOQ10"/>
      <c r="KOR10"/>
      <c r="KOS10"/>
      <c r="KOT10"/>
      <c r="KOU10"/>
      <c r="KOV10"/>
      <c r="KOW10"/>
      <c r="KOX10"/>
      <c r="KOY10"/>
      <c r="KOZ10"/>
      <c r="KPA10"/>
      <c r="KPB10"/>
      <c r="KPC10"/>
      <c r="KPD10"/>
      <c r="KPE10"/>
      <c r="KPF10"/>
      <c r="KPG10"/>
      <c r="KPH10"/>
      <c r="KPI10"/>
      <c r="KPJ10"/>
      <c r="KPK10"/>
      <c r="KPL10"/>
      <c r="KPM10"/>
      <c r="KPN10"/>
      <c r="KPO10"/>
      <c r="KPP10"/>
      <c r="KPQ10"/>
      <c r="KPR10"/>
      <c r="KPS10"/>
      <c r="KPT10"/>
      <c r="KPU10"/>
      <c r="KPV10"/>
      <c r="KPW10"/>
      <c r="KPX10"/>
      <c r="KPY10"/>
      <c r="KPZ10"/>
      <c r="KQA10"/>
      <c r="KQB10"/>
      <c r="KQC10"/>
      <c r="KQD10"/>
      <c r="KQE10"/>
      <c r="KQF10"/>
      <c r="KQG10"/>
      <c r="KQH10"/>
      <c r="KQI10"/>
      <c r="KQJ10"/>
      <c r="KQK10"/>
      <c r="KQL10"/>
      <c r="KQM10"/>
      <c r="KQN10"/>
      <c r="KQO10"/>
      <c r="KQP10"/>
      <c r="KQQ10"/>
      <c r="KQR10"/>
      <c r="KQS10"/>
      <c r="KQT10"/>
      <c r="KQU10"/>
      <c r="KQV10"/>
      <c r="KQW10"/>
      <c r="KQX10"/>
      <c r="KQY10"/>
      <c r="KQZ10"/>
      <c r="KRA10"/>
      <c r="KRB10"/>
      <c r="KRC10"/>
      <c r="KRD10"/>
      <c r="KRE10"/>
      <c r="KRF10"/>
      <c r="KRG10"/>
      <c r="KRH10"/>
      <c r="KRI10"/>
      <c r="KRJ10"/>
      <c r="KRK10"/>
      <c r="KRL10"/>
      <c r="KRM10"/>
      <c r="KRN10"/>
      <c r="KRO10"/>
      <c r="KRP10"/>
      <c r="KRQ10"/>
      <c r="KRR10"/>
      <c r="KRS10"/>
      <c r="KRT10"/>
      <c r="KRU10"/>
      <c r="KRV10"/>
      <c r="KRW10"/>
      <c r="KRX10"/>
      <c r="KRY10"/>
      <c r="KRZ10"/>
      <c r="KSA10"/>
      <c r="KSB10"/>
      <c r="KSC10"/>
      <c r="KSD10"/>
      <c r="KSE10"/>
      <c r="KSF10"/>
      <c r="KSG10"/>
      <c r="KSH10"/>
      <c r="KSI10"/>
      <c r="KSJ10"/>
      <c r="KSK10"/>
      <c r="KSL10"/>
      <c r="KSM10"/>
      <c r="KSN10"/>
      <c r="KSO10"/>
      <c r="KSP10"/>
      <c r="KSQ10"/>
      <c r="KSR10"/>
      <c r="KSS10"/>
      <c r="KST10"/>
      <c r="KSU10"/>
      <c r="KSV10"/>
      <c r="KSW10"/>
      <c r="KSX10"/>
      <c r="KSY10"/>
      <c r="KSZ10"/>
      <c r="KTA10"/>
      <c r="KTB10"/>
      <c r="KTC10"/>
      <c r="KTD10"/>
      <c r="KTE10"/>
      <c r="KTF10"/>
      <c r="KTG10"/>
      <c r="KTH10"/>
      <c r="KTI10"/>
      <c r="KTJ10"/>
      <c r="KTK10"/>
      <c r="KTL10"/>
      <c r="KTM10"/>
      <c r="KTN10"/>
      <c r="KTO10"/>
      <c r="KTP10"/>
      <c r="KTQ10"/>
      <c r="KTR10"/>
      <c r="KTS10"/>
      <c r="KTT10"/>
      <c r="KTU10"/>
      <c r="KTV10"/>
      <c r="KTW10"/>
      <c r="KTX10"/>
      <c r="KTY10"/>
      <c r="KTZ10"/>
      <c r="KUA10"/>
      <c r="KUB10"/>
      <c r="KUC10"/>
      <c r="KUD10"/>
      <c r="KUE10"/>
      <c r="KUF10"/>
      <c r="KUG10"/>
      <c r="KUH10"/>
      <c r="KUI10"/>
      <c r="KUJ10"/>
      <c r="KUK10"/>
      <c r="KUL10"/>
      <c r="KUM10"/>
      <c r="KUN10"/>
      <c r="KUO10"/>
      <c r="KUP10"/>
      <c r="KUQ10"/>
      <c r="KUR10"/>
      <c r="KUS10"/>
      <c r="KUT10"/>
      <c r="KUU10"/>
      <c r="KUV10"/>
      <c r="KUW10"/>
      <c r="KUX10"/>
      <c r="KUY10"/>
      <c r="KUZ10"/>
      <c r="KVA10"/>
      <c r="KVB10"/>
      <c r="KVC10"/>
      <c r="KVD10"/>
      <c r="KVE10"/>
      <c r="KVF10"/>
      <c r="KVG10"/>
      <c r="KVH10"/>
      <c r="KVI10"/>
      <c r="KVJ10"/>
      <c r="KVK10"/>
      <c r="KVL10"/>
      <c r="KVM10"/>
      <c r="KVN10"/>
      <c r="KVO10"/>
      <c r="KVP10"/>
      <c r="KVQ10"/>
      <c r="KVR10"/>
      <c r="KVS10"/>
      <c r="KVT10"/>
      <c r="KVU10"/>
      <c r="KVV10"/>
      <c r="KVW10"/>
      <c r="KVX10"/>
      <c r="KVY10"/>
      <c r="KVZ10"/>
      <c r="KWA10"/>
      <c r="KWB10"/>
      <c r="KWC10"/>
      <c r="KWD10"/>
      <c r="KWE10"/>
      <c r="KWF10"/>
      <c r="KWG10"/>
      <c r="KWH10"/>
      <c r="KWI10"/>
      <c r="KWJ10"/>
      <c r="KWK10"/>
      <c r="KWL10"/>
      <c r="KWM10"/>
      <c r="KWN10"/>
      <c r="KWO10"/>
      <c r="KWP10"/>
      <c r="KWQ10"/>
      <c r="KWR10"/>
      <c r="KWS10"/>
      <c r="KWT10"/>
      <c r="KWU10"/>
      <c r="KWV10"/>
      <c r="KWW10"/>
      <c r="KWX10"/>
      <c r="KWY10"/>
      <c r="KWZ10"/>
      <c r="KXA10"/>
      <c r="KXB10"/>
      <c r="KXC10"/>
      <c r="KXD10"/>
      <c r="KXE10"/>
      <c r="KXF10"/>
      <c r="KXG10"/>
      <c r="KXH10"/>
      <c r="KXI10"/>
      <c r="KXJ10"/>
      <c r="KXK10"/>
      <c r="KXL10"/>
      <c r="KXM10"/>
      <c r="KXN10"/>
      <c r="KXO10"/>
      <c r="KXP10"/>
      <c r="KXQ10"/>
      <c r="KXR10"/>
      <c r="KXS10"/>
      <c r="KXT10"/>
      <c r="KXU10"/>
      <c r="KXV10"/>
      <c r="KXW10"/>
      <c r="KXX10"/>
      <c r="KXY10"/>
      <c r="KXZ10"/>
      <c r="KYA10"/>
      <c r="KYB10"/>
      <c r="KYC10"/>
      <c r="KYD10"/>
      <c r="KYE10"/>
      <c r="KYF10"/>
      <c r="KYG10"/>
      <c r="KYH10"/>
      <c r="KYI10"/>
      <c r="KYJ10"/>
      <c r="KYK10"/>
      <c r="KYL10"/>
      <c r="KYM10"/>
      <c r="KYN10"/>
      <c r="KYO10"/>
      <c r="KYP10"/>
      <c r="KYQ10"/>
      <c r="KYR10"/>
      <c r="KYS10"/>
      <c r="KYT10"/>
      <c r="KYU10"/>
      <c r="KYV10"/>
      <c r="KYW10"/>
      <c r="KYX10"/>
      <c r="KYY10"/>
      <c r="KYZ10"/>
      <c r="KZA10"/>
      <c r="KZB10"/>
      <c r="KZC10"/>
      <c r="KZD10"/>
      <c r="KZE10"/>
      <c r="KZF10"/>
      <c r="KZG10"/>
      <c r="KZH10"/>
      <c r="KZI10"/>
      <c r="KZJ10"/>
      <c r="KZK10"/>
      <c r="KZL10"/>
      <c r="KZM10"/>
      <c r="KZN10"/>
      <c r="KZO10"/>
      <c r="KZP10"/>
      <c r="KZQ10"/>
      <c r="KZR10"/>
      <c r="KZS10"/>
      <c r="KZT10"/>
      <c r="KZU10"/>
      <c r="KZV10"/>
      <c r="KZW10"/>
      <c r="KZX10"/>
      <c r="KZY10"/>
      <c r="KZZ10"/>
      <c r="LAA10"/>
      <c r="LAB10"/>
      <c r="LAC10"/>
      <c r="LAD10"/>
      <c r="LAE10"/>
      <c r="LAF10"/>
      <c r="LAG10"/>
      <c r="LAH10"/>
      <c r="LAI10"/>
      <c r="LAJ10"/>
      <c r="LAK10"/>
      <c r="LAL10"/>
      <c r="LAM10"/>
      <c r="LAN10"/>
      <c r="LAO10"/>
      <c r="LAP10"/>
      <c r="LAQ10"/>
      <c r="LAR10"/>
      <c r="LAS10"/>
      <c r="LAT10"/>
      <c r="LAU10"/>
      <c r="LAV10"/>
      <c r="LAW10"/>
      <c r="LAX10"/>
      <c r="LAY10"/>
      <c r="LAZ10"/>
      <c r="LBA10"/>
      <c r="LBB10"/>
      <c r="LBC10"/>
      <c r="LBD10"/>
      <c r="LBE10"/>
      <c r="LBF10"/>
      <c r="LBG10"/>
      <c r="LBH10"/>
      <c r="LBI10"/>
      <c r="LBJ10"/>
      <c r="LBK10"/>
      <c r="LBL10"/>
      <c r="LBM10"/>
      <c r="LBN10"/>
      <c r="LBO10"/>
      <c r="LBP10"/>
      <c r="LBQ10"/>
      <c r="LBR10"/>
      <c r="LBS10"/>
      <c r="LBT10"/>
      <c r="LBU10"/>
      <c r="LBV10"/>
      <c r="LBW10"/>
      <c r="LBX10"/>
      <c r="LBY10"/>
      <c r="LBZ10"/>
      <c r="LCA10"/>
      <c r="LCB10"/>
      <c r="LCC10"/>
      <c r="LCD10"/>
      <c r="LCE10"/>
      <c r="LCF10"/>
      <c r="LCG10"/>
      <c r="LCH10"/>
      <c r="LCI10"/>
      <c r="LCJ10"/>
      <c r="LCK10"/>
      <c r="LCL10"/>
      <c r="LCM10"/>
      <c r="LCN10"/>
      <c r="LCO10"/>
      <c r="LCP10"/>
      <c r="LCQ10"/>
      <c r="LCR10"/>
      <c r="LCS10"/>
      <c r="LCT10"/>
      <c r="LCU10"/>
      <c r="LCV10"/>
      <c r="LCW10"/>
      <c r="LCX10"/>
      <c r="LCY10"/>
      <c r="LCZ10"/>
      <c r="LDA10"/>
      <c r="LDB10"/>
      <c r="LDC10"/>
      <c r="LDD10"/>
      <c r="LDE10"/>
      <c r="LDF10"/>
      <c r="LDG10"/>
      <c r="LDH10"/>
      <c r="LDI10"/>
      <c r="LDJ10"/>
      <c r="LDK10"/>
      <c r="LDL10"/>
      <c r="LDM10"/>
      <c r="LDN10"/>
      <c r="LDO10"/>
      <c r="LDP10"/>
      <c r="LDQ10"/>
      <c r="LDR10"/>
      <c r="LDS10"/>
      <c r="LDT10"/>
      <c r="LDU10"/>
      <c r="LDV10"/>
      <c r="LDW10"/>
      <c r="LDX10"/>
      <c r="LDY10"/>
      <c r="LDZ10"/>
      <c r="LEA10"/>
      <c r="LEB10"/>
      <c r="LEC10"/>
      <c r="LED10"/>
      <c r="LEE10"/>
      <c r="LEF10"/>
      <c r="LEG10"/>
      <c r="LEH10"/>
      <c r="LEI10"/>
      <c r="LEJ10"/>
      <c r="LEK10"/>
      <c r="LEL10"/>
      <c r="LEM10"/>
      <c r="LEN10"/>
      <c r="LEO10"/>
      <c r="LEP10"/>
      <c r="LEQ10"/>
      <c r="LER10"/>
      <c r="LES10"/>
      <c r="LET10"/>
      <c r="LEU10"/>
      <c r="LEV10"/>
      <c r="LEW10"/>
      <c r="LEX10"/>
      <c r="LEY10"/>
      <c r="LEZ10"/>
      <c r="LFA10"/>
      <c r="LFB10"/>
      <c r="LFC10"/>
      <c r="LFD10"/>
      <c r="LFE10"/>
      <c r="LFF10"/>
      <c r="LFG10"/>
      <c r="LFH10"/>
      <c r="LFI10"/>
      <c r="LFJ10"/>
      <c r="LFK10"/>
      <c r="LFL10"/>
      <c r="LFM10"/>
      <c r="LFN10"/>
      <c r="LFO10"/>
      <c r="LFP10"/>
      <c r="LFQ10"/>
      <c r="LFR10"/>
      <c r="LFS10"/>
      <c r="LFT10"/>
      <c r="LFU10"/>
      <c r="LFV10"/>
      <c r="LFW10"/>
      <c r="LFX10"/>
      <c r="LFY10"/>
      <c r="LFZ10"/>
      <c r="LGA10"/>
      <c r="LGB10"/>
      <c r="LGC10"/>
      <c r="LGD10"/>
      <c r="LGE10"/>
      <c r="LGF10"/>
      <c r="LGG10"/>
      <c r="LGH10"/>
      <c r="LGI10"/>
      <c r="LGJ10"/>
      <c r="LGK10"/>
      <c r="LGL10"/>
      <c r="LGM10"/>
      <c r="LGN10"/>
      <c r="LGO10"/>
      <c r="LGP10"/>
      <c r="LGQ10"/>
      <c r="LGR10"/>
      <c r="LGS10"/>
      <c r="LGT10"/>
      <c r="LGU10"/>
      <c r="LGV10"/>
      <c r="LGW10"/>
      <c r="LGX10"/>
      <c r="LGY10"/>
      <c r="LGZ10"/>
      <c r="LHA10"/>
      <c r="LHB10"/>
      <c r="LHC10"/>
      <c r="LHD10"/>
      <c r="LHE10"/>
      <c r="LHF10"/>
      <c r="LHG10"/>
      <c r="LHH10"/>
      <c r="LHI10"/>
      <c r="LHJ10"/>
      <c r="LHK10"/>
      <c r="LHL10"/>
      <c r="LHM10"/>
      <c r="LHN10"/>
      <c r="LHO10"/>
      <c r="LHP10"/>
      <c r="LHQ10"/>
      <c r="LHR10"/>
      <c r="LHS10"/>
      <c r="LHT10"/>
      <c r="LHU10"/>
      <c r="LHV10"/>
      <c r="LHW10"/>
      <c r="LHX10"/>
      <c r="LHY10"/>
      <c r="LHZ10"/>
      <c r="LIA10"/>
      <c r="LIB10"/>
      <c r="LIC10"/>
      <c r="LID10"/>
      <c r="LIE10"/>
      <c r="LIF10"/>
      <c r="LIG10"/>
      <c r="LIH10"/>
      <c r="LII10"/>
      <c r="LIJ10"/>
      <c r="LIK10"/>
      <c r="LIL10"/>
      <c r="LIM10"/>
      <c r="LIN10"/>
      <c r="LIO10"/>
      <c r="LIP10"/>
      <c r="LIQ10"/>
      <c r="LIR10"/>
      <c r="LIS10"/>
      <c r="LIT10"/>
      <c r="LIU10"/>
      <c r="LIV10"/>
      <c r="LIW10"/>
      <c r="LIX10"/>
      <c r="LIY10"/>
      <c r="LIZ10"/>
      <c r="LJA10"/>
      <c r="LJB10"/>
      <c r="LJC10"/>
      <c r="LJD10"/>
      <c r="LJE10"/>
      <c r="LJF10"/>
      <c r="LJG10"/>
      <c r="LJH10"/>
      <c r="LJI10"/>
      <c r="LJJ10"/>
      <c r="LJK10"/>
      <c r="LJL10"/>
      <c r="LJM10"/>
      <c r="LJN10"/>
      <c r="LJO10"/>
      <c r="LJP10"/>
      <c r="LJQ10"/>
      <c r="LJR10"/>
      <c r="LJS10"/>
      <c r="LJT10"/>
      <c r="LJU10"/>
      <c r="LJV10"/>
      <c r="LJW10"/>
      <c r="LJX10"/>
      <c r="LJY10"/>
      <c r="LJZ10"/>
      <c r="LKA10"/>
      <c r="LKB10"/>
      <c r="LKC10"/>
      <c r="LKD10"/>
      <c r="LKE10"/>
      <c r="LKF10"/>
      <c r="LKG10"/>
      <c r="LKH10"/>
      <c r="LKI10"/>
      <c r="LKJ10"/>
      <c r="LKK10"/>
      <c r="LKL10"/>
      <c r="LKM10"/>
      <c r="LKN10"/>
      <c r="LKO10"/>
      <c r="LKP10"/>
      <c r="LKQ10"/>
      <c r="LKR10"/>
      <c r="LKS10"/>
      <c r="LKT10"/>
      <c r="LKU10"/>
      <c r="LKV10"/>
      <c r="LKW10"/>
      <c r="LKX10"/>
      <c r="LKY10"/>
      <c r="LKZ10"/>
      <c r="LLA10"/>
      <c r="LLB10"/>
      <c r="LLC10"/>
      <c r="LLD10"/>
      <c r="LLE10"/>
      <c r="LLF10"/>
      <c r="LLG10"/>
      <c r="LLH10"/>
      <c r="LLI10"/>
      <c r="LLJ10"/>
      <c r="LLK10"/>
      <c r="LLL10"/>
      <c r="LLM10"/>
      <c r="LLN10"/>
      <c r="LLO10"/>
      <c r="LLP10"/>
      <c r="LLQ10"/>
      <c r="LLR10"/>
      <c r="LLS10"/>
      <c r="LLT10"/>
      <c r="LLU10"/>
      <c r="LLV10"/>
      <c r="LLW10"/>
      <c r="LLX10"/>
      <c r="LLY10"/>
      <c r="LLZ10"/>
      <c r="LMA10"/>
      <c r="LMB10"/>
      <c r="LMC10"/>
      <c r="LMD10"/>
      <c r="LME10"/>
      <c r="LMF10"/>
      <c r="LMG10"/>
      <c r="LMH10"/>
      <c r="LMI10"/>
      <c r="LMJ10"/>
      <c r="LMK10"/>
      <c r="LML10"/>
      <c r="LMM10"/>
      <c r="LMN10"/>
      <c r="LMO10"/>
      <c r="LMP10"/>
      <c r="LMQ10"/>
      <c r="LMR10"/>
      <c r="LMS10"/>
      <c r="LMT10"/>
      <c r="LMU10"/>
      <c r="LMV10"/>
      <c r="LMW10"/>
      <c r="LMX10"/>
      <c r="LMY10"/>
      <c r="LMZ10"/>
      <c r="LNA10"/>
      <c r="LNB10"/>
      <c r="LNC10"/>
      <c r="LND10"/>
      <c r="LNE10"/>
      <c r="LNF10"/>
      <c r="LNG10"/>
      <c r="LNH10"/>
      <c r="LNI10"/>
      <c r="LNJ10"/>
      <c r="LNK10"/>
      <c r="LNL10"/>
      <c r="LNM10"/>
      <c r="LNN10"/>
      <c r="LNO10"/>
      <c r="LNP10"/>
      <c r="LNQ10"/>
      <c r="LNR10"/>
      <c r="LNS10"/>
      <c r="LNT10"/>
      <c r="LNU10"/>
      <c r="LNV10"/>
      <c r="LNW10"/>
      <c r="LNX10"/>
      <c r="LNY10"/>
      <c r="LNZ10"/>
      <c r="LOA10"/>
      <c r="LOB10"/>
      <c r="LOC10"/>
      <c r="LOD10"/>
      <c r="LOE10"/>
      <c r="LOF10"/>
      <c r="LOG10"/>
      <c r="LOH10"/>
      <c r="LOI10"/>
      <c r="LOJ10"/>
      <c r="LOK10"/>
      <c r="LOL10"/>
      <c r="LOM10"/>
      <c r="LON10"/>
      <c r="LOO10"/>
      <c r="LOP10"/>
      <c r="LOQ10"/>
      <c r="LOR10"/>
      <c r="LOS10"/>
      <c r="LOT10"/>
      <c r="LOU10"/>
      <c r="LOV10"/>
      <c r="LOW10"/>
      <c r="LOX10"/>
      <c r="LOY10"/>
      <c r="LOZ10"/>
      <c r="LPA10"/>
      <c r="LPB10"/>
      <c r="LPC10"/>
      <c r="LPD10"/>
      <c r="LPE10"/>
      <c r="LPF10"/>
      <c r="LPG10"/>
      <c r="LPH10"/>
      <c r="LPI10"/>
      <c r="LPJ10"/>
      <c r="LPK10"/>
      <c r="LPL10"/>
      <c r="LPM10"/>
      <c r="LPN10"/>
      <c r="LPO10"/>
      <c r="LPP10"/>
      <c r="LPQ10"/>
      <c r="LPR10"/>
      <c r="LPS10"/>
      <c r="LPT10"/>
      <c r="LPU10"/>
      <c r="LPV10"/>
      <c r="LPW10"/>
      <c r="LPX10"/>
      <c r="LPY10"/>
      <c r="LPZ10"/>
      <c r="LQA10"/>
      <c r="LQB10"/>
      <c r="LQC10"/>
      <c r="LQD10"/>
      <c r="LQE10"/>
      <c r="LQF10"/>
      <c r="LQG10"/>
      <c r="LQH10"/>
      <c r="LQI10"/>
      <c r="LQJ10"/>
      <c r="LQK10"/>
      <c r="LQL10"/>
      <c r="LQM10"/>
      <c r="LQN10"/>
      <c r="LQO10"/>
      <c r="LQP10"/>
      <c r="LQQ10"/>
      <c r="LQR10"/>
      <c r="LQS10"/>
      <c r="LQT10"/>
      <c r="LQU10"/>
      <c r="LQV10"/>
      <c r="LQW10"/>
      <c r="LQX10"/>
      <c r="LQY10"/>
      <c r="LQZ10"/>
      <c r="LRA10"/>
      <c r="LRB10"/>
      <c r="LRC10"/>
      <c r="LRD10"/>
      <c r="LRE10"/>
      <c r="LRF10"/>
      <c r="LRG10"/>
      <c r="LRH10"/>
      <c r="LRI10"/>
      <c r="LRJ10"/>
      <c r="LRK10"/>
      <c r="LRL10"/>
      <c r="LRM10"/>
      <c r="LRN10"/>
      <c r="LRO10"/>
      <c r="LRP10"/>
      <c r="LRQ10"/>
      <c r="LRR10"/>
      <c r="LRS10"/>
      <c r="LRT10"/>
      <c r="LRU10"/>
      <c r="LRV10"/>
      <c r="LRW10"/>
      <c r="LRX10"/>
      <c r="LRY10"/>
      <c r="LRZ10"/>
      <c r="LSA10"/>
      <c r="LSB10"/>
      <c r="LSC10"/>
      <c r="LSD10"/>
      <c r="LSE10"/>
      <c r="LSF10"/>
      <c r="LSG10"/>
      <c r="LSH10"/>
      <c r="LSI10"/>
      <c r="LSJ10"/>
      <c r="LSK10"/>
      <c r="LSL10"/>
      <c r="LSM10"/>
      <c r="LSN10"/>
      <c r="LSO10"/>
      <c r="LSP10"/>
      <c r="LSQ10"/>
      <c r="LSR10"/>
      <c r="LSS10"/>
      <c r="LST10"/>
      <c r="LSU10"/>
      <c r="LSV10"/>
      <c r="LSW10"/>
      <c r="LSX10"/>
      <c r="LSY10"/>
      <c r="LSZ10"/>
      <c r="LTA10"/>
      <c r="LTB10"/>
      <c r="LTC10"/>
      <c r="LTD10"/>
      <c r="LTE10"/>
      <c r="LTF10"/>
      <c r="LTG10"/>
      <c r="LTH10"/>
      <c r="LTI10"/>
      <c r="LTJ10"/>
      <c r="LTK10"/>
      <c r="LTL10"/>
      <c r="LTM10"/>
      <c r="LTN10"/>
      <c r="LTO10"/>
      <c r="LTP10"/>
      <c r="LTQ10"/>
      <c r="LTR10"/>
      <c r="LTS10"/>
      <c r="LTT10"/>
      <c r="LTU10"/>
      <c r="LTV10"/>
      <c r="LTW10"/>
      <c r="LTX10"/>
      <c r="LTY10"/>
      <c r="LTZ10"/>
      <c r="LUA10"/>
      <c r="LUB10"/>
      <c r="LUC10"/>
      <c r="LUD10"/>
      <c r="LUE10"/>
      <c r="LUF10"/>
      <c r="LUG10"/>
      <c r="LUH10"/>
      <c r="LUI10"/>
      <c r="LUJ10"/>
      <c r="LUK10"/>
      <c r="LUL10"/>
      <c r="LUM10"/>
      <c r="LUN10"/>
      <c r="LUO10"/>
      <c r="LUP10"/>
      <c r="LUQ10"/>
      <c r="LUR10"/>
      <c r="LUS10"/>
      <c r="LUT10"/>
      <c r="LUU10"/>
      <c r="LUV10"/>
      <c r="LUW10"/>
      <c r="LUX10"/>
      <c r="LUY10"/>
      <c r="LUZ10"/>
      <c r="LVA10"/>
      <c r="LVB10"/>
      <c r="LVC10"/>
      <c r="LVD10"/>
      <c r="LVE10"/>
      <c r="LVF10"/>
      <c r="LVG10"/>
      <c r="LVH10"/>
      <c r="LVI10"/>
      <c r="LVJ10"/>
      <c r="LVK10"/>
      <c r="LVL10"/>
      <c r="LVM10"/>
      <c r="LVN10"/>
      <c r="LVO10"/>
      <c r="LVP10"/>
      <c r="LVQ10"/>
      <c r="LVR10"/>
      <c r="LVS10"/>
      <c r="LVT10"/>
      <c r="LVU10"/>
      <c r="LVV10"/>
      <c r="LVW10"/>
      <c r="LVX10"/>
      <c r="LVY10"/>
      <c r="LVZ10"/>
      <c r="LWA10"/>
      <c r="LWB10"/>
      <c r="LWC10"/>
      <c r="LWD10"/>
      <c r="LWE10"/>
      <c r="LWF10"/>
      <c r="LWG10"/>
      <c r="LWH10"/>
      <c r="LWI10"/>
      <c r="LWJ10"/>
      <c r="LWK10"/>
      <c r="LWL10"/>
      <c r="LWM10"/>
      <c r="LWN10"/>
      <c r="LWO10"/>
      <c r="LWP10"/>
      <c r="LWQ10"/>
      <c r="LWR10"/>
      <c r="LWS10"/>
      <c r="LWT10"/>
      <c r="LWU10"/>
      <c r="LWV10"/>
      <c r="LWW10"/>
      <c r="LWX10"/>
      <c r="LWY10"/>
      <c r="LWZ10"/>
      <c r="LXA10"/>
      <c r="LXB10"/>
      <c r="LXC10"/>
      <c r="LXD10"/>
      <c r="LXE10"/>
      <c r="LXF10"/>
      <c r="LXG10"/>
      <c r="LXH10"/>
      <c r="LXI10"/>
      <c r="LXJ10"/>
      <c r="LXK10"/>
      <c r="LXL10"/>
      <c r="LXM10"/>
      <c r="LXN10"/>
      <c r="LXO10"/>
      <c r="LXP10"/>
      <c r="LXQ10"/>
      <c r="LXR10"/>
      <c r="LXS10"/>
      <c r="LXT10"/>
      <c r="LXU10"/>
      <c r="LXV10"/>
      <c r="LXW10"/>
      <c r="LXX10"/>
      <c r="LXY10"/>
      <c r="LXZ10"/>
      <c r="LYA10"/>
      <c r="LYB10"/>
      <c r="LYC10"/>
      <c r="LYD10"/>
      <c r="LYE10"/>
      <c r="LYF10"/>
      <c r="LYG10"/>
      <c r="LYH10"/>
      <c r="LYI10"/>
      <c r="LYJ10"/>
      <c r="LYK10"/>
      <c r="LYL10"/>
      <c r="LYM10"/>
      <c r="LYN10"/>
      <c r="LYO10"/>
      <c r="LYP10"/>
      <c r="LYQ10"/>
      <c r="LYR10"/>
      <c r="LYS10"/>
      <c r="LYT10"/>
      <c r="LYU10"/>
      <c r="LYV10"/>
      <c r="LYW10"/>
      <c r="LYX10"/>
      <c r="LYY10"/>
      <c r="LYZ10"/>
      <c r="LZA10"/>
      <c r="LZB10"/>
      <c r="LZC10"/>
      <c r="LZD10"/>
      <c r="LZE10"/>
      <c r="LZF10"/>
      <c r="LZG10"/>
      <c r="LZH10"/>
      <c r="LZI10"/>
      <c r="LZJ10"/>
      <c r="LZK10"/>
      <c r="LZL10"/>
      <c r="LZM10"/>
      <c r="LZN10"/>
      <c r="LZO10"/>
      <c r="LZP10"/>
      <c r="LZQ10"/>
      <c r="LZR10"/>
      <c r="LZS10"/>
      <c r="LZT10"/>
      <c r="LZU10"/>
      <c r="LZV10"/>
      <c r="LZW10"/>
      <c r="LZX10"/>
      <c r="LZY10"/>
      <c r="LZZ10"/>
      <c r="MAA10"/>
      <c r="MAB10"/>
      <c r="MAC10"/>
      <c r="MAD10"/>
      <c r="MAE10"/>
      <c r="MAF10"/>
      <c r="MAG10"/>
      <c r="MAH10"/>
      <c r="MAI10"/>
      <c r="MAJ10"/>
      <c r="MAK10"/>
      <c r="MAL10"/>
      <c r="MAM10"/>
      <c r="MAN10"/>
      <c r="MAO10"/>
      <c r="MAP10"/>
      <c r="MAQ10"/>
      <c r="MAR10"/>
      <c r="MAS10"/>
      <c r="MAT10"/>
      <c r="MAU10"/>
      <c r="MAV10"/>
      <c r="MAW10"/>
      <c r="MAX10"/>
      <c r="MAY10"/>
      <c r="MAZ10"/>
      <c r="MBA10"/>
      <c r="MBB10"/>
      <c r="MBC10"/>
      <c r="MBD10"/>
      <c r="MBE10"/>
      <c r="MBF10"/>
      <c r="MBG10"/>
      <c r="MBH10"/>
      <c r="MBI10"/>
      <c r="MBJ10"/>
      <c r="MBK10"/>
      <c r="MBL10"/>
      <c r="MBM10"/>
      <c r="MBN10"/>
      <c r="MBO10"/>
      <c r="MBP10"/>
      <c r="MBQ10"/>
      <c r="MBR10"/>
      <c r="MBS10"/>
      <c r="MBT10"/>
      <c r="MBU10"/>
      <c r="MBV10"/>
      <c r="MBW10"/>
      <c r="MBX10"/>
      <c r="MBY10"/>
      <c r="MBZ10"/>
      <c r="MCA10"/>
      <c r="MCB10"/>
      <c r="MCC10"/>
      <c r="MCD10"/>
      <c r="MCE10"/>
      <c r="MCF10"/>
      <c r="MCG10"/>
      <c r="MCH10"/>
      <c r="MCI10"/>
      <c r="MCJ10"/>
      <c r="MCK10"/>
      <c r="MCL10"/>
      <c r="MCM10"/>
      <c r="MCN10"/>
      <c r="MCO10"/>
      <c r="MCP10"/>
      <c r="MCQ10"/>
      <c r="MCR10"/>
      <c r="MCS10"/>
      <c r="MCT10"/>
      <c r="MCU10"/>
      <c r="MCV10"/>
      <c r="MCW10"/>
      <c r="MCX10"/>
      <c r="MCY10"/>
      <c r="MCZ10"/>
      <c r="MDA10"/>
      <c r="MDB10"/>
      <c r="MDC10"/>
      <c r="MDD10"/>
      <c r="MDE10"/>
      <c r="MDF10"/>
      <c r="MDG10"/>
      <c r="MDH10"/>
      <c r="MDI10"/>
      <c r="MDJ10"/>
      <c r="MDK10"/>
      <c r="MDL10"/>
      <c r="MDM10"/>
      <c r="MDN10"/>
      <c r="MDO10"/>
      <c r="MDP10"/>
      <c r="MDQ10"/>
      <c r="MDR10"/>
      <c r="MDS10"/>
      <c r="MDT10"/>
      <c r="MDU10"/>
      <c r="MDV10"/>
      <c r="MDW10"/>
      <c r="MDX10"/>
      <c r="MDY10"/>
      <c r="MDZ10"/>
      <c r="MEA10"/>
      <c r="MEB10"/>
      <c r="MEC10"/>
      <c r="MED10"/>
      <c r="MEE10"/>
      <c r="MEF10"/>
      <c r="MEG10"/>
      <c r="MEH10"/>
      <c r="MEI10"/>
      <c r="MEJ10"/>
      <c r="MEK10"/>
      <c r="MEL10"/>
      <c r="MEM10"/>
      <c r="MEN10"/>
      <c r="MEO10"/>
      <c r="MEP10"/>
      <c r="MEQ10"/>
      <c r="MER10"/>
      <c r="MES10"/>
      <c r="MET10"/>
      <c r="MEU10"/>
      <c r="MEV10"/>
      <c r="MEW10"/>
      <c r="MEX10"/>
      <c r="MEY10"/>
      <c r="MEZ10"/>
      <c r="MFA10"/>
      <c r="MFB10"/>
      <c r="MFC10"/>
      <c r="MFD10"/>
      <c r="MFE10"/>
      <c r="MFF10"/>
      <c r="MFG10"/>
      <c r="MFH10"/>
      <c r="MFI10"/>
      <c r="MFJ10"/>
      <c r="MFK10"/>
      <c r="MFL10"/>
      <c r="MFM10"/>
      <c r="MFN10"/>
      <c r="MFO10"/>
      <c r="MFP10"/>
      <c r="MFQ10"/>
      <c r="MFR10"/>
      <c r="MFS10"/>
      <c r="MFT10"/>
      <c r="MFU10"/>
      <c r="MFV10"/>
      <c r="MFW10"/>
      <c r="MFX10"/>
      <c r="MFY10"/>
      <c r="MFZ10"/>
      <c r="MGA10"/>
      <c r="MGB10"/>
      <c r="MGC10"/>
      <c r="MGD10"/>
      <c r="MGE10"/>
      <c r="MGF10"/>
      <c r="MGG10"/>
      <c r="MGH10"/>
      <c r="MGI10"/>
      <c r="MGJ10"/>
      <c r="MGK10"/>
      <c r="MGL10"/>
      <c r="MGM10"/>
      <c r="MGN10"/>
      <c r="MGO10"/>
      <c r="MGP10"/>
      <c r="MGQ10"/>
      <c r="MGR10"/>
      <c r="MGS10"/>
      <c r="MGT10"/>
      <c r="MGU10"/>
      <c r="MGV10"/>
      <c r="MGW10"/>
      <c r="MGX10"/>
      <c r="MGY10"/>
      <c r="MGZ10"/>
      <c r="MHA10"/>
      <c r="MHB10"/>
      <c r="MHC10"/>
      <c r="MHD10"/>
      <c r="MHE10"/>
      <c r="MHF10"/>
      <c r="MHG10"/>
      <c r="MHH10"/>
      <c r="MHI10"/>
      <c r="MHJ10"/>
      <c r="MHK10"/>
      <c r="MHL10"/>
      <c r="MHM10"/>
      <c r="MHN10"/>
      <c r="MHO10"/>
      <c r="MHP10"/>
      <c r="MHQ10"/>
      <c r="MHR10"/>
      <c r="MHS10"/>
      <c r="MHT10"/>
      <c r="MHU10"/>
      <c r="MHV10"/>
      <c r="MHW10"/>
      <c r="MHX10"/>
      <c r="MHY10"/>
      <c r="MHZ10"/>
      <c r="MIA10"/>
      <c r="MIB10"/>
      <c r="MIC10"/>
      <c r="MID10"/>
      <c r="MIE10"/>
      <c r="MIF10"/>
      <c r="MIG10"/>
      <c r="MIH10"/>
      <c r="MII10"/>
      <c r="MIJ10"/>
      <c r="MIK10"/>
      <c r="MIL10"/>
      <c r="MIM10"/>
      <c r="MIN10"/>
      <c r="MIO10"/>
      <c r="MIP10"/>
      <c r="MIQ10"/>
      <c r="MIR10"/>
      <c r="MIS10"/>
      <c r="MIT10"/>
      <c r="MIU10"/>
      <c r="MIV10"/>
      <c r="MIW10"/>
      <c r="MIX10"/>
      <c r="MIY10"/>
      <c r="MIZ10"/>
      <c r="MJA10"/>
      <c r="MJB10"/>
      <c r="MJC10"/>
      <c r="MJD10"/>
      <c r="MJE10"/>
      <c r="MJF10"/>
      <c r="MJG10"/>
      <c r="MJH10"/>
      <c r="MJI10"/>
      <c r="MJJ10"/>
      <c r="MJK10"/>
      <c r="MJL10"/>
      <c r="MJM10"/>
      <c r="MJN10"/>
      <c r="MJO10"/>
      <c r="MJP10"/>
      <c r="MJQ10"/>
      <c r="MJR10"/>
      <c r="MJS10"/>
      <c r="MJT10"/>
      <c r="MJU10"/>
      <c r="MJV10"/>
      <c r="MJW10"/>
      <c r="MJX10"/>
      <c r="MJY10"/>
      <c r="MJZ10"/>
      <c r="MKA10"/>
      <c r="MKB10"/>
      <c r="MKC10"/>
      <c r="MKD10"/>
      <c r="MKE10"/>
      <c r="MKF10"/>
      <c r="MKG10"/>
      <c r="MKH10"/>
      <c r="MKI10"/>
      <c r="MKJ10"/>
      <c r="MKK10"/>
      <c r="MKL10"/>
      <c r="MKM10"/>
      <c r="MKN10"/>
      <c r="MKO10"/>
      <c r="MKP10"/>
      <c r="MKQ10"/>
      <c r="MKR10"/>
      <c r="MKS10"/>
      <c r="MKT10"/>
      <c r="MKU10"/>
      <c r="MKV10"/>
      <c r="MKW10"/>
      <c r="MKX10"/>
      <c r="MKY10"/>
      <c r="MKZ10"/>
      <c r="MLA10"/>
      <c r="MLB10"/>
      <c r="MLC10"/>
      <c r="MLD10"/>
      <c r="MLE10"/>
      <c r="MLF10"/>
      <c r="MLG10"/>
      <c r="MLH10"/>
      <c r="MLI10"/>
      <c r="MLJ10"/>
      <c r="MLK10"/>
      <c r="MLL10"/>
      <c r="MLM10"/>
      <c r="MLN10"/>
      <c r="MLO10"/>
      <c r="MLP10"/>
      <c r="MLQ10"/>
      <c r="MLR10"/>
      <c r="MLS10"/>
      <c r="MLT10"/>
      <c r="MLU10"/>
      <c r="MLV10"/>
      <c r="MLW10"/>
      <c r="MLX10"/>
      <c r="MLY10"/>
      <c r="MLZ10"/>
      <c r="MMA10"/>
      <c r="MMB10"/>
      <c r="MMC10"/>
      <c r="MMD10"/>
      <c r="MME10"/>
      <c r="MMF10"/>
      <c r="MMG10"/>
      <c r="MMH10"/>
      <c r="MMI10"/>
      <c r="MMJ10"/>
      <c r="MMK10"/>
      <c r="MML10"/>
      <c r="MMM10"/>
      <c r="MMN10"/>
      <c r="MMO10"/>
      <c r="MMP10"/>
      <c r="MMQ10"/>
      <c r="MMR10"/>
      <c r="MMS10"/>
      <c r="MMT10"/>
      <c r="MMU10"/>
      <c r="MMV10"/>
      <c r="MMW10"/>
      <c r="MMX10"/>
      <c r="MMY10"/>
      <c r="MMZ10"/>
      <c r="MNA10"/>
      <c r="MNB10"/>
      <c r="MNC10"/>
      <c r="MND10"/>
      <c r="MNE10"/>
      <c r="MNF10"/>
      <c r="MNG10"/>
      <c r="MNH10"/>
      <c r="MNI10"/>
      <c r="MNJ10"/>
      <c r="MNK10"/>
      <c r="MNL10"/>
      <c r="MNM10"/>
      <c r="MNN10"/>
      <c r="MNO10"/>
      <c r="MNP10"/>
      <c r="MNQ10"/>
      <c r="MNR10"/>
      <c r="MNS10"/>
      <c r="MNT10"/>
      <c r="MNU10"/>
      <c r="MNV10"/>
      <c r="MNW10"/>
      <c r="MNX10"/>
      <c r="MNY10"/>
      <c r="MNZ10"/>
      <c r="MOA10"/>
      <c r="MOB10"/>
      <c r="MOC10"/>
      <c r="MOD10"/>
      <c r="MOE10"/>
      <c r="MOF10"/>
      <c r="MOG10"/>
      <c r="MOH10"/>
      <c r="MOI10"/>
      <c r="MOJ10"/>
      <c r="MOK10"/>
      <c r="MOL10"/>
      <c r="MOM10"/>
      <c r="MON10"/>
      <c r="MOO10"/>
      <c r="MOP10"/>
      <c r="MOQ10"/>
      <c r="MOR10"/>
      <c r="MOS10"/>
      <c r="MOT10"/>
      <c r="MOU10"/>
      <c r="MOV10"/>
      <c r="MOW10"/>
      <c r="MOX10"/>
      <c r="MOY10"/>
      <c r="MOZ10"/>
      <c r="MPA10"/>
      <c r="MPB10"/>
      <c r="MPC10"/>
      <c r="MPD10"/>
      <c r="MPE10"/>
      <c r="MPF10"/>
      <c r="MPG10"/>
      <c r="MPH10"/>
      <c r="MPI10"/>
      <c r="MPJ10"/>
      <c r="MPK10"/>
      <c r="MPL10"/>
      <c r="MPM10"/>
      <c r="MPN10"/>
      <c r="MPO10"/>
      <c r="MPP10"/>
      <c r="MPQ10"/>
      <c r="MPR10"/>
      <c r="MPS10"/>
      <c r="MPT10"/>
      <c r="MPU10"/>
      <c r="MPV10"/>
      <c r="MPW10"/>
      <c r="MPX10"/>
      <c r="MPY10"/>
      <c r="MPZ10"/>
      <c r="MQA10"/>
      <c r="MQB10"/>
      <c r="MQC10"/>
      <c r="MQD10"/>
      <c r="MQE10"/>
      <c r="MQF10"/>
      <c r="MQG10"/>
      <c r="MQH10"/>
      <c r="MQI10"/>
      <c r="MQJ10"/>
      <c r="MQK10"/>
      <c r="MQL10"/>
      <c r="MQM10"/>
      <c r="MQN10"/>
      <c r="MQO10"/>
      <c r="MQP10"/>
      <c r="MQQ10"/>
      <c r="MQR10"/>
      <c r="MQS10"/>
      <c r="MQT10"/>
      <c r="MQU10"/>
      <c r="MQV10"/>
      <c r="MQW10"/>
      <c r="MQX10"/>
      <c r="MQY10"/>
      <c r="MQZ10"/>
      <c r="MRA10"/>
      <c r="MRB10"/>
      <c r="MRC10"/>
      <c r="MRD10"/>
      <c r="MRE10"/>
      <c r="MRF10"/>
      <c r="MRG10"/>
      <c r="MRH10"/>
      <c r="MRI10"/>
      <c r="MRJ10"/>
      <c r="MRK10"/>
      <c r="MRL10"/>
      <c r="MRM10"/>
      <c r="MRN10"/>
      <c r="MRO10"/>
      <c r="MRP10"/>
      <c r="MRQ10"/>
      <c r="MRR10"/>
      <c r="MRS10"/>
      <c r="MRT10"/>
      <c r="MRU10"/>
      <c r="MRV10"/>
      <c r="MRW10"/>
      <c r="MRX10"/>
      <c r="MRY10"/>
      <c r="MRZ10"/>
      <c r="MSA10"/>
      <c r="MSB10"/>
      <c r="MSC10"/>
      <c r="MSD10"/>
      <c r="MSE10"/>
      <c r="MSF10"/>
      <c r="MSG10"/>
      <c r="MSH10"/>
      <c r="MSI10"/>
      <c r="MSJ10"/>
      <c r="MSK10"/>
      <c r="MSL10"/>
      <c r="MSM10"/>
      <c r="MSN10"/>
      <c r="MSO10"/>
      <c r="MSP10"/>
      <c r="MSQ10"/>
      <c r="MSR10"/>
      <c r="MSS10"/>
      <c r="MST10"/>
      <c r="MSU10"/>
      <c r="MSV10"/>
      <c r="MSW10"/>
      <c r="MSX10"/>
      <c r="MSY10"/>
      <c r="MSZ10"/>
      <c r="MTA10"/>
      <c r="MTB10"/>
      <c r="MTC10"/>
      <c r="MTD10"/>
      <c r="MTE10"/>
      <c r="MTF10"/>
      <c r="MTG10"/>
      <c r="MTH10"/>
      <c r="MTI10"/>
      <c r="MTJ10"/>
      <c r="MTK10"/>
      <c r="MTL10"/>
      <c r="MTM10"/>
      <c r="MTN10"/>
      <c r="MTO10"/>
      <c r="MTP10"/>
      <c r="MTQ10"/>
      <c r="MTR10"/>
      <c r="MTS10"/>
      <c r="MTT10"/>
      <c r="MTU10"/>
      <c r="MTV10"/>
      <c r="MTW10"/>
      <c r="MTX10"/>
      <c r="MTY10"/>
      <c r="MTZ10"/>
      <c r="MUA10"/>
      <c r="MUB10"/>
      <c r="MUC10"/>
      <c r="MUD10"/>
      <c r="MUE10"/>
      <c r="MUF10"/>
      <c r="MUG10"/>
      <c r="MUH10"/>
      <c r="MUI10"/>
      <c r="MUJ10"/>
      <c r="MUK10"/>
      <c r="MUL10"/>
      <c r="MUM10"/>
      <c r="MUN10"/>
      <c r="MUO10"/>
      <c r="MUP10"/>
      <c r="MUQ10"/>
      <c r="MUR10"/>
      <c r="MUS10"/>
      <c r="MUT10"/>
      <c r="MUU10"/>
      <c r="MUV10"/>
      <c r="MUW10"/>
      <c r="MUX10"/>
      <c r="MUY10"/>
      <c r="MUZ10"/>
      <c r="MVA10"/>
      <c r="MVB10"/>
      <c r="MVC10"/>
      <c r="MVD10"/>
      <c r="MVE10"/>
      <c r="MVF10"/>
      <c r="MVG10"/>
      <c r="MVH10"/>
      <c r="MVI10"/>
      <c r="MVJ10"/>
      <c r="MVK10"/>
      <c r="MVL10"/>
      <c r="MVM10"/>
      <c r="MVN10"/>
      <c r="MVO10"/>
      <c r="MVP10"/>
      <c r="MVQ10"/>
      <c r="MVR10"/>
      <c r="MVS10"/>
      <c r="MVT10"/>
      <c r="MVU10"/>
      <c r="MVV10"/>
      <c r="MVW10"/>
      <c r="MVX10"/>
      <c r="MVY10"/>
      <c r="MVZ10"/>
      <c r="MWA10"/>
      <c r="MWB10"/>
      <c r="MWC10"/>
      <c r="MWD10"/>
      <c r="MWE10"/>
      <c r="MWF10"/>
      <c r="MWG10"/>
      <c r="MWH10"/>
      <c r="MWI10"/>
      <c r="MWJ10"/>
      <c r="MWK10"/>
      <c r="MWL10"/>
      <c r="MWM10"/>
      <c r="MWN10"/>
      <c r="MWO10"/>
      <c r="MWP10"/>
      <c r="MWQ10"/>
      <c r="MWR10"/>
      <c r="MWS10"/>
      <c r="MWT10"/>
      <c r="MWU10"/>
      <c r="MWV10"/>
      <c r="MWW10"/>
      <c r="MWX10"/>
      <c r="MWY10"/>
      <c r="MWZ10"/>
      <c r="MXA10"/>
      <c r="MXB10"/>
      <c r="MXC10"/>
      <c r="MXD10"/>
      <c r="MXE10"/>
      <c r="MXF10"/>
      <c r="MXG10"/>
      <c r="MXH10"/>
      <c r="MXI10"/>
      <c r="MXJ10"/>
      <c r="MXK10"/>
      <c r="MXL10"/>
      <c r="MXM10"/>
      <c r="MXN10"/>
      <c r="MXO10"/>
      <c r="MXP10"/>
      <c r="MXQ10"/>
      <c r="MXR10"/>
      <c r="MXS10"/>
      <c r="MXT10"/>
      <c r="MXU10"/>
      <c r="MXV10"/>
      <c r="MXW10"/>
      <c r="MXX10"/>
      <c r="MXY10"/>
      <c r="MXZ10"/>
      <c r="MYA10"/>
      <c r="MYB10"/>
      <c r="MYC10"/>
      <c r="MYD10"/>
      <c r="MYE10"/>
      <c r="MYF10"/>
      <c r="MYG10"/>
      <c r="MYH10"/>
      <c r="MYI10"/>
      <c r="MYJ10"/>
      <c r="MYK10"/>
      <c r="MYL10"/>
      <c r="MYM10"/>
      <c r="MYN10"/>
      <c r="MYO10"/>
      <c r="MYP10"/>
      <c r="MYQ10"/>
      <c r="MYR10"/>
      <c r="MYS10"/>
      <c r="MYT10"/>
      <c r="MYU10"/>
      <c r="MYV10"/>
      <c r="MYW10"/>
      <c r="MYX10"/>
      <c r="MYY10"/>
      <c r="MYZ10"/>
      <c r="MZA10"/>
      <c r="MZB10"/>
      <c r="MZC10"/>
      <c r="MZD10"/>
      <c r="MZE10"/>
      <c r="MZF10"/>
      <c r="MZG10"/>
      <c r="MZH10"/>
      <c r="MZI10"/>
      <c r="MZJ10"/>
      <c r="MZK10"/>
      <c r="MZL10"/>
      <c r="MZM10"/>
      <c r="MZN10"/>
      <c r="MZO10"/>
      <c r="MZP10"/>
      <c r="MZQ10"/>
      <c r="MZR10"/>
      <c r="MZS10"/>
      <c r="MZT10"/>
      <c r="MZU10"/>
      <c r="MZV10"/>
      <c r="MZW10"/>
      <c r="MZX10"/>
      <c r="MZY10"/>
      <c r="MZZ10"/>
      <c r="NAA10"/>
      <c r="NAB10"/>
      <c r="NAC10"/>
      <c r="NAD10"/>
      <c r="NAE10"/>
      <c r="NAF10"/>
      <c r="NAG10"/>
      <c r="NAH10"/>
      <c r="NAI10"/>
      <c r="NAJ10"/>
      <c r="NAK10"/>
      <c r="NAL10"/>
      <c r="NAM10"/>
      <c r="NAN10"/>
      <c r="NAO10"/>
      <c r="NAP10"/>
      <c r="NAQ10"/>
      <c r="NAR10"/>
      <c r="NAS10"/>
      <c r="NAT10"/>
      <c r="NAU10"/>
      <c r="NAV10"/>
      <c r="NAW10"/>
      <c r="NAX10"/>
      <c r="NAY10"/>
      <c r="NAZ10"/>
      <c r="NBA10"/>
      <c r="NBB10"/>
      <c r="NBC10"/>
      <c r="NBD10"/>
      <c r="NBE10"/>
      <c r="NBF10"/>
      <c r="NBG10"/>
      <c r="NBH10"/>
      <c r="NBI10"/>
      <c r="NBJ10"/>
      <c r="NBK10"/>
      <c r="NBL10"/>
      <c r="NBM10"/>
      <c r="NBN10"/>
      <c r="NBO10"/>
      <c r="NBP10"/>
      <c r="NBQ10"/>
      <c r="NBR10"/>
      <c r="NBS10"/>
      <c r="NBT10"/>
      <c r="NBU10"/>
      <c r="NBV10"/>
      <c r="NBW10"/>
      <c r="NBX10"/>
      <c r="NBY10"/>
      <c r="NBZ10"/>
      <c r="NCA10"/>
      <c r="NCB10"/>
      <c r="NCC10"/>
      <c r="NCD10"/>
      <c r="NCE10"/>
      <c r="NCF10"/>
      <c r="NCG10"/>
      <c r="NCH10"/>
      <c r="NCI10"/>
      <c r="NCJ10"/>
      <c r="NCK10"/>
      <c r="NCL10"/>
      <c r="NCM10"/>
      <c r="NCN10"/>
      <c r="NCO10"/>
      <c r="NCP10"/>
      <c r="NCQ10"/>
      <c r="NCR10"/>
      <c r="NCS10"/>
      <c r="NCT10"/>
      <c r="NCU10"/>
      <c r="NCV10"/>
      <c r="NCW10"/>
      <c r="NCX10"/>
      <c r="NCY10"/>
      <c r="NCZ10"/>
      <c r="NDA10"/>
      <c r="NDB10"/>
      <c r="NDC10"/>
      <c r="NDD10"/>
      <c r="NDE10"/>
      <c r="NDF10"/>
      <c r="NDG10"/>
      <c r="NDH10"/>
      <c r="NDI10"/>
      <c r="NDJ10"/>
      <c r="NDK10"/>
      <c r="NDL10"/>
      <c r="NDM10"/>
      <c r="NDN10"/>
      <c r="NDO10"/>
      <c r="NDP10"/>
      <c r="NDQ10"/>
      <c r="NDR10"/>
      <c r="NDS10"/>
      <c r="NDT10"/>
      <c r="NDU10"/>
      <c r="NDV10"/>
      <c r="NDW10"/>
      <c r="NDX10"/>
      <c r="NDY10"/>
      <c r="NDZ10"/>
      <c r="NEA10"/>
      <c r="NEB10"/>
      <c r="NEC10"/>
      <c r="NED10"/>
      <c r="NEE10"/>
      <c r="NEF10"/>
      <c r="NEG10"/>
      <c r="NEH10"/>
      <c r="NEI10"/>
      <c r="NEJ10"/>
      <c r="NEK10"/>
      <c r="NEL10"/>
      <c r="NEM10"/>
      <c r="NEN10"/>
      <c r="NEO10"/>
      <c r="NEP10"/>
      <c r="NEQ10"/>
      <c r="NER10"/>
      <c r="NES10"/>
      <c r="NET10"/>
      <c r="NEU10"/>
      <c r="NEV10"/>
      <c r="NEW10"/>
      <c r="NEX10"/>
      <c r="NEY10"/>
      <c r="NEZ10"/>
      <c r="NFA10"/>
      <c r="NFB10"/>
      <c r="NFC10"/>
      <c r="NFD10"/>
      <c r="NFE10"/>
      <c r="NFF10"/>
      <c r="NFG10"/>
      <c r="NFH10"/>
      <c r="NFI10"/>
      <c r="NFJ10"/>
      <c r="NFK10"/>
      <c r="NFL10"/>
      <c r="NFM10"/>
      <c r="NFN10"/>
      <c r="NFO10"/>
      <c r="NFP10"/>
      <c r="NFQ10"/>
      <c r="NFR10"/>
      <c r="NFS10"/>
      <c r="NFT10"/>
      <c r="NFU10"/>
      <c r="NFV10"/>
      <c r="NFW10"/>
      <c r="NFX10"/>
      <c r="NFY10"/>
      <c r="NFZ10"/>
      <c r="NGA10"/>
      <c r="NGB10"/>
      <c r="NGC10"/>
      <c r="NGD10"/>
      <c r="NGE10"/>
      <c r="NGF10"/>
      <c r="NGG10"/>
      <c r="NGH10"/>
      <c r="NGI10"/>
      <c r="NGJ10"/>
      <c r="NGK10"/>
      <c r="NGL10"/>
      <c r="NGM10"/>
      <c r="NGN10"/>
      <c r="NGO10"/>
      <c r="NGP10"/>
      <c r="NGQ10"/>
      <c r="NGR10"/>
      <c r="NGS10"/>
      <c r="NGT10"/>
      <c r="NGU10"/>
      <c r="NGV10"/>
      <c r="NGW10"/>
      <c r="NGX10"/>
      <c r="NGY10"/>
      <c r="NGZ10"/>
      <c r="NHA10"/>
      <c r="NHB10"/>
      <c r="NHC10"/>
      <c r="NHD10"/>
      <c r="NHE10"/>
      <c r="NHF10"/>
      <c r="NHG10"/>
      <c r="NHH10"/>
      <c r="NHI10"/>
      <c r="NHJ10"/>
      <c r="NHK10"/>
      <c r="NHL10"/>
      <c r="NHM10"/>
      <c r="NHN10"/>
      <c r="NHO10"/>
      <c r="NHP10"/>
      <c r="NHQ10"/>
      <c r="NHR10"/>
      <c r="NHS10"/>
      <c r="NHT10"/>
      <c r="NHU10"/>
      <c r="NHV10"/>
      <c r="NHW10"/>
      <c r="NHX10"/>
      <c r="NHY10"/>
      <c r="NHZ10"/>
      <c r="NIA10"/>
      <c r="NIB10"/>
      <c r="NIC10"/>
      <c r="NID10"/>
      <c r="NIE10"/>
      <c r="NIF10"/>
      <c r="NIG10"/>
      <c r="NIH10"/>
      <c r="NII10"/>
      <c r="NIJ10"/>
      <c r="NIK10"/>
      <c r="NIL10"/>
      <c r="NIM10"/>
      <c r="NIN10"/>
      <c r="NIO10"/>
      <c r="NIP10"/>
      <c r="NIQ10"/>
      <c r="NIR10"/>
      <c r="NIS10"/>
      <c r="NIT10"/>
      <c r="NIU10"/>
      <c r="NIV10"/>
      <c r="NIW10"/>
      <c r="NIX10"/>
      <c r="NIY10"/>
      <c r="NIZ10"/>
      <c r="NJA10"/>
      <c r="NJB10"/>
      <c r="NJC10"/>
      <c r="NJD10"/>
      <c r="NJE10"/>
      <c r="NJF10"/>
      <c r="NJG10"/>
      <c r="NJH10"/>
      <c r="NJI10"/>
      <c r="NJJ10"/>
      <c r="NJK10"/>
      <c r="NJL10"/>
      <c r="NJM10"/>
      <c r="NJN10"/>
      <c r="NJO10"/>
      <c r="NJP10"/>
      <c r="NJQ10"/>
      <c r="NJR10"/>
      <c r="NJS10"/>
      <c r="NJT10"/>
      <c r="NJU10"/>
      <c r="NJV10"/>
      <c r="NJW10"/>
      <c r="NJX10"/>
      <c r="NJY10"/>
      <c r="NJZ10"/>
      <c r="NKA10"/>
      <c r="NKB10"/>
      <c r="NKC10"/>
      <c r="NKD10"/>
      <c r="NKE10"/>
      <c r="NKF10"/>
      <c r="NKG10"/>
      <c r="NKH10"/>
      <c r="NKI10"/>
      <c r="NKJ10"/>
      <c r="NKK10"/>
      <c r="NKL10"/>
      <c r="NKM10"/>
      <c r="NKN10"/>
      <c r="NKO10"/>
      <c r="NKP10"/>
      <c r="NKQ10"/>
      <c r="NKR10"/>
      <c r="NKS10"/>
      <c r="NKT10"/>
      <c r="NKU10"/>
      <c r="NKV10"/>
      <c r="NKW10"/>
      <c r="NKX10"/>
      <c r="NKY10"/>
      <c r="NKZ10"/>
      <c r="NLA10"/>
      <c r="NLB10"/>
      <c r="NLC10"/>
      <c r="NLD10"/>
      <c r="NLE10"/>
      <c r="NLF10"/>
      <c r="NLG10"/>
      <c r="NLH10"/>
      <c r="NLI10"/>
      <c r="NLJ10"/>
      <c r="NLK10"/>
      <c r="NLL10"/>
      <c r="NLM10"/>
      <c r="NLN10"/>
      <c r="NLO10"/>
      <c r="NLP10"/>
      <c r="NLQ10"/>
      <c r="NLR10"/>
      <c r="NLS10"/>
      <c r="NLT10"/>
      <c r="NLU10"/>
      <c r="NLV10"/>
      <c r="NLW10"/>
      <c r="NLX10"/>
      <c r="NLY10"/>
      <c r="NLZ10"/>
      <c r="NMA10"/>
      <c r="NMB10"/>
      <c r="NMC10"/>
      <c r="NMD10"/>
      <c r="NME10"/>
      <c r="NMF10"/>
      <c r="NMG10"/>
      <c r="NMH10"/>
      <c r="NMI10"/>
      <c r="NMJ10"/>
      <c r="NMK10"/>
      <c r="NML10"/>
      <c r="NMM10"/>
      <c r="NMN10"/>
      <c r="NMO10"/>
      <c r="NMP10"/>
      <c r="NMQ10"/>
      <c r="NMR10"/>
      <c r="NMS10"/>
      <c r="NMT10"/>
      <c r="NMU10"/>
      <c r="NMV10"/>
      <c r="NMW10"/>
      <c r="NMX10"/>
      <c r="NMY10"/>
      <c r="NMZ10"/>
      <c r="NNA10"/>
      <c r="NNB10"/>
      <c r="NNC10"/>
      <c r="NND10"/>
      <c r="NNE10"/>
      <c r="NNF10"/>
      <c r="NNG10"/>
      <c r="NNH10"/>
      <c r="NNI10"/>
      <c r="NNJ10"/>
      <c r="NNK10"/>
      <c r="NNL10"/>
      <c r="NNM10"/>
      <c r="NNN10"/>
      <c r="NNO10"/>
      <c r="NNP10"/>
      <c r="NNQ10"/>
      <c r="NNR10"/>
      <c r="NNS10"/>
      <c r="NNT10"/>
      <c r="NNU10"/>
      <c r="NNV10"/>
      <c r="NNW10"/>
      <c r="NNX10"/>
      <c r="NNY10"/>
      <c r="NNZ10"/>
      <c r="NOA10"/>
      <c r="NOB10"/>
      <c r="NOC10"/>
      <c r="NOD10"/>
      <c r="NOE10"/>
      <c r="NOF10"/>
      <c r="NOG10"/>
      <c r="NOH10"/>
      <c r="NOI10"/>
      <c r="NOJ10"/>
      <c r="NOK10"/>
      <c r="NOL10"/>
      <c r="NOM10"/>
      <c r="NON10"/>
      <c r="NOO10"/>
      <c r="NOP10"/>
      <c r="NOQ10"/>
      <c r="NOR10"/>
      <c r="NOS10"/>
      <c r="NOT10"/>
      <c r="NOU10"/>
      <c r="NOV10"/>
      <c r="NOW10"/>
      <c r="NOX10"/>
      <c r="NOY10"/>
      <c r="NOZ10"/>
      <c r="NPA10"/>
      <c r="NPB10"/>
      <c r="NPC10"/>
      <c r="NPD10"/>
      <c r="NPE10"/>
      <c r="NPF10"/>
      <c r="NPG10"/>
      <c r="NPH10"/>
      <c r="NPI10"/>
      <c r="NPJ10"/>
      <c r="NPK10"/>
      <c r="NPL10"/>
      <c r="NPM10"/>
      <c r="NPN10"/>
      <c r="NPO10"/>
      <c r="NPP10"/>
      <c r="NPQ10"/>
      <c r="NPR10"/>
      <c r="NPS10"/>
      <c r="NPT10"/>
      <c r="NPU10"/>
      <c r="NPV10"/>
      <c r="NPW10"/>
      <c r="NPX10"/>
      <c r="NPY10"/>
      <c r="NPZ10"/>
      <c r="NQA10"/>
      <c r="NQB10"/>
      <c r="NQC10"/>
      <c r="NQD10"/>
      <c r="NQE10"/>
      <c r="NQF10"/>
      <c r="NQG10"/>
      <c r="NQH10"/>
      <c r="NQI10"/>
      <c r="NQJ10"/>
      <c r="NQK10"/>
      <c r="NQL10"/>
      <c r="NQM10"/>
      <c r="NQN10"/>
      <c r="NQO10"/>
      <c r="NQP10"/>
      <c r="NQQ10"/>
      <c r="NQR10"/>
      <c r="NQS10"/>
      <c r="NQT10"/>
      <c r="NQU10"/>
      <c r="NQV10"/>
      <c r="NQW10"/>
      <c r="NQX10"/>
      <c r="NQY10"/>
      <c r="NQZ10"/>
      <c r="NRA10"/>
      <c r="NRB10"/>
      <c r="NRC10"/>
      <c r="NRD10"/>
      <c r="NRE10"/>
      <c r="NRF10"/>
      <c r="NRG10"/>
      <c r="NRH10"/>
      <c r="NRI10"/>
      <c r="NRJ10"/>
      <c r="NRK10"/>
      <c r="NRL10"/>
      <c r="NRM10"/>
      <c r="NRN10"/>
      <c r="NRO10"/>
      <c r="NRP10"/>
      <c r="NRQ10"/>
      <c r="NRR10"/>
      <c r="NRS10"/>
      <c r="NRT10"/>
      <c r="NRU10"/>
      <c r="NRV10"/>
      <c r="NRW10"/>
      <c r="NRX10"/>
      <c r="NRY10"/>
      <c r="NRZ10"/>
      <c r="NSA10"/>
      <c r="NSB10"/>
      <c r="NSC10"/>
      <c r="NSD10"/>
      <c r="NSE10"/>
      <c r="NSF10"/>
      <c r="NSG10"/>
      <c r="NSH10"/>
      <c r="NSI10"/>
      <c r="NSJ10"/>
      <c r="NSK10"/>
      <c r="NSL10"/>
      <c r="NSM10"/>
      <c r="NSN10"/>
      <c r="NSO10"/>
      <c r="NSP10"/>
      <c r="NSQ10"/>
      <c r="NSR10"/>
      <c r="NSS10"/>
      <c r="NST10"/>
      <c r="NSU10"/>
      <c r="NSV10"/>
      <c r="NSW10"/>
      <c r="NSX10"/>
      <c r="NSY10"/>
      <c r="NSZ10"/>
      <c r="NTA10"/>
      <c r="NTB10"/>
      <c r="NTC10"/>
      <c r="NTD10"/>
      <c r="NTE10"/>
      <c r="NTF10"/>
      <c r="NTG10"/>
      <c r="NTH10"/>
      <c r="NTI10"/>
      <c r="NTJ10"/>
      <c r="NTK10"/>
      <c r="NTL10"/>
      <c r="NTM10"/>
      <c r="NTN10"/>
      <c r="NTO10"/>
      <c r="NTP10"/>
      <c r="NTQ10"/>
      <c r="NTR10"/>
      <c r="NTS10"/>
      <c r="NTT10"/>
      <c r="NTU10"/>
      <c r="NTV10"/>
      <c r="NTW10"/>
      <c r="NTX10"/>
      <c r="NTY10"/>
      <c r="NTZ10"/>
      <c r="NUA10"/>
      <c r="NUB10"/>
      <c r="NUC10"/>
      <c r="NUD10"/>
      <c r="NUE10"/>
      <c r="NUF10"/>
      <c r="NUG10"/>
      <c r="NUH10"/>
      <c r="NUI10"/>
      <c r="NUJ10"/>
      <c r="NUK10"/>
      <c r="NUL10"/>
      <c r="NUM10"/>
      <c r="NUN10"/>
      <c r="NUO10"/>
      <c r="NUP10"/>
      <c r="NUQ10"/>
      <c r="NUR10"/>
      <c r="NUS10"/>
      <c r="NUT10"/>
      <c r="NUU10"/>
      <c r="NUV10"/>
      <c r="NUW10"/>
      <c r="NUX10"/>
      <c r="NUY10"/>
      <c r="NUZ10"/>
      <c r="NVA10"/>
      <c r="NVB10"/>
      <c r="NVC10"/>
      <c r="NVD10"/>
      <c r="NVE10"/>
      <c r="NVF10"/>
      <c r="NVG10"/>
      <c r="NVH10"/>
      <c r="NVI10"/>
      <c r="NVJ10"/>
      <c r="NVK10"/>
      <c r="NVL10"/>
      <c r="NVM10"/>
      <c r="NVN10"/>
      <c r="NVO10"/>
      <c r="NVP10"/>
      <c r="NVQ10"/>
      <c r="NVR10"/>
      <c r="NVS10"/>
      <c r="NVT10"/>
      <c r="NVU10"/>
      <c r="NVV10"/>
      <c r="NVW10"/>
      <c r="NVX10"/>
      <c r="NVY10"/>
      <c r="NVZ10"/>
      <c r="NWA10"/>
      <c r="NWB10"/>
      <c r="NWC10"/>
      <c r="NWD10"/>
      <c r="NWE10"/>
      <c r="NWF10"/>
      <c r="NWG10"/>
      <c r="NWH10"/>
      <c r="NWI10"/>
      <c r="NWJ10"/>
      <c r="NWK10"/>
      <c r="NWL10"/>
      <c r="NWM10"/>
      <c r="NWN10"/>
      <c r="NWO10"/>
      <c r="NWP10"/>
      <c r="NWQ10"/>
      <c r="NWR10"/>
      <c r="NWS10"/>
      <c r="NWT10"/>
      <c r="NWU10"/>
      <c r="NWV10"/>
      <c r="NWW10"/>
      <c r="NWX10"/>
      <c r="NWY10"/>
      <c r="NWZ10"/>
      <c r="NXA10"/>
      <c r="NXB10"/>
      <c r="NXC10"/>
      <c r="NXD10"/>
      <c r="NXE10"/>
      <c r="NXF10"/>
      <c r="NXG10"/>
      <c r="NXH10"/>
      <c r="NXI10"/>
      <c r="NXJ10"/>
      <c r="NXK10"/>
      <c r="NXL10"/>
      <c r="NXM10"/>
      <c r="NXN10"/>
      <c r="NXO10"/>
      <c r="NXP10"/>
      <c r="NXQ10"/>
      <c r="NXR10"/>
      <c r="NXS10"/>
      <c r="NXT10"/>
      <c r="NXU10"/>
      <c r="NXV10"/>
      <c r="NXW10"/>
      <c r="NXX10"/>
      <c r="NXY10"/>
      <c r="NXZ10"/>
      <c r="NYA10"/>
      <c r="NYB10"/>
      <c r="NYC10"/>
      <c r="NYD10"/>
      <c r="NYE10"/>
      <c r="NYF10"/>
      <c r="NYG10"/>
      <c r="NYH10"/>
      <c r="NYI10"/>
      <c r="NYJ10"/>
      <c r="NYK10"/>
      <c r="NYL10"/>
      <c r="NYM10"/>
      <c r="NYN10"/>
      <c r="NYO10"/>
      <c r="NYP10"/>
      <c r="NYQ10"/>
      <c r="NYR10"/>
      <c r="NYS10"/>
      <c r="NYT10"/>
      <c r="NYU10"/>
      <c r="NYV10"/>
      <c r="NYW10"/>
      <c r="NYX10"/>
      <c r="NYY10"/>
      <c r="NYZ10"/>
      <c r="NZA10"/>
      <c r="NZB10"/>
      <c r="NZC10"/>
      <c r="NZD10"/>
      <c r="NZE10"/>
      <c r="NZF10"/>
      <c r="NZG10"/>
      <c r="NZH10"/>
      <c r="NZI10"/>
      <c r="NZJ10"/>
      <c r="NZK10"/>
      <c r="NZL10"/>
      <c r="NZM10"/>
      <c r="NZN10"/>
      <c r="NZO10"/>
      <c r="NZP10"/>
      <c r="NZQ10"/>
      <c r="NZR10"/>
      <c r="NZS10"/>
      <c r="NZT10"/>
      <c r="NZU10"/>
      <c r="NZV10"/>
      <c r="NZW10"/>
      <c r="NZX10"/>
      <c r="NZY10"/>
      <c r="NZZ10"/>
      <c r="OAA10"/>
      <c r="OAB10"/>
      <c r="OAC10"/>
      <c r="OAD10"/>
      <c r="OAE10"/>
      <c r="OAF10"/>
      <c r="OAG10"/>
      <c r="OAH10"/>
      <c r="OAI10"/>
      <c r="OAJ10"/>
      <c r="OAK10"/>
      <c r="OAL10"/>
      <c r="OAM10"/>
      <c r="OAN10"/>
      <c r="OAO10"/>
      <c r="OAP10"/>
      <c r="OAQ10"/>
      <c r="OAR10"/>
      <c r="OAS10"/>
      <c r="OAT10"/>
      <c r="OAU10"/>
      <c r="OAV10"/>
      <c r="OAW10"/>
      <c r="OAX10"/>
      <c r="OAY10"/>
      <c r="OAZ10"/>
      <c r="OBA10"/>
      <c r="OBB10"/>
      <c r="OBC10"/>
      <c r="OBD10"/>
      <c r="OBE10"/>
      <c r="OBF10"/>
      <c r="OBG10"/>
      <c r="OBH10"/>
      <c r="OBI10"/>
      <c r="OBJ10"/>
      <c r="OBK10"/>
      <c r="OBL10"/>
      <c r="OBM10"/>
      <c r="OBN10"/>
      <c r="OBO10"/>
      <c r="OBP10"/>
      <c r="OBQ10"/>
      <c r="OBR10"/>
      <c r="OBS10"/>
      <c r="OBT10"/>
      <c r="OBU10"/>
      <c r="OBV10"/>
      <c r="OBW10"/>
      <c r="OBX10"/>
      <c r="OBY10"/>
      <c r="OBZ10"/>
      <c r="OCA10"/>
      <c r="OCB10"/>
      <c r="OCC10"/>
      <c r="OCD10"/>
      <c r="OCE10"/>
      <c r="OCF10"/>
      <c r="OCG10"/>
      <c r="OCH10"/>
      <c r="OCI10"/>
      <c r="OCJ10"/>
      <c r="OCK10"/>
      <c r="OCL10"/>
      <c r="OCM10"/>
      <c r="OCN10"/>
      <c r="OCO10"/>
      <c r="OCP10"/>
      <c r="OCQ10"/>
      <c r="OCR10"/>
      <c r="OCS10"/>
      <c r="OCT10"/>
      <c r="OCU10"/>
      <c r="OCV10"/>
      <c r="OCW10"/>
      <c r="OCX10"/>
      <c r="OCY10"/>
      <c r="OCZ10"/>
      <c r="ODA10"/>
      <c r="ODB10"/>
      <c r="ODC10"/>
      <c r="ODD10"/>
      <c r="ODE10"/>
      <c r="ODF10"/>
      <c r="ODG10"/>
      <c r="ODH10"/>
      <c r="ODI10"/>
      <c r="ODJ10"/>
      <c r="ODK10"/>
      <c r="ODL10"/>
      <c r="ODM10"/>
      <c r="ODN10"/>
      <c r="ODO10"/>
      <c r="ODP10"/>
      <c r="ODQ10"/>
      <c r="ODR10"/>
      <c r="ODS10"/>
      <c r="ODT10"/>
      <c r="ODU10"/>
      <c r="ODV10"/>
      <c r="ODW10"/>
      <c r="ODX10"/>
      <c r="ODY10"/>
      <c r="ODZ10"/>
      <c r="OEA10"/>
      <c r="OEB10"/>
      <c r="OEC10"/>
      <c r="OED10"/>
      <c r="OEE10"/>
      <c r="OEF10"/>
      <c r="OEG10"/>
      <c r="OEH10"/>
      <c r="OEI10"/>
      <c r="OEJ10"/>
      <c r="OEK10"/>
      <c r="OEL10"/>
      <c r="OEM10"/>
      <c r="OEN10"/>
      <c r="OEO10"/>
      <c r="OEP10"/>
      <c r="OEQ10"/>
      <c r="OER10"/>
      <c r="OES10"/>
      <c r="OET10"/>
      <c r="OEU10"/>
      <c r="OEV10"/>
      <c r="OEW10"/>
      <c r="OEX10"/>
      <c r="OEY10"/>
      <c r="OEZ10"/>
      <c r="OFA10"/>
      <c r="OFB10"/>
      <c r="OFC10"/>
      <c r="OFD10"/>
      <c r="OFE10"/>
      <c r="OFF10"/>
      <c r="OFG10"/>
      <c r="OFH10"/>
      <c r="OFI10"/>
      <c r="OFJ10"/>
      <c r="OFK10"/>
      <c r="OFL10"/>
      <c r="OFM10"/>
      <c r="OFN10"/>
      <c r="OFO10"/>
      <c r="OFP10"/>
      <c r="OFQ10"/>
      <c r="OFR10"/>
      <c r="OFS10"/>
      <c r="OFT10"/>
      <c r="OFU10"/>
      <c r="OFV10"/>
      <c r="OFW10"/>
      <c r="OFX10"/>
      <c r="OFY10"/>
      <c r="OFZ10"/>
      <c r="OGA10"/>
      <c r="OGB10"/>
      <c r="OGC10"/>
      <c r="OGD10"/>
      <c r="OGE10"/>
      <c r="OGF10"/>
      <c r="OGG10"/>
      <c r="OGH10"/>
      <c r="OGI10"/>
      <c r="OGJ10"/>
      <c r="OGK10"/>
      <c r="OGL10"/>
      <c r="OGM10"/>
      <c r="OGN10"/>
      <c r="OGO10"/>
      <c r="OGP10"/>
      <c r="OGQ10"/>
      <c r="OGR10"/>
      <c r="OGS10"/>
      <c r="OGT10"/>
      <c r="OGU10"/>
      <c r="OGV10"/>
      <c r="OGW10"/>
      <c r="OGX10"/>
      <c r="OGY10"/>
      <c r="OGZ10"/>
      <c r="OHA10"/>
      <c r="OHB10"/>
      <c r="OHC10"/>
      <c r="OHD10"/>
      <c r="OHE10"/>
      <c r="OHF10"/>
      <c r="OHG10"/>
      <c r="OHH10"/>
      <c r="OHI10"/>
      <c r="OHJ10"/>
      <c r="OHK10"/>
      <c r="OHL10"/>
      <c r="OHM10"/>
      <c r="OHN10"/>
      <c r="OHO10"/>
      <c r="OHP10"/>
      <c r="OHQ10"/>
      <c r="OHR10"/>
      <c r="OHS10"/>
      <c r="OHT10"/>
      <c r="OHU10"/>
      <c r="OHV10"/>
      <c r="OHW10"/>
      <c r="OHX10"/>
      <c r="OHY10"/>
      <c r="OHZ10"/>
      <c r="OIA10"/>
      <c r="OIB10"/>
      <c r="OIC10"/>
      <c r="OID10"/>
      <c r="OIE10"/>
      <c r="OIF10"/>
      <c r="OIG10"/>
      <c r="OIH10"/>
      <c r="OII10"/>
      <c r="OIJ10"/>
      <c r="OIK10"/>
      <c r="OIL10"/>
      <c r="OIM10"/>
      <c r="OIN10"/>
      <c r="OIO10"/>
      <c r="OIP10"/>
      <c r="OIQ10"/>
      <c r="OIR10"/>
      <c r="OIS10"/>
      <c r="OIT10"/>
      <c r="OIU10"/>
      <c r="OIV10"/>
      <c r="OIW10"/>
      <c r="OIX10"/>
      <c r="OIY10"/>
      <c r="OIZ10"/>
      <c r="OJA10"/>
      <c r="OJB10"/>
      <c r="OJC10"/>
      <c r="OJD10"/>
      <c r="OJE10"/>
      <c r="OJF10"/>
      <c r="OJG10"/>
      <c r="OJH10"/>
      <c r="OJI10"/>
      <c r="OJJ10"/>
      <c r="OJK10"/>
      <c r="OJL10"/>
      <c r="OJM10"/>
      <c r="OJN10"/>
      <c r="OJO10"/>
      <c r="OJP10"/>
      <c r="OJQ10"/>
      <c r="OJR10"/>
      <c r="OJS10"/>
      <c r="OJT10"/>
      <c r="OJU10"/>
      <c r="OJV10"/>
      <c r="OJW10"/>
      <c r="OJX10"/>
      <c r="OJY10"/>
      <c r="OJZ10"/>
      <c r="OKA10"/>
      <c r="OKB10"/>
      <c r="OKC10"/>
      <c r="OKD10"/>
      <c r="OKE10"/>
      <c r="OKF10"/>
      <c r="OKG10"/>
      <c r="OKH10"/>
      <c r="OKI10"/>
      <c r="OKJ10"/>
      <c r="OKK10"/>
      <c r="OKL10"/>
      <c r="OKM10"/>
      <c r="OKN10"/>
      <c r="OKO10"/>
      <c r="OKP10"/>
      <c r="OKQ10"/>
      <c r="OKR10"/>
      <c r="OKS10"/>
      <c r="OKT10"/>
      <c r="OKU10"/>
      <c r="OKV10"/>
      <c r="OKW10"/>
      <c r="OKX10"/>
      <c r="OKY10"/>
      <c r="OKZ10"/>
      <c r="OLA10"/>
      <c r="OLB10"/>
      <c r="OLC10"/>
      <c r="OLD10"/>
      <c r="OLE10"/>
      <c r="OLF10"/>
      <c r="OLG10"/>
      <c r="OLH10"/>
      <c r="OLI10"/>
      <c r="OLJ10"/>
      <c r="OLK10"/>
      <c r="OLL10"/>
      <c r="OLM10"/>
      <c r="OLN10"/>
      <c r="OLO10"/>
      <c r="OLP10"/>
      <c r="OLQ10"/>
      <c r="OLR10"/>
      <c r="OLS10"/>
      <c r="OLT10"/>
      <c r="OLU10"/>
      <c r="OLV10"/>
      <c r="OLW10"/>
      <c r="OLX10"/>
      <c r="OLY10"/>
      <c r="OLZ10"/>
      <c r="OMA10"/>
      <c r="OMB10"/>
      <c r="OMC10"/>
      <c r="OMD10"/>
      <c r="OME10"/>
      <c r="OMF10"/>
      <c r="OMG10"/>
      <c r="OMH10"/>
      <c r="OMI10"/>
      <c r="OMJ10"/>
      <c r="OMK10"/>
      <c r="OML10"/>
      <c r="OMM10"/>
      <c r="OMN10"/>
      <c r="OMO10"/>
      <c r="OMP10"/>
      <c r="OMQ10"/>
      <c r="OMR10"/>
      <c r="OMS10"/>
      <c r="OMT10"/>
      <c r="OMU10"/>
      <c r="OMV10"/>
      <c r="OMW10"/>
      <c r="OMX10"/>
      <c r="OMY10"/>
      <c r="OMZ10"/>
      <c r="ONA10"/>
      <c r="ONB10"/>
      <c r="ONC10"/>
      <c r="OND10"/>
      <c r="ONE10"/>
      <c r="ONF10"/>
      <c r="ONG10"/>
      <c r="ONH10"/>
      <c r="ONI10"/>
      <c r="ONJ10"/>
      <c r="ONK10"/>
      <c r="ONL10"/>
      <c r="ONM10"/>
      <c r="ONN10"/>
      <c r="ONO10"/>
      <c r="ONP10"/>
      <c r="ONQ10"/>
      <c r="ONR10"/>
      <c r="ONS10"/>
      <c r="ONT10"/>
      <c r="ONU10"/>
      <c r="ONV10"/>
      <c r="ONW10"/>
      <c r="ONX10"/>
      <c r="ONY10"/>
      <c r="ONZ10"/>
      <c r="OOA10"/>
      <c r="OOB10"/>
      <c r="OOC10"/>
      <c r="OOD10"/>
      <c r="OOE10"/>
      <c r="OOF10"/>
      <c r="OOG10"/>
      <c r="OOH10"/>
      <c r="OOI10"/>
      <c r="OOJ10"/>
      <c r="OOK10"/>
      <c r="OOL10"/>
      <c r="OOM10"/>
      <c r="OON10"/>
      <c r="OOO10"/>
      <c r="OOP10"/>
      <c r="OOQ10"/>
      <c r="OOR10"/>
      <c r="OOS10"/>
      <c r="OOT10"/>
      <c r="OOU10"/>
      <c r="OOV10"/>
      <c r="OOW10"/>
      <c r="OOX10"/>
      <c r="OOY10"/>
      <c r="OOZ10"/>
      <c r="OPA10"/>
      <c r="OPB10"/>
      <c r="OPC10"/>
      <c r="OPD10"/>
      <c r="OPE10"/>
      <c r="OPF10"/>
      <c r="OPG10"/>
      <c r="OPH10"/>
      <c r="OPI10"/>
      <c r="OPJ10"/>
      <c r="OPK10"/>
      <c r="OPL10"/>
      <c r="OPM10"/>
      <c r="OPN10"/>
      <c r="OPO10"/>
      <c r="OPP10"/>
      <c r="OPQ10"/>
      <c r="OPR10"/>
      <c r="OPS10"/>
      <c r="OPT10"/>
      <c r="OPU10"/>
      <c r="OPV10"/>
      <c r="OPW10"/>
      <c r="OPX10"/>
      <c r="OPY10"/>
      <c r="OPZ10"/>
      <c r="OQA10"/>
      <c r="OQB10"/>
      <c r="OQC10"/>
      <c r="OQD10"/>
      <c r="OQE10"/>
      <c r="OQF10"/>
      <c r="OQG10"/>
      <c r="OQH10"/>
      <c r="OQI10"/>
      <c r="OQJ10"/>
      <c r="OQK10"/>
      <c r="OQL10"/>
      <c r="OQM10"/>
      <c r="OQN10"/>
      <c r="OQO10"/>
      <c r="OQP10"/>
      <c r="OQQ10"/>
      <c r="OQR10"/>
      <c r="OQS10"/>
      <c r="OQT10"/>
      <c r="OQU10"/>
      <c r="OQV10"/>
      <c r="OQW10"/>
      <c r="OQX10"/>
      <c r="OQY10"/>
      <c r="OQZ10"/>
      <c r="ORA10"/>
      <c r="ORB10"/>
      <c r="ORC10"/>
      <c r="ORD10"/>
      <c r="ORE10"/>
      <c r="ORF10"/>
      <c r="ORG10"/>
      <c r="ORH10"/>
      <c r="ORI10"/>
      <c r="ORJ10"/>
      <c r="ORK10"/>
      <c r="ORL10"/>
      <c r="ORM10"/>
      <c r="ORN10"/>
      <c r="ORO10"/>
      <c r="ORP10"/>
      <c r="ORQ10"/>
      <c r="ORR10"/>
      <c r="ORS10"/>
      <c r="ORT10"/>
      <c r="ORU10"/>
      <c r="ORV10"/>
      <c r="ORW10"/>
      <c r="ORX10"/>
      <c r="ORY10"/>
      <c r="ORZ10"/>
      <c r="OSA10"/>
      <c r="OSB10"/>
      <c r="OSC10"/>
      <c r="OSD10"/>
      <c r="OSE10"/>
      <c r="OSF10"/>
      <c r="OSG10"/>
      <c r="OSH10"/>
      <c r="OSI10"/>
      <c r="OSJ10"/>
      <c r="OSK10"/>
      <c r="OSL10"/>
      <c r="OSM10"/>
      <c r="OSN10"/>
      <c r="OSO10"/>
      <c r="OSP10"/>
      <c r="OSQ10"/>
      <c r="OSR10"/>
      <c r="OSS10"/>
      <c r="OST10"/>
      <c r="OSU10"/>
      <c r="OSV10"/>
      <c r="OSW10"/>
      <c r="OSX10"/>
      <c r="OSY10"/>
      <c r="OSZ10"/>
      <c r="OTA10"/>
      <c r="OTB10"/>
      <c r="OTC10"/>
      <c r="OTD10"/>
      <c r="OTE10"/>
      <c r="OTF10"/>
      <c r="OTG10"/>
      <c r="OTH10"/>
      <c r="OTI10"/>
      <c r="OTJ10"/>
      <c r="OTK10"/>
      <c r="OTL10"/>
      <c r="OTM10"/>
      <c r="OTN10"/>
      <c r="OTO10"/>
      <c r="OTP10"/>
      <c r="OTQ10"/>
      <c r="OTR10"/>
      <c r="OTS10"/>
      <c r="OTT10"/>
      <c r="OTU10"/>
      <c r="OTV10"/>
      <c r="OTW10"/>
      <c r="OTX10"/>
      <c r="OTY10"/>
      <c r="OTZ10"/>
      <c r="OUA10"/>
      <c r="OUB10"/>
      <c r="OUC10"/>
      <c r="OUD10"/>
      <c r="OUE10"/>
      <c r="OUF10"/>
      <c r="OUG10"/>
      <c r="OUH10"/>
      <c r="OUI10"/>
      <c r="OUJ10"/>
      <c r="OUK10"/>
      <c r="OUL10"/>
      <c r="OUM10"/>
      <c r="OUN10"/>
      <c r="OUO10"/>
      <c r="OUP10"/>
      <c r="OUQ10"/>
      <c r="OUR10"/>
      <c r="OUS10"/>
      <c r="OUT10"/>
      <c r="OUU10"/>
      <c r="OUV10"/>
      <c r="OUW10"/>
      <c r="OUX10"/>
      <c r="OUY10"/>
      <c r="OUZ10"/>
      <c r="OVA10"/>
      <c r="OVB10"/>
      <c r="OVC10"/>
      <c r="OVD10"/>
      <c r="OVE10"/>
      <c r="OVF10"/>
      <c r="OVG10"/>
      <c r="OVH10"/>
      <c r="OVI10"/>
      <c r="OVJ10"/>
      <c r="OVK10"/>
      <c r="OVL10"/>
      <c r="OVM10"/>
      <c r="OVN10"/>
      <c r="OVO10"/>
      <c r="OVP10"/>
      <c r="OVQ10"/>
      <c r="OVR10"/>
      <c r="OVS10"/>
      <c r="OVT10"/>
      <c r="OVU10"/>
      <c r="OVV10"/>
      <c r="OVW10"/>
      <c r="OVX10"/>
      <c r="OVY10"/>
      <c r="OVZ10"/>
      <c r="OWA10"/>
      <c r="OWB10"/>
      <c r="OWC10"/>
      <c r="OWD10"/>
      <c r="OWE10"/>
      <c r="OWF10"/>
      <c r="OWG10"/>
      <c r="OWH10"/>
      <c r="OWI10"/>
      <c r="OWJ10"/>
      <c r="OWK10"/>
      <c r="OWL10"/>
      <c r="OWM10"/>
      <c r="OWN10"/>
      <c r="OWO10"/>
      <c r="OWP10"/>
      <c r="OWQ10"/>
      <c r="OWR10"/>
      <c r="OWS10"/>
      <c r="OWT10"/>
      <c r="OWU10"/>
      <c r="OWV10"/>
      <c r="OWW10"/>
      <c r="OWX10"/>
      <c r="OWY10"/>
      <c r="OWZ10"/>
      <c r="OXA10"/>
      <c r="OXB10"/>
      <c r="OXC10"/>
      <c r="OXD10"/>
      <c r="OXE10"/>
      <c r="OXF10"/>
      <c r="OXG10"/>
      <c r="OXH10"/>
      <c r="OXI10"/>
      <c r="OXJ10"/>
      <c r="OXK10"/>
      <c r="OXL10"/>
      <c r="OXM10"/>
      <c r="OXN10"/>
      <c r="OXO10"/>
      <c r="OXP10"/>
      <c r="OXQ10"/>
      <c r="OXR10"/>
      <c r="OXS10"/>
      <c r="OXT10"/>
      <c r="OXU10"/>
      <c r="OXV10"/>
      <c r="OXW10"/>
      <c r="OXX10"/>
      <c r="OXY10"/>
      <c r="OXZ10"/>
      <c r="OYA10"/>
      <c r="OYB10"/>
      <c r="OYC10"/>
      <c r="OYD10"/>
      <c r="OYE10"/>
      <c r="OYF10"/>
      <c r="OYG10"/>
      <c r="OYH10"/>
      <c r="OYI10"/>
      <c r="OYJ10"/>
      <c r="OYK10"/>
      <c r="OYL10"/>
      <c r="OYM10"/>
      <c r="OYN10"/>
      <c r="OYO10"/>
      <c r="OYP10"/>
      <c r="OYQ10"/>
      <c r="OYR10"/>
      <c r="OYS10"/>
      <c r="OYT10"/>
      <c r="OYU10"/>
      <c r="OYV10"/>
      <c r="OYW10"/>
      <c r="OYX10"/>
      <c r="OYY10"/>
      <c r="OYZ10"/>
      <c r="OZA10"/>
      <c r="OZB10"/>
      <c r="OZC10"/>
      <c r="OZD10"/>
      <c r="OZE10"/>
      <c r="OZF10"/>
      <c r="OZG10"/>
      <c r="OZH10"/>
      <c r="OZI10"/>
      <c r="OZJ10"/>
      <c r="OZK10"/>
      <c r="OZL10"/>
      <c r="OZM10"/>
      <c r="OZN10"/>
      <c r="OZO10"/>
      <c r="OZP10"/>
      <c r="OZQ10"/>
      <c r="OZR10"/>
      <c r="OZS10"/>
      <c r="OZT10"/>
      <c r="OZU10"/>
      <c r="OZV10"/>
      <c r="OZW10"/>
      <c r="OZX10"/>
      <c r="OZY10"/>
      <c r="OZZ10"/>
      <c r="PAA10"/>
      <c r="PAB10"/>
      <c r="PAC10"/>
      <c r="PAD10"/>
      <c r="PAE10"/>
      <c r="PAF10"/>
      <c r="PAG10"/>
      <c r="PAH10"/>
      <c r="PAI10"/>
      <c r="PAJ10"/>
      <c r="PAK10"/>
      <c r="PAL10"/>
      <c r="PAM10"/>
      <c r="PAN10"/>
      <c r="PAO10"/>
      <c r="PAP10"/>
      <c r="PAQ10"/>
      <c r="PAR10"/>
      <c r="PAS10"/>
      <c r="PAT10"/>
      <c r="PAU10"/>
      <c r="PAV10"/>
      <c r="PAW10"/>
      <c r="PAX10"/>
      <c r="PAY10"/>
      <c r="PAZ10"/>
      <c r="PBA10"/>
      <c r="PBB10"/>
      <c r="PBC10"/>
      <c r="PBD10"/>
      <c r="PBE10"/>
      <c r="PBF10"/>
      <c r="PBG10"/>
      <c r="PBH10"/>
      <c r="PBI10"/>
      <c r="PBJ10"/>
      <c r="PBK10"/>
      <c r="PBL10"/>
      <c r="PBM10"/>
      <c r="PBN10"/>
      <c r="PBO10"/>
      <c r="PBP10"/>
      <c r="PBQ10"/>
      <c r="PBR10"/>
      <c r="PBS10"/>
      <c r="PBT10"/>
      <c r="PBU10"/>
      <c r="PBV10"/>
      <c r="PBW10"/>
      <c r="PBX10"/>
      <c r="PBY10"/>
      <c r="PBZ10"/>
      <c r="PCA10"/>
      <c r="PCB10"/>
      <c r="PCC10"/>
      <c r="PCD10"/>
      <c r="PCE10"/>
      <c r="PCF10"/>
      <c r="PCG10"/>
      <c r="PCH10"/>
      <c r="PCI10"/>
      <c r="PCJ10"/>
      <c r="PCK10"/>
      <c r="PCL10"/>
      <c r="PCM10"/>
      <c r="PCN10"/>
      <c r="PCO10"/>
      <c r="PCP10"/>
      <c r="PCQ10"/>
      <c r="PCR10"/>
      <c r="PCS10"/>
      <c r="PCT10"/>
      <c r="PCU10"/>
      <c r="PCV10"/>
      <c r="PCW10"/>
      <c r="PCX10"/>
      <c r="PCY10"/>
      <c r="PCZ10"/>
      <c r="PDA10"/>
      <c r="PDB10"/>
      <c r="PDC10"/>
      <c r="PDD10"/>
      <c r="PDE10"/>
      <c r="PDF10"/>
      <c r="PDG10"/>
      <c r="PDH10"/>
      <c r="PDI10"/>
      <c r="PDJ10"/>
      <c r="PDK10"/>
      <c r="PDL10"/>
      <c r="PDM10"/>
      <c r="PDN10"/>
      <c r="PDO10"/>
      <c r="PDP10"/>
      <c r="PDQ10"/>
      <c r="PDR10"/>
      <c r="PDS10"/>
      <c r="PDT10"/>
      <c r="PDU10"/>
      <c r="PDV10"/>
      <c r="PDW10"/>
      <c r="PDX10"/>
      <c r="PDY10"/>
      <c r="PDZ10"/>
      <c r="PEA10"/>
      <c r="PEB10"/>
      <c r="PEC10"/>
      <c r="PED10"/>
      <c r="PEE10"/>
      <c r="PEF10"/>
      <c r="PEG10"/>
      <c r="PEH10"/>
      <c r="PEI10"/>
      <c r="PEJ10"/>
      <c r="PEK10"/>
      <c r="PEL10"/>
      <c r="PEM10"/>
      <c r="PEN10"/>
      <c r="PEO10"/>
      <c r="PEP10"/>
      <c r="PEQ10"/>
      <c r="PER10"/>
      <c r="PES10"/>
      <c r="PET10"/>
      <c r="PEU10"/>
      <c r="PEV10"/>
      <c r="PEW10"/>
      <c r="PEX10"/>
      <c r="PEY10"/>
      <c r="PEZ10"/>
      <c r="PFA10"/>
      <c r="PFB10"/>
      <c r="PFC10"/>
      <c r="PFD10"/>
      <c r="PFE10"/>
      <c r="PFF10"/>
      <c r="PFG10"/>
      <c r="PFH10"/>
      <c r="PFI10"/>
      <c r="PFJ10"/>
      <c r="PFK10"/>
      <c r="PFL10"/>
      <c r="PFM10"/>
      <c r="PFN10"/>
      <c r="PFO10"/>
      <c r="PFP10"/>
      <c r="PFQ10"/>
      <c r="PFR10"/>
      <c r="PFS10"/>
      <c r="PFT10"/>
      <c r="PFU10"/>
      <c r="PFV10"/>
      <c r="PFW10"/>
      <c r="PFX10"/>
      <c r="PFY10"/>
      <c r="PFZ10"/>
      <c r="PGA10"/>
      <c r="PGB10"/>
      <c r="PGC10"/>
      <c r="PGD10"/>
      <c r="PGE10"/>
      <c r="PGF10"/>
      <c r="PGG10"/>
      <c r="PGH10"/>
      <c r="PGI10"/>
      <c r="PGJ10"/>
      <c r="PGK10"/>
      <c r="PGL10"/>
      <c r="PGM10"/>
      <c r="PGN10"/>
      <c r="PGO10"/>
      <c r="PGP10"/>
      <c r="PGQ10"/>
      <c r="PGR10"/>
      <c r="PGS10"/>
      <c r="PGT10"/>
      <c r="PGU10"/>
      <c r="PGV10"/>
      <c r="PGW10"/>
      <c r="PGX10"/>
      <c r="PGY10"/>
      <c r="PGZ10"/>
      <c r="PHA10"/>
      <c r="PHB10"/>
      <c r="PHC10"/>
      <c r="PHD10"/>
      <c r="PHE10"/>
      <c r="PHF10"/>
      <c r="PHG10"/>
      <c r="PHH10"/>
      <c r="PHI10"/>
      <c r="PHJ10"/>
      <c r="PHK10"/>
      <c r="PHL10"/>
      <c r="PHM10"/>
      <c r="PHN10"/>
      <c r="PHO10"/>
      <c r="PHP10"/>
      <c r="PHQ10"/>
      <c r="PHR10"/>
      <c r="PHS10"/>
      <c r="PHT10"/>
      <c r="PHU10"/>
      <c r="PHV10"/>
      <c r="PHW10"/>
      <c r="PHX10"/>
      <c r="PHY10"/>
      <c r="PHZ10"/>
      <c r="PIA10"/>
      <c r="PIB10"/>
      <c r="PIC10"/>
      <c r="PID10"/>
      <c r="PIE10"/>
      <c r="PIF10"/>
      <c r="PIG10"/>
      <c r="PIH10"/>
      <c r="PII10"/>
      <c r="PIJ10"/>
      <c r="PIK10"/>
      <c r="PIL10"/>
      <c r="PIM10"/>
      <c r="PIN10"/>
      <c r="PIO10"/>
      <c r="PIP10"/>
      <c r="PIQ10"/>
      <c r="PIR10"/>
      <c r="PIS10"/>
      <c r="PIT10"/>
      <c r="PIU10"/>
      <c r="PIV10"/>
      <c r="PIW10"/>
      <c r="PIX10"/>
      <c r="PIY10"/>
      <c r="PIZ10"/>
      <c r="PJA10"/>
      <c r="PJB10"/>
      <c r="PJC10"/>
      <c r="PJD10"/>
      <c r="PJE10"/>
      <c r="PJF10"/>
      <c r="PJG10"/>
      <c r="PJH10"/>
      <c r="PJI10"/>
      <c r="PJJ10"/>
      <c r="PJK10"/>
      <c r="PJL10"/>
      <c r="PJM10"/>
      <c r="PJN10"/>
      <c r="PJO10"/>
      <c r="PJP10"/>
      <c r="PJQ10"/>
      <c r="PJR10"/>
      <c r="PJS10"/>
      <c r="PJT10"/>
      <c r="PJU10"/>
      <c r="PJV10"/>
      <c r="PJW10"/>
      <c r="PJX10"/>
      <c r="PJY10"/>
      <c r="PJZ10"/>
      <c r="PKA10"/>
      <c r="PKB10"/>
      <c r="PKC10"/>
      <c r="PKD10"/>
      <c r="PKE10"/>
      <c r="PKF10"/>
      <c r="PKG10"/>
      <c r="PKH10"/>
      <c r="PKI10"/>
      <c r="PKJ10"/>
      <c r="PKK10"/>
      <c r="PKL10"/>
      <c r="PKM10"/>
      <c r="PKN10"/>
      <c r="PKO10"/>
      <c r="PKP10"/>
      <c r="PKQ10"/>
      <c r="PKR10"/>
      <c r="PKS10"/>
      <c r="PKT10"/>
      <c r="PKU10"/>
      <c r="PKV10"/>
      <c r="PKW10"/>
      <c r="PKX10"/>
      <c r="PKY10"/>
      <c r="PKZ10"/>
      <c r="PLA10"/>
      <c r="PLB10"/>
      <c r="PLC10"/>
      <c r="PLD10"/>
      <c r="PLE10"/>
      <c r="PLF10"/>
      <c r="PLG10"/>
      <c r="PLH10"/>
      <c r="PLI10"/>
      <c r="PLJ10"/>
      <c r="PLK10"/>
      <c r="PLL10"/>
      <c r="PLM10"/>
      <c r="PLN10"/>
      <c r="PLO10"/>
      <c r="PLP10"/>
      <c r="PLQ10"/>
      <c r="PLR10"/>
      <c r="PLS10"/>
      <c r="PLT10"/>
      <c r="PLU10"/>
      <c r="PLV10"/>
      <c r="PLW10"/>
      <c r="PLX10"/>
      <c r="PLY10"/>
      <c r="PLZ10"/>
      <c r="PMA10"/>
      <c r="PMB10"/>
      <c r="PMC10"/>
      <c r="PMD10"/>
      <c r="PME10"/>
      <c r="PMF10"/>
      <c r="PMG10"/>
      <c r="PMH10"/>
      <c r="PMI10"/>
      <c r="PMJ10"/>
      <c r="PMK10"/>
      <c r="PML10"/>
      <c r="PMM10"/>
      <c r="PMN10"/>
      <c r="PMO10"/>
      <c r="PMP10"/>
      <c r="PMQ10"/>
      <c r="PMR10"/>
      <c r="PMS10"/>
      <c r="PMT10"/>
      <c r="PMU10"/>
      <c r="PMV10"/>
      <c r="PMW10"/>
      <c r="PMX10"/>
      <c r="PMY10"/>
      <c r="PMZ10"/>
      <c r="PNA10"/>
      <c r="PNB10"/>
      <c r="PNC10"/>
      <c r="PND10"/>
      <c r="PNE10"/>
      <c r="PNF10"/>
      <c r="PNG10"/>
      <c r="PNH10"/>
      <c r="PNI10"/>
      <c r="PNJ10"/>
      <c r="PNK10"/>
      <c r="PNL10"/>
      <c r="PNM10"/>
      <c r="PNN10"/>
      <c r="PNO10"/>
      <c r="PNP10"/>
      <c r="PNQ10"/>
      <c r="PNR10"/>
      <c r="PNS10"/>
      <c r="PNT10"/>
      <c r="PNU10"/>
      <c r="PNV10"/>
      <c r="PNW10"/>
      <c r="PNX10"/>
      <c r="PNY10"/>
      <c r="PNZ10"/>
      <c r="POA10"/>
      <c r="POB10"/>
      <c r="POC10"/>
      <c r="POD10"/>
      <c r="POE10"/>
      <c r="POF10"/>
      <c r="POG10"/>
      <c r="POH10"/>
      <c r="POI10"/>
      <c r="POJ10"/>
      <c r="POK10"/>
      <c r="POL10"/>
      <c r="POM10"/>
      <c r="PON10"/>
      <c r="POO10"/>
      <c r="POP10"/>
      <c r="POQ10"/>
      <c r="POR10"/>
      <c r="POS10"/>
      <c r="POT10"/>
      <c r="POU10"/>
      <c r="POV10"/>
      <c r="POW10"/>
      <c r="POX10"/>
      <c r="POY10"/>
      <c r="POZ10"/>
      <c r="PPA10"/>
      <c r="PPB10"/>
      <c r="PPC10"/>
      <c r="PPD10"/>
      <c r="PPE10"/>
      <c r="PPF10"/>
      <c r="PPG10"/>
      <c r="PPH10"/>
      <c r="PPI10"/>
      <c r="PPJ10"/>
      <c r="PPK10"/>
      <c r="PPL10"/>
      <c r="PPM10"/>
      <c r="PPN10"/>
      <c r="PPO10"/>
      <c r="PPP10"/>
      <c r="PPQ10"/>
      <c r="PPR10"/>
      <c r="PPS10"/>
      <c r="PPT10"/>
      <c r="PPU10"/>
      <c r="PPV10"/>
      <c r="PPW10"/>
      <c r="PPX10"/>
      <c r="PPY10"/>
      <c r="PPZ10"/>
      <c r="PQA10"/>
      <c r="PQB10"/>
      <c r="PQC10"/>
      <c r="PQD10"/>
      <c r="PQE10"/>
      <c r="PQF10"/>
      <c r="PQG10"/>
      <c r="PQH10"/>
      <c r="PQI10"/>
      <c r="PQJ10"/>
      <c r="PQK10"/>
      <c r="PQL10"/>
      <c r="PQM10"/>
      <c r="PQN10"/>
      <c r="PQO10"/>
      <c r="PQP10"/>
      <c r="PQQ10"/>
      <c r="PQR10"/>
      <c r="PQS10"/>
      <c r="PQT10"/>
      <c r="PQU10"/>
      <c r="PQV10"/>
      <c r="PQW10"/>
      <c r="PQX10"/>
      <c r="PQY10"/>
      <c r="PQZ10"/>
      <c r="PRA10"/>
      <c r="PRB10"/>
      <c r="PRC10"/>
      <c r="PRD10"/>
      <c r="PRE10"/>
      <c r="PRF10"/>
      <c r="PRG10"/>
      <c r="PRH10"/>
      <c r="PRI10"/>
      <c r="PRJ10"/>
      <c r="PRK10"/>
      <c r="PRL10"/>
      <c r="PRM10"/>
      <c r="PRN10"/>
      <c r="PRO10"/>
      <c r="PRP10"/>
      <c r="PRQ10"/>
      <c r="PRR10"/>
      <c r="PRS10"/>
      <c r="PRT10"/>
      <c r="PRU10"/>
      <c r="PRV10"/>
      <c r="PRW10"/>
      <c r="PRX10"/>
      <c r="PRY10"/>
      <c r="PRZ10"/>
      <c r="PSA10"/>
      <c r="PSB10"/>
      <c r="PSC10"/>
      <c r="PSD10"/>
      <c r="PSE10"/>
      <c r="PSF10"/>
      <c r="PSG10"/>
      <c r="PSH10"/>
      <c r="PSI10"/>
      <c r="PSJ10"/>
      <c r="PSK10"/>
      <c r="PSL10"/>
      <c r="PSM10"/>
      <c r="PSN10"/>
      <c r="PSO10"/>
      <c r="PSP10"/>
      <c r="PSQ10"/>
      <c r="PSR10"/>
      <c r="PSS10"/>
      <c r="PST10"/>
      <c r="PSU10"/>
      <c r="PSV10"/>
      <c r="PSW10"/>
      <c r="PSX10"/>
      <c r="PSY10"/>
      <c r="PSZ10"/>
      <c r="PTA10"/>
      <c r="PTB10"/>
      <c r="PTC10"/>
      <c r="PTD10"/>
      <c r="PTE10"/>
      <c r="PTF10"/>
      <c r="PTG10"/>
      <c r="PTH10"/>
      <c r="PTI10"/>
      <c r="PTJ10"/>
      <c r="PTK10"/>
      <c r="PTL10"/>
      <c r="PTM10"/>
      <c r="PTN10"/>
      <c r="PTO10"/>
      <c r="PTP10"/>
      <c r="PTQ10"/>
      <c r="PTR10"/>
      <c r="PTS10"/>
      <c r="PTT10"/>
      <c r="PTU10"/>
      <c r="PTV10"/>
      <c r="PTW10"/>
      <c r="PTX10"/>
      <c r="PTY10"/>
      <c r="PTZ10"/>
      <c r="PUA10"/>
      <c r="PUB10"/>
      <c r="PUC10"/>
      <c r="PUD10"/>
      <c r="PUE10"/>
      <c r="PUF10"/>
      <c r="PUG10"/>
      <c r="PUH10"/>
      <c r="PUI10"/>
      <c r="PUJ10"/>
      <c r="PUK10"/>
      <c r="PUL10"/>
      <c r="PUM10"/>
      <c r="PUN10"/>
      <c r="PUO10"/>
      <c r="PUP10"/>
      <c r="PUQ10"/>
      <c r="PUR10"/>
      <c r="PUS10"/>
      <c r="PUT10"/>
      <c r="PUU10"/>
      <c r="PUV10"/>
      <c r="PUW10"/>
      <c r="PUX10"/>
      <c r="PUY10"/>
      <c r="PUZ10"/>
      <c r="PVA10"/>
      <c r="PVB10"/>
      <c r="PVC10"/>
      <c r="PVD10"/>
      <c r="PVE10"/>
      <c r="PVF10"/>
      <c r="PVG10"/>
      <c r="PVH10"/>
      <c r="PVI10"/>
      <c r="PVJ10"/>
      <c r="PVK10"/>
      <c r="PVL10"/>
      <c r="PVM10"/>
      <c r="PVN10"/>
      <c r="PVO10"/>
      <c r="PVP10"/>
      <c r="PVQ10"/>
      <c r="PVR10"/>
      <c r="PVS10"/>
      <c r="PVT10"/>
      <c r="PVU10"/>
      <c r="PVV10"/>
      <c r="PVW10"/>
      <c r="PVX10"/>
      <c r="PVY10"/>
      <c r="PVZ10"/>
      <c r="PWA10"/>
      <c r="PWB10"/>
      <c r="PWC10"/>
      <c r="PWD10"/>
      <c r="PWE10"/>
      <c r="PWF10"/>
      <c r="PWG10"/>
      <c r="PWH10"/>
      <c r="PWI10"/>
      <c r="PWJ10"/>
      <c r="PWK10"/>
      <c r="PWL10"/>
      <c r="PWM10"/>
      <c r="PWN10"/>
      <c r="PWO10"/>
      <c r="PWP10"/>
      <c r="PWQ10"/>
      <c r="PWR10"/>
      <c r="PWS10"/>
      <c r="PWT10"/>
      <c r="PWU10"/>
      <c r="PWV10"/>
      <c r="PWW10"/>
      <c r="PWX10"/>
      <c r="PWY10"/>
      <c r="PWZ10"/>
      <c r="PXA10"/>
      <c r="PXB10"/>
      <c r="PXC10"/>
      <c r="PXD10"/>
      <c r="PXE10"/>
      <c r="PXF10"/>
      <c r="PXG10"/>
      <c r="PXH10"/>
      <c r="PXI10"/>
      <c r="PXJ10"/>
      <c r="PXK10"/>
      <c r="PXL10"/>
      <c r="PXM10"/>
      <c r="PXN10"/>
      <c r="PXO10"/>
      <c r="PXP10"/>
      <c r="PXQ10"/>
      <c r="PXR10"/>
      <c r="PXS10"/>
      <c r="PXT10"/>
      <c r="PXU10"/>
      <c r="PXV10"/>
      <c r="PXW10"/>
      <c r="PXX10"/>
      <c r="PXY10"/>
      <c r="PXZ10"/>
      <c r="PYA10"/>
      <c r="PYB10"/>
      <c r="PYC10"/>
      <c r="PYD10"/>
      <c r="PYE10"/>
      <c r="PYF10"/>
      <c r="PYG10"/>
      <c r="PYH10"/>
      <c r="PYI10"/>
      <c r="PYJ10"/>
      <c r="PYK10"/>
      <c r="PYL10"/>
      <c r="PYM10"/>
      <c r="PYN10"/>
      <c r="PYO10"/>
      <c r="PYP10"/>
      <c r="PYQ10"/>
      <c r="PYR10"/>
      <c r="PYS10"/>
      <c r="PYT10"/>
      <c r="PYU10"/>
      <c r="PYV10"/>
      <c r="PYW10"/>
      <c r="PYX10"/>
      <c r="PYY10"/>
      <c r="PYZ10"/>
      <c r="PZA10"/>
      <c r="PZB10"/>
      <c r="PZC10"/>
      <c r="PZD10"/>
      <c r="PZE10"/>
      <c r="PZF10"/>
      <c r="PZG10"/>
      <c r="PZH10"/>
      <c r="PZI10"/>
      <c r="PZJ10"/>
      <c r="PZK10"/>
      <c r="PZL10"/>
      <c r="PZM10"/>
      <c r="PZN10"/>
      <c r="PZO10"/>
      <c r="PZP10"/>
      <c r="PZQ10"/>
      <c r="PZR10"/>
      <c r="PZS10"/>
      <c r="PZT10"/>
      <c r="PZU10"/>
      <c r="PZV10"/>
      <c r="PZW10"/>
      <c r="PZX10"/>
      <c r="PZY10"/>
      <c r="PZZ10"/>
      <c r="QAA10"/>
      <c r="QAB10"/>
      <c r="QAC10"/>
      <c r="QAD10"/>
      <c r="QAE10"/>
      <c r="QAF10"/>
      <c r="QAG10"/>
      <c r="QAH10"/>
      <c r="QAI10"/>
      <c r="QAJ10"/>
      <c r="QAK10"/>
      <c r="QAL10"/>
      <c r="QAM10"/>
      <c r="QAN10"/>
      <c r="QAO10"/>
      <c r="QAP10"/>
      <c r="QAQ10"/>
      <c r="QAR10"/>
      <c r="QAS10"/>
      <c r="QAT10"/>
      <c r="QAU10"/>
      <c r="QAV10"/>
      <c r="QAW10"/>
      <c r="QAX10"/>
      <c r="QAY10"/>
      <c r="QAZ10"/>
      <c r="QBA10"/>
      <c r="QBB10"/>
      <c r="QBC10"/>
      <c r="QBD10"/>
      <c r="QBE10"/>
      <c r="QBF10"/>
      <c r="QBG10"/>
      <c r="QBH10"/>
      <c r="QBI10"/>
      <c r="QBJ10"/>
      <c r="QBK10"/>
      <c r="QBL10"/>
      <c r="QBM10"/>
      <c r="QBN10"/>
      <c r="QBO10"/>
      <c r="QBP10"/>
      <c r="QBQ10"/>
      <c r="QBR10"/>
      <c r="QBS10"/>
      <c r="QBT10"/>
      <c r="QBU10"/>
      <c r="QBV10"/>
      <c r="QBW10"/>
      <c r="QBX10"/>
      <c r="QBY10"/>
      <c r="QBZ10"/>
      <c r="QCA10"/>
      <c r="QCB10"/>
      <c r="QCC10"/>
      <c r="QCD10"/>
      <c r="QCE10"/>
      <c r="QCF10"/>
      <c r="QCG10"/>
      <c r="QCH10"/>
      <c r="QCI10"/>
      <c r="QCJ10"/>
      <c r="QCK10"/>
      <c r="QCL10"/>
      <c r="QCM10"/>
      <c r="QCN10"/>
      <c r="QCO10"/>
      <c r="QCP10"/>
      <c r="QCQ10"/>
      <c r="QCR10"/>
      <c r="QCS10"/>
      <c r="QCT10"/>
      <c r="QCU10"/>
      <c r="QCV10"/>
      <c r="QCW10"/>
      <c r="QCX10"/>
      <c r="QCY10"/>
      <c r="QCZ10"/>
      <c r="QDA10"/>
      <c r="QDB10"/>
      <c r="QDC10"/>
      <c r="QDD10"/>
      <c r="QDE10"/>
      <c r="QDF10"/>
      <c r="QDG10"/>
      <c r="QDH10"/>
      <c r="QDI10"/>
      <c r="QDJ10"/>
      <c r="QDK10"/>
      <c r="QDL10"/>
      <c r="QDM10"/>
      <c r="QDN10"/>
      <c r="QDO10"/>
      <c r="QDP10"/>
      <c r="QDQ10"/>
      <c r="QDR10"/>
      <c r="QDS10"/>
      <c r="QDT10"/>
      <c r="QDU10"/>
      <c r="QDV10"/>
      <c r="QDW10"/>
      <c r="QDX10"/>
      <c r="QDY10"/>
      <c r="QDZ10"/>
      <c r="QEA10"/>
      <c r="QEB10"/>
      <c r="QEC10"/>
      <c r="QED10"/>
      <c r="QEE10"/>
      <c r="QEF10"/>
      <c r="QEG10"/>
      <c r="QEH10"/>
      <c r="QEI10"/>
      <c r="QEJ10"/>
      <c r="QEK10"/>
      <c r="QEL10"/>
      <c r="QEM10"/>
      <c r="QEN10"/>
      <c r="QEO10"/>
      <c r="QEP10"/>
      <c r="QEQ10"/>
      <c r="QER10"/>
      <c r="QES10"/>
      <c r="QET10"/>
      <c r="QEU10"/>
      <c r="QEV10"/>
      <c r="QEW10"/>
      <c r="QEX10"/>
      <c r="QEY10"/>
      <c r="QEZ10"/>
      <c r="QFA10"/>
      <c r="QFB10"/>
      <c r="QFC10"/>
      <c r="QFD10"/>
      <c r="QFE10"/>
      <c r="QFF10"/>
      <c r="QFG10"/>
      <c r="QFH10"/>
      <c r="QFI10"/>
      <c r="QFJ10"/>
      <c r="QFK10"/>
      <c r="QFL10"/>
      <c r="QFM10"/>
      <c r="QFN10"/>
      <c r="QFO10"/>
      <c r="QFP10"/>
      <c r="QFQ10"/>
      <c r="QFR10"/>
      <c r="QFS10"/>
      <c r="QFT10"/>
      <c r="QFU10"/>
      <c r="QFV10"/>
      <c r="QFW10"/>
      <c r="QFX10"/>
      <c r="QFY10"/>
      <c r="QFZ10"/>
      <c r="QGA10"/>
      <c r="QGB10"/>
      <c r="QGC10"/>
      <c r="QGD10"/>
      <c r="QGE10"/>
      <c r="QGF10"/>
      <c r="QGG10"/>
      <c r="QGH10"/>
      <c r="QGI10"/>
      <c r="QGJ10"/>
      <c r="QGK10"/>
      <c r="QGL10"/>
      <c r="QGM10"/>
      <c r="QGN10"/>
      <c r="QGO10"/>
      <c r="QGP10"/>
      <c r="QGQ10"/>
      <c r="QGR10"/>
      <c r="QGS10"/>
      <c r="QGT10"/>
      <c r="QGU10"/>
      <c r="QGV10"/>
      <c r="QGW10"/>
      <c r="QGX10"/>
      <c r="QGY10"/>
      <c r="QGZ10"/>
      <c r="QHA10"/>
      <c r="QHB10"/>
      <c r="QHC10"/>
      <c r="QHD10"/>
      <c r="QHE10"/>
      <c r="QHF10"/>
      <c r="QHG10"/>
      <c r="QHH10"/>
      <c r="QHI10"/>
      <c r="QHJ10"/>
      <c r="QHK10"/>
      <c r="QHL10"/>
      <c r="QHM10"/>
      <c r="QHN10"/>
      <c r="QHO10"/>
      <c r="QHP10"/>
      <c r="QHQ10"/>
      <c r="QHR10"/>
      <c r="QHS10"/>
      <c r="QHT10"/>
      <c r="QHU10"/>
      <c r="QHV10"/>
      <c r="QHW10"/>
      <c r="QHX10"/>
      <c r="QHY10"/>
      <c r="QHZ10"/>
      <c r="QIA10"/>
      <c r="QIB10"/>
      <c r="QIC10"/>
      <c r="QID10"/>
      <c r="QIE10"/>
      <c r="QIF10"/>
      <c r="QIG10"/>
      <c r="QIH10"/>
      <c r="QII10"/>
      <c r="QIJ10"/>
      <c r="QIK10"/>
      <c r="QIL10"/>
      <c r="QIM10"/>
      <c r="QIN10"/>
      <c r="QIO10"/>
      <c r="QIP10"/>
      <c r="QIQ10"/>
      <c r="QIR10"/>
      <c r="QIS10"/>
      <c r="QIT10"/>
      <c r="QIU10"/>
      <c r="QIV10"/>
      <c r="QIW10"/>
      <c r="QIX10"/>
      <c r="QIY10"/>
      <c r="QIZ10"/>
      <c r="QJA10"/>
      <c r="QJB10"/>
      <c r="QJC10"/>
      <c r="QJD10"/>
      <c r="QJE10"/>
      <c r="QJF10"/>
      <c r="QJG10"/>
      <c r="QJH10"/>
      <c r="QJI10"/>
      <c r="QJJ10"/>
      <c r="QJK10"/>
      <c r="QJL10"/>
      <c r="QJM10"/>
      <c r="QJN10"/>
      <c r="QJO10"/>
      <c r="QJP10"/>
      <c r="QJQ10"/>
      <c r="QJR10"/>
      <c r="QJS10"/>
      <c r="QJT10"/>
      <c r="QJU10"/>
      <c r="QJV10"/>
      <c r="QJW10"/>
      <c r="QJX10"/>
      <c r="QJY10"/>
      <c r="QJZ10"/>
      <c r="QKA10"/>
      <c r="QKB10"/>
      <c r="QKC10"/>
      <c r="QKD10"/>
      <c r="QKE10"/>
      <c r="QKF10"/>
      <c r="QKG10"/>
      <c r="QKH10"/>
      <c r="QKI10"/>
      <c r="QKJ10"/>
      <c r="QKK10"/>
      <c r="QKL10"/>
      <c r="QKM10"/>
      <c r="QKN10"/>
      <c r="QKO10"/>
      <c r="QKP10"/>
      <c r="QKQ10"/>
      <c r="QKR10"/>
      <c r="QKS10"/>
      <c r="QKT10"/>
      <c r="QKU10"/>
      <c r="QKV10"/>
      <c r="QKW10"/>
      <c r="QKX10"/>
      <c r="QKY10"/>
      <c r="QKZ10"/>
      <c r="QLA10"/>
      <c r="QLB10"/>
      <c r="QLC10"/>
      <c r="QLD10"/>
      <c r="QLE10"/>
      <c r="QLF10"/>
      <c r="QLG10"/>
      <c r="QLH10"/>
      <c r="QLI10"/>
      <c r="QLJ10"/>
      <c r="QLK10"/>
      <c r="QLL10"/>
      <c r="QLM10"/>
      <c r="QLN10"/>
      <c r="QLO10"/>
      <c r="QLP10"/>
      <c r="QLQ10"/>
      <c r="QLR10"/>
      <c r="QLS10"/>
      <c r="QLT10"/>
      <c r="QLU10"/>
      <c r="QLV10"/>
      <c r="QLW10"/>
      <c r="QLX10"/>
      <c r="QLY10"/>
      <c r="QLZ10"/>
      <c r="QMA10"/>
      <c r="QMB10"/>
      <c r="QMC10"/>
      <c r="QMD10"/>
      <c r="QME10"/>
      <c r="QMF10"/>
      <c r="QMG10"/>
      <c r="QMH10"/>
      <c r="QMI10"/>
      <c r="QMJ10"/>
      <c r="QMK10"/>
      <c r="QML10"/>
      <c r="QMM10"/>
      <c r="QMN10"/>
      <c r="QMO10"/>
      <c r="QMP10"/>
      <c r="QMQ10"/>
      <c r="QMR10"/>
      <c r="QMS10"/>
      <c r="QMT10"/>
      <c r="QMU10"/>
      <c r="QMV10"/>
      <c r="QMW10"/>
      <c r="QMX10"/>
      <c r="QMY10"/>
      <c r="QMZ10"/>
      <c r="QNA10"/>
      <c r="QNB10"/>
      <c r="QNC10"/>
      <c r="QND10"/>
      <c r="QNE10"/>
      <c r="QNF10"/>
      <c r="QNG10"/>
      <c r="QNH10"/>
      <c r="QNI10"/>
      <c r="QNJ10"/>
      <c r="QNK10"/>
      <c r="QNL10"/>
      <c r="QNM10"/>
      <c r="QNN10"/>
      <c r="QNO10"/>
      <c r="QNP10"/>
      <c r="QNQ10"/>
      <c r="QNR10"/>
      <c r="QNS10"/>
      <c r="QNT10"/>
      <c r="QNU10"/>
      <c r="QNV10"/>
      <c r="QNW10"/>
      <c r="QNX10"/>
      <c r="QNY10"/>
      <c r="QNZ10"/>
      <c r="QOA10"/>
      <c r="QOB10"/>
      <c r="QOC10"/>
      <c r="QOD10"/>
      <c r="QOE10"/>
      <c r="QOF10"/>
      <c r="QOG10"/>
      <c r="QOH10"/>
      <c r="QOI10"/>
      <c r="QOJ10"/>
      <c r="QOK10"/>
      <c r="QOL10"/>
      <c r="QOM10"/>
      <c r="QON10"/>
      <c r="QOO10"/>
      <c r="QOP10"/>
      <c r="QOQ10"/>
      <c r="QOR10"/>
      <c r="QOS10"/>
      <c r="QOT10"/>
      <c r="QOU10"/>
      <c r="QOV10"/>
      <c r="QOW10"/>
      <c r="QOX10"/>
      <c r="QOY10"/>
      <c r="QOZ10"/>
      <c r="QPA10"/>
      <c r="QPB10"/>
      <c r="QPC10"/>
      <c r="QPD10"/>
      <c r="QPE10"/>
      <c r="QPF10"/>
      <c r="QPG10"/>
      <c r="QPH10"/>
      <c r="QPI10"/>
      <c r="QPJ10"/>
      <c r="QPK10"/>
      <c r="QPL10"/>
      <c r="QPM10"/>
      <c r="QPN10"/>
      <c r="QPO10"/>
      <c r="QPP10"/>
      <c r="QPQ10"/>
      <c r="QPR10"/>
      <c r="QPS10"/>
      <c r="QPT10"/>
      <c r="QPU10"/>
      <c r="QPV10"/>
      <c r="QPW10"/>
      <c r="QPX10"/>
      <c r="QPY10"/>
      <c r="QPZ10"/>
      <c r="QQA10"/>
      <c r="QQB10"/>
      <c r="QQC10"/>
      <c r="QQD10"/>
      <c r="QQE10"/>
      <c r="QQF10"/>
      <c r="QQG10"/>
      <c r="QQH10"/>
      <c r="QQI10"/>
      <c r="QQJ10"/>
      <c r="QQK10"/>
      <c r="QQL10"/>
      <c r="QQM10"/>
      <c r="QQN10"/>
      <c r="QQO10"/>
      <c r="QQP10"/>
      <c r="QQQ10"/>
      <c r="QQR10"/>
      <c r="QQS10"/>
      <c r="QQT10"/>
      <c r="QQU10"/>
      <c r="QQV10"/>
      <c r="QQW10"/>
      <c r="QQX10"/>
      <c r="QQY10"/>
      <c r="QQZ10"/>
      <c r="QRA10"/>
      <c r="QRB10"/>
      <c r="QRC10"/>
      <c r="QRD10"/>
      <c r="QRE10"/>
      <c r="QRF10"/>
      <c r="QRG10"/>
      <c r="QRH10"/>
      <c r="QRI10"/>
      <c r="QRJ10"/>
      <c r="QRK10"/>
      <c r="QRL10"/>
      <c r="QRM10"/>
      <c r="QRN10"/>
      <c r="QRO10"/>
      <c r="QRP10"/>
      <c r="QRQ10"/>
      <c r="QRR10"/>
      <c r="QRS10"/>
      <c r="QRT10"/>
      <c r="QRU10"/>
      <c r="QRV10"/>
      <c r="QRW10"/>
      <c r="QRX10"/>
      <c r="QRY10"/>
      <c r="QRZ10"/>
      <c r="QSA10"/>
      <c r="QSB10"/>
      <c r="QSC10"/>
      <c r="QSD10"/>
      <c r="QSE10"/>
      <c r="QSF10"/>
      <c r="QSG10"/>
      <c r="QSH10"/>
      <c r="QSI10"/>
      <c r="QSJ10"/>
      <c r="QSK10"/>
      <c r="QSL10"/>
      <c r="QSM10"/>
      <c r="QSN10"/>
      <c r="QSO10"/>
      <c r="QSP10"/>
      <c r="QSQ10"/>
      <c r="QSR10"/>
      <c r="QSS10"/>
      <c r="QST10"/>
      <c r="QSU10"/>
      <c r="QSV10"/>
      <c r="QSW10"/>
      <c r="QSX10"/>
      <c r="QSY10"/>
      <c r="QSZ10"/>
      <c r="QTA10"/>
      <c r="QTB10"/>
      <c r="QTC10"/>
      <c r="QTD10"/>
      <c r="QTE10"/>
      <c r="QTF10"/>
      <c r="QTG10"/>
      <c r="QTH10"/>
      <c r="QTI10"/>
      <c r="QTJ10"/>
      <c r="QTK10"/>
      <c r="QTL10"/>
      <c r="QTM10"/>
      <c r="QTN10"/>
      <c r="QTO10"/>
      <c r="QTP10"/>
      <c r="QTQ10"/>
      <c r="QTR10"/>
      <c r="QTS10"/>
      <c r="QTT10"/>
      <c r="QTU10"/>
      <c r="QTV10"/>
      <c r="QTW10"/>
      <c r="QTX10"/>
      <c r="QTY10"/>
      <c r="QTZ10"/>
      <c r="QUA10"/>
      <c r="QUB10"/>
      <c r="QUC10"/>
      <c r="QUD10"/>
      <c r="QUE10"/>
      <c r="QUF10"/>
      <c r="QUG10"/>
      <c r="QUH10"/>
      <c r="QUI10"/>
      <c r="QUJ10"/>
      <c r="QUK10"/>
      <c r="QUL10"/>
      <c r="QUM10"/>
      <c r="QUN10"/>
      <c r="QUO10"/>
      <c r="QUP10"/>
      <c r="QUQ10"/>
      <c r="QUR10"/>
      <c r="QUS10"/>
      <c r="QUT10"/>
      <c r="QUU10"/>
      <c r="QUV10"/>
      <c r="QUW10"/>
      <c r="QUX10"/>
      <c r="QUY10"/>
      <c r="QUZ10"/>
      <c r="QVA10"/>
      <c r="QVB10"/>
      <c r="QVC10"/>
      <c r="QVD10"/>
      <c r="QVE10"/>
      <c r="QVF10"/>
      <c r="QVG10"/>
      <c r="QVH10"/>
      <c r="QVI10"/>
      <c r="QVJ10"/>
      <c r="QVK10"/>
      <c r="QVL10"/>
      <c r="QVM10"/>
      <c r="QVN10"/>
      <c r="QVO10"/>
      <c r="QVP10"/>
      <c r="QVQ10"/>
      <c r="QVR10"/>
      <c r="QVS10"/>
      <c r="QVT10"/>
      <c r="QVU10"/>
      <c r="QVV10"/>
      <c r="QVW10"/>
      <c r="QVX10"/>
      <c r="QVY10"/>
      <c r="QVZ10"/>
      <c r="QWA10"/>
      <c r="QWB10"/>
      <c r="QWC10"/>
      <c r="QWD10"/>
      <c r="QWE10"/>
      <c r="QWF10"/>
      <c r="QWG10"/>
      <c r="QWH10"/>
      <c r="QWI10"/>
      <c r="QWJ10"/>
      <c r="QWK10"/>
      <c r="QWL10"/>
      <c r="QWM10"/>
      <c r="QWN10"/>
      <c r="QWO10"/>
      <c r="QWP10"/>
      <c r="QWQ10"/>
      <c r="QWR10"/>
      <c r="QWS10"/>
      <c r="QWT10"/>
      <c r="QWU10"/>
      <c r="QWV10"/>
      <c r="QWW10"/>
      <c r="QWX10"/>
      <c r="QWY10"/>
      <c r="QWZ10"/>
      <c r="QXA10"/>
      <c r="QXB10"/>
      <c r="QXC10"/>
      <c r="QXD10"/>
      <c r="QXE10"/>
      <c r="QXF10"/>
      <c r="QXG10"/>
      <c r="QXH10"/>
      <c r="QXI10"/>
      <c r="QXJ10"/>
      <c r="QXK10"/>
      <c r="QXL10"/>
      <c r="QXM10"/>
      <c r="QXN10"/>
      <c r="QXO10"/>
      <c r="QXP10"/>
      <c r="QXQ10"/>
      <c r="QXR10"/>
      <c r="QXS10"/>
      <c r="QXT10"/>
      <c r="QXU10"/>
      <c r="QXV10"/>
      <c r="QXW10"/>
      <c r="QXX10"/>
      <c r="QXY10"/>
      <c r="QXZ10"/>
      <c r="QYA10"/>
      <c r="QYB10"/>
      <c r="QYC10"/>
      <c r="QYD10"/>
      <c r="QYE10"/>
      <c r="QYF10"/>
      <c r="QYG10"/>
      <c r="QYH10"/>
      <c r="QYI10"/>
      <c r="QYJ10"/>
      <c r="QYK10"/>
      <c r="QYL10"/>
      <c r="QYM10"/>
      <c r="QYN10"/>
      <c r="QYO10"/>
      <c r="QYP10"/>
      <c r="QYQ10"/>
      <c r="QYR10"/>
      <c r="QYS10"/>
      <c r="QYT10"/>
      <c r="QYU10"/>
      <c r="QYV10"/>
      <c r="QYW10"/>
      <c r="QYX10"/>
      <c r="QYY10"/>
      <c r="QYZ10"/>
      <c r="QZA10"/>
      <c r="QZB10"/>
      <c r="QZC10"/>
      <c r="QZD10"/>
      <c r="QZE10"/>
      <c r="QZF10"/>
      <c r="QZG10"/>
      <c r="QZH10"/>
      <c r="QZI10"/>
      <c r="QZJ10"/>
      <c r="QZK10"/>
      <c r="QZL10"/>
      <c r="QZM10"/>
      <c r="QZN10"/>
      <c r="QZO10"/>
      <c r="QZP10"/>
      <c r="QZQ10"/>
      <c r="QZR10"/>
      <c r="QZS10"/>
      <c r="QZT10"/>
      <c r="QZU10"/>
      <c r="QZV10"/>
      <c r="QZW10"/>
      <c r="QZX10"/>
      <c r="QZY10"/>
      <c r="QZZ10"/>
      <c r="RAA10"/>
      <c r="RAB10"/>
      <c r="RAC10"/>
      <c r="RAD10"/>
      <c r="RAE10"/>
      <c r="RAF10"/>
      <c r="RAG10"/>
      <c r="RAH10"/>
      <c r="RAI10"/>
      <c r="RAJ10"/>
      <c r="RAK10"/>
      <c r="RAL10"/>
      <c r="RAM10"/>
      <c r="RAN10"/>
      <c r="RAO10"/>
      <c r="RAP10"/>
      <c r="RAQ10"/>
      <c r="RAR10"/>
      <c r="RAS10"/>
      <c r="RAT10"/>
      <c r="RAU10"/>
      <c r="RAV10"/>
      <c r="RAW10"/>
      <c r="RAX10"/>
      <c r="RAY10"/>
      <c r="RAZ10"/>
      <c r="RBA10"/>
      <c r="RBB10"/>
      <c r="RBC10"/>
      <c r="RBD10"/>
      <c r="RBE10"/>
      <c r="RBF10"/>
      <c r="RBG10"/>
      <c r="RBH10"/>
      <c r="RBI10"/>
      <c r="RBJ10"/>
      <c r="RBK10"/>
      <c r="RBL10"/>
      <c r="RBM10"/>
      <c r="RBN10"/>
      <c r="RBO10"/>
      <c r="RBP10"/>
      <c r="RBQ10"/>
      <c r="RBR10"/>
      <c r="RBS10"/>
      <c r="RBT10"/>
      <c r="RBU10"/>
      <c r="RBV10"/>
      <c r="RBW10"/>
      <c r="RBX10"/>
      <c r="RBY10"/>
      <c r="RBZ10"/>
      <c r="RCA10"/>
      <c r="RCB10"/>
      <c r="RCC10"/>
      <c r="RCD10"/>
      <c r="RCE10"/>
      <c r="RCF10"/>
      <c r="RCG10"/>
      <c r="RCH10"/>
      <c r="RCI10"/>
      <c r="RCJ10"/>
      <c r="RCK10"/>
      <c r="RCL10"/>
      <c r="RCM10"/>
      <c r="RCN10"/>
      <c r="RCO10"/>
      <c r="RCP10"/>
      <c r="RCQ10"/>
      <c r="RCR10"/>
      <c r="RCS10"/>
      <c r="RCT10"/>
      <c r="RCU10"/>
      <c r="RCV10"/>
      <c r="RCW10"/>
      <c r="RCX10"/>
      <c r="RCY10"/>
      <c r="RCZ10"/>
      <c r="RDA10"/>
      <c r="RDB10"/>
      <c r="RDC10"/>
      <c r="RDD10"/>
      <c r="RDE10"/>
      <c r="RDF10"/>
      <c r="RDG10"/>
      <c r="RDH10"/>
      <c r="RDI10"/>
      <c r="RDJ10"/>
      <c r="RDK10"/>
      <c r="RDL10"/>
      <c r="RDM10"/>
      <c r="RDN10"/>
      <c r="RDO10"/>
      <c r="RDP10"/>
      <c r="RDQ10"/>
      <c r="RDR10"/>
      <c r="RDS10"/>
      <c r="RDT10"/>
      <c r="RDU10"/>
      <c r="RDV10"/>
      <c r="RDW10"/>
      <c r="RDX10"/>
      <c r="RDY10"/>
      <c r="RDZ10"/>
      <c r="REA10"/>
      <c r="REB10"/>
      <c r="REC10"/>
      <c r="RED10"/>
      <c r="REE10"/>
      <c r="REF10"/>
      <c r="REG10"/>
      <c r="REH10"/>
      <c r="REI10"/>
      <c r="REJ10"/>
      <c r="REK10"/>
      <c r="REL10"/>
      <c r="REM10"/>
      <c r="REN10"/>
      <c r="REO10"/>
      <c r="REP10"/>
      <c r="REQ10"/>
      <c r="RER10"/>
      <c r="RES10"/>
      <c r="RET10"/>
      <c r="REU10"/>
      <c r="REV10"/>
      <c r="REW10"/>
      <c r="REX10"/>
      <c r="REY10"/>
      <c r="REZ10"/>
      <c r="RFA10"/>
      <c r="RFB10"/>
      <c r="RFC10"/>
      <c r="RFD10"/>
      <c r="RFE10"/>
      <c r="RFF10"/>
      <c r="RFG10"/>
      <c r="RFH10"/>
      <c r="RFI10"/>
      <c r="RFJ10"/>
      <c r="RFK10"/>
      <c r="RFL10"/>
      <c r="RFM10"/>
      <c r="RFN10"/>
      <c r="RFO10"/>
      <c r="RFP10"/>
      <c r="RFQ10"/>
      <c r="RFR10"/>
      <c r="RFS10"/>
      <c r="RFT10"/>
      <c r="RFU10"/>
      <c r="RFV10"/>
      <c r="RFW10"/>
      <c r="RFX10"/>
      <c r="RFY10"/>
      <c r="RFZ10"/>
      <c r="RGA10"/>
      <c r="RGB10"/>
      <c r="RGC10"/>
      <c r="RGD10"/>
      <c r="RGE10"/>
      <c r="RGF10"/>
      <c r="RGG10"/>
      <c r="RGH10"/>
      <c r="RGI10"/>
      <c r="RGJ10"/>
      <c r="RGK10"/>
      <c r="RGL10"/>
      <c r="RGM10"/>
      <c r="RGN10"/>
      <c r="RGO10"/>
      <c r="RGP10"/>
      <c r="RGQ10"/>
      <c r="RGR10"/>
      <c r="RGS10"/>
      <c r="RGT10"/>
      <c r="RGU10"/>
      <c r="RGV10"/>
      <c r="RGW10"/>
      <c r="RGX10"/>
      <c r="RGY10"/>
      <c r="RGZ10"/>
      <c r="RHA10"/>
      <c r="RHB10"/>
      <c r="RHC10"/>
      <c r="RHD10"/>
      <c r="RHE10"/>
      <c r="RHF10"/>
      <c r="RHG10"/>
      <c r="RHH10"/>
      <c r="RHI10"/>
      <c r="RHJ10"/>
      <c r="RHK10"/>
      <c r="RHL10"/>
      <c r="RHM10"/>
      <c r="RHN10"/>
      <c r="RHO10"/>
      <c r="RHP10"/>
      <c r="RHQ10"/>
      <c r="RHR10"/>
      <c r="RHS10"/>
      <c r="RHT10"/>
      <c r="RHU10"/>
      <c r="RHV10"/>
      <c r="RHW10"/>
      <c r="RHX10"/>
      <c r="RHY10"/>
      <c r="RHZ10"/>
      <c r="RIA10"/>
      <c r="RIB10"/>
      <c r="RIC10"/>
      <c r="RID10"/>
      <c r="RIE10"/>
      <c r="RIF10"/>
      <c r="RIG10"/>
      <c r="RIH10"/>
      <c r="RII10"/>
      <c r="RIJ10"/>
      <c r="RIK10"/>
      <c r="RIL10"/>
      <c r="RIM10"/>
      <c r="RIN10"/>
      <c r="RIO10"/>
      <c r="RIP10"/>
      <c r="RIQ10"/>
      <c r="RIR10"/>
      <c r="RIS10"/>
      <c r="RIT10"/>
      <c r="RIU10"/>
      <c r="RIV10"/>
      <c r="RIW10"/>
      <c r="RIX10"/>
      <c r="RIY10"/>
      <c r="RIZ10"/>
      <c r="RJA10"/>
      <c r="RJB10"/>
      <c r="RJC10"/>
      <c r="RJD10"/>
      <c r="RJE10"/>
      <c r="RJF10"/>
      <c r="RJG10"/>
      <c r="RJH10"/>
      <c r="RJI10"/>
      <c r="RJJ10"/>
      <c r="RJK10"/>
      <c r="RJL10"/>
      <c r="RJM10"/>
      <c r="RJN10"/>
      <c r="RJO10"/>
      <c r="RJP10"/>
      <c r="RJQ10"/>
      <c r="RJR10"/>
      <c r="RJS10"/>
      <c r="RJT10"/>
      <c r="RJU10"/>
      <c r="RJV10"/>
      <c r="RJW10"/>
      <c r="RJX10"/>
      <c r="RJY10"/>
      <c r="RJZ10"/>
      <c r="RKA10"/>
      <c r="RKB10"/>
      <c r="RKC10"/>
      <c r="RKD10"/>
      <c r="RKE10"/>
      <c r="RKF10"/>
      <c r="RKG10"/>
      <c r="RKH10"/>
      <c r="RKI10"/>
      <c r="RKJ10"/>
      <c r="RKK10"/>
      <c r="RKL10"/>
      <c r="RKM10"/>
      <c r="RKN10"/>
      <c r="RKO10"/>
      <c r="RKP10"/>
      <c r="RKQ10"/>
      <c r="RKR10"/>
      <c r="RKS10"/>
      <c r="RKT10"/>
      <c r="RKU10"/>
      <c r="RKV10"/>
      <c r="RKW10"/>
      <c r="RKX10"/>
      <c r="RKY10"/>
      <c r="RKZ10"/>
      <c r="RLA10"/>
      <c r="RLB10"/>
      <c r="RLC10"/>
      <c r="RLD10"/>
      <c r="RLE10"/>
      <c r="RLF10"/>
      <c r="RLG10"/>
      <c r="RLH10"/>
      <c r="RLI10"/>
      <c r="RLJ10"/>
      <c r="RLK10"/>
      <c r="RLL10"/>
      <c r="RLM10"/>
      <c r="RLN10"/>
      <c r="RLO10"/>
      <c r="RLP10"/>
      <c r="RLQ10"/>
      <c r="RLR10"/>
      <c r="RLS10"/>
      <c r="RLT10"/>
      <c r="RLU10"/>
      <c r="RLV10"/>
      <c r="RLW10"/>
      <c r="RLX10"/>
      <c r="RLY10"/>
      <c r="RLZ10"/>
      <c r="RMA10"/>
      <c r="RMB10"/>
      <c r="RMC10"/>
      <c r="RMD10"/>
      <c r="RME10"/>
      <c r="RMF10"/>
      <c r="RMG10"/>
      <c r="RMH10"/>
      <c r="RMI10"/>
      <c r="RMJ10"/>
      <c r="RMK10"/>
      <c r="RML10"/>
      <c r="RMM10"/>
      <c r="RMN10"/>
      <c r="RMO10"/>
      <c r="RMP10"/>
      <c r="RMQ10"/>
      <c r="RMR10"/>
      <c r="RMS10"/>
      <c r="RMT10"/>
      <c r="RMU10"/>
      <c r="RMV10"/>
      <c r="RMW10"/>
      <c r="RMX10"/>
      <c r="RMY10"/>
      <c r="RMZ10"/>
      <c r="RNA10"/>
      <c r="RNB10"/>
      <c r="RNC10"/>
      <c r="RND10"/>
      <c r="RNE10"/>
      <c r="RNF10"/>
      <c r="RNG10"/>
      <c r="RNH10"/>
      <c r="RNI10"/>
      <c r="RNJ10"/>
      <c r="RNK10"/>
      <c r="RNL10"/>
      <c r="RNM10"/>
      <c r="RNN10"/>
      <c r="RNO10"/>
      <c r="RNP10"/>
      <c r="RNQ10"/>
      <c r="RNR10"/>
      <c r="RNS10"/>
      <c r="RNT10"/>
      <c r="RNU10"/>
      <c r="RNV10"/>
      <c r="RNW10"/>
      <c r="RNX10"/>
      <c r="RNY10"/>
      <c r="RNZ10"/>
      <c r="ROA10"/>
      <c r="ROB10"/>
      <c r="ROC10"/>
      <c r="ROD10"/>
      <c r="ROE10"/>
      <c r="ROF10"/>
      <c r="ROG10"/>
      <c r="ROH10"/>
      <c r="ROI10"/>
      <c r="ROJ10"/>
      <c r="ROK10"/>
      <c r="ROL10"/>
      <c r="ROM10"/>
      <c r="RON10"/>
      <c r="ROO10"/>
      <c r="ROP10"/>
      <c r="ROQ10"/>
      <c r="ROR10"/>
      <c r="ROS10"/>
      <c r="ROT10"/>
      <c r="ROU10"/>
      <c r="ROV10"/>
      <c r="ROW10"/>
      <c r="ROX10"/>
      <c r="ROY10"/>
      <c r="ROZ10"/>
      <c r="RPA10"/>
      <c r="RPB10"/>
      <c r="RPC10"/>
      <c r="RPD10"/>
      <c r="RPE10"/>
      <c r="RPF10"/>
      <c r="RPG10"/>
      <c r="RPH10"/>
      <c r="RPI10"/>
      <c r="RPJ10"/>
      <c r="RPK10"/>
      <c r="RPL10"/>
      <c r="RPM10"/>
      <c r="RPN10"/>
      <c r="RPO10"/>
      <c r="RPP10"/>
      <c r="RPQ10"/>
      <c r="RPR10"/>
      <c r="RPS10"/>
      <c r="RPT10"/>
      <c r="RPU10"/>
      <c r="RPV10"/>
      <c r="RPW10"/>
      <c r="RPX10"/>
      <c r="RPY10"/>
      <c r="RPZ10"/>
      <c r="RQA10"/>
      <c r="RQB10"/>
      <c r="RQC10"/>
      <c r="RQD10"/>
      <c r="RQE10"/>
      <c r="RQF10"/>
      <c r="RQG10"/>
      <c r="RQH10"/>
      <c r="RQI10"/>
      <c r="RQJ10"/>
      <c r="RQK10"/>
      <c r="RQL10"/>
      <c r="RQM10"/>
      <c r="RQN10"/>
      <c r="RQO10"/>
      <c r="RQP10"/>
      <c r="RQQ10"/>
      <c r="RQR10"/>
      <c r="RQS10"/>
      <c r="RQT10"/>
      <c r="RQU10"/>
      <c r="RQV10"/>
      <c r="RQW10"/>
      <c r="RQX10"/>
      <c r="RQY10"/>
      <c r="RQZ10"/>
      <c r="RRA10"/>
      <c r="RRB10"/>
      <c r="RRC10"/>
      <c r="RRD10"/>
      <c r="RRE10"/>
      <c r="RRF10"/>
      <c r="RRG10"/>
      <c r="RRH10"/>
      <c r="RRI10"/>
      <c r="RRJ10"/>
      <c r="RRK10"/>
      <c r="RRL10"/>
      <c r="RRM10"/>
      <c r="RRN10"/>
      <c r="RRO10"/>
      <c r="RRP10"/>
      <c r="RRQ10"/>
      <c r="RRR10"/>
      <c r="RRS10"/>
      <c r="RRT10"/>
      <c r="RRU10"/>
      <c r="RRV10"/>
      <c r="RRW10"/>
      <c r="RRX10"/>
      <c r="RRY10"/>
      <c r="RRZ10"/>
      <c r="RSA10"/>
      <c r="RSB10"/>
      <c r="RSC10"/>
      <c r="RSD10"/>
      <c r="RSE10"/>
      <c r="RSF10"/>
      <c r="RSG10"/>
      <c r="RSH10"/>
      <c r="RSI10"/>
      <c r="RSJ10"/>
      <c r="RSK10"/>
      <c r="RSL10"/>
      <c r="RSM10"/>
      <c r="RSN10"/>
      <c r="RSO10"/>
      <c r="RSP10"/>
      <c r="RSQ10"/>
      <c r="RSR10"/>
      <c r="RSS10"/>
      <c r="RST10"/>
      <c r="RSU10"/>
      <c r="RSV10"/>
      <c r="RSW10"/>
      <c r="RSX10"/>
      <c r="RSY10"/>
      <c r="RSZ10"/>
      <c r="RTA10"/>
      <c r="RTB10"/>
      <c r="RTC10"/>
      <c r="RTD10"/>
      <c r="RTE10"/>
      <c r="RTF10"/>
      <c r="RTG10"/>
      <c r="RTH10"/>
      <c r="RTI10"/>
      <c r="RTJ10"/>
      <c r="RTK10"/>
      <c r="RTL10"/>
      <c r="RTM10"/>
      <c r="RTN10"/>
      <c r="RTO10"/>
      <c r="RTP10"/>
      <c r="RTQ10"/>
      <c r="RTR10"/>
      <c r="RTS10"/>
      <c r="RTT10"/>
      <c r="RTU10"/>
      <c r="RTV10"/>
      <c r="RTW10"/>
      <c r="RTX10"/>
      <c r="RTY10"/>
      <c r="RTZ10"/>
      <c r="RUA10"/>
      <c r="RUB10"/>
      <c r="RUC10"/>
      <c r="RUD10"/>
      <c r="RUE10"/>
      <c r="RUF10"/>
      <c r="RUG10"/>
      <c r="RUH10"/>
      <c r="RUI10"/>
      <c r="RUJ10"/>
      <c r="RUK10"/>
      <c r="RUL10"/>
      <c r="RUM10"/>
      <c r="RUN10"/>
      <c r="RUO10"/>
      <c r="RUP10"/>
      <c r="RUQ10"/>
      <c r="RUR10"/>
      <c r="RUS10"/>
      <c r="RUT10"/>
      <c r="RUU10"/>
      <c r="RUV10"/>
      <c r="RUW10"/>
      <c r="RUX10"/>
      <c r="RUY10"/>
      <c r="RUZ10"/>
      <c r="RVA10"/>
      <c r="RVB10"/>
      <c r="RVC10"/>
      <c r="RVD10"/>
      <c r="RVE10"/>
      <c r="RVF10"/>
      <c r="RVG10"/>
      <c r="RVH10"/>
      <c r="RVI10"/>
      <c r="RVJ10"/>
      <c r="RVK10"/>
      <c r="RVL10"/>
      <c r="RVM10"/>
      <c r="RVN10"/>
      <c r="RVO10"/>
      <c r="RVP10"/>
      <c r="RVQ10"/>
      <c r="RVR10"/>
      <c r="RVS10"/>
      <c r="RVT10"/>
      <c r="RVU10"/>
      <c r="RVV10"/>
      <c r="RVW10"/>
      <c r="RVX10"/>
      <c r="RVY10"/>
      <c r="RVZ10"/>
      <c r="RWA10"/>
      <c r="RWB10"/>
      <c r="RWC10"/>
      <c r="RWD10"/>
      <c r="RWE10"/>
      <c r="RWF10"/>
      <c r="RWG10"/>
      <c r="RWH10"/>
      <c r="RWI10"/>
      <c r="RWJ10"/>
      <c r="RWK10"/>
      <c r="RWL10"/>
      <c r="RWM10"/>
      <c r="RWN10"/>
      <c r="RWO10"/>
      <c r="RWP10"/>
      <c r="RWQ10"/>
      <c r="RWR10"/>
      <c r="RWS10"/>
      <c r="RWT10"/>
      <c r="RWU10"/>
      <c r="RWV10"/>
      <c r="RWW10"/>
      <c r="RWX10"/>
      <c r="RWY10"/>
      <c r="RWZ10"/>
      <c r="RXA10"/>
      <c r="RXB10"/>
      <c r="RXC10"/>
      <c r="RXD10"/>
      <c r="RXE10"/>
      <c r="RXF10"/>
      <c r="RXG10"/>
      <c r="RXH10"/>
      <c r="RXI10"/>
      <c r="RXJ10"/>
      <c r="RXK10"/>
      <c r="RXL10"/>
      <c r="RXM10"/>
      <c r="RXN10"/>
      <c r="RXO10"/>
      <c r="RXP10"/>
      <c r="RXQ10"/>
      <c r="RXR10"/>
      <c r="RXS10"/>
      <c r="RXT10"/>
      <c r="RXU10"/>
      <c r="RXV10"/>
      <c r="RXW10"/>
      <c r="RXX10"/>
      <c r="RXY10"/>
      <c r="RXZ10"/>
      <c r="RYA10"/>
      <c r="RYB10"/>
      <c r="RYC10"/>
      <c r="RYD10"/>
      <c r="RYE10"/>
      <c r="RYF10"/>
      <c r="RYG10"/>
      <c r="RYH10"/>
      <c r="RYI10"/>
      <c r="RYJ10"/>
      <c r="RYK10"/>
      <c r="RYL10"/>
      <c r="RYM10"/>
      <c r="RYN10"/>
      <c r="RYO10"/>
      <c r="RYP10"/>
      <c r="RYQ10"/>
      <c r="RYR10"/>
      <c r="RYS10"/>
      <c r="RYT10"/>
      <c r="RYU10"/>
      <c r="RYV10"/>
      <c r="RYW10"/>
      <c r="RYX10"/>
      <c r="RYY10"/>
      <c r="RYZ10"/>
      <c r="RZA10"/>
      <c r="RZB10"/>
      <c r="RZC10"/>
      <c r="RZD10"/>
      <c r="RZE10"/>
      <c r="RZF10"/>
      <c r="RZG10"/>
      <c r="RZH10"/>
      <c r="RZI10"/>
      <c r="RZJ10"/>
      <c r="RZK10"/>
      <c r="RZL10"/>
      <c r="RZM10"/>
      <c r="RZN10"/>
      <c r="RZO10"/>
      <c r="RZP10"/>
      <c r="RZQ10"/>
      <c r="RZR10"/>
      <c r="RZS10"/>
      <c r="RZT10"/>
      <c r="RZU10"/>
      <c r="RZV10"/>
      <c r="RZW10"/>
      <c r="RZX10"/>
      <c r="RZY10"/>
      <c r="RZZ10"/>
      <c r="SAA10"/>
      <c r="SAB10"/>
      <c r="SAC10"/>
      <c r="SAD10"/>
      <c r="SAE10"/>
      <c r="SAF10"/>
      <c r="SAG10"/>
      <c r="SAH10"/>
      <c r="SAI10"/>
      <c r="SAJ10"/>
      <c r="SAK10"/>
      <c r="SAL10"/>
      <c r="SAM10"/>
      <c r="SAN10"/>
      <c r="SAO10"/>
      <c r="SAP10"/>
      <c r="SAQ10"/>
      <c r="SAR10"/>
      <c r="SAS10"/>
      <c r="SAT10"/>
      <c r="SAU10"/>
      <c r="SAV10"/>
      <c r="SAW10"/>
      <c r="SAX10"/>
      <c r="SAY10"/>
      <c r="SAZ10"/>
      <c r="SBA10"/>
      <c r="SBB10"/>
      <c r="SBC10"/>
      <c r="SBD10"/>
      <c r="SBE10"/>
      <c r="SBF10"/>
      <c r="SBG10"/>
      <c r="SBH10"/>
      <c r="SBI10"/>
      <c r="SBJ10"/>
      <c r="SBK10"/>
      <c r="SBL10"/>
      <c r="SBM10"/>
      <c r="SBN10"/>
      <c r="SBO10"/>
      <c r="SBP10"/>
      <c r="SBQ10"/>
      <c r="SBR10"/>
      <c r="SBS10"/>
      <c r="SBT10"/>
      <c r="SBU10"/>
      <c r="SBV10"/>
      <c r="SBW10"/>
      <c r="SBX10"/>
      <c r="SBY10"/>
      <c r="SBZ10"/>
      <c r="SCA10"/>
      <c r="SCB10"/>
      <c r="SCC10"/>
      <c r="SCD10"/>
      <c r="SCE10"/>
      <c r="SCF10"/>
      <c r="SCG10"/>
      <c r="SCH10"/>
      <c r="SCI10"/>
      <c r="SCJ10"/>
      <c r="SCK10"/>
      <c r="SCL10"/>
      <c r="SCM10"/>
      <c r="SCN10"/>
      <c r="SCO10"/>
      <c r="SCP10"/>
      <c r="SCQ10"/>
      <c r="SCR10"/>
      <c r="SCS10"/>
      <c r="SCT10"/>
      <c r="SCU10"/>
      <c r="SCV10"/>
      <c r="SCW10"/>
      <c r="SCX10"/>
      <c r="SCY10"/>
      <c r="SCZ10"/>
      <c r="SDA10"/>
      <c r="SDB10"/>
      <c r="SDC10"/>
      <c r="SDD10"/>
      <c r="SDE10"/>
      <c r="SDF10"/>
      <c r="SDG10"/>
      <c r="SDH10"/>
      <c r="SDI10"/>
      <c r="SDJ10"/>
      <c r="SDK10"/>
      <c r="SDL10"/>
      <c r="SDM10"/>
      <c r="SDN10"/>
      <c r="SDO10"/>
      <c r="SDP10"/>
      <c r="SDQ10"/>
      <c r="SDR10"/>
      <c r="SDS10"/>
      <c r="SDT10"/>
      <c r="SDU10"/>
      <c r="SDV10"/>
      <c r="SDW10"/>
      <c r="SDX10"/>
      <c r="SDY10"/>
      <c r="SDZ10"/>
      <c r="SEA10"/>
      <c r="SEB10"/>
      <c r="SEC10"/>
      <c r="SED10"/>
      <c r="SEE10"/>
      <c r="SEF10"/>
      <c r="SEG10"/>
      <c r="SEH10"/>
      <c r="SEI10"/>
      <c r="SEJ10"/>
      <c r="SEK10"/>
      <c r="SEL10"/>
      <c r="SEM10"/>
      <c r="SEN10"/>
      <c r="SEO10"/>
      <c r="SEP10"/>
      <c r="SEQ10"/>
      <c r="SER10"/>
      <c r="SES10"/>
      <c r="SET10"/>
      <c r="SEU10"/>
      <c r="SEV10"/>
      <c r="SEW10"/>
      <c r="SEX10"/>
      <c r="SEY10"/>
      <c r="SEZ10"/>
      <c r="SFA10"/>
      <c r="SFB10"/>
      <c r="SFC10"/>
      <c r="SFD10"/>
      <c r="SFE10"/>
      <c r="SFF10"/>
      <c r="SFG10"/>
      <c r="SFH10"/>
      <c r="SFI10"/>
      <c r="SFJ10"/>
      <c r="SFK10"/>
      <c r="SFL10"/>
      <c r="SFM10"/>
      <c r="SFN10"/>
      <c r="SFO10"/>
      <c r="SFP10"/>
      <c r="SFQ10"/>
      <c r="SFR10"/>
      <c r="SFS10"/>
      <c r="SFT10"/>
      <c r="SFU10"/>
      <c r="SFV10"/>
      <c r="SFW10"/>
      <c r="SFX10"/>
      <c r="SFY10"/>
      <c r="SFZ10"/>
      <c r="SGA10"/>
      <c r="SGB10"/>
      <c r="SGC10"/>
      <c r="SGD10"/>
      <c r="SGE10"/>
      <c r="SGF10"/>
      <c r="SGG10"/>
      <c r="SGH10"/>
      <c r="SGI10"/>
      <c r="SGJ10"/>
      <c r="SGK10"/>
      <c r="SGL10"/>
      <c r="SGM10"/>
      <c r="SGN10"/>
      <c r="SGO10"/>
      <c r="SGP10"/>
      <c r="SGQ10"/>
      <c r="SGR10"/>
      <c r="SGS10"/>
      <c r="SGT10"/>
      <c r="SGU10"/>
      <c r="SGV10"/>
      <c r="SGW10"/>
      <c r="SGX10"/>
      <c r="SGY10"/>
      <c r="SGZ10"/>
      <c r="SHA10"/>
      <c r="SHB10"/>
      <c r="SHC10"/>
      <c r="SHD10"/>
      <c r="SHE10"/>
      <c r="SHF10"/>
      <c r="SHG10"/>
      <c r="SHH10"/>
      <c r="SHI10"/>
      <c r="SHJ10"/>
      <c r="SHK10"/>
      <c r="SHL10"/>
      <c r="SHM10"/>
      <c r="SHN10"/>
      <c r="SHO10"/>
      <c r="SHP10"/>
      <c r="SHQ10"/>
      <c r="SHR10"/>
      <c r="SHS10"/>
      <c r="SHT10"/>
      <c r="SHU10"/>
      <c r="SHV10"/>
      <c r="SHW10"/>
      <c r="SHX10"/>
      <c r="SHY10"/>
      <c r="SHZ10"/>
      <c r="SIA10"/>
      <c r="SIB10"/>
      <c r="SIC10"/>
      <c r="SID10"/>
      <c r="SIE10"/>
      <c r="SIF10"/>
      <c r="SIG10"/>
      <c r="SIH10"/>
      <c r="SII10"/>
      <c r="SIJ10"/>
      <c r="SIK10"/>
      <c r="SIL10"/>
      <c r="SIM10"/>
      <c r="SIN10"/>
      <c r="SIO10"/>
      <c r="SIP10"/>
      <c r="SIQ10"/>
      <c r="SIR10"/>
      <c r="SIS10"/>
      <c r="SIT10"/>
      <c r="SIU10"/>
      <c r="SIV10"/>
      <c r="SIW10"/>
      <c r="SIX10"/>
      <c r="SIY10"/>
      <c r="SIZ10"/>
      <c r="SJA10"/>
      <c r="SJB10"/>
      <c r="SJC10"/>
      <c r="SJD10"/>
      <c r="SJE10"/>
      <c r="SJF10"/>
      <c r="SJG10"/>
      <c r="SJH10"/>
      <c r="SJI10"/>
      <c r="SJJ10"/>
      <c r="SJK10"/>
      <c r="SJL10"/>
      <c r="SJM10"/>
      <c r="SJN10"/>
      <c r="SJO10"/>
      <c r="SJP10"/>
      <c r="SJQ10"/>
      <c r="SJR10"/>
      <c r="SJS10"/>
      <c r="SJT10"/>
      <c r="SJU10"/>
      <c r="SJV10"/>
      <c r="SJW10"/>
      <c r="SJX10"/>
      <c r="SJY10"/>
      <c r="SJZ10"/>
      <c r="SKA10"/>
      <c r="SKB10"/>
      <c r="SKC10"/>
      <c r="SKD10"/>
      <c r="SKE10"/>
      <c r="SKF10"/>
      <c r="SKG10"/>
      <c r="SKH10"/>
      <c r="SKI10"/>
      <c r="SKJ10"/>
      <c r="SKK10"/>
      <c r="SKL10"/>
      <c r="SKM10"/>
      <c r="SKN10"/>
      <c r="SKO10"/>
      <c r="SKP10"/>
      <c r="SKQ10"/>
      <c r="SKR10"/>
      <c r="SKS10"/>
      <c r="SKT10"/>
      <c r="SKU10"/>
      <c r="SKV10"/>
      <c r="SKW10"/>
      <c r="SKX10"/>
      <c r="SKY10"/>
      <c r="SKZ10"/>
      <c r="SLA10"/>
      <c r="SLB10"/>
      <c r="SLC10"/>
      <c r="SLD10"/>
      <c r="SLE10"/>
      <c r="SLF10"/>
      <c r="SLG10"/>
      <c r="SLH10"/>
      <c r="SLI10"/>
      <c r="SLJ10"/>
      <c r="SLK10"/>
      <c r="SLL10"/>
      <c r="SLM10"/>
      <c r="SLN10"/>
      <c r="SLO10"/>
      <c r="SLP10"/>
      <c r="SLQ10"/>
      <c r="SLR10"/>
      <c r="SLS10"/>
      <c r="SLT10"/>
      <c r="SLU10"/>
      <c r="SLV10"/>
      <c r="SLW10"/>
      <c r="SLX10"/>
      <c r="SLY10"/>
      <c r="SLZ10"/>
      <c r="SMA10"/>
      <c r="SMB10"/>
      <c r="SMC10"/>
      <c r="SMD10"/>
      <c r="SME10"/>
      <c r="SMF10"/>
      <c r="SMG10"/>
      <c r="SMH10"/>
      <c r="SMI10"/>
      <c r="SMJ10"/>
      <c r="SMK10"/>
      <c r="SML10"/>
      <c r="SMM10"/>
      <c r="SMN10"/>
      <c r="SMO10"/>
      <c r="SMP10"/>
      <c r="SMQ10"/>
      <c r="SMR10"/>
      <c r="SMS10"/>
      <c r="SMT10"/>
      <c r="SMU10"/>
      <c r="SMV10"/>
      <c r="SMW10"/>
      <c r="SMX10"/>
      <c r="SMY10"/>
      <c r="SMZ10"/>
      <c r="SNA10"/>
      <c r="SNB10"/>
      <c r="SNC10"/>
      <c r="SND10"/>
      <c r="SNE10"/>
      <c r="SNF10"/>
      <c r="SNG10"/>
      <c r="SNH10"/>
      <c r="SNI10"/>
      <c r="SNJ10"/>
      <c r="SNK10"/>
      <c r="SNL10"/>
      <c r="SNM10"/>
      <c r="SNN10"/>
      <c r="SNO10"/>
      <c r="SNP10"/>
      <c r="SNQ10"/>
      <c r="SNR10"/>
      <c r="SNS10"/>
      <c r="SNT10"/>
      <c r="SNU10"/>
      <c r="SNV10"/>
      <c r="SNW10"/>
      <c r="SNX10"/>
      <c r="SNY10"/>
      <c r="SNZ10"/>
      <c r="SOA10"/>
      <c r="SOB10"/>
      <c r="SOC10"/>
      <c r="SOD10"/>
      <c r="SOE10"/>
      <c r="SOF10"/>
      <c r="SOG10"/>
      <c r="SOH10"/>
      <c r="SOI10"/>
      <c r="SOJ10"/>
      <c r="SOK10"/>
      <c r="SOL10"/>
      <c r="SOM10"/>
      <c r="SON10"/>
      <c r="SOO10"/>
      <c r="SOP10"/>
      <c r="SOQ10"/>
      <c r="SOR10"/>
      <c r="SOS10"/>
      <c r="SOT10"/>
      <c r="SOU10"/>
      <c r="SOV10"/>
      <c r="SOW10"/>
      <c r="SOX10"/>
      <c r="SOY10"/>
      <c r="SOZ10"/>
      <c r="SPA10"/>
      <c r="SPB10"/>
      <c r="SPC10"/>
      <c r="SPD10"/>
      <c r="SPE10"/>
      <c r="SPF10"/>
      <c r="SPG10"/>
      <c r="SPH10"/>
      <c r="SPI10"/>
      <c r="SPJ10"/>
      <c r="SPK10"/>
      <c r="SPL10"/>
      <c r="SPM10"/>
      <c r="SPN10"/>
      <c r="SPO10"/>
      <c r="SPP10"/>
      <c r="SPQ10"/>
      <c r="SPR10"/>
      <c r="SPS10"/>
      <c r="SPT10"/>
      <c r="SPU10"/>
      <c r="SPV10"/>
      <c r="SPW10"/>
      <c r="SPX10"/>
      <c r="SPY10"/>
      <c r="SPZ10"/>
      <c r="SQA10"/>
      <c r="SQB10"/>
      <c r="SQC10"/>
      <c r="SQD10"/>
      <c r="SQE10"/>
      <c r="SQF10"/>
      <c r="SQG10"/>
      <c r="SQH10"/>
      <c r="SQI10"/>
      <c r="SQJ10"/>
      <c r="SQK10"/>
      <c r="SQL10"/>
      <c r="SQM10"/>
      <c r="SQN10"/>
      <c r="SQO10"/>
      <c r="SQP10"/>
      <c r="SQQ10"/>
      <c r="SQR10"/>
      <c r="SQS10"/>
      <c r="SQT10"/>
      <c r="SQU10"/>
      <c r="SQV10"/>
      <c r="SQW10"/>
      <c r="SQX10"/>
      <c r="SQY10"/>
      <c r="SQZ10"/>
      <c r="SRA10"/>
      <c r="SRB10"/>
      <c r="SRC10"/>
      <c r="SRD10"/>
      <c r="SRE10"/>
      <c r="SRF10"/>
      <c r="SRG10"/>
      <c r="SRH10"/>
      <c r="SRI10"/>
      <c r="SRJ10"/>
      <c r="SRK10"/>
      <c r="SRL10"/>
      <c r="SRM10"/>
      <c r="SRN10"/>
      <c r="SRO10"/>
      <c r="SRP10"/>
      <c r="SRQ10"/>
      <c r="SRR10"/>
      <c r="SRS10"/>
      <c r="SRT10"/>
      <c r="SRU10"/>
      <c r="SRV10"/>
      <c r="SRW10"/>
      <c r="SRX10"/>
      <c r="SRY10"/>
      <c r="SRZ10"/>
      <c r="SSA10"/>
      <c r="SSB10"/>
      <c r="SSC10"/>
      <c r="SSD10"/>
      <c r="SSE10"/>
      <c r="SSF10"/>
      <c r="SSG10"/>
      <c r="SSH10"/>
      <c r="SSI10"/>
      <c r="SSJ10"/>
      <c r="SSK10"/>
      <c r="SSL10"/>
      <c r="SSM10"/>
      <c r="SSN10"/>
      <c r="SSO10"/>
      <c r="SSP10"/>
      <c r="SSQ10"/>
      <c r="SSR10"/>
      <c r="SSS10"/>
      <c r="SST10"/>
      <c r="SSU10"/>
      <c r="SSV10"/>
      <c r="SSW10"/>
      <c r="SSX10"/>
      <c r="SSY10"/>
      <c r="SSZ10"/>
      <c r="STA10"/>
      <c r="STB10"/>
      <c r="STC10"/>
      <c r="STD10"/>
      <c r="STE10"/>
      <c r="STF10"/>
      <c r="STG10"/>
      <c r="STH10"/>
      <c r="STI10"/>
      <c r="STJ10"/>
      <c r="STK10"/>
      <c r="STL10"/>
      <c r="STM10"/>
      <c r="STN10"/>
      <c r="STO10"/>
      <c r="STP10"/>
      <c r="STQ10"/>
      <c r="STR10"/>
      <c r="STS10"/>
      <c r="STT10"/>
      <c r="STU10"/>
      <c r="STV10"/>
      <c r="STW10"/>
      <c r="STX10"/>
      <c r="STY10"/>
      <c r="STZ10"/>
      <c r="SUA10"/>
      <c r="SUB10"/>
      <c r="SUC10"/>
      <c r="SUD10"/>
      <c r="SUE10"/>
      <c r="SUF10"/>
      <c r="SUG10"/>
      <c r="SUH10"/>
      <c r="SUI10"/>
      <c r="SUJ10"/>
      <c r="SUK10"/>
      <c r="SUL10"/>
      <c r="SUM10"/>
      <c r="SUN10"/>
      <c r="SUO10"/>
      <c r="SUP10"/>
      <c r="SUQ10"/>
      <c r="SUR10"/>
      <c r="SUS10"/>
      <c r="SUT10"/>
      <c r="SUU10"/>
      <c r="SUV10"/>
      <c r="SUW10"/>
      <c r="SUX10"/>
      <c r="SUY10"/>
      <c r="SUZ10"/>
      <c r="SVA10"/>
      <c r="SVB10"/>
      <c r="SVC10"/>
      <c r="SVD10"/>
      <c r="SVE10"/>
      <c r="SVF10"/>
      <c r="SVG10"/>
      <c r="SVH10"/>
      <c r="SVI10"/>
      <c r="SVJ10"/>
      <c r="SVK10"/>
      <c r="SVL10"/>
      <c r="SVM10"/>
      <c r="SVN10"/>
      <c r="SVO10"/>
      <c r="SVP10"/>
      <c r="SVQ10"/>
      <c r="SVR10"/>
      <c r="SVS10"/>
      <c r="SVT10"/>
      <c r="SVU10"/>
      <c r="SVV10"/>
      <c r="SVW10"/>
      <c r="SVX10"/>
      <c r="SVY10"/>
      <c r="SVZ10"/>
      <c r="SWA10"/>
      <c r="SWB10"/>
      <c r="SWC10"/>
      <c r="SWD10"/>
      <c r="SWE10"/>
      <c r="SWF10"/>
      <c r="SWG10"/>
      <c r="SWH10"/>
      <c r="SWI10"/>
      <c r="SWJ10"/>
      <c r="SWK10"/>
      <c r="SWL10"/>
      <c r="SWM10"/>
      <c r="SWN10"/>
      <c r="SWO10"/>
      <c r="SWP10"/>
      <c r="SWQ10"/>
      <c r="SWR10"/>
      <c r="SWS10"/>
      <c r="SWT10"/>
      <c r="SWU10"/>
      <c r="SWV10"/>
      <c r="SWW10"/>
      <c r="SWX10"/>
      <c r="SWY10"/>
      <c r="SWZ10"/>
      <c r="SXA10"/>
      <c r="SXB10"/>
      <c r="SXC10"/>
      <c r="SXD10"/>
      <c r="SXE10"/>
      <c r="SXF10"/>
      <c r="SXG10"/>
      <c r="SXH10"/>
      <c r="SXI10"/>
      <c r="SXJ10"/>
      <c r="SXK10"/>
      <c r="SXL10"/>
      <c r="SXM10"/>
      <c r="SXN10"/>
      <c r="SXO10"/>
      <c r="SXP10"/>
      <c r="SXQ10"/>
      <c r="SXR10"/>
      <c r="SXS10"/>
      <c r="SXT10"/>
      <c r="SXU10"/>
      <c r="SXV10"/>
      <c r="SXW10"/>
      <c r="SXX10"/>
      <c r="SXY10"/>
      <c r="SXZ10"/>
      <c r="SYA10"/>
      <c r="SYB10"/>
      <c r="SYC10"/>
      <c r="SYD10"/>
      <c r="SYE10"/>
      <c r="SYF10"/>
      <c r="SYG10"/>
      <c r="SYH10"/>
      <c r="SYI10"/>
      <c r="SYJ10"/>
      <c r="SYK10"/>
      <c r="SYL10"/>
      <c r="SYM10"/>
      <c r="SYN10"/>
      <c r="SYO10"/>
      <c r="SYP10"/>
      <c r="SYQ10"/>
      <c r="SYR10"/>
      <c r="SYS10"/>
      <c r="SYT10"/>
      <c r="SYU10"/>
      <c r="SYV10"/>
      <c r="SYW10"/>
      <c r="SYX10"/>
      <c r="SYY10"/>
      <c r="SYZ10"/>
      <c r="SZA10"/>
      <c r="SZB10"/>
      <c r="SZC10"/>
      <c r="SZD10"/>
      <c r="SZE10"/>
      <c r="SZF10"/>
      <c r="SZG10"/>
      <c r="SZH10"/>
      <c r="SZI10"/>
      <c r="SZJ10"/>
      <c r="SZK10"/>
      <c r="SZL10"/>
      <c r="SZM10"/>
      <c r="SZN10"/>
      <c r="SZO10"/>
      <c r="SZP10"/>
      <c r="SZQ10"/>
      <c r="SZR10"/>
      <c r="SZS10"/>
      <c r="SZT10"/>
      <c r="SZU10"/>
      <c r="SZV10"/>
      <c r="SZW10"/>
      <c r="SZX10"/>
      <c r="SZY10"/>
      <c r="SZZ10"/>
      <c r="TAA10"/>
      <c r="TAB10"/>
      <c r="TAC10"/>
      <c r="TAD10"/>
      <c r="TAE10"/>
      <c r="TAF10"/>
      <c r="TAG10"/>
      <c r="TAH10"/>
      <c r="TAI10"/>
      <c r="TAJ10"/>
      <c r="TAK10"/>
      <c r="TAL10"/>
      <c r="TAM10"/>
      <c r="TAN10"/>
      <c r="TAO10"/>
      <c r="TAP10"/>
      <c r="TAQ10"/>
      <c r="TAR10"/>
      <c r="TAS10"/>
      <c r="TAT10"/>
      <c r="TAU10"/>
      <c r="TAV10"/>
      <c r="TAW10"/>
      <c r="TAX10"/>
      <c r="TAY10"/>
      <c r="TAZ10"/>
      <c r="TBA10"/>
      <c r="TBB10"/>
      <c r="TBC10"/>
      <c r="TBD10"/>
      <c r="TBE10"/>
      <c r="TBF10"/>
      <c r="TBG10"/>
      <c r="TBH10"/>
      <c r="TBI10"/>
      <c r="TBJ10"/>
      <c r="TBK10"/>
      <c r="TBL10"/>
      <c r="TBM10"/>
      <c r="TBN10"/>
      <c r="TBO10"/>
      <c r="TBP10"/>
      <c r="TBQ10"/>
      <c r="TBR10"/>
      <c r="TBS10"/>
      <c r="TBT10"/>
      <c r="TBU10"/>
      <c r="TBV10"/>
      <c r="TBW10"/>
      <c r="TBX10"/>
      <c r="TBY10"/>
      <c r="TBZ10"/>
      <c r="TCA10"/>
      <c r="TCB10"/>
      <c r="TCC10"/>
      <c r="TCD10"/>
      <c r="TCE10"/>
      <c r="TCF10"/>
      <c r="TCG10"/>
      <c r="TCH10"/>
      <c r="TCI10"/>
      <c r="TCJ10"/>
      <c r="TCK10"/>
      <c r="TCL10"/>
      <c r="TCM10"/>
      <c r="TCN10"/>
      <c r="TCO10"/>
      <c r="TCP10"/>
      <c r="TCQ10"/>
      <c r="TCR10"/>
      <c r="TCS10"/>
      <c r="TCT10"/>
      <c r="TCU10"/>
      <c r="TCV10"/>
      <c r="TCW10"/>
      <c r="TCX10"/>
      <c r="TCY10"/>
      <c r="TCZ10"/>
      <c r="TDA10"/>
      <c r="TDB10"/>
      <c r="TDC10"/>
      <c r="TDD10"/>
      <c r="TDE10"/>
      <c r="TDF10"/>
      <c r="TDG10"/>
      <c r="TDH10"/>
      <c r="TDI10"/>
      <c r="TDJ10"/>
      <c r="TDK10"/>
      <c r="TDL10"/>
      <c r="TDM10"/>
      <c r="TDN10"/>
      <c r="TDO10"/>
      <c r="TDP10"/>
      <c r="TDQ10"/>
      <c r="TDR10"/>
      <c r="TDS10"/>
      <c r="TDT10"/>
      <c r="TDU10"/>
      <c r="TDV10"/>
      <c r="TDW10"/>
      <c r="TDX10"/>
      <c r="TDY10"/>
      <c r="TDZ10"/>
      <c r="TEA10"/>
      <c r="TEB10"/>
      <c r="TEC10"/>
      <c r="TED10"/>
      <c r="TEE10"/>
      <c r="TEF10"/>
      <c r="TEG10"/>
      <c r="TEH10"/>
      <c r="TEI10"/>
      <c r="TEJ10"/>
      <c r="TEK10"/>
      <c r="TEL10"/>
      <c r="TEM10"/>
      <c r="TEN10"/>
      <c r="TEO10"/>
      <c r="TEP10"/>
      <c r="TEQ10"/>
      <c r="TER10"/>
      <c r="TES10"/>
      <c r="TET10"/>
      <c r="TEU10"/>
      <c r="TEV10"/>
      <c r="TEW10"/>
      <c r="TEX10"/>
      <c r="TEY10"/>
      <c r="TEZ10"/>
      <c r="TFA10"/>
      <c r="TFB10"/>
      <c r="TFC10"/>
      <c r="TFD10"/>
      <c r="TFE10"/>
      <c r="TFF10"/>
      <c r="TFG10"/>
      <c r="TFH10"/>
      <c r="TFI10"/>
      <c r="TFJ10"/>
      <c r="TFK10"/>
      <c r="TFL10"/>
      <c r="TFM10"/>
      <c r="TFN10"/>
      <c r="TFO10"/>
      <c r="TFP10"/>
      <c r="TFQ10"/>
      <c r="TFR10"/>
      <c r="TFS10"/>
      <c r="TFT10"/>
      <c r="TFU10"/>
      <c r="TFV10"/>
      <c r="TFW10"/>
      <c r="TFX10"/>
      <c r="TFY10"/>
      <c r="TFZ10"/>
      <c r="TGA10"/>
      <c r="TGB10"/>
      <c r="TGC10"/>
      <c r="TGD10"/>
      <c r="TGE10"/>
      <c r="TGF10"/>
      <c r="TGG10"/>
      <c r="TGH10"/>
      <c r="TGI10"/>
      <c r="TGJ10"/>
      <c r="TGK10"/>
      <c r="TGL10"/>
      <c r="TGM10"/>
      <c r="TGN10"/>
      <c r="TGO10"/>
      <c r="TGP10"/>
      <c r="TGQ10"/>
      <c r="TGR10"/>
      <c r="TGS10"/>
      <c r="TGT10"/>
      <c r="TGU10"/>
      <c r="TGV10"/>
      <c r="TGW10"/>
      <c r="TGX10"/>
      <c r="TGY10"/>
      <c r="TGZ10"/>
      <c r="THA10"/>
      <c r="THB10"/>
      <c r="THC10"/>
      <c r="THD10"/>
      <c r="THE10"/>
      <c r="THF10"/>
      <c r="THG10"/>
      <c r="THH10"/>
      <c r="THI10"/>
      <c r="THJ10"/>
      <c r="THK10"/>
      <c r="THL10"/>
      <c r="THM10"/>
      <c r="THN10"/>
      <c r="THO10"/>
      <c r="THP10"/>
      <c r="THQ10"/>
      <c r="THR10"/>
      <c r="THS10"/>
      <c r="THT10"/>
      <c r="THU10"/>
      <c r="THV10"/>
      <c r="THW10"/>
      <c r="THX10"/>
      <c r="THY10"/>
      <c r="THZ10"/>
      <c r="TIA10"/>
      <c r="TIB10"/>
      <c r="TIC10"/>
      <c r="TID10"/>
      <c r="TIE10"/>
      <c r="TIF10"/>
      <c r="TIG10"/>
      <c r="TIH10"/>
      <c r="TII10"/>
      <c r="TIJ10"/>
      <c r="TIK10"/>
      <c r="TIL10"/>
      <c r="TIM10"/>
      <c r="TIN10"/>
      <c r="TIO10"/>
      <c r="TIP10"/>
      <c r="TIQ10"/>
      <c r="TIR10"/>
      <c r="TIS10"/>
      <c r="TIT10"/>
      <c r="TIU10"/>
      <c r="TIV10"/>
      <c r="TIW10"/>
      <c r="TIX10"/>
      <c r="TIY10"/>
      <c r="TIZ10"/>
      <c r="TJA10"/>
      <c r="TJB10"/>
      <c r="TJC10"/>
      <c r="TJD10"/>
      <c r="TJE10"/>
      <c r="TJF10"/>
      <c r="TJG10"/>
      <c r="TJH10"/>
      <c r="TJI10"/>
      <c r="TJJ10"/>
      <c r="TJK10"/>
      <c r="TJL10"/>
      <c r="TJM10"/>
      <c r="TJN10"/>
      <c r="TJO10"/>
      <c r="TJP10"/>
      <c r="TJQ10"/>
      <c r="TJR10"/>
      <c r="TJS10"/>
      <c r="TJT10"/>
      <c r="TJU10"/>
      <c r="TJV10"/>
      <c r="TJW10"/>
      <c r="TJX10"/>
      <c r="TJY10"/>
      <c r="TJZ10"/>
      <c r="TKA10"/>
      <c r="TKB10"/>
      <c r="TKC10"/>
      <c r="TKD10"/>
      <c r="TKE10"/>
      <c r="TKF10"/>
      <c r="TKG10"/>
      <c r="TKH10"/>
      <c r="TKI10"/>
      <c r="TKJ10"/>
      <c r="TKK10"/>
      <c r="TKL10"/>
      <c r="TKM10"/>
      <c r="TKN10"/>
      <c r="TKO10"/>
      <c r="TKP10"/>
      <c r="TKQ10"/>
      <c r="TKR10"/>
      <c r="TKS10"/>
      <c r="TKT10"/>
      <c r="TKU10"/>
      <c r="TKV10"/>
      <c r="TKW10"/>
      <c r="TKX10"/>
      <c r="TKY10"/>
      <c r="TKZ10"/>
      <c r="TLA10"/>
      <c r="TLB10"/>
      <c r="TLC10"/>
      <c r="TLD10"/>
      <c r="TLE10"/>
      <c r="TLF10"/>
      <c r="TLG10"/>
      <c r="TLH10"/>
      <c r="TLI10"/>
      <c r="TLJ10"/>
      <c r="TLK10"/>
      <c r="TLL10"/>
      <c r="TLM10"/>
      <c r="TLN10"/>
      <c r="TLO10"/>
      <c r="TLP10"/>
      <c r="TLQ10"/>
      <c r="TLR10"/>
      <c r="TLS10"/>
      <c r="TLT10"/>
      <c r="TLU10"/>
      <c r="TLV10"/>
      <c r="TLW10"/>
      <c r="TLX10"/>
      <c r="TLY10"/>
      <c r="TLZ10"/>
      <c r="TMA10"/>
      <c r="TMB10"/>
      <c r="TMC10"/>
      <c r="TMD10"/>
      <c r="TME10"/>
      <c r="TMF10"/>
      <c r="TMG10"/>
      <c r="TMH10"/>
      <c r="TMI10"/>
      <c r="TMJ10"/>
      <c r="TMK10"/>
      <c r="TML10"/>
      <c r="TMM10"/>
      <c r="TMN10"/>
      <c r="TMO10"/>
      <c r="TMP10"/>
      <c r="TMQ10"/>
      <c r="TMR10"/>
      <c r="TMS10"/>
      <c r="TMT10"/>
      <c r="TMU10"/>
      <c r="TMV10"/>
      <c r="TMW10"/>
      <c r="TMX10"/>
      <c r="TMY10"/>
      <c r="TMZ10"/>
      <c r="TNA10"/>
      <c r="TNB10"/>
      <c r="TNC10"/>
      <c r="TND10"/>
      <c r="TNE10"/>
      <c r="TNF10"/>
      <c r="TNG10"/>
      <c r="TNH10"/>
      <c r="TNI10"/>
      <c r="TNJ10"/>
      <c r="TNK10"/>
      <c r="TNL10"/>
      <c r="TNM10"/>
      <c r="TNN10"/>
      <c r="TNO10"/>
      <c r="TNP10"/>
      <c r="TNQ10"/>
      <c r="TNR10"/>
      <c r="TNS10"/>
      <c r="TNT10"/>
      <c r="TNU10"/>
      <c r="TNV10"/>
      <c r="TNW10"/>
      <c r="TNX10"/>
      <c r="TNY10"/>
      <c r="TNZ10"/>
      <c r="TOA10"/>
      <c r="TOB10"/>
      <c r="TOC10"/>
      <c r="TOD10"/>
      <c r="TOE10"/>
      <c r="TOF10"/>
      <c r="TOG10"/>
      <c r="TOH10"/>
      <c r="TOI10"/>
      <c r="TOJ10"/>
      <c r="TOK10"/>
      <c r="TOL10"/>
      <c r="TOM10"/>
      <c r="TON10"/>
      <c r="TOO10"/>
      <c r="TOP10"/>
      <c r="TOQ10"/>
      <c r="TOR10"/>
      <c r="TOS10"/>
      <c r="TOT10"/>
      <c r="TOU10"/>
      <c r="TOV10"/>
      <c r="TOW10"/>
      <c r="TOX10"/>
      <c r="TOY10"/>
      <c r="TOZ10"/>
      <c r="TPA10"/>
      <c r="TPB10"/>
      <c r="TPC10"/>
      <c r="TPD10"/>
      <c r="TPE10"/>
      <c r="TPF10"/>
      <c r="TPG10"/>
      <c r="TPH10"/>
      <c r="TPI10"/>
      <c r="TPJ10"/>
      <c r="TPK10"/>
      <c r="TPL10"/>
      <c r="TPM10"/>
      <c r="TPN10"/>
      <c r="TPO10"/>
      <c r="TPP10"/>
      <c r="TPQ10"/>
      <c r="TPR10"/>
      <c r="TPS10"/>
      <c r="TPT10"/>
      <c r="TPU10"/>
      <c r="TPV10"/>
      <c r="TPW10"/>
      <c r="TPX10"/>
      <c r="TPY10"/>
      <c r="TPZ10"/>
      <c r="TQA10"/>
      <c r="TQB10"/>
      <c r="TQC10"/>
      <c r="TQD10"/>
      <c r="TQE10"/>
      <c r="TQF10"/>
      <c r="TQG10"/>
      <c r="TQH10"/>
      <c r="TQI10"/>
      <c r="TQJ10"/>
      <c r="TQK10"/>
      <c r="TQL10"/>
      <c r="TQM10"/>
      <c r="TQN10"/>
      <c r="TQO10"/>
      <c r="TQP10"/>
      <c r="TQQ10"/>
      <c r="TQR10"/>
      <c r="TQS10"/>
      <c r="TQT10"/>
      <c r="TQU10"/>
      <c r="TQV10"/>
      <c r="TQW10"/>
      <c r="TQX10"/>
      <c r="TQY10"/>
      <c r="TQZ10"/>
      <c r="TRA10"/>
      <c r="TRB10"/>
      <c r="TRC10"/>
      <c r="TRD10"/>
      <c r="TRE10"/>
      <c r="TRF10"/>
      <c r="TRG10"/>
      <c r="TRH10"/>
      <c r="TRI10"/>
      <c r="TRJ10"/>
      <c r="TRK10"/>
      <c r="TRL10"/>
      <c r="TRM10"/>
      <c r="TRN10"/>
      <c r="TRO10"/>
      <c r="TRP10"/>
      <c r="TRQ10"/>
      <c r="TRR10"/>
      <c r="TRS10"/>
      <c r="TRT10"/>
      <c r="TRU10"/>
      <c r="TRV10"/>
      <c r="TRW10"/>
      <c r="TRX10"/>
      <c r="TRY10"/>
      <c r="TRZ10"/>
      <c r="TSA10"/>
      <c r="TSB10"/>
      <c r="TSC10"/>
      <c r="TSD10"/>
      <c r="TSE10"/>
      <c r="TSF10"/>
      <c r="TSG10"/>
      <c r="TSH10"/>
      <c r="TSI10"/>
      <c r="TSJ10"/>
      <c r="TSK10"/>
      <c r="TSL10"/>
      <c r="TSM10"/>
      <c r="TSN10"/>
      <c r="TSO10"/>
      <c r="TSP10"/>
      <c r="TSQ10"/>
      <c r="TSR10"/>
      <c r="TSS10"/>
      <c r="TST10"/>
      <c r="TSU10"/>
      <c r="TSV10"/>
      <c r="TSW10"/>
      <c r="TSX10"/>
      <c r="TSY10"/>
      <c r="TSZ10"/>
      <c r="TTA10"/>
      <c r="TTB10"/>
      <c r="TTC10"/>
      <c r="TTD10"/>
      <c r="TTE10"/>
      <c r="TTF10"/>
      <c r="TTG10"/>
      <c r="TTH10"/>
      <c r="TTI10"/>
      <c r="TTJ10"/>
      <c r="TTK10"/>
      <c r="TTL10"/>
      <c r="TTM10"/>
      <c r="TTN10"/>
      <c r="TTO10"/>
      <c r="TTP10"/>
      <c r="TTQ10"/>
      <c r="TTR10"/>
      <c r="TTS10"/>
      <c r="TTT10"/>
      <c r="TTU10"/>
      <c r="TTV10"/>
      <c r="TTW10"/>
      <c r="TTX10"/>
      <c r="TTY10"/>
      <c r="TTZ10"/>
      <c r="TUA10"/>
      <c r="TUB10"/>
      <c r="TUC10"/>
      <c r="TUD10"/>
      <c r="TUE10"/>
      <c r="TUF10"/>
      <c r="TUG10"/>
      <c r="TUH10"/>
      <c r="TUI10"/>
      <c r="TUJ10"/>
      <c r="TUK10"/>
      <c r="TUL10"/>
      <c r="TUM10"/>
      <c r="TUN10"/>
      <c r="TUO10"/>
      <c r="TUP10"/>
      <c r="TUQ10"/>
      <c r="TUR10"/>
      <c r="TUS10"/>
      <c r="TUT10"/>
      <c r="TUU10"/>
      <c r="TUV10"/>
      <c r="TUW10"/>
      <c r="TUX10"/>
      <c r="TUY10"/>
      <c r="TUZ10"/>
      <c r="TVA10"/>
      <c r="TVB10"/>
      <c r="TVC10"/>
      <c r="TVD10"/>
      <c r="TVE10"/>
      <c r="TVF10"/>
      <c r="TVG10"/>
      <c r="TVH10"/>
      <c r="TVI10"/>
      <c r="TVJ10"/>
      <c r="TVK10"/>
      <c r="TVL10"/>
      <c r="TVM10"/>
      <c r="TVN10"/>
      <c r="TVO10"/>
      <c r="TVP10"/>
      <c r="TVQ10"/>
      <c r="TVR10"/>
      <c r="TVS10"/>
      <c r="TVT10"/>
      <c r="TVU10"/>
      <c r="TVV10"/>
      <c r="TVW10"/>
      <c r="TVX10"/>
      <c r="TVY10"/>
      <c r="TVZ10"/>
      <c r="TWA10"/>
      <c r="TWB10"/>
      <c r="TWC10"/>
      <c r="TWD10"/>
      <c r="TWE10"/>
      <c r="TWF10"/>
      <c r="TWG10"/>
      <c r="TWH10"/>
      <c r="TWI10"/>
      <c r="TWJ10"/>
      <c r="TWK10"/>
      <c r="TWL10"/>
      <c r="TWM10"/>
      <c r="TWN10"/>
      <c r="TWO10"/>
      <c r="TWP10"/>
      <c r="TWQ10"/>
      <c r="TWR10"/>
      <c r="TWS10"/>
      <c r="TWT10"/>
      <c r="TWU10"/>
      <c r="TWV10"/>
      <c r="TWW10"/>
      <c r="TWX10"/>
      <c r="TWY10"/>
      <c r="TWZ10"/>
      <c r="TXA10"/>
      <c r="TXB10"/>
      <c r="TXC10"/>
      <c r="TXD10"/>
      <c r="TXE10"/>
      <c r="TXF10"/>
      <c r="TXG10"/>
      <c r="TXH10"/>
      <c r="TXI10"/>
      <c r="TXJ10"/>
      <c r="TXK10"/>
      <c r="TXL10"/>
      <c r="TXM10"/>
      <c r="TXN10"/>
      <c r="TXO10"/>
      <c r="TXP10"/>
      <c r="TXQ10"/>
      <c r="TXR10"/>
      <c r="TXS10"/>
      <c r="TXT10"/>
      <c r="TXU10"/>
      <c r="TXV10"/>
      <c r="TXW10"/>
      <c r="TXX10"/>
      <c r="TXY10"/>
      <c r="TXZ10"/>
      <c r="TYA10"/>
      <c r="TYB10"/>
      <c r="TYC10"/>
      <c r="TYD10"/>
      <c r="TYE10"/>
      <c r="TYF10"/>
      <c r="TYG10"/>
      <c r="TYH10"/>
      <c r="TYI10"/>
      <c r="TYJ10"/>
      <c r="TYK10"/>
      <c r="TYL10"/>
      <c r="TYM10"/>
      <c r="TYN10"/>
      <c r="TYO10"/>
      <c r="TYP10"/>
      <c r="TYQ10"/>
      <c r="TYR10"/>
      <c r="TYS10"/>
      <c r="TYT10"/>
      <c r="TYU10"/>
      <c r="TYV10"/>
      <c r="TYW10"/>
      <c r="TYX10"/>
      <c r="TYY10"/>
      <c r="TYZ10"/>
      <c r="TZA10"/>
      <c r="TZB10"/>
      <c r="TZC10"/>
      <c r="TZD10"/>
      <c r="TZE10"/>
      <c r="TZF10"/>
      <c r="TZG10"/>
      <c r="TZH10"/>
      <c r="TZI10"/>
      <c r="TZJ10"/>
      <c r="TZK10"/>
      <c r="TZL10"/>
      <c r="TZM10"/>
      <c r="TZN10"/>
      <c r="TZO10"/>
      <c r="TZP10"/>
      <c r="TZQ10"/>
      <c r="TZR10"/>
      <c r="TZS10"/>
      <c r="TZT10"/>
      <c r="TZU10"/>
      <c r="TZV10"/>
      <c r="TZW10"/>
      <c r="TZX10"/>
      <c r="TZY10"/>
      <c r="TZZ10"/>
      <c r="UAA10"/>
      <c r="UAB10"/>
      <c r="UAC10"/>
      <c r="UAD10"/>
      <c r="UAE10"/>
      <c r="UAF10"/>
      <c r="UAG10"/>
      <c r="UAH10"/>
      <c r="UAI10"/>
      <c r="UAJ10"/>
      <c r="UAK10"/>
      <c r="UAL10"/>
      <c r="UAM10"/>
      <c r="UAN10"/>
      <c r="UAO10"/>
      <c r="UAP10"/>
      <c r="UAQ10"/>
      <c r="UAR10"/>
      <c r="UAS10"/>
      <c r="UAT10"/>
      <c r="UAU10"/>
      <c r="UAV10"/>
      <c r="UAW10"/>
      <c r="UAX10"/>
      <c r="UAY10"/>
      <c r="UAZ10"/>
      <c r="UBA10"/>
      <c r="UBB10"/>
      <c r="UBC10"/>
      <c r="UBD10"/>
      <c r="UBE10"/>
      <c r="UBF10"/>
      <c r="UBG10"/>
      <c r="UBH10"/>
      <c r="UBI10"/>
      <c r="UBJ10"/>
      <c r="UBK10"/>
      <c r="UBL10"/>
      <c r="UBM10"/>
      <c r="UBN10"/>
      <c r="UBO10"/>
      <c r="UBP10"/>
      <c r="UBQ10"/>
      <c r="UBR10"/>
      <c r="UBS10"/>
      <c r="UBT10"/>
      <c r="UBU10"/>
      <c r="UBV10"/>
      <c r="UBW10"/>
      <c r="UBX10"/>
      <c r="UBY10"/>
      <c r="UBZ10"/>
      <c r="UCA10"/>
      <c r="UCB10"/>
      <c r="UCC10"/>
      <c r="UCD10"/>
      <c r="UCE10"/>
      <c r="UCF10"/>
      <c r="UCG10"/>
      <c r="UCH10"/>
      <c r="UCI10"/>
      <c r="UCJ10"/>
      <c r="UCK10"/>
      <c r="UCL10"/>
      <c r="UCM10"/>
      <c r="UCN10"/>
      <c r="UCO10"/>
      <c r="UCP10"/>
      <c r="UCQ10"/>
      <c r="UCR10"/>
      <c r="UCS10"/>
      <c r="UCT10"/>
      <c r="UCU10"/>
      <c r="UCV10"/>
      <c r="UCW10"/>
      <c r="UCX10"/>
      <c r="UCY10"/>
      <c r="UCZ10"/>
      <c r="UDA10"/>
      <c r="UDB10"/>
      <c r="UDC10"/>
      <c r="UDD10"/>
      <c r="UDE10"/>
      <c r="UDF10"/>
      <c r="UDG10"/>
      <c r="UDH10"/>
      <c r="UDI10"/>
      <c r="UDJ10"/>
      <c r="UDK10"/>
      <c r="UDL10"/>
      <c r="UDM10"/>
      <c r="UDN10"/>
      <c r="UDO10"/>
      <c r="UDP10"/>
      <c r="UDQ10"/>
      <c r="UDR10"/>
      <c r="UDS10"/>
      <c r="UDT10"/>
      <c r="UDU10"/>
      <c r="UDV10"/>
      <c r="UDW10"/>
      <c r="UDX10"/>
      <c r="UDY10"/>
      <c r="UDZ10"/>
      <c r="UEA10"/>
      <c r="UEB10"/>
      <c r="UEC10"/>
      <c r="UED10"/>
      <c r="UEE10"/>
      <c r="UEF10"/>
      <c r="UEG10"/>
      <c r="UEH10"/>
      <c r="UEI10"/>
      <c r="UEJ10"/>
      <c r="UEK10"/>
      <c r="UEL10"/>
      <c r="UEM10"/>
      <c r="UEN10"/>
      <c r="UEO10"/>
      <c r="UEP10"/>
      <c r="UEQ10"/>
      <c r="UER10"/>
      <c r="UES10"/>
      <c r="UET10"/>
      <c r="UEU10"/>
      <c r="UEV10"/>
      <c r="UEW10"/>
      <c r="UEX10"/>
      <c r="UEY10"/>
      <c r="UEZ10"/>
      <c r="UFA10"/>
      <c r="UFB10"/>
      <c r="UFC10"/>
      <c r="UFD10"/>
      <c r="UFE10"/>
      <c r="UFF10"/>
      <c r="UFG10"/>
      <c r="UFH10"/>
      <c r="UFI10"/>
      <c r="UFJ10"/>
      <c r="UFK10"/>
      <c r="UFL10"/>
      <c r="UFM10"/>
      <c r="UFN10"/>
      <c r="UFO10"/>
      <c r="UFP10"/>
      <c r="UFQ10"/>
      <c r="UFR10"/>
      <c r="UFS10"/>
      <c r="UFT10"/>
      <c r="UFU10"/>
      <c r="UFV10"/>
      <c r="UFW10"/>
      <c r="UFX10"/>
      <c r="UFY10"/>
      <c r="UFZ10"/>
      <c r="UGA10"/>
      <c r="UGB10"/>
      <c r="UGC10"/>
      <c r="UGD10"/>
      <c r="UGE10"/>
      <c r="UGF10"/>
      <c r="UGG10"/>
      <c r="UGH10"/>
      <c r="UGI10"/>
      <c r="UGJ10"/>
      <c r="UGK10"/>
      <c r="UGL10"/>
      <c r="UGM10"/>
      <c r="UGN10"/>
      <c r="UGO10"/>
      <c r="UGP10"/>
      <c r="UGQ10"/>
      <c r="UGR10"/>
      <c r="UGS10"/>
      <c r="UGT10"/>
      <c r="UGU10"/>
      <c r="UGV10"/>
      <c r="UGW10"/>
      <c r="UGX10"/>
      <c r="UGY10"/>
      <c r="UGZ10"/>
      <c r="UHA10"/>
      <c r="UHB10"/>
      <c r="UHC10"/>
      <c r="UHD10"/>
      <c r="UHE10"/>
      <c r="UHF10"/>
      <c r="UHG10"/>
      <c r="UHH10"/>
      <c r="UHI10"/>
      <c r="UHJ10"/>
      <c r="UHK10"/>
      <c r="UHL10"/>
      <c r="UHM10"/>
      <c r="UHN10"/>
      <c r="UHO10"/>
      <c r="UHP10"/>
      <c r="UHQ10"/>
      <c r="UHR10"/>
      <c r="UHS10"/>
      <c r="UHT10"/>
      <c r="UHU10"/>
      <c r="UHV10"/>
      <c r="UHW10"/>
      <c r="UHX10"/>
      <c r="UHY10"/>
      <c r="UHZ10"/>
      <c r="UIA10"/>
      <c r="UIB10"/>
      <c r="UIC10"/>
      <c r="UID10"/>
      <c r="UIE10"/>
      <c r="UIF10"/>
      <c r="UIG10"/>
      <c r="UIH10"/>
      <c r="UII10"/>
      <c r="UIJ10"/>
      <c r="UIK10"/>
      <c r="UIL10"/>
      <c r="UIM10"/>
      <c r="UIN10"/>
      <c r="UIO10"/>
      <c r="UIP10"/>
      <c r="UIQ10"/>
      <c r="UIR10"/>
      <c r="UIS10"/>
      <c r="UIT10"/>
      <c r="UIU10"/>
      <c r="UIV10"/>
      <c r="UIW10"/>
      <c r="UIX10"/>
      <c r="UIY10"/>
      <c r="UIZ10"/>
      <c r="UJA10"/>
      <c r="UJB10"/>
      <c r="UJC10"/>
      <c r="UJD10"/>
      <c r="UJE10"/>
      <c r="UJF10"/>
      <c r="UJG10"/>
      <c r="UJH10"/>
      <c r="UJI10"/>
      <c r="UJJ10"/>
      <c r="UJK10"/>
      <c r="UJL10"/>
      <c r="UJM10"/>
      <c r="UJN10"/>
      <c r="UJO10"/>
      <c r="UJP10"/>
      <c r="UJQ10"/>
      <c r="UJR10"/>
      <c r="UJS10"/>
      <c r="UJT10"/>
      <c r="UJU10"/>
      <c r="UJV10"/>
      <c r="UJW10"/>
      <c r="UJX10"/>
      <c r="UJY10"/>
      <c r="UJZ10"/>
      <c r="UKA10"/>
      <c r="UKB10"/>
      <c r="UKC10"/>
      <c r="UKD10"/>
      <c r="UKE10"/>
      <c r="UKF10"/>
      <c r="UKG10"/>
      <c r="UKH10"/>
      <c r="UKI10"/>
      <c r="UKJ10"/>
      <c r="UKK10"/>
      <c r="UKL10"/>
      <c r="UKM10"/>
      <c r="UKN10"/>
      <c r="UKO10"/>
      <c r="UKP10"/>
      <c r="UKQ10"/>
      <c r="UKR10"/>
      <c r="UKS10"/>
      <c r="UKT10"/>
      <c r="UKU10"/>
      <c r="UKV10"/>
      <c r="UKW10"/>
      <c r="UKX10"/>
      <c r="UKY10"/>
      <c r="UKZ10"/>
      <c r="ULA10"/>
      <c r="ULB10"/>
      <c r="ULC10"/>
      <c r="ULD10"/>
      <c r="ULE10"/>
      <c r="ULF10"/>
      <c r="ULG10"/>
      <c r="ULH10"/>
      <c r="ULI10"/>
      <c r="ULJ10"/>
      <c r="ULK10"/>
      <c r="ULL10"/>
      <c r="ULM10"/>
      <c r="ULN10"/>
      <c r="ULO10"/>
      <c r="ULP10"/>
      <c r="ULQ10"/>
      <c r="ULR10"/>
      <c r="ULS10"/>
      <c r="ULT10"/>
      <c r="ULU10"/>
      <c r="ULV10"/>
      <c r="ULW10"/>
      <c r="ULX10"/>
      <c r="ULY10"/>
      <c r="ULZ10"/>
      <c r="UMA10"/>
      <c r="UMB10"/>
      <c r="UMC10"/>
      <c r="UMD10"/>
      <c r="UME10"/>
      <c r="UMF10"/>
      <c r="UMG10"/>
      <c r="UMH10"/>
      <c r="UMI10"/>
      <c r="UMJ10"/>
      <c r="UMK10"/>
      <c r="UML10"/>
      <c r="UMM10"/>
      <c r="UMN10"/>
      <c r="UMO10"/>
      <c r="UMP10"/>
      <c r="UMQ10"/>
      <c r="UMR10"/>
      <c r="UMS10"/>
      <c r="UMT10"/>
      <c r="UMU10"/>
      <c r="UMV10"/>
      <c r="UMW10"/>
      <c r="UMX10"/>
      <c r="UMY10"/>
      <c r="UMZ10"/>
      <c r="UNA10"/>
      <c r="UNB10"/>
      <c r="UNC10"/>
      <c r="UND10"/>
      <c r="UNE10"/>
      <c r="UNF10"/>
      <c r="UNG10"/>
      <c r="UNH10"/>
      <c r="UNI10"/>
      <c r="UNJ10"/>
      <c r="UNK10"/>
      <c r="UNL10"/>
      <c r="UNM10"/>
      <c r="UNN10"/>
      <c r="UNO10"/>
      <c r="UNP10"/>
      <c r="UNQ10"/>
      <c r="UNR10"/>
      <c r="UNS10"/>
      <c r="UNT10"/>
      <c r="UNU10"/>
      <c r="UNV10"/>
      <c r="UNW10"/>
      <c r="UNX10"/>
      <c r="UNY10"/>
      <c r="UNZ10"/>
      <c r="UOA10"/>
      <c r="UOB10"/>
      <c r="UOC10"/>
      <c r="UOD10"/>
      <c r="UOE10"/>
      <c r="UOF10"/>
      <c r="UOG10"/>
      <c r="UOH10"/>
      <c r="UOI10"/>
      <c r="UOJ10"/>
      <c r="UOK10"/>
      <c r="UOL10"/>
      <c r="UOM10"/>
      <c r="UON10"/>
      <c r="UOO10"/>
      <c r="UOP10"/>
      <c r="UOQ10"/>
      <c r="UOR10"/>
      <c r="UOS10"/>
      <c r="UOT10"/>
      <c r="UOU10"/>
      <c r="UOV10"/>
      <c r="UOW10"/>
      <c r="UOX10"/>
      <c r="UOY10"/>
      <c r="UOZ10"/>
      <c r="UPA10"/>
      <c r="UPB10"/>
      <c r="UPC10"/>
      <c r="UPD10"/>
      <c r="UPE10"/>
      <c r="UPF10"/>
      <c r="UPG10"/>
      <c r="UPH10"/>
      <c r="UPI10"/>
      <c r="UPJ10"/>
      <c r="UPK10"/>
      <c r="UPL10"/>
      <c r="UPM10"/>
      <c r="UPN10"/>
      <c r="UPO10"/>
      <c r="UPP10"/>
      <c r="UPQ10"/>
      <c r="UPR10"/>
      <c r="UPS10"/>
      <c r="UPT10"/>
      <c r="UPU10"/>
      <c r="UPV10"/>
      <c r="UPW10"/>
      <c r="UPX10"/>
      <c r="UPY10"/>
      <c r="UPZ10"/>
      <c r="UQA10"/>
      <c r="UQB10"/>
      <c r="UQC10"/>
      <c r="UQD10"/>
      <c r="UQE10"/>
      <c r="UQF10"/>
      <c r="UQG10"/>
      <c r="UQH10"/>
      <c r="UQI10"/>
      <c r="UQJ10"/>
      <c r="UQK10"/>
      <c r="UQL10"/>
      <c r="UQM10"/>
      <c r="UQN10"/>
      <c r="UQO10"/>
      <c r="UQP10"/>
      <c r="UQQ10"/>
      <c r="UQR10"/>
      <c r="UQS10"/>
      <c r="UQT10"/>
      <c r="UQU10"/>
      <c r="UQV10"/>
      <c r="UQW10"/>
      <c r="UQX10"/>
      <c r="UQY10"/>
      <c r="UQZ10"/>
      <c r="URA10"/>
      <c r="URB10"/>
      <c r="URC10"/>
      <c r="URD10"/>
      <c r="URE10"/>
      <c r="URF10"/>
      <c r="URG10"/>
      <c r="URH10"/>
      <c r="URI10"/>
      <c r="URJ10"/>
      <c r="URK10"/>
      <c r="URL10"/>
      <c r="URM10"/>
      <c r="URN10"/>
      <c r="URO10"/>
      <c r="URP10"/>
      <c r="URQ10"/>
      <c r="URR10"/>
      <c r="URS10"/>
      <c r="URT10"/>
      <c r="URU10"/>
      <c r="URV10"/>
      <c r="URW10"/>
      <c r="URX10"/>
      <c r="URY10"/>
      <c r="URZ10"/>
      <c r="USA10"/>
      <c r="USB10"/>
      <c r="USC10"/>
      <c r="USD10"/>
      <c r="USE10"/>
      <c r="USF10"/>
      <c r="USG10"/>
      <c r="USH10"/>
      <c r="USI10"/>
      <c r="USJ10"/>
      <c r="USK10"/>
      <c r="USL10"/>
      <c r="USM10"/>
      <c r="USN10"/>
      <c r="USO10"/>
      <c r="USP10"/>
      <c r="USQ10"/>
      <c r="USR10"/>
      <c r="USS10"/>
      <c r="UST10"/>
      <c r="USU10"/>
      <c r="USV10"/>
      <c r="USW10"/>
      <c r="USX10"/>
      <c r="USY10"/>
      <c r="USZ10"/>
      <c r="UTA10"/>
      <c r="UTB10"/>
      <c r="UTC10"/>
      <c r="UTD10"/>
      <c r="UTE10"/>
      <c r="UTF10"/>
      <c r="UTG10"/>
      <c r="UTH10"/>
      <c r="UTI10"/>
      <c r="UTJ10"/>
      <c r="UTK10"/>
      <c r="UTL10"/>
      <c r="UTM10"/>
      <c r="UTN10"/>
      <c r="UTO10"/>
      <c r="UTP10"/>
      <c r="UTQ10"/>
      <c r="UTR10"/>
      <c r="UTS10"/>
      <c r="UTT10"/>
      <c r="UTU10"/>
      <c r="UTV10"/>
      <c r="UTW10"/>
      <c r="UTX10"/>
      <c r="UTY10"/>
      <c r="UTZ10"/>
      <c r="UUA10"/>
      <c r="UUB10"/>
      <c r="UUC10"/>
      <c r="UUD10"/>
      <c r="UUE10"/>
      <c r="UUF10"/>
      <c r="UUG10"/>
      <c r="UUH10"/>
      <c r="UUI10"/>
      <c r="UUJ10"/>
      <c r="UUK10"/>
      <c r="UUL10"/>
      <c r="UUM10"/>
      <c r="UUN10"/>
      <c r="UUO10"/>
      <c r="UUP10"/>
      <c r="UUQ10"/>
      <c r="UUR10"/>
      <c r="UUS10"/>
      <c r="UUT10"/>
      <c r="UUU10"/>
      <c r="UUV10"/>
      <c r="UUW10"/>
      <c r="UUX10"/>
      <c r="UUY10"/>
      <c r="UUZ10"/>
      <c r="UVA10"/>
      <c r="UVB10"/>
      <c r="UVC10"/>
      <c r="UVD10"/>
      <c r="UVE10"/>
      <c r="UVF10"/>
      <c r="UVG10"/>
      <c r="UVH10"/>
      <c r="UVI10"/>
      <c r="UVJ10"/>
      <c r="UVK10"/>
      <c r="UVL10"/>
      <c r="UVM10"/>
      <c r="UVN10"/>
      <c r="UVO10"/>
      <c r="UVP10"/>
      <c r="UVQ10"/>
      <c r="UVR10"/>
      <c r="UVS10"/>
      <c r="UVT10"/>
      <c r="UVU10"/>
      <c r="UVV10"/>
      <c r="UVW10"/>
      <c r="UVX10"/>
      <c r="UVY10"/>
      <c r="UVZ10"/>
      <c r="UWA10"/>
      <c r="UWB10"/>
      <c r="UWC10"/>
      <c r="UWD10"/>
      <c r="UWE10"/>
      <c r="UWF10"/>
      <c r="UWG10"/>
      <c r="UWH10"/>
      <c r="UWI10"/>
      <c r="UWJ10"/>
      <c r="UWK10"/>
      <c r="UWL10"/>
      <c r="UWM10"/>
      <c r="UWN10"/>
      <c r="UWO10"/>
      <c r="UWP10"/>
      <c r="UWQ10"/>
      <c r="UWR10"/>
      <c r="UWS10"/>
      <c r="UWT10"/>
      <c r="UWU10"/>
      <c r="UWV10"/>
      <c r="UWW10"/>
      <c r="UWX10"/>
      <c r="UWY10"/>
      <c r="UWZ10"/>
      <c r="UXA10"/>
      <c r="UXB10"/>
      <c r="UXC10"/>
      <c r="UXD10"/>
      <c r="UXE10"/>
      <c r="UXF10"/>
      <c r="UXG10"/>
      <c r="UXH10"/>
      <c r="UXI10"/>
      <c r="UXJ10"/>
      <c r="UXK10"/>
      <c r="UXL10"/>
      <c r="UXM10"/>
      <c r="UXN10"/>
      <c r="UXO10"/>
      <c r="UXP10"/>
      <c r="UXQ10"/>
      <c r="UXR10"/>
      <c r="UXS10"/>
      <c r="UXT10"/>
      <c r="UXU10"/>
      <c r="UXV10"/>
      <c r="UXW10"/>
      <c r="UXX10"/>
      <c r="UXY10"/>
      <c r="UXZ10"/>
      <c r="UYA10"/>
      <c r="UYB10"/>
      <c r="UYC10"/>
      <c r="UYD10"/>
      <c r="UYE10"/>
      <c r="UYF10"/>
      <c r="UYG10"/>
      <c r="UYH10"/>
      <c r="UYI10"/>
      <c r="UYJ10"/>
      <c r="UYK10"/>
      <c r="UYL10"/>
      <c r="UYM10"/>
      <c r="UYN10"/>
      <c r="UYO10"/>
      <c r="UYP10"/>
      <c r="UYQ10"/>
      <c r="UYR10"/>
      <c r="UYS10"/>
      <c r="UYT10"/>
      <c r="UYU10"/>
      <c r="UYV10"/>
      <c r="UYW10"/>
      <c r="UYX10"/>
      <c r="UYY10"/>
      <c r="UYZ10"/>
      <c r="UZA10"/>
      <c r="UZB10"/>
      <c r="UZC10"/>
      <c r="UZD10"/>
      <c r="UZE10"/>
      <c r="UZF10"/>
      <c r="UZG10"/>
      <c r="UZH10"/>
      <c r="UZI10"/>
      <c r="UZJ10"/>
      <c r="UZK10"/>
      <c r="UZL10"/>
      <c r="UZM10"/>
      <c r="UZN10"/>
      <c r="UZO10"/>
      <c r="UZP10"/>
      <c r="UZQ10"/>
      <c r="UZR10"/>
      <c r="UZS10"/>
      <c r="UZT10"/>
      <c r="UZU10"/>
      <c r="UZV10"/>
      <c r="UZW10"/>
      <c r="UZX10"/>
      <c r="UZY10"/>
      <c r="UZZ10"/>
      <c r="VAA10"/>
      <c r="VAB10"/>
      <c r="VAC10"/>
      <c r="VAD10"/>
      <c r="VAE10"/>
      <c r="VAF10"/>
      <c r="VAG10"/>
      <c r="VAH10"/>
      <c r="VAI10"/>
      <c r="VAJ10"/>
      <c r="VAK10"/>
      <c r="VAL10"/>
      <c r="VAM10"/>
      <c r="VAN10"/>
      <c r="VAO10"/>
      <c r="VAP10"/>
      <c r="VAQ10"/>
      <c r="VAR10"/>
      <c r="VAS10"/>
      <c r="VAT10"/>
      <c r="VAU10"/>
      <c r="VAV10"/>
      <c r="VAW10"/>
      <c r="VAX10"/>
      <c r="VAY10"/>
      <c r="VAZ10"/>
      <c r="VBA10"/>
      <c r="VBB10"/>
      <c r="VBC10"/>
      <c r="VBD10"/>
      <c r="VBE10"/>
      <c r="VBF10"/>
      <c r="VBG10"/>
      <c r="VBH10"/>
      <c r="VBI10"/>
      <c r="VBJ10"/>
      <c r="VBK10"/>
      <c r="VBL10"/>
      <c r="VBM10"/>
      <c r="VBN10"/>
      <c r="VBO10"/>
      <c r="VBP10"/>
      <c r="VBQ10"/>
      <c r="VBR10"/>
      <c r="VBS10"/>
      <c r="VBT10"/>
      <c r="VBU10"/>
      <c r="VBV10"/>
      <c r="VBW10"/>
      <c r="VBX10"/>
      <c r="VBY10"/>
      <c r="VBZ10"/>
      <c r="VCA10"/>
      <c r="VCB10"/>
      <c r="VCC10"/>
      <c r="VCD10"/>
      <c r="VCE10"/>
      <c r="VCF10"/>
      <c r="VCG10"/>
      <c r="VCH10"/>
      <c r="VCI10"/>
      <c r="VCJ10"/>
      <c r="VCK10"/>
      <c r="VCL10"/>
      <c r="VCM10"/>
      <c r="VCN10"/>
      <c r="VCO10"/>
      <c r="VCP10"/>
      <c r="VCQ10"/>
      <c r="VCR10"/>
      <c r="VCS10"/>
      <c r="VCT10"/>
      <c r="VCU10"/>
      <c r="VCV10"/>
      <c r="VCW10"/>
      <c r="VCX10"/>
      <c r="VCY10"/>
      <c r="VCZ10"/>
      <c r="VDA10"/>
      <c r="VDB10"/>
      <c r="VDC10"/>
      <c r="VDD10"/>
      <c r="VDE10"/>
      <c r="VDF10"/>
      <c r="VDG10"/>
      <c r="VDH10"/>
      <c r="VDI10"/>
      <c r="VDJ10"/>
      <c r="VDK10"/>
      <c r="VDL10"/>
      <c r="VDM10"/>
      <c r="VDN10"/>
      <c r="VDO10"/>
      <c r="VDP10"/>
      <c r="VDQ10"/>
      <c r="VDR10"/>
      <c r="VDS10"/>
      <c r="VDT10"/>
      <c r="VDU10"/>
      <c r="VDV10"/>
      <c r="VDW10"/>
      <c r="VDX10"/>
      <c r="VDY10"/>
      <c r="VDZ10"/>
      <c r="VEA10"/>
      <c r="VEB10"/>
      <c r="VEC10"/>
      <c r="VED10"/>
      <c r="VEE10"/>
      <c r="VEF10"/>
      <c r="VEG10"/>
      <c r="VEH10"/>
      <c r="VEI10"/>
      <c r="VEJ10"/>
      <c r="VEK10"/>
      <c r="VEL10"/>
      <c r="VEM10"/>
      <c r="VEN10"/>
      <c r="VEO10"/>
      <c r="VEP10"/>
      <c r="VEQ10"/>
      <c r="VER10"/>
      <c r="VES10"/>
      <c r="VET10"/>
      <c r="VEU10"/>
      <c r="VEV10"/>
      <c r="VEW10"/>
      <c r="VEX10"/>
      <c r="VEY10"/>
      <c r="VEZ10"/>
      <c r="VFA10"/>
      <c r="VFB10"/>
      <c r="VFC10"/>
      <c r="VFD10"/>
      <c r="VFE10"/>
      <c r="VFF10"/>
      <c r="VFG10"/>
      <c r="VFH10"/>
      <c r="VFI10"/>
      <c r="VFJ10"/>
      <c r="VFK10"/>
      <c r="VFL10"/>
      <c r="VFM10"/>
      <c r="VFN10"/>
      <c r="VFO10"/>
      <c r="VFP10"/>
      <c r="VFQ10"/>
      <c r="VFR10"/>
      <c r="VFS10"/>
      <c r="VFT10"/>
      <c r="VFU10"/>
      <c r="VFV10"/>
      <c r="VFW10"/>
      <c r="VFX10"/>
      <c r="VFY10"/>
      <c r="VFZ10"/>
      <c r="VGA10"/>
      <c r="VGB10"/>
      <c r="VGC10"/>
      <c r="VGD10"/>
      <c r="VGE10"/>
      <c r="VGF10"/>
      <c r="VGG10"/>
      <c r="VGH10"/>
      <c r="VGI10"/>
      <c r="VGJ10"/>
      <c r="VGK10"/>
      <c r="VGL10"/>
      <c r="VGM10"/>
      <c r="VGN10"/>
      <c r="VGO10"/>
      <c r="VGP10"/>
      <c r="VGQ10"/>
      <c r="VGR10"/>
      <c r="VGS10"/>
      <c r="VGT10"/>
      <c r="VGU10"/>
      <c r="VGV10"/>
      <c r="VGW10"/>
      <c r="VGX10"/>
      <c r="VGY10"/>
      <c r="VGZ10"/>
      <c r="VHA10"/>
      <c r="VHB10"/>
      <c r="VHC10"/>
      <c r="VHD10"/>
      <c r="VHE10"/>
      <c r="VHF10"/>
      <c r="VHG10"/>
      <c r="VHH10"/>
      <c r="VHI10"/>
      <c r="VHJ10"/>
      <c r="VHK10"/>
      <c r="VHL10"/>
      <c r="VHM10"/>
      <c r="VHN10"/>
      <c r="VHO10"/>
      <c r="VHP10"/>
      <c r="VHQ10"/>
      <c r="VHR10"/>
      <c r="VHS10"/>
      <c r="VHT10"/>
      <c r="VHU10"/>
      <c r="VHV10"/>
      <c r="VHW10"/>
      <c r="VHX10"/>
      <c r="VHY10"/>
      <c r="VHZ10"/>
      <c r="VIA10"/>
      <c r="VIB10"/>
      <c r="VIC10"/>
      <c r="VID10"/>
      <c r="VIE10"/>
      <c r="VIF10"/>
      <c r="VIG10"/>
      <c r="VIH10"/>
      <c r="VII10"/>
      <c r="VIJ10"/>
      <c r="VIK10"/>
      <c r="VIL10"/>
      <c r="VIM10"/>
      <c r="VIN10"/>
      <c r="VIO10"/>
      <c r="VIP10"/>
      <c r="VIQ10"/>
      <c r="VIR10"/>
      <c r="VIS10"/>
      <c r="VIT10"/>
      <c r="VIU10"/>
      <c r="VIV10"/>
      <c r="VIW10"/>
      <c r="VIX10"/>
      <c r="VIY10"/>
      <c r="VIZ10"/>
      <c r="VJA10"/>
      <c r="VJB10"/>
      <c r="VJC10"/>
      <c r="VJD10"/>
      <c r="VJE10"/>
      <c r="VJF10"/>
      <c r="VJG10"/>
      <c r="VJH10"/>
      <c r="VJI10"/>
      <c r="VJJ10"/>
      <c r="VJK10"/>
      <c r="VJL10"/>
      <c r="VJM10"/>
      <c r="VJN10"/>
      <c r="VJO10"/>
      <c r="VJP10"/>
      <c r="VJQ10"/>
      <c r="VJR10"/>
      <c r="VJS10"/>
      <c r="VJT10"/>
      <c r="VJU10"/>
      <c r="VJV10"/>
      <c r="VJW10"/>
      <c r="VJX10"/>
      <c r="VJY10"/>
      <c r="VJZ10"/>
      <c r="VKA10"/>
      <c r="VKB10"/>
      <c r="VKC10"/>
      <c r="VKD10"/>
      <c r="VKE10"/>
      <c r="VKF10"/>
      <c r="VKG10"/>
      <c r="VKH10"/>
      <c r="VKI10"/>
      <c r="VKJ10"/>
      <c r="VKK10"/>
      <c r="VKL10"/>
      <c r="VKM10"/>
      <c r="VKN10"/>
      <c r="VKO10"/>
      <c r="VKP10"/>
      <c r="VKQ10"/>
      <c r="VKR10"/>
      <c r="VKS10"/>
      <c r="VKT10"/>
      <c r="VKU10"/>
      <c r="VKV10"/>
      <c r="VKW10"/>
      <c r="VKX10"/>
      <c r="VKY10"/>
      <c r="VKZ10"/>
      <c r="VLA10"/>
      <c r="VLB10"/>
      <c r="VLC10"/>
      <c r="VLD10"/>
      <c r="VLE10"/>
      <c r="VLF10"/>
      <c r="VLG10"/>
      <c r="VLH10"/>
      <c r="VLI10"/>
      <c r="VLJ10"/>
      <c r="VLK10"/>
      <c r="VLL10"/>
      <c r="VLM10"/>
      <c r="VLN10"/>
      <c r="VLO10"/>
      <c r="VLP10"/>
      <c r="VLQ10"/>
      <c r="VLR10"/>
      <c r="VLS10"/>
      <c r="VLT10"/>
      <c r="VLU10"/>
      <c r="VLV10"/>
      <c r="VLW10"/>
      <c r="VLX10"/>
      <c r="VLY10"/>
      <c r="VLZ10"/>
      <c r="VMA10"/>
      <c r="VMB10"/>
      <c r="VMC10"/>
      <c r="VMD10"/>
      <c r="VME10"/>
      <c r="VMF10"/>
      <c r="VMG10"/>
      <c r="VMH10"/>
      <c r="VMI10"/>
      <c r="VMJ10"/>
      <c r="VMK10"/>
      <c r="VML10"/>
      <c r="VMM10"/>
      <c r="VMN10"/>
      <c r="VMO10"/>
      <c r="VMP10"/>
      <c r="VMQ10"/>
      <c r="VMR10"/>
      <c r="VMS10"/>
      <c r="VMT10"/>
      <c r="VMU10"/>
      <c r="VMV10"/>
      <c r="VMW10"/>
      <c r="VMX10"/>
      <c r="VMY10"/>
      <c r="VMZ10"/>
      <c r="VNA10"/>
      <c r="VNB10"/>
      <c r="VNC10"/>
      <c r="VND10"/>
      <c r="VNE10"/>
      <c r="VNF10"/>
      <c r="VNG10"/>
      <c r="VNH10"/>
      <c r="VNI10"/>
      <c r="VNJ10"/>
      <c r="VNK10"/>
      <c r="VNL10"/>
      <c r="VNM10"/>
      <c r="VNN10"/>
      <c r="VNO10"/>
      <c r="VNP10"/>
      <c r="VNQ10"/>
      <c r="VNR10"/>
      <c r="VNS10"/>
      <c r="VNT10"/>
      <c r="VNU10"/>
      <c r="VNV10"/>
      <c r="VNW10"/>
      <c r="VNX10"/>
      <c r="VNY10"/>
      <c r="VNZ10"/>
      <c r="VOA10"/>
      <c r="VOB10"/>
      <c r="VOC10"/>
      <c r="VOD10"/>
      <c r="VOE10"/>
      <c r="VOF10"/>
      <c r="VOG10"/>
      <c r="VOH10"/>
      <c r="VOI10"/>
      <c r="VOJ10"/>
      <c r="VOK10"/>
      <c r="VOL10"/>
      <c r="VOM10"/>
      <c r="VON10"/>
      <c r="VOO10"/>
      <c r="VOP10"/>
      <c r="VOQ10"/>
      <c r="VOR10"/>
      <c r="VOS10"/>
      <c r="VOT10"/>
      <c r="VOU10"/>
      <c r="VOV10"/>
      <c r="VOW10"/>
      <c r="VOX10"/>
      <c r="VOY10"/>
      <c r="VOZ10"/>
      <c r="VPA10"/>
      <c r="VPB10"/>
      <c r="VPC10"/>
      <c r="VPD10"/>
      <c r="VPE10"/>
      <c r="VPF10"/>
      <c r="VPG10"/>
      <c r="VPH10"/>
      <c r="VPI10"/>
      <c r="VPJ10"/>
      <c r="VPK10"/>
      <c r="VPL10"/>
      <c r="VPM10"/>
      <c r="VPN10"/>
      <c r="VPO10"/>
      <c r="VPP10"/>
      <c r="VPQ10"/>
      <c r="VPR10"/>
      <c r="VPS10"/>
      <c r="VPT10"/>
      <c r="VPU10"/>
      <c r="VPV10"/>
      <c r="VPW10"/>
      <c r="VPX10"/>
      <c r="VPY10"/>
      <c r="VPZ10"/>
      <c r="VQA10"/>
      <c r="VQB10"/>
      <c r="VQC10"/>
      <c r="VQD10"/>
      <c r="VQE10"/>
      <c r="VQF10"/>
      <c r="VQG10"/>
      <c r="VQH10"/>
      <c r="VQI10"/>
      <c r="VQJ10"/>
      <c r="VQK10"/>
      <c r="VQL10"/>
      <c r="VQM10"/>
      <c r="VQN10"/>
      <c r="VQO10"/>
      <c r="VQP10"/>
      <c r="VQQ10"/>
      <c r="VQR10"/>
      <c r="VQS10"/>
      <c r="VQT10"/>
      <c r="VQU10"/>
      <c r="VQV10"/>
      <c r="VQW10"/>
      <c r="VQX10"/>
      <c r="VQY10"/>
      <c r="VQZ10"/>
      <c r="VRA10"/>
      <c r="VRB10"/>
      <c r="VRC10"/>
      <c r="VRD10"/>
      <c r="VRE10"/>
      <c r="VRF10"/>
      <c r="VRG10"/>
      <c r="VRH10"/>
      <c r="VRI10"/>
      <c r="VRJ10"/>
      <c r="VRK10"/>
      <c r="VRL10"/>
      <c r="VRM10"/>
      <c r="VRN10"/>
      <c r="VRO10"/>
      <c r="VRP10"/>
      <c r="VRQ10"/>
      <c r="VRR10"/>
      <c r="VRS10"/>
      <c r="VRT10"/>
      <c r="VRU10"/>
      <c r="VRV10"/>
      <c r="VRW10"/>
      <c r="VRX10"/>
      <c r="VRY10"/>
      <c r="VRZ10"/>
      <c r="VSA10"/>
      <c r="VSB10"/>
      <c r="VSC10"/>
      <c r="VSD10"/>
      <c r="VSE10"/>
      <c r="VSF10"/>
      <c r="VSG10"/>
      <c r="VSH10"/>
      <c r="VSI10"/>
      <c r="VSJ10"/>
      <c r="VSK10"/>
      <c r="VSL10"/>
      <c r="VSM10"/>
      <c r="VSN10"/>
      <c r="VSO10"/>
      <c r="VSP10"/>
      <c r="VSQ10"/>
      <c r="VSR10"/>
      <c r="VSS10"/>
      <c r="VST10"/>
      <c r="VSU10"/>
      <c r="VSV10"/>
      <c r="VSW10"/>
      <c r="VSX10"/>
      <c r="VSY10"/>
      <c r="VSZ10"/>
      <c r="VTA10"/>
      <c r="VTB10"/>
      <c r="VTC10"/>
      <c r="VTD10"/>
      <c r="VTE10"/>
      <c r="VTF10"/>
      <c r="VTG10"/>
      <c r="VTH10"/>
      <c r="VTI10"/>
      <c r="VTJ10"/>
      <c r="VTK10"/>
      <c r="VTL10"/>
      <c r="VTM10"/>
      <c r="VTN10"/>
      <c r="VTO10"/>
      <c r="VTP10"/>
      <c r="VTQ10"/>
      <c r="VTR10"/>
      <c r="VTS10"/>
      <c r="VTT10"/>
      <c r="VTU10"/>
      <c r="VTV10"/>
      <c r="VTW10"/>
      <c r="VTX10"/>
      <c r="VTY10"/>
      <c r="VTZ10"/>
      <c r="VUA10"/>
      <c r="VUB10"/>
      <c r="VUC10"/>
      <c r="VUD10"/>
      <c r="VUE10"/>
      <c r="VUF10"/>
      <c r="VUG10"/>
      <c r="VUH10"/>
      <c r="VUI10"/>
      <c r="VUJ10"/>
      <c r="VUK10"/>
      <c r="VUL10"/>
      <c r="VUM10"/>
      <c r="VUN10"/>
      <c r="VUO10"/>
      <c r="VUP10"/>
      <c r="VUQ10"/>
      <c r="VUR10"/>
      <c r="VUS10"/>
      <c r="VUT10"/>
      <c r="VUU10"/>
      <c r="VUV10"/>
      <c r="VUW10"/>
      <c r="VUX10"/>
      <c r="VUY10"/>
      <c r="VUZ10"/>
      <c r="VVA10"/>
      <c r="VVB10"/>
      <c r="VVC10"/>
      <c r="VVD10"/>
      <c r="VVE10"/>
      <c r="VVF10"/>
      <c r="VVG10"/>
      <c r="VVH10"/>
      <c r="VVI10"/>
      <c r="VVJ10"/>
      <c r="VVK10"/>
      <c r="VVL10"/>
      <c r="VVM10"/>
      <c r="VVN10"/>
      <c r="VVO10"/>
      <c r="VVP10"/>
      <c r="VVQ10"/>
      <c r="VVR10"/>
      <c r="VVS10"/>
      <c r="VVT10"/>
      <c r="VVU10"/>
      <c r="VVV10"/>
      <c r="VVW10"/>
      <c r="VVX10"/>
      <c r="VVY10"/>
      <c r="VVZ10"/>
      <c r="VWA10"/>
      <c r="VWB10"/>
      <c r="VWC10"/>
      <c r="VWD10"/>
      <c r="VWE10"/>
      <c r="VWF10"/>
      <c r="VWG10"/>
      <c r="VWH10"/>
      <c r="VWI10"/>
      <c r="VWJ10"/>
      <c r="VWK10"/>
      <c r="VWL10"/>
      <c r="VWM10"/>
      <c r="VWN10"/>
      <c r="VWO10"/>
      <c r="VWP10"/>
      <c r="VWQ10"/>
      <c r="VWR10"/>
      <c r="VWS10"/>
      <c r="VWT10"/>
      <c r="VWU10"/>
      <c r="VWV10"/>
      <c r="VWW10"/>
      <c r="VWX10"/>
      <c r="VWY10"/>
      <c r="VWZ10"/>
      <c r="VXA10"/>
      <c r="VXB10"/>
      <c r="VXC10"/>
      <c r="VXD10"/>
      <c r="VXE10"/>
      <c r="VXF10"/>
      <c r="VXG10"/>
      <c r="VXH10"/>
      <c r="VXI10"/>
      <c r="VXJ10"/>
      <c r="VXK10"/>
      <c r="VXL10"/>
      <c r="VXM10"/>
      <c r="VXN10"/>
      <c r="VXO10"/>
      <c r="VXP10"/>
      <c r="VXQ10"/>
      <c r="VXR10"/>
      <c r="VXS10"/>
      <c r="VXT10"/>
      <c r="VXU10"/>
      <c r="VXV10"/>
      <c r="VXW10"/>
      <c r="VXX10"/>
      <c r="VXY10"/>
      <c r="VXZ10"/>
      <c r="VYA10"/>
      <c r="VYB10"/>
      <c r="VYC10"/>
      <c r="VYD10"/>
      <c r="VYE10"/>
      <c r="VYF10"/>
      <c r="VYG10"/>
      <c r="VYH10"/>
      <c r="VYI10"/>
      <c r="VYJ10"/>
      <c r="VYK10"/>
      <c r="VYL10"/>
      <c r="VYM10"/>
      <c r="VYN10"/>
      <c r="VYO10"/>
      <c r="VYP10"/>
      <c r="VYQ10"/>
      <c r="VYR10"/>
      <c r="VYS10"/>
      <c r="VYT10"/>
      <c r="VYU10"/>
      <c r="VYV10"/>
      <c r="VYW10"/>
      <c r="VYX10"/>
      <c r="VYY10"/>
      <c r="VYZ10"/>
      <c r="VZA10"/>
      <c r="VZB10"/>
      <c r="VZC10"/>
      <c r="VZD10"/>
      <c r="VZE10"/>
      <c r="VZF10"/>
      <c r="VZG10"/>
      <c r="VZH10"/>
      <c r="VZI10"/>
      <c r="VZJ10"/>
      <c r="VZK10"/>
      <c r="VZL10"/>
      <c r="VZM10"/>
      <c r="VZN10"/>
      <c r="VZO10"/>
      <c r="VZP10"/>
      <c r="VZQ10"/>
      <c r="VZR10"/>
      <c r="VZS10"/>
      <c r="VZT10"/>
      <c r="VZU10"/>
      <c r="VZV10"/>
      <c r="VZW10"/>
      <c r="VZX10"/>
      <c r="VZY10"/>
      <c r="VZZ10"/>
      <c r="WAA10"/>
      <c r="WAB10"/>
      <c r="WAC10"/>
      <c r="WAD10"/>
      <c r="WAE10"/>
      <c r="WAF10"/>
      <c r="WAG10"/>
      <c r="WAH10"/>
      <c r="WAI10"/>
      <c r="WAJ10"/>
      <c r="WAK10"/>
      <c r="WAL10"/>
      <c r="WAM10"/>
      <c r="WAN10"/>
      <c r="WAO10"/>
      <c r="WAP10"/>
      <c r="WAQ10"/>
      <c r="WAR10"/>
      <c r="WAS10"/>
      <c r="WAT10"/>
      <c r="WAU10"/>
      <c r="WAV10"/>
      <c r="WAW10"/>
      <c r="WAX10"/>
      <c r="WAY10"/>
      <c r="WAZ10"/>
      <c r="WBA10"/>
      <c r="WBB10"/>
      <c r="WBC10"/>
      <c r="WBD10"/>
      <c r="WBE10"/>
      <c r="WBF10"/>
      <c r="WBG10"/>
      <c r="WBH10"/>
      <c r="WBI10"/>
      <c r="WBJ10"/>
      <c r="WBK10"/>
      <c r="WBL10"/>
      <c r="WBM10"/>
      <c r="WBN10"/>
      <c r="WBO10"/>
      <c r="WBP10"/>
      <c r="WBQ10"/>
      <c r="WBR10"/>
      <c r="WBS10"/>
      <c r="WBT10"/>
      <c r="WBU10"/>
      <c r="WBV10"/>
      <c r="WBW10"/>
      <c r="WBX10"/>
      <c r="WBY10"/>
      <c r="WBZ10"/>
      <c r="WCA10"/>
      <c r="WCB10"/>
      <c r="WCC10"/>
      <c r="WCD10"/>
      <c r="WCE10"/>
      <c r="WCF10"/>
      <c r="WCG10"/>
      <c r="WCH10"/>
      <c r="WCI10"/>
      <c r="WCJ10"/>
      <c r="WCK10"/>
      <c r="WCL10"/>
      <c r="WCM10"/>
      <c r="WCN10"/>
      <c r="WCO10"/>
      <c r="WCP10"/>
      <c r="WCQ10"/>
      <c r="WCR10"/>
      <c r="WCS10"/>
      <c r="WCT10"/>
      <c r="WCU10"/>
      <c r="WCV10"/>
      <c r="WCW10"/>
      <c r="WCX10"/>
      <c r="WCY10"/>
      <c r="WCZ10"/>
      <c r="WDA10"/>
      <c r="WDB10"/>
      <c r="WDC10"/>
      <c r="WDD10"/>
      <c r="WDE10"/>
      <c r="WDF10"/>
      <c r="WDG10"/>
      <c r="WDH10"/>
      <c r="WDI10"/>
      <c r="WDJ10"/>
      <c r="WDK10"/>
      <c r="WDL10"/>
      <c r="WDM10"/>
      <c r="WDN10"/>
      <c r="WDO10"/>
      <c r="WDP10"/>
      <c r="WDQ10"/>
      <c r="WDR10"/>
      <c r="WDS10"/>
      <c r="WDT10"/>
      <c r="WDU10"/>
      <c r="WDV10"/>
      <c r="WDW10"/>
      <c r="WDX10"/>
      <c r="WDY10"/>
      <c r="WDZ10"/>
      <c r="WEA10"/>
      <c r="WEB10"/>
      <c r="WEC10"/>
      <c r="WED10"/>
      <c r="WEE10"/>
      <c r="WEF10"/>
      <c r="WEG10"/>
      <c r="WEH10"/>
      <c r="WEI10"/>
      <c r="WEJ10"/>
      <c r="WEK10"/>
      <c r="WEL10"/>
      <c r="WEM10"/>
      <c r="WEN10"/>
      <c r="WEO10"/>
      <c r="WEP10"/>
      <c r="WEQ10"/>
      <c r="WER10"/>
      <c r="WES10"/>
      <c r="WET10"/>
      <c r="WEU10"/>
      <c r="WEV10"/>
      <c r="WEW10"/>
      <c r="WEX10"/>
      <c r="WEY10"/>
      <c r="WEZ10"/>
      <c r="WFA10"/>
      <c r="WFB10"/>
      <c r="WFC10"/>
      <c r="WFD10"/>
      <c r="WFE10"/>
      <c r="WFF10"/>
      <c r="WFG10"/>
      <c r="WFH10"/>
      <c r="WFI10"/>
      <c r="WFJ10"/>
      <c r="WFK10"/>
      <c r="WFL10"/>
      <c r="WFM10"/>
      <c r="WFN10"/>
      <c r="WFO10"/>
      <c r="WFP10"/>
      <c r="WFQ10"/>
      <c r="WFR10"/>
      <c r="WFS10"/>
      <c r="WFT10"/>
      <c r="WFU10"/>
      <c r="WFV10"/>
      <c r="WFW10"/>
      <c r="WFX10"/>
      <c r="WFY10"/>
      <c r="WFZ10"/>
      <c r="WGA10"/>
      <c r="WGB10"/>
      <c r="WGC10"/>
      <c r="WGD10"/>
      <c r="WGE10"/>
      <c r="WGF10"/>
      <c r="WGG10"/>
      <c r="WGH10"/>
      <c r="WGI10"/>
      <c r="WGJ10"/>
      <c r="WGK10"/>
      <c r="WGL10"/>
      <c r="WGM10"/>
      <c r="WGN10"/>
      <c r="WGO10"/>
      <c r="WGP10"/>
      <c r="WGQ10"/>
      <c r="WGR10"/>
      <c r="WGS10"/>
      <c r="WGT10"/>
      <c r="WGU10"/>
      <c r="WGV10"/>
      <c r="WGW10"/>
      <c r="WGX10"/>
      <c r="WGY10"/>
      <c r="WGZ10"/>
      <c r="WHA10"/>
      <c r="WHB10"/>
      <c r="WHC10"/>
      <c r="WHD10"/>
      <c r="WHE10"/>
      <c r="WHF10"/>
      <c r="WHG10"/>
      <c r="WHH10"/>
      <c r="WHI10"/>
      <c r="WHJ10"/>
      <c r="WHK10"/>
      <c r="WHL10"/>
      <c r="WHM10"/>
      <c r="WHN10"/>
      <c r="WHO10"/>
      <c r="WHP10"/>
      <c r="WHQ10"/>
      <c r="WHR10"/>
      <c r="WHS10"/>
      <c r="WHT10"/>
      <c r="WHU10"/>
      <c r="WHV10"/>
      <c r="WHW10"/>
      <c r="WHX10"/>
      <c r="WHY10"/>
      <c r="WHZ10"/>
      <c r="WIA10"/>
      <c r="WIB10"/>
      <c r="WIC10"/>
      <c r="WID10"/>
      <c r="WIE10"/>
      <c r="WIF10"/>
      <c r="WIG10"/>
      <c r="WIH10"/>
      <c r="WII10"/>
      <c r="WIJ10"/>
      <c r="WIK10"/>
      <c r="WIL10"/>
      <c r="WIM10"/>
      <c r="WIN10"/>
      <c r="WIO10"/>
      <c r="WIP10"/>
      <c r="WIQ10"/>
      <c r="WIR10"/>
      <c r="WIS10"/>
      <c r="WIT10"/>
      <c r="WIU10"/>
      <c r="WIV10"/>
      <c r="WIW10"/>
      <c r="WIX10"/>
      <c r="WIY10"/>
      <c r="WIZ10"/>
      <c r="WJA10"/>
      <c r="WJB10"/>
      <c r="WJC10"/>
      <c r="WJD10"/>
      <c r="WJE10"/>
      <c r="WJF10"/>
      <c r="WJG10"/>
      <c r="WJH10"/>
      <c r="WJI10"/>
      <c r="WJJ10"/>
      <c r="WJK10"/>
      <c r="WJL10"/>
      <c r="WJM10"/>
      <c r="WJN10"/>
      <c r="WJO10"/>
      <c r="WJP10"/>
      <c r="WJQ10"/>
      <c r="WJR10"/>
      <c r="WJS10"/>
      <c r="WJT10"/>
      <c r="WJU10"/>
      <c r="WJV10"/>
      <c r="WJW10"/>
      <c r="WJX10"/>
      <c r="WJY10"/>
      <c r="WJZ10"/>
      <c r="WKA10"/>
      <c r="WKB10"/>
      <c r="WKC10"/>
      <c r="WKD10"/>
      <c r="WKE10"/>
      <c r="WKF10"/>
      <c r="WKG10"/>
      <c r="WKH10"/>
      <c r="WKI10"/>
      <c r="WKJ10"/>
      <c r="WKK10"/>
      <c r="WKL10"/>
      <c r="WKM10"/>
      <c r="WKN10"/>
      <c r="WKO10"/>
      <c r="WKP10"/>
      <c r="WKQ10"/>
      <c r="WKR10"/>
      <c r="WKS10"/>
      <c r="WKT10"/>
      <c r="WKU10"/>
      <c r="WKV10"/>
      <c r="WKW10"/>
      <c r="WKX10"/>
      <c r="WKY10"/>
      <c r="WKZ10"/>
      <c r="WLA10"/>
      <c r="WLB10"/>
      <c r="WLC10"/>
      <c r="WLD10"/>
      <c r="WLE10"/>
      <c r="WLF10"/>
      <c r="WLG10"/>
      <c r="WLH10"/>
      <c r="WLI10"/>
      <c r="WLJ10"/>
      <c r="WLK10"/>
      <c r="WLL10"/>
      <c r="WLM10"/>
      <c r="WLN10"/>
      <c r="WLO10"/>
      <c r="WLP10"/>
      <c r="WLQ10"/>
      <c r="WLR10"/>
      <c r="WLS10"/>
      <c r="WLT10"/>
      <c r="WLU10"/>
      <c r="WLV10"/>
      <c r="WLW10"/>
      <c r="WLX10"/>
      <c r="WLY10"/>
      <c r="WLZ10"/>
      <c r="WMA10"/>
      <c r="WMB10"/>
      <c r="WMC10"/>
      <c r="WMD10"/>
      <c r="WME10"/>
      <c r="WMF10"/>
      <c r="WMG10"/>
      <c r="WMH10"/>
      <c r="WMI10"/>
      <c r="WMJ10"/>
      <c r="WMK10"/>
      <c r="WML10"/>
      <c r="WMM10"/>
      <c r="WMN10"/>
      <c r="WMO10"/>
      <c r="WMP10"/>
      <c r="WMQ10"/>
      <c r="WMR10"/>
      <c r="WMS10"/>
      <c r="WMT10"/>
      <c r="WMU10"/>
      <c r="WMV10"/>
      <c r="WMW10"/>
      <c r="WMX10"/>
      <c r="WMY10"/>
      <c r="WMZ10"/>
      <c r="WNA10"/>
      <c r="WNB10"/>
      <c r="WNC10"/>
      <c r="WND10"/>
      <c r="WNE10"/>
      <c r="WNF10"/>
      <c r="WNG10"/>
      <c r="WNH10"/>
      <c r="WNI10"/>
      <c r="WNJ10"/>
      <c r="WNK10"/>
      <c r="WNL10"/>
      <c r="WNM10"/>
      <c r="WNN10"/>
      <c r="WNO10"/>
      <c r="WNP10"/>
      <c r="WNQ10"/>
      <c r="WNR10"/>
      <c r="WNS10"/>
      <c r="WNT10"/>
      <c r="WNU10"/>
      <c r="WNV10"/>
      <c r="WNW10"/>
      <c r="WNX10"/>
      <c r="WNY10"/>
      <c r="WNZ10"/>
      <c r="WOA10"/>
      <c r="WOB10"/>
      <c r="WOC10"/>
      <c r="WOD10"/>
      <c r="WOE10"/>
      <c r="WOF10"/>
      <c r="WOG10"/>
      <c r="WOH10"/>
      <c r="WOI10"/>
      <c r="WOJ10"/>
      <c r="WOK10"/>
      <c r="WOL10"/>
      <c r="WOM10"/>
      <c r="WON10"/>
      <c r="WOO10"/>
      <c r="WOP10"/>
      <c r="WOQ10"/>
      <c r="WOR10"/>
      <c r="WOS10"/>
      <c r="WOT10"/>
      <c r="WOU10"/>
      <c r="WOV10"/>
      <c r="WOW10"/>
      <c r="WOX10"/>
      <c r="WOY10"/>
      <c r="WOZ10"/>
      <c r="WPA10"/>
      <c r="WPB10"/>
      <c r="WPC10"/>
      <c r="WPD10"/>
      <c r="WPE10"/>
      <c r="WPF10"/>
      <c r="WPG10"/>
      <c r="WPH10"/>
      <c r="WPI10"/>
      <c r="WPJ10"/>
      <c r="WPK10"/>
      <c r="WPL10"/>
      <c r="WPM10"/>
      <c r="WPN10"/>
      <c r="WPO10"/>
      <c r="WPP10"/>
      <c r="WPQ10"/>
      <c r="WPR10"/>
      <c r="WPS10"/>
      <c r="WPT10"/>
      <c r="WPU10"/>
      <c r="WPV10"/>
      <c r="WPW10"/>
      <c r="WPX10"/>
      <c r="WPY10"/>
      <c r="WPZ10"/>
      <c r="WQA10"/>
      <c r="WQB10"/>
      <c r="WQC10"/>
      <c r="WQD10"/>
      <c r="WQE10"/>
      <c r="WQF10"/>
      <c r="WQG10"/>
      <c r="WQH10"/>
      <c r="WQI10"/>
      <c r="WQJ10"/>
      <c r="WQK10"/>
      <c r="WQL10"/>
      <c r="WQM10"/>
      <c r="WQN10"/>
      <c r="WQO10"/>
      <c r="WQP10"/>
      <c r="WQQ10"/>
      <c r="WQR10"/>
      <c r="WQS10"/>
      <c r="WQT10"/>
      <c r="WQU10"/>
      <c r="WQV10"/>
      <c r="WQW10"/>
      <c r="WQX10"/>
      <c r="WQY10"/>
      <c r="WQZ10"/>
      <c r="WRA10"/>
      <c r="WRB10"/>
      <c r="WRC10"/>
      <c r="WRD10"/>
      <c r="WRE10"/>
      <c r="WRF10"/>
      <c r="WRG10"/>
      <c r="WRH10"/>
      <c r="WRI10"/>
      <c r="WRJ10"/>
      <c r="WRK10"/>
      <c r="WRL10"/>
      <c r="WRM10"/>
      <c r="WRN10"/>
      <c r="WRO10"/>
      <c r="WRP10"/>
      <c r="WRQ10"/>
      <c r="WRR10"/>
      <c r="WRS10"/>
      <c r="WRT10"/>
      <c r="WRU10"/>
      <c r="WRV10"/>
      <c r="WRW10"/>
      <c r="WRX10"/>
      <c r="WRY10"/>
      <c r="WRZ10"/>
      <c r="WSA10"/>
      <c r="WSB10"/>
      <c r="WSC10"/>
      <c r="WSD10"/>
      <c r="WSE10"/>
      <c r="WSF10"/>
      <c r="WSG10"/>
      <c r="WSH10"/>
      <c r="WSI10"/>
      <c r="WSJ10"/>
      <c r="WSK10"/>
      <c r="WSL10"/>
      <c r="WSM10"/>
      <c r="WSN10"/>
      <c r="WSO10"/>
      <c r="WSP10"/>
      <c r="WSQ10"/>
      <c r="WSR10"/>
      <c r="WSS10"/>
      <c r="WST10"/>
      <c r="WSU10"/>
      <c r="WSV10"/>
      <c r="WSW10"/>
      <c r="WSX10"/>
      <c r="WSY10"/>
      <c r="WSZ10"/>
      <c r="WTA10"/>
      <c r="WTB10"/>
      <c r="WTC10"/>
      <c r="WTD10"/>
      <c r="WTE10"/>
      <c r="WTF10"/>
      <c r="WTG10"/>
      <c r="WTH10"/>
      <c r="WTI10"/>
      <c r="WTJ10"/>
      <c r="WTK10"/>
      <c r="WTL10"/>
      <c r="WTM10"/>
      <c r="WTN10"/>
      <c r="WTO10"/>
      <c r="WTP10"/>
      <c r="WTQ10"/>
      <c r="WTR10"/>
      <c r="WTS10"/>
      <c r="WTT10"/>
      <c r="WTU10"/>
      <c r="WTV10"/>
      <c r="WTW10"/>
      <c r="WTX10"/>
      <c r="WTY10"/>
      <c r="WTZ10"/>
      <c r="WUA10"/>
      <c r="WUB10"/>
      <c r="WUC10"/>
      <c r="WUD10"/>
      <c r="WUE10"/>
      <c r="WUF10"/>
      <c r="WUG10"/>
      <c r="WUH10"/>
      <c r="WUI10"/>
      <c r="WUJ10"/>
      <c r="WUK10"/>
      <c r="WUL10"/>
      <c r="WUM10"/>
      <c r="WUN10"/>
      <c r="WUO10"/>
      <c r="WUP10"/>
      <c r="WUQ10"/>
      <c r="WUR10"/>
      <c r="WUS10"/>
      <c r="WUT10"/>
      <c r="WUU10"/>
      <c r="WUV10"/>
      <c r="WUW10"/>
      <c r="WUX10"/>
      <c r="WUY10"/>
      <c r="WUZ10"/>
      <c r="WVA10"/>
      <c r="WVB10"/>
      <c r="WVC10"/>
      <c r="WVD10"/>
      <c r="WVE10"/>
      <c r="WVF10"/>
      <c r="WVG10"/>
      <c r="WVH10"/>
      <c r="WVI10"/>
      <c r="WVJ10"/>
      <c r="WVK10"/>
      <c r="WVL10"/>
      <c r="WVM10"/>
      <c r="WVN10"/>
      <c r="WVO10"/>
      <c r="WVP10"/>
      <c r="WVQ10"/>
      <c r="WVR10"/>
      <c r="WVS10"/>
      <c r="WVT10"/>
      <c r="WVU10"/>
      <c r="WVV10"/>
      <c r="WVW10"/>
      <c r="WVX10"/>
      <c r="WVY10"/>
      <c r="WVZ10"/>
      <c r="WWA10"/>
      <c r="WWB10"/>
      <c r="WWC10"/>
      <c r="WWD10"/>
      <c r="WWE10"/>
      <c r="WWF10"/>
      <c r="WWG10"/>
      <c r="WWH10"/>
      <c r="WWI10"/>
      <c r="WWJ10"/>
      <c r="WWK10"/>
      <c r="WWL10"/>
      <c r="WWM10"/>
      <c r="WWN10"/>
      <c r="WWO10"/>
      <c r="WWP10"/>
      <c r="WWQ10"/>
      <c r="WWR10"/>
      <c r="WWS10"/>
      <c r="WWT10"/>
      <c r="WWU10"/>
      <c r="WWV10"/>
      <c r="WWW10"/>
      <c r="WWX10"/>
      <c r="WWY10"/>
      <c r="WWZ10"/>
      <c r="WXA10"/>
      <c r="WXB10"/>
      <c r="WXC10"/>
      <c r="WXD10"/>
      <c r="WXE10"/>
      <c r="WXF10"/>
      <c r="WXG10"/>
      <c r="WXH10"/>
      <c r="WXI10"/>
      <c r="WXJ10"/>
      <c r="WXK10"/>
      <c r="WXL10"/>
      <c r="WXM10"/>
      <c r="WXN10"/>
      <c r="WXO10"/>
      <c r="WXP10"/>
      <c r="WXQ10"/>
      <c r="WXR10"/>
      <c r="WXS10"/>
      <c r="WXT10"/>
      <c r="WXU10"/>
      <c r="WXV10"/>
      <c r="WXW10"/>
      <c r="WXX10"/>
      <c r="WXY10"/>
      <c r="WXZ10"/>
      <c r="WYA10"/>
      <c r="WYB10"/>
      <c r="WYC10"/>
      <c r="WYD10"/>
      <c r="WYE10"/>
      <c r="WYF10"/>
      <c r="WYG10"/>
      <c r="WYH10"/>
      <c r="WYI10"/>
      <c r="WYJ10"/>
      <c r="WYK10"/>
      <c r="WYL10"/>
      <c r="WYM10"/>
      <c r="WYN10"/>
      <c r="WYO10"/>
      <c r="WYP10"/>
      <c r="WYQ10"/>
      <c r="WYR10"/>
      <c r="WYS10"/>
      <c r="WYT10"/>
      <c r="WYU10"/>
      <c r="WYV10"/>
      <c r="WYW10"/>
      <c r="WYX10"/>
      <c r="WYY10"/>
      <c r="WYZ10"/>
      <c r="WZA10"/>
      <c r="WZB10"/>
      <c r="WZC10"/>
      <c r="WZD10"/>
      <c r="WZE10"/>
      <c r="WZF10"/>
      <c r="WZG10"/>
      <c r="WZH10"/>
      <c r="WZI10"/>
      <c r="WZJ10"/>
      <c r="WZK10"/>
      <c r="WZL10"/>
      <c r="WZM10"/>
      <c r="WZN10"/>
      <c r="WZO10"/>
      <c r="WZP10"/>
      <c r="WZQ10"/>
      <c r="WZR10"/>
      <c r="WZS10"/>
      <c r="WZT10"/>
      <c r="WZU10"/>
      <c r="WZV10"/>
      <c r="WZW10"/>
      <c r="WZX10"/>
      <c r="WZY10"/>
      <c r="WZZ10"/>
      <c r="XAA10"/>
      <c r="XAB10"/>
      <c r="XAC10"/>
      <c r="XAD10"/>
      <c r="XAE10"/>
      <c r="XAF10"/>
      <c r="XAG10"/>
      <c r="XAH10"/>
      <c r="XAI10"/>
      <c r="XAJ10"/>
      <c r="XAK10"/>
      <c r="XAL10"/>
      <c r="XAM10"/>
      <c r="XAN10"/>
      <c r="XAO10"/>
      <c r="XAP10"/>
      <c r="XAQ10"/>
      <c r="XAR10"/>
      <c r="XAS10"/>
      <c r="XAT10"/>
      <c r="XAU10"/>
      <c r="XAV10"/>
      <c r="XAW10"/>
      <c r="XAX10"/>
      <c r="XAY10"/>
      <c r="XAZ10"/>
      <c r="XBA10"/>
      <c r="XBB10"/>
      <c r="XBC10"/>
      <c r="XBD10"/>
      <c r="XBE10"/>
      <c r="XBF10"/>
      <c r="XBG10"/>
      <c r="XBH10"/>
      <c r="XBI10"/>
      <c r="XBJ10"/>
      <c r="XBK10"/>
      <c r="XBL10"/>
      <c r="XBM10"/>
      <c r="XBN10"/>
      <c r="XBO10"/>
      <c r="XBP10"/>
      <c r="XBQ10"/>
      <c r="XBR10"/>
      <c r="XBS10"/>
      <c r="XBT10"/>
      <c r="XBU10"/>
      <c r="XBV10"/>
      <c r="XBW10"/>
      <c r="XBX10"/>
      <c r="XBY10"/>
      <c r="XBZ10"/>
      <c r="XCA10"/>
      <c r="XCB10"/>
      <c r="XCC10"/>
      <c r="XCD10"/>
      <c r="XCE10"/>
      <c r="XCF10"/>
      <c r="XCG10"/>
      <c r="XCH10"/>
      <c r="XCI10"/>
      <c r="XCJ10"/>
      <c r="XCK10"/>
      <c r="XCL10"/>
      <c r="XCM10"/>
      <c r="XCN10"/>
      <c r="XCO10"/>
      <c r="XCP10"/>
      <c r="XCQ10"/>
      <c r="XCR10"/>
      <c r="XCS10"/>
      <c r="XCT10"/>
      <c r="XCU10"/>
      <c r="XCV10"/>
      <c r="XCW10"/>
      <c r="XCX10"/>
      <c r="XCY10"/>
      <c r="XCZ10"/>
      <c r="XDA10"/>
      <c r="XDB10"/>
      <c r="XDC10"/>
      <c r="XDD10"/>
      <c r="XDE10"/>
      <c r="XDF10"/>
      <c r="XDG10"/>
      <c r="XDH10"/>
      <c r="XDI10"/>
      <c r="XDJ10"/>
      <c r="XDK10"/>
      <c r="XDL10"/>
      <c r="XDM10"/>
      <c r="XDN10"/>
      <c r="XDO10"/>
      <c r="XDP10"/>
      <c r="XDQ10"/>
      <c r="XDR10"/>
      <c r="XDS10"/>
      <c r="XDT10"/>
      <c r="XDU10"/>
      <c r="XDV10"/>
      <c r="XDW10"/>
      <c r="XDX10"/>
      <c r="XDY10"/>
      <c r="XDZ10"/>
      <c r="XEA10"/>
      <c r="XEB10"/>
      <c r="XEC10"/>
      <c r="XED10"/>
      <c r="XEE10"/>
      <c r="XEF10"/>
      <c r="XEG10"/>
      <c r="XEH10"/>
      <c r="XEI10"/>
      <c r="XEJ10"/>
      <c r="XEK10"/>
      <c r="XEL10"/>
      <c r="XEM10"/>
      <c r="XEN10"/>
      <c r="XEO10"/>
      <c r="XEP10"/>
      <c r="XEQ10"/>
      <c r="XER10"/>
      <c r="XES10"/>
      <c r="XET10"/>
      <c r="XEU10"/>
      <c r="XEV10"/>
      <c r="XEW10"/>
      <c r="XEX10"/>
      <c r="XEY10"/>
      <c r="XEZ10"/>
      <c r="XFA10"/>
      <c r="XFB10"/>
      <c r="XFC10"/>
      <c r="XFD10"/>
    </row>
    <row r="11" spans="1:16384" ht="15" thickTop="1"/>
    <row r="12" spans="1:16384">
      <c r="B12" s="20" t="s">
        <v>13</v>
      </c>
    </row>
    <row r="13" spans="1:16384">
      <c r="D13" s="23" t="s">
        <v>14</v>
      </c>
      <c r="J13" s="22" t="s">
        <v>17</v>
      </c>
      <c r="L13" s="47">
        <v>43466</v>
      </c>
      <c r="M13" s="25" t="s">
        <v>21</v>
      </c>
    </row>
    <row r="14" spans="1:16384">
      <c r="D14" s="13" t="s">
        <v>20</v>
      </c>
      <c r="J14" s="22" t="s">
        <v>17</v>
      </c>
      <c r="L14" s="42">
        <v>44196</v>
      </c>
      <c r="M14" s="25" t="s">
        <v>22</v>
      </c>
    </row>
    <row r="15" spans="1:16384">
      <c r="D15" s="13" t="s">
        <v>23</v>
      </c>
      <c r="J15" s="22" t="s">
        <v>19</v>
      </c>
      <c r="L15" s="30">
        <f>IF(MONTH(FiscalYearEndMonth)-MONTH(ModelStartDate)&lt;0,MONTH(FiscalYearEndMonth)-MONTH(ModelStartDate)+12,MONTH(FiscalYearEndMonth)-MONTH(ModelStartDate))</f>
        <v>11</v>
      </c>
      <c r="M15" s="25" t="s">
        <v>24</v>
      </c>
    </row>
    <row r="16" spans="1:16384"/>
    <row r="17" spans="2:20">
      <c r="D17" s="13" t="s">
        <v>65</v>
      </c>
      <c r="J17" s="22" t="s">
        <v>4</v>
      </c>
      <c r="L17" s="43" t="s">
        <v>100</v>
      </c>
      <c r="M17" s="25" t="s">
        <v>66</v>
      </c>
      <c r="R17" s="24"/>
      <c r="T17" s="32"/>
    </row>
    <row r="18" spans="2:20">
      <c r="D18" s="13" t="s">
        <v>67</v>
      </c>
      <c r="J18" s="22" t="s">
        <v>4</v>
      </c>
      <c r="L18" s="43" t="s">
        <v>74</v>
      </c>
      <c r="M18" s="25" t="s">
        <v>68</v>
      </c>
      <c r="R18" s="24"/>
      <c r="T18" s="32"/>
    </row>
    <row r="19" spans="2:20"/>
    <row r="20" spans="2:20">
      <c r="B20" s="20" t="s">
        <v>77</v>
      </c>
    </row>
    <row r="21" spans="2:20">
      <c r="D21" s="13" t="s">
        <v>78</v>
      </c>
      <c r="J21" s="22" t="s">
        <v>4</v>
      </c>
      <c r="L21" s="44" t="s">
        <v>79</v>
      </c>
      <c r="M21" s="45"/>
      <c r="R21" s="24"/>
      <c r="T21" s="32"/>
    </row>
    <row r="22" spans="2:20">
      <c r="D22" s="23" t="s">
        <v>80</v>
      </c>
      <c r="J22" s="22" t="s">
        <v>4</v>
      </c>
      <c r="L22" s="44" t="s">
        <v>92</v>
      </c>
      <c r="M22" s="45"/>
    </row>
    <row r="23" spans="2:20">
      <c r="D23" s="23" t="s">
        <v>81</v>
      </c>
      <c r="J23" s="22" t="s">
        <v>4</v>
      </c>
      <c r="L23" s="44" t="s">
        <v>82</v>
      </c>
      <c r="M23" s="45"/>
    </row>
    <row r="24" spans="2:20">
      <c r="D24" s="23" t="s">
        <v>94</v>
      </c>
      <c r="J24" s="22" t="s">
        <v>4</v>
      </c>
      <c r="L24" s="44" t="s">
        <v>84</v>
      </c>
      <c r="M24" s="45"/>
    </row>
    <row r="25" spans="2:20">
      <c r="D25" s="23" t="s">
        <v>93</v>
      </c>
      <c r="J25" s="22" t="s">
        <v>4</v>
      </c>
      <c r="L25" s="44" t="s">
        <v>95</v>
      </c>
      <c r="M25" s="45"/>
    </row>
    <row r="26" spans="2:20"/>
    <row r="27" spans="2:20"/>
    <row r="28" spans="2:20"/>
    <row r="29" spans="2:20">
      <c r="M29" s="13" t="s">
        <v>85</v>
      </c>
    </row>
    <row r="30" spans="2:20">
      <c r="B30" s="20" t="s">
        <v>86</v>
      </c>
    </row>
    <row r="31" spans="2:20">
      <c r="D31" s="13" t="s">
        <v>90</v>
      </c>
      <c r="J31" s="22" t="s">
        <v>4</v>
      </c>
      <c r="L31" s="44" t="s">
        <v>89</v>
      </c>
      <c r="M31" s="45"/>
      <c r="R31" s="24"/>
      <c r="T31" s="32"/>
    </row>
    <row r="32" spans="2:20">
      <c r="D32" s="23" t="s">
        <v>81</v>
      </c>
      <c r="J32" s="22" t="s">
        <v>4</v>
      </c>
      <c r="L32" s="44" t="s">
        <v>88</v>
      </c>
      <c r="M32" s="45"/>
    </row>
    <row r="33" spans="1:16384">
      <c r="D33" s="23" t="s">
        <v>83</v>
      </c>
      <c r="J33" s="22" t="s">
        <v>4</v>
      </c>
      <c r="L33" s="44" t="s">
        <v>87</v>
      </c>
      <c r="M33" s="45"/>
    </row>
    <row r="34" spans="1:16384"/>
    <row r="35" spans="1:16384"/>
    <row r="36" spans="1:16384"/>
    <row r="37" spans="1:16384"/>
    <row r="38" spans="1:16384" s="18" customFormat="1" ht="18" thickBot="1">
      <c r="A38" s="19" t="s">
        <v>3</v>
      </c>
      <c r="PS38"/>
      <c r="PT38"/>
      <c r="PU38"/>
      <c r="PV38"/>
      <c r="PW38"/>
      <c r="PX38"/>
      <c r="PY38"/>
      <c r="PZ38"/>
      <c r="QA38"/>
      <c r="QB38"/>
      <c r="QC38"/>
      <c r="QD38"/>
      <c r="QE38"/>
      <c r="QF38"/>
      <c r="QG38"/>
      <c r="QH38"/>
      <c r="QI38"/>
      <c r="QJ38"/>
      <c r="QK38"/>
      <c r="QL38"/>
      <c r="QM38"/>
      <c r="QN38"/>
      <c r="QO38"/>
      <c r="QP38"/>
      <c r="QQ38"/>
      <c r="QR38"/>
      <c r="QS38"/>
      <c r="QT38"/>
      <c r="QU38"/>
      <c r="QV38"/>
      <c r="QW38"/>
      <c r="QX38"/>
      <c r="QY38"/>
      <c r="QZ38"/>
      <c r="RA38"/>
      <c r="RB38"/>
      <c r="RC38"/>
      <c r="RD38"/>
      <c r="RE38"/>
      <c r="RF38"/>
      <c r="RG38"/>
      <c r="RH38"/>
      <c r="RI38"/>
      <c r="RJ38"/>
      <c r="RK38"/>
      <c r="RL38"/>
      <c r="RM38"/>
      <c r="RN38"/>
      <c r="RO38"/>
      <c r="RP38"/>
      <c r="RQ38"/>
      <c r="RR38"/>
      <c r="RS38"/>
      <c r="RT38"/>
      <c r="RU38"/>
      <c r="RV38"/>
      <c r="RW38"/>
      <c r="RX38"/>
      <c r="RY38"/>
      <c r="RZ38"/>
      <c r="SA38"/>
      <c r="SB38"/>
      <c r="SC38"/>
      <c r="SD38"/>
      <c r="SE38"/>
      <c r="SF38"/>
      <c r="SG38"/>
      <c r="SH38"/>
      <c r="SI38"/>
      <c r="SJ38"/>
      <c r="SK38"/>
      <c r="SL38"/>
      <c r="SM38"/>
      <c r="SN38"/>
      <c r="SO38"/>
      <c r="SP38"/>
      <c r="SQ38"/>
      <c r="SR38"/>
      <c r="SS38"/>
      <c r="ST38"/>
      <c r="SU38"/>
      <c r="SV38"/>
      <c r="SW38"/>
      <c r="SX38"/>
      <c r="SY38"/>
      <c r="SZ38"/>
      <c r="TA38"/>
      <c r="TB38"/>
      <c r="TC38"/>
      <c r="TD38"/>
      <c r="TE38"/>
      <c r="TF38"/>
      <c r="TG38"/>
      <c r="TH38"/>
      <c r="TI38"/>
      <c r="TJ38"/>
      <c r="TK38"/>
      <c r="TL38"/>
      <c r="TM38"/>
      <c r="TN38"/>
      <c r="TO38"/>
      <c r="TP38"/>
      <c r="TQ38"/>
      <c r="TR38"/>
      <c r="TS38"/>
      <c r="TT38"/>
      <c r="TU38"/>
      <c r="TV38"/>
      <c r="TW38"/>
      <c r="TX38"/>
      <c r="TY38"/>
      <c r="TZ38"/>
      <c r="UA38"/>
      <c r="UB38"/>
      <c r="UC38"/>
      <c r="UD38"/>
      <c r="UE38"/>
      <c r="UF38"/>
      <c r="UG38"/>
      <c r="UH38"/>
      <c r="UI38"/>
      <c r="UJ38"/>
      <c r="UK38"/>
      <c r="UL38"/>
      <c r="UM38"/>
      <c r="UN38"/>
      <c r="UO38"/>
      <c r="UP38"/>
      <c r="UQ38"/>
      <c r="UR38"/>
      <c r="US38"/>
      <c r="UT38"/>
      <c r="UU38"/>
      <c r="UV38"/>
      <c r="UW38"/>
      <c r="UX38"/>
      <c r="UY38"/>
      <c r="UZ38"/>
      <c r="VA38"/>
      <c r="VB38"/>
      <c r="VC38"/>
      <c r="VD38"/>
      <c r="VE38"/>
      <c r="VF38"/>
      <c r="VG38"/>
      <c r="VH38"/>
      <c r="VI38"/>
      <c r="VJ38"/>
      <c r="VK38"/>
      <c r="VL38"/>
      <c r="VM38"/>
      <c r="VN38"/>
      <c r="VO38"/>
      <c r="VP38"/>
      <c r="VQ38"/>
      <c r="VR38"/>
      <c r="VS38"/>
      <c r="VT38"/>
      <c r="VU38"/>
      <c r="VV38"/>
      <c r="VW38"/>
      <c r="VX38"/>
      <c r="VY38"/>
      <c r="VZ38"/>
      <c r="WA38"/>
      <c r="WB38"/>
      <c r="WC38"/>
      <c r="WD38"/>
      <c r="WE38"/>
      <c r="WF38"/>
      <c r="WG38"/>
      <c r="WH38"/>
      <c r="WI38"/>
      <c r="WJ38"/>
      <c r="WK38"/>
      <c r="WL38"/>
      <c r="WM38"/>
      <c r="WN38"/>
      <c r="WO38"/>
      <c r="WP38"/>
      <c r="WQ38"/>
      <c r="WR38"/>
      <c r="WS38"/>
      <c r="WT38"/>
      <c r="WU38"/>
      <c r="WV38"/>
      <c r="WW38"/>
      <c r="WX38"/>
      <c r="WY38"/>
      <c r="WZ38"/>
      <c r="XA38"/>
      <c r="XB38"/>
      <c r="XC38"/>
      <c r="XD38"/>
      <c r="XE38"/>
      <c r="XF38"/>
      <c r="XG38"/>
      <c r="XH38"/>
      <c r="XI38"/>
      <c r="XJ38"/>
      <c r="XK38"/>
      <c r="XL38"/>
      <c r="XM38"/>
      <c r="XN38"/>
      <c r="XO38"/>
      <c r="XP38"/>
      <c r="XQ38"/>
      <c r="XR38"/>
      <c r="XS38"/>
      <c r="XT38"/>
      <c r="XU38"/>
      <c r="XV38"/>
      <c r="XW38"/>
      <c r="XX38"/>
      <c r="XY38"/>
      <c r="XZ38"/>
      <c r="YA38"/>
      <c r="YB38"/>
      <c r="YC38"/>
      <c r="YD38"/>
      <c r="YE38"/>
      <c r="YF38"/>
      <c r="YG38"/>
      <c r="YH38"/>
      <c r="YI38"/>
      <c r="YJ38"/>
      <c r="YK38"/>
      <c r="YL38"/>
      <c r="YM38"/>
      <c r="YN38"/>
      <c r="YO38"/>
      <c r="YP38"/>
      <c r="YQ38"/>
      <c r="YR38"/>
      <c r="YS38"/>
      <c r="YT38"/>
      <c r="YU38"/>
      <c r="YV38"/>
      <c r="YW38"/>
      <c r="YX38"/>
      <c r="YY38"/>
      <c r="YZ38"/>
      <c r="ZA38"/>
      <c r="ZB38"/>
      <c r="ZC38"/>
      <c r="ZD38"/>
      <c r="ZE38"/>
      <c r="ZF38"/>
      <c r="ZG38"/>
      <c r="ZH38"/>
      <c r="ZI38"/>
      <c r="ZJ38"/>
      <c r="ZK38"/>
      <c r="ZL38"/>
      <c r="ZM38"/>
      <c r="ZN38"/>
      <c r="ZO38"/>
      <c r="ZP38"/>
      <c r="ZQ38"/>
      <c r="ZR38"/>
      <c r="ZS38"/>
      <c r="ZT38"/>
      <c r="ZU38"/>
      <c r="ZV38"/>
      <c r="ZW38"/>
      <c r="ZX38"/>
      <c r="ZY38"/>
      <c r="ZZ38"/>
      <c r="AAA38"/>
      <c r="AAB38"/>
      <c r="AAC38"/>
      <c r="AAD38"/>
      <c r="AAE38"/>
      <c r="AAF38"/>
      <c r="AAG38"/>
      <c r="AAH38"/>
      <c r="AAI38"/>
      <c r="AAJ38"/>
      <c r="AAK38"/>
      <c r="AAL38"/>
      <c r="AAM38"/>
      <c r="AAN38"/>
      <c r="AAO38"/>
      <c r="AAP38"/>
      <c r="AAQ38"/>
      <c r="AAR38"/>
      <c r="AAS38"/>
      <c r="AAT38"/>
      <c r="AAU38"/>
      <c r="AAV38"/>
      <c r="AAW38"/>
      <c r="AAX38"/>
      <c r="AAY38"/>
      <c r="AAZ38"/>
      <c r="ABA38"/>
      <c r="ABB38"/>
      <c r="ABC38"/>
      <c r="ABD38"/>
      <c r="ABE38"/>
      <c r="ABF38"/>
      <c r="ABG38"/>
      <c r="ABH38"/>
      <c r="ABI38"/>
      <c r="ABJ38"/>
      <c r="ABK38"/>
      <c r="ABL38"/>
      <c r="ABM38"/>
      <c r="ABN38"/>
      <c r="ABO38"/>
      <c r="ABP38"/>
      <c r="ABQ38"/>
      <c r="ABR38"/>
      <c r="ABS38"/>
      <c r="ABT38"/>
      <c r="ABU38"/>
      <c r="ABV38"/>
      <c r="ABW38"/>
      <c r="ABX38"/>
      <c r="ABY38"/>
      <c r="ABZ38"/>
      <c r="ACA38"/>
      <c r="ACB38"/>
      <c r="ACC38"/>
      <c r="ACD38"/>
      <c r="ACE38"/>
      <c r="ACF38"/>
      <c r="ACG38"/>
      <c r="ACH38"/>
      <c r="ACI38"/>
      <c r="ACJ38"/>
      <c r="ACK38"/>
      <c r="ACL38"/>
      <c r="ACM38"/>
      <c r="ACN38"/>
      <c r="ACO38"/>
      <c r="ACP38"/>
      <c r="ACQ38"/>
      <c r="ACR38"/>
      <c r="ACS38"/>
      <c r="ACT38"/>
      <c r="ACU38"/>
      <c r="ACV38"/>
      <c r="ACW38"/>
      <c r="ACX38"/>
      <c r="ACY38"/>
      <c r="ACZ38"/>
      <c r="ADA38"/>
      <c r="ADB38"/>
      <c r="ADC38"/>
      <c r="ADD38"/>
      <c r="ADE38"/>
      <c r="ADF38"/>
      <c r="ADG38"/>
      <c r="ADH38"/>
      <c r="ADI38"/>
      <c r="ADJ38"/>
      <c r="ADK38"/>
      <c r="ADL38"/>
      <c r="ADM38"/>
      <c r="ADN38"/>
      <c r="ADO38"/>
      <c r="ADP38"/>
      <c r="ADQ38"/>
      <c r="ADR38"/>
      <c r="ADS38"/>
      <c r="ADT38"/>
      <c r="ADU38"/>
      <c r="ADV38"/>
      <c r="ADW38"/>
      <c r="ADX38"/>
      <c r="ADY38"/>
      <c r="ADZ38"/>
      <c r="AEA38"/>
      <c r="AEB38"/>
      <c r="AEC38"/>
      <c r="AED38"/>
      <c r="AEE38"/>
      <c r="AEF38"/>
      <c r="AEG38"/>
      <c r="AEH38"/>
      <c r="AEI38"/>
      <c r="AEJ38"/>
      <c r="AEK38"/>
      <c r="AEL38"/>
      <c r="AEM38"/>
      <c r="AEN38"/>
      <c r="AEO38"/>
      <c r="AEP38"/>
      <c r="AEQ38"/>
      <c r="AER38"/>
      <c r="AES38"/>
      <c r="AET38"/>
      <c r="AEU38"/>
      <c r="AEV38"/>
      <c r="AEW38"/>
      <c r="AEX38"/>
      <c r="AEY38"/>
      <c r="AEZ38"/>
      <c r="AFA38"/>
      <c r="AFB38"/>
      <c r="AFC38"/>
      <c r="AFD38"/>
      <c r="AFE38"/>
      <c r="AFF38"/>
      <c r="AFG38"/>
      <c r="AFH38"/>
      <c r="AFI38"/>
      <c r="AFJ38"/>
      <c r="AFK38"/>
      <c r="AFL38"/>
      <c r="AFM38"/>
      <c r="AFN38"/>
      <c r="AFO38"/>
      <c r="AFP38"/>
      <c r="AFQ38"/>
      <c r="AFR38"/>
      <c r="AFS38"/>
      <c r="AFT38"/>
      <c r="AFU38"/>
      <c r="AFV38"/>
      <c r="AFW38"/>
      <c r="AFX38"/>
      <c r="AFY38"/>
      <c r="AFZ38"/>
      <c r="AGA38"/>
      <c r="AGB38"/>
      <c r="AGC38"/>
      <c r="AGD38"/>
      <c r="AGE38"/>
      <c r="AGF38"/>
      <c r="AGG38"/>
      <c r="AGH38"/>
      <c r="AGI38"/>
      <c r="AGJ38"/>
      <c r="AGK38"/>
      <c r="AGL38"/>
      <c r="AGM38"/>
      <c r="AGN38"/>
      <c r="AGO38"/>
      <c r="AGP38"/>
      <c r="AGQ38"/>
      <c r="AGR38"/>
      <c r="AGS38"/>
      <c r="AGT38"/>
      <c r="AGU38"/>
      <c r="AGV38"/>
      <c r="AGW38"/>
      <c r="AGX38"/>
      <c r="AGY38"/>
      <c r="AGZ38"/>
      <c r="AHA38"/>
      <c r="AHB38"/>
      <c r="AHC38"/>
      <c r="AHD38"/>
      <c r="AHE38"/>
      <c r="AHF38"/>
      <c r="AHG38"/>
      <c r="AHH38"/>
      <c r="AHI38"/>
      <c r="AHJ38"/>
      <c r="AHK38"/>
      <c r="AHL38"/>
      <c r="AHM38"/>
      <c r="AHN38"/>
      <c r="AHO38"/>
      <c r="AHP38"/>
      <c r="AHQ38"/>
      <c r="AHR38"/>
      <c r="AHS38"/>
      <c r="AHT38"/>
      <c r="AHU38"/>
      <c r="AHV38"/>
      <c r="AHW38"/>
      <c r="AHX38"/>
      <c r="AHY38"/>
      <c r="AHZ38"/>
      <c r="AIA38"/>
      <c r="AIB38"/>
      <c r="AIC38"/>
      <c r="AID38"/>
      <c r="AIE38"/>
      <c r="AIF38"/>
      <c r="AIG38"/>
      <c r="AIH38"/>
      <c r="AII38"/>
      <c r="AIJ38"/>
      <c r="AIK38"/>
      <c r="AIL38"/>
      <c r="AIM38"/>
      <c r="AIN38"/>
      <c r="AIO38"/>
      <c r="AIP38"/>
      <c r="AIQ38"/>
      <c r="AIR38"/>
      <c r="AIS38"/>
      <c r="AIT38"/>
      <c r="AIU38"/>
      <c r="AIV38"/>
      <c r="AIW38"/>
      <c r="AIX38"/>
      <c r="AIY38"/>
      <c r="AIZ38"/>
      <c r="AJA38"/>
      <c r="AJB38"/>
      <c r="AJC38"/>
      <c r="AJD38"/>
      <c r="AJE38"/>
      <c r="AJF38"/>
      <c r="AJG38"/>
      <c r="AJH38"/>
      <c r="AJI38"/>
      <c r="AJJ38"/>
      <c r="AJK38"/>
      <c r="AJL38"/>
      <c r="AJM38"/>
      <c r="AJN38"/>
      <c r="AJO38"/>
      <c r="AJP38"/>
      <c r="AJQ38"/>
      <c r="AJR38"/>
      <c r="AJS38"/>
      <c r="AJT38"/>
      <c r="AJU38"/>
      <c r="AJV38"/>
      <c r="AJW38"/>
      <c r="AJX38"/>
      <c r="AJY38"/>
      <c r="AJZ38"/>
      <c r="AKA38"/>
      <c r="AKB38"/>
      <c r="AKC38"/>
      <c r="AKD38"/>
      <c r="AKE38"/>
      <c r="AKF38"/>
      <c r="AKG38"/>
      <c r="AKH38"/>
      <c r="AKI38"/>
      <c r="AKJ38"/>
      <c r="AKK38"/>
      <c r="AKL38"/>
      <c r="AKM38"/>
      <c r="AKN38"/>
      <c r="AKO38"/>
      <c r="AKP38"/>
      <c r="AKQ38"/>
      <c r="AKR38"/>
      <c r="AKS38"/>
      <c r="AKT38"/>
      <c r="AKU38"/>
      <c r="AKV38"/>
      <c r="AKW38"/>
      <c r="AKX38"/>
      <c r="AKY38"/>
      <c r="AKZ38"/>
      <c r="ALA38"/>
      <c r="ALB38"/>
      <c r="ALC38"/>
      <c r="ALD38"/>
      <c r="ALE38"/>
      <c r="ALF38"/>
      <c r="ALG38"/>
      <c r="ALH38"/>
      <c r="ALI38"/>
      <c r="ALJ38"/>
      <c r="ALK38"/>
      <c r="ALL38"/>
      <c r="ALM38"/>
      <c r="ALN38"/>
      <c r="ALO38"/>
      <c r="ALP38"/>
      <c r="ALQ38"/>
      <c r="ALR38"/>
      <c r="ALS38"/>
      <c r="ALT38"/>
      <c r="ALU38"/>
      <c r="ALV38"/>
      <c r="ALW38"/>
      <c r="ALX38"/>
      <c r="ALY38"/>
      <c r="ALZ38"/>
      <c r="AMA38"/>
      <c r="AMB38"/>
      <c r="AMC38"/>
      <c r="AMD38"/>
      <c r="AME38"/>
      <c r="AMF38"/>
      <c r="AMG38"/>
      <c r="AMH38"/>
      <c r="AMI38"/>
      <c r="AMJ38"/>
      <c r="AMK38"/>
      <c r="AML38"/>
      <c r="AMM38"/>
      <c r="AMN38"/>
      <c r="AMO38"/>
      <c r="AMP38"/>
      <c r="AMQ38"/>
      <c r="AMR38"/>
      <c r="AMS38"/>
      <c r="AMT38"/>
      <c r="AMU38"/>
      <c r="AMV38"/>
      <c r="AMW38"/>
      <c r="AMX38"/>
      <c r="AMY38"/>
      <c r="AMZ38"/>
      <c r="ANA38"/>
      <c r="ANB38"/>
      <c r="ANC38"/>
      <c r="AND38"/>
      <c r="ANE38"/>
      <c r="ANF38"/>
      <c r="ANG38"/>
      <c r="ANH38"/>
      <c r="ANI38"/>
      <c r="ANJ38"/>
      <c r="ANK38"/>
      <c r="ANL38"/>
      <c r="ANM38"/>
      <c r="ANN38"/>
      <c r="ANO38"/>
      <c r="ANP38"/>
      <c r="ANQ38"/>
      <c r="ANR38"/>
      <c r="ANS38"/>
      <c r="ANT38"/>
      <c r="ANU38"/>
      <c r="ANV38"/>
      <c r="ANW38"/>
      <c r="ANX38"/>
      <c r="ANY38"/>
      <c r="ANZ38"/>
      <c r="AOA38"/>
      <c r="AOB38"/>
      <c r="AOC38"/>
      <c r="AOD38"/>
      <c r="AOE38"/>
      <c r="AOF38"/>
      <c r="AOG38"/>
      <c r="AOH38"/>
      <c r="AOI38"/>
      <c r="AOJ38"/>
      <c r="AOK38"/>
      <c r="AOL38"/>
      <c r="AOM38"/>
      <c r="AON38"/>
      <c r="AOO38"/>
      <c r="AOP38"/>
      <c r="AOQ38"/>
      <c r="AOR38"/>
      <c r="AOS38"/>
      <c r="AOT38"/>
      <c r="AOU38"/>
      <c r="AOV38"/>
      <c r="AOW38"/>
      <c r="AOX38"/>
      <c r="AOY38"/>
      <c r="AOZ38"/>
      <c r="APA38"/>
      <c r="APB38"/>
      <c r="APC38"/>
      <c r="APD38"/>
      <c r="APE38"/>
      <c r="APF38"/>
      <c r="APG38"/>
      <c r="APH38"/>
      <c r="API38"/>
      <c r="APJ38"/>
      <c r="APK38"/>
      <c r="APL38"/>
      <c r="APM38"/>
      <c r="APN38"/>
      <c r="APO38"/>
      <c r="APP38"/>
      <c r="APQ38"/>
      <c r="APR38"/>
      <c r="APS38"/>
      <c r="APT38"/>
      <c r="APU38"/>
      <c r="APV38"/>
      <c r="APW38"/>
      <c r="APX38"/>
      <c r="APY38"/>
      <c r="APZ38"/>
      <c r="AQA38"/>
      <c r="AQB38"/>
      <c r="AQC38"/>
      <c r="AQD38"/>
      <c r="AQE38"/>
      <c r="AQF38"/>
      <c r="AQG38"/>
      <c r="AQH38"/>
      <c r="AQI38"/>
      <c r="AQJ38"/>
      <c r="AQK38"/>
      <c r="AQL38"/>
      <c r="AQM38"/>
      <c r="AQN38"/>
      <c r="AQO38"/>
      <c r="AQP38"/>
      <c r="AQQ38"/>
      <c r="AQR38"/>
      <c r="AQS38"/>
      <c r="AQT38"/>
      <c r="AQU38"/>
      <c r="AQV38"/>
      <c r="AQW38"/>
      <c r="AQX38"/>
      <c r="AQY38"/>
      <c r="AQZ38"/>
      <c r="ARA38"/>
      <c r="ARB38"/>
      <c r="ARC38"/>
      <c r="ARD38"/>
      <c r="ARE38"/>
      <c r="ARF38"/>
      <c r="ARG38"/>
      <c r="ARH38"/>
      <c r="ARI38"/>
      <c r="ARJ38"/>
      <c r="ARK38"/>
      <c r="ARL38"/>
      <c r="ARM38"/>
      <c r="ARN38"/>
      <c r="ARO38"/>
      <c r="ARP38"/>
      <c r="ARQ38"/>
      <c r="ARR38"/>
      <c r="ARS38"/>
      <c r="ART38"/>
      <c r="ARU38"/>
      <c r="ARV38"/>
      <c r="ARW38"/>
      <c r="ARX38"/>
      <c r="ARY38"/>
      <c r="ARZ38"/>
      <c r="ASA38"/>
      <c r="ASB38"/>
      <c r="ASC38"/>
      <c r="ASD38"/>
      <c r="ASE38"/>
      <c r="ASF38"/>
      <c r="ASG38"/>
      <c r="ASH38"/>
      <c r="ASI38"/>
      <c r="ASJ38"/>
      <c r="ASK38"/>
      <c r="ASL38"/>
      <c r="ASM38"/>
      <c r="ASN38"/>
      <c r="ASO38"/>
      <c r="ASP38"/>
      <c r="ASQ38"/>
      <c r="ASR38"/>
      <c r="ASS38"/>
      <c r="AST38"/>
      <c r="ASU38"/>
      <c r="ASV38"/>
      <c r="ASW38"/>
      <c r="ASX38"/>
      <c r="ASY38"/>
      <c r="ASZ38"/>
      <c r="ATA38"/>
      <c r="ATB38"/>
      <c r="ATC38"/>
      <c r="ATD38"/>
      <c r="ATE38"/>
      <c r="ATF38"/>
      <c r="ATG38"/>
      <c r="ATH38"/>
      <c r="ATI38"/>
      <c r="ATJ38"/>
      <c r="ATK38"/>
      <c r="ATL38"/>
      <c r="ATM38"/>
      <c r="ATN38"/>
      <c r="ATO38"/>
      <c r="ATP38"/>
      <c r="ATQ38"/>
      <c r="ATR38"/>
      <c r="ATS38"/>
      <c r="ATT38"/>
      <c r="ATU38"/>
      <c r="ATV38"/>
      <c r="ATW38"/>
      <c r="ATX38"/>
      <c r="ATY38"/>
      <c r="ATZ38"/>
      <c r="AUA38"/>
      <c r="AUB38"/>
      <c r="AUC38"/>
      <c r="AUD38"/>
      <c r="AUE38"/>
      <c r="AUF38"/>
      <c r="AUG38"/>
      <c r="AUH38"/>
      <c r="AUI38"/>
      <c r="AUJ38"/>
      <c r="AUK38"/>
      <c r="AUL38"/>
      <c r="AUM38"/>
      <c r="AUN38"/>
      <c r="AUO38"/>
      <c r="AUP38"/>
      <c r="AUQ38"/>
      <c r="AUR38"/>
      <c r="AUS38"/>
      <c r="AUT38"/>
      <c r="AUU38"/>
      <c r="AUV38"/>
      <c r="AUW38"/>
      <c r="AUX38"/>
      <c r="AUY38"/>
      <c r="AUZ38"/>
      <c r="AVA38"/>
      <c r="AVB38"/>
      <c r="AVC38"/>
      <c r="AVD38"/>
      <c r="AVE38"/>
      <c r="AVF38"/>
      <c r="AVG38"/>
      <c r="AVH38"/>
      <c r="AVI38"/>
      <c r="AVJ38"/>
      <c r="AVK38"/>
      <c r="AVL38"/>
      <c r="AVM38"/>
      <c r="AVN38"/>
      <c r="AVO38"/>
      <c r="AVP38"/>
      <c r="AVQ38"/>
      <c r="AVR38"/>
      <c r="AVS38"/>
      <c r="AVT38"/>
      <c r="AVU38"/>
      <c r="AVV38"/>
      <c r="AVW38"/>
      <c r="AVX38"/>
      <c r="AVY38"/>
      <c r="AVZ38"/>
      <c r="AWA38"/>
      <c r="AWB38"/>
      <c r="AWC38"/>
      <c r="AWD38"/>
      <c r="AWE38"/>
      <c r="AWF38"/>
      <c r="AWG38"/>
      <c r="AWH38"/>
      <c r="AWI38"/>
      <c r="AWJ38"/>
      <c r="AWK38"/>
      <c r="AWL38"/>
      <c r="AWM38"/>
      <c r="AWN38"/>
      <c r="AWO38"/>
      <c r="AWP38"/>
      <c r="AWQ38"/>
      <c r="AWR38"/>
      <c r="AWS38"/>
      <c r="AWT38"/>
      <c r="AWU38"/>
      <c r="AWV38"/>
      <c r="AWW38"/>
      <c r="AWX38"/>
      <c r="AWY38"/>
      <c r="AWZ38"/>
      <c r="AXA38"/>
      <c r="AXB38"/>
      <c r="AXC38"/>
      <c r="AXD38"/>
      <c r="AXE38"/>
      <c r="AXF38"/>
      <c r="AXG38"/>
      <c r="AXH38"/>
      <c r="AXI38"/>
      <c r="AXJ38"/>
      <c r="AXK38"/>
      <c r="AXL38"/>
      <c r="AXM38"/>
      <c r="AXN38"/>
      <c r="AXO38"/>
      <c r="AXP38"/>
      <c r="AXQ38"/>
      <c r="AXR38"/>
      <c r="AXS38"/>
      <c r="AXT38"/>
      <c r="AXU38"/>
      <c r="AXV38"/>
      <c r="AXW38"/>
      <c r="AXX38"/>
      <c r="AXY38"/>
      <c r="AXZ38"/>
      <c r="AYA38"/>
      <c r="AYB38"/>
      <c r="AYC38"/>
      <c r="AYD38"/>
      <c r="AYE38"/>
      <c r="AYF38"/>
      <c r="AYG38"/>
      <c r="AYH38"/>
      <c r="AYI38"/>
      <c r="AYJ38"/>
      <c r="AYK38"/>
      <c r="AYL38"/>
      <c r="AYM38"/>
      <c r="AYN38"/>
      <c r="AYO38"/>
      <c r="AYP38"/>
      <c r="AYQ38"/>
      <c r="AYR38"/>
      <c r="AYS38"/>
      <c r="AYT38"/>
      <c r="AYU38"/>
      <c r="AYV38"/>
      <c r="AYW38"/>
      <c r="AYX38"/>
      <c r="AYY38"/>
      <c r="AYZ38"/>
      <c r="AZA38"/>
      <c r="AZB38"/>
      <c r="AZC38"/>
      <c r="AZD38"/>
      <c r="AZE38"/>
      <c r="AZF38"/>
      <c r="AZG38"/>
      <c r="AZH38"/>
      <c r="AZI38"/>
      <c r="AZJ38"/>
      <c r="AZK38"/>
      <c r="AZL38"/>
      <c r="AZM38"/>
      <c r="AZN38"/>
      <c r="AZO38"/>
      <c r="AZP38"/>
      <c r="AZQ38"/>
      <c r="AZR38"/>
      <c r="AZS38"/>
      <c r="AZT38"/>
      <c r="AZU38"/>
      <c r="AZV38"/>
      <c r="AZW38"/>
      <c r="AZX38"/>
      <c r="AZY38"/>
      <c r="AZZ38"/>
      <c r="BAA38"/>
      <c r="BAB38"/>
      <c r="BAC38"/>
      <c r="BAD38"/>
      <c r="BAE38"/>
      <c r="BAF38"/>
      <c r="BAG38"/>
      <c r="BAH38"/>
      <c r="BAI38"/>
      <c r="BAJ38"/>
      <c r="BAK38"/>
      <c r="BAL38"/>
      <c r="BAM38"/>
      <c r="BAN38"/>
      <c r="BAO38"/>
      <c r="BAP38"/>
      <c r="BAQ38"/>
      <c r="BAR38"/>
      <c r="BAS38"/>
      <c r="BAT38"/>
      <c r="BAU38"/>
      <c r="BAV38"/>
      <c r="BAW38"/>
      <c r="BAX38"/>
      <c r="BAY38"/>
      <c r="BAZ38"/>
      <c r="BBA38"/>
      <c r="BBB38"/>
      <c r="BBC38"/>
      <c r="BBD38"/>
      <c r="BBE38"/>
      <c r="BBF38"/>
      <c r="BBG38"/>
      <c r="BBH38"/>
      <c r="BBI38"/>
      <c r="BBJ38"/>
      <c r="BBK38"/>
      <c r="BBL38"/>
      <c r="BBM38"/>
      <c r="BBN38"/>
      <c r="BBO38"/>
      <c r="BBP38"/>
      <c r="BBQ38"/>
      <c r="BBR38"/>
      <c r="BBS38"/>
      <c r="BBT38"/>
      <c r="BBU38"/>
      <c r="BBV38"/>
      <c r="BBW38"/>
      <c r="BBX38"/>
      <c r="BBY38"/>
      <c r="BBZ38"/>
      <c r="BCA38"/>
      <c r="BCB38"/>
      <c r="BCC38"/>
      <c r="BCD38"/>
      <c r="BCE38"/>
      <c r="BCF38"/>
      <c r="BCG38"/>
      <c r="BCH38"/>
      <c r="BCI38"/>
      <c r="BCJ38"/>
      <c r="BCK38"/>
      <c r="BCL38"/>
      <c r="BCM38"/>
      <c r="BCN38"/>
      <c r="BCO38"/>
      <c r="BCP38"/>
      <c r="BCQ38"/>
      <c r="BCR38"/>
      <c r="BCS38"/>
      <c r="BCT38"/>
      <c r="BCU38"/>
      <c r="BCV38"/>
      <c r="BCW38"/>
      <c r="BCX38"/>
      <c r="BCY38"/>
      <c r="BCZ38"/>
      <c r="BDA38"/>
      <c r="BDB38"/>
      <c r="BDC38"/>
      <c r="BDD38"/>
      <c r="BDE38"/>
      <c r="BDF38"/>
      <c r="BDG38"/>
      <c r="BDH38"/>
      <c r="BDI38"/>
      <c r="BDJ38"/>
      <c r="BDK38"/>
      <c r="BDL38"/>
      <c r="BDM38"/>
      <c r="BDN38"/>
      <c r="BDO38"/>
      <c r="BDP38"/>
      <c r="BDQ38"/>
      <c r="BDR38"/>
      <c r="BDS38"/>
      <c r="BDT38"/>
      <c r="BDU38"/>
      <c r="BDV38"/>
      <c r="BDW38"/>
      <c r="BDX38"/>
      <c r="BDY38"/>
      <c r="BDZ38"/>
      <c r="BEA38"/>
      <c r="BEB38"/>
      <c r="BEC38"/>
      <c r="BED38"/>
      <c r="BEE38"/>
      <c r="BEF38"/>
      <c r="BEG38"/>
      <c r="BEH38"/>
      <c r="BEI38"/>
      <c r="BEJ38"/>
      <c r="BEK38"/>
      <c r="BEL38"/>
      <c r="BEM38"/>
      <c r="BEN38"/>
      <c r="BEO38"/>
      <c r="BEP38"/>
      <c r="BEQ38"/>
      <c r="BER38"/>
      <c r="BES38"/>
      <c r="BET38"/>
      <c r="BEU38"/>
      <c r="BEV38"/>
      <c r="BEW38"/>
      <c r="BEX38"/>
      <c r="BEY38"/>
      <c r="BEZ38"/>
      <c r="BFA38"/>
      <c r="BFB38"/>
      <c r="BFC38"/>
      <c r="BFD38"/>
      <c r="BFE38"/>
      <c r="BFF38"/>
      <c r="BFG38"/>
      <c r="BFH38"/>
      <c r="BFI38"/>
      <c r="BFJ38"/>
      <c r="BFK38"/>
      <c r="BFL38"/>
      <c r="BFM38"/>
      <c r="BFN38"/>
      <c r="BFO38"/>
      <c r="BFP38"/>
      <c r="BFQ38"/>
      <c r="BFR38"/>
      <c r="BFS38"/>
      <c r="BFT38"/>
      <c r="BFU38"/>
      <c r="BFV38"/>
      <c r="BFW38"/>
      <c r="BFX38"/>
      <c r="BFY38"/>
      <c r="BFZ38"/>
      <c r="BGA38"/>
      <c r="BGB38"/>
      <c r="BGC38"/>
      <c r="BGD38"/>
      <c r="BGE38"/>
      <c r="BGF38"/>
      <c r="BGG38"/>
      <c r="BGH38"/>
      <c r="BGI38"/>
      <c r="BGJ38"/>
      <c r="BGK38"/>
      <c r="BGL38"/>
      <c r="BGM38"/>
      <c r="BGN38"/>
      <c r="BGO38"/>
      <c r="BGP38"/>
      <c r="BGQ38"/>
      <c r="BGR38"/>
      <c r="BGS38"/>
      <c r="BGT38"/>
      <c r="BGU38"/>
      <c r="BGV38"/>
      <c r="BGW38"/>
      <c r="BGX38"/>
      <c r="BGY38"/>
      <c r="BGZ38"/>
      <c r="BHA38"/>
      <c r="BHB38"/>
      <c r="BHC38"/>
      <c r="BHD38"/>
      <c r="BHE38"/>
      <c r="BHF38"/>
      <c r="BHG38"/>
      <c r="BHH38"/>
      <c r="BHI38"/>
      <c r="BHJ38"/>
      <c r="BHK38"/>
      <c r="BHL38"/>
      <c r="BHM38"/>
      <c r="BHN38"/>
      <c r="BHO38"/>
      <c r="BHP38"/>
      <c r="BHQ38"/>
      <c r="BHR38"/>
      <c r="BHS38"/>
      <c r="BHT38"/>
      <c r="BHU38"/>
      <c r="BHV38"/>
      <c r="BHW38"/>
      <c r="BHX38"/>
      <c r="BHY38"/>
      <c r="BHZ38"/>
      <c r="BIA38"/>
      <c r="BIB38"/>
      <c r="BIC38"/>
      <c r="BID38"/>
      <c r="BIE38"/>
      <c r="BIF38"/>
      <c r="BIG38"/>
      <c r="BIH38"/>
      <c r="BII38"/>
      <c r="BIJ38"/>
      <c r="BIK38"/>
      <c r="BIL38"/>
      <c r="BIM38"/>
      <c r="BIN38"/>
      <c r="BIO38"/>
      <c r="BIP38"/>
      <c r="BIQ38"/>
      <c r="BIR38"/>
      <c r="BIS38"/>
      <c r="BIT38"/>
      <c r="BIU38"/>
      <c r="BIV38"/>
      <c r="BIW38"/>
      <c r="BIX38"/>
      <c r="BIY38"/>
      <c r="BIZ38"/>
      <c r="BJA38"/>
      <c r="BJB38"/>
      <c r="BJC38"/>
      <c r="BJD38"/>
      <c r="BJE38"/>
      <c r="BJF38"/>
      <c r="BJG38"/>
      <c r="BJH38"/>
      <c r="BJI38"/>
      <c r="BJJ38"/>
      <c r="BJK38"/>
      <c r="BJL38"/>
      <c r="BJM38"/>
      <c r="BJN38"/>
      <c r="BJO38"/>
      <c r="BJP38"/>
      <c r="BJQ38"/>
      <c r="BJR38"/>
      <c r="BJS38"/>
      <c r="BJT38"/>
      <c r="BJU38"/>
      <c r="BJV38"/>
      <c r="BJW38"/>
      <c r="BJX38"/>
      <c r="BJY38"/>
      <c r="BJZ38"/>
      <c r="BKA38"/>
      <c r="BKB38"/>
      <c r="BKC38"/>
      <c r="BKD38"/>
      <c r="BKE38"/>
      <c r="BKF38"/>
      <c r="BKG38"/>
      <c r="BKH38"/>
      <c r="BKI38"/>
      <c r="BKJ38"/>
      <c r="BKK38"/>
      <c r="BKL38"/>
      <c r="BKM38"/>
      <c r="BKN38"/>
      <c r="BKO38"/>
      <c r="BKP38"/>
      <c r="BKQ38"/>
      <c r="BKR38"/>
      <c r="BKS38"/>
      <c r="BKT38"/>
      <c r="BKU38"/>
      <c r="BKV38"/>
      <c r="BKW38"/>
      <c r="BKX38"/>
      <c r="BKY38"/>
      <c r="BKZ38"/>
      <c r="BLA38"/>
      <c r="BLB38"/>
      <c r="BLC38"/>
      <c r="BLD38"/>
      <c r="BLE38"/>
      <c r="BLF38"/>
      <c r="BLG38"/>
      <c r="BLH38"/>
      <c r="BLI38"/>
      <c r="BLJ38"/>
      <c r="BLK38"/>
      <c r="BLL38"/>
      <c r="BLM38"/>
      <c r="BLN38"/>
      <c r="BLO38"/>
      <c r="BLP38"/>
      <c r="BLQ38"/>
      <c r="BLR38"/>
      <c r="BLS38"/>
      <c r="BLT38"/>
      <c r="BLU38"/>
      <c r="BLV38"/>
      <c r="BLW38"/>
      <c r="BLX38"/>
      <c r="BLY38"/>
      <c r="BLZ38"/>
      <c r="BMA38"/>
      <c r="BMB38"/>
      <c r="BMC38"/>
      <c r="BMD38"/>
      <c r="BME38"/>
      <c r="BMF38"/>
      <c r="BMG38"/>
      <c r="BMH38"/>
      <c r="BMI38"/>
      <c r="BMJ38"/>
      <c r="BMK38"/>
      <c r="BML38"/>
      <c r="BMM38"/>
      <c r="BMN38"/>
      <c r="BMO38"/>
      <c r="BMP38"/>
      <c r="BMQ38"/>
      <c r="BMR38"/>
      <c r="BMS38"/>
      <c r="BMT38"/>
      <c r="BMU38"/>
      <c r="BMV38"/>
      <c r="BMW38"/>
      <c r="BMX38"/>
      <c r="BMY38"/>
      <c r="BMZ38"/>
      <c r="BNA38"/>
      <c r="BNB38"/>
      <c r="BNC38"/>
      <c r="BND38"/>
      <c r="BNE38"/>
      <c r="BNF38"/>
      <c r="BNG38"/>
      <c r="BNH38"/>
      <c r="BNI38"/>
      <c r="BNJ38"/>
      <c r="BNK38"/>
      <c r="BNL38"/>
      <c r="BNM38"/>
      <c r="BNN38"/>
      <c r="BNO38"/>
      <c r="BNP38"/>
      <c r="BNQ38"/>
      <c r="BNR38"/>
      <c r="BNS38"/>
      <c r="BNT38"/>
      <c r="BNU38"/>
      <c r="BNV38"/>
      <c r="BNW38"/>
      <c r="BNX38"/>
      <c r="BNY38"/>
      <c r="BNZ38"/>
      <c r="BOA38"/>
      <c r="BOB38"/>
      <c r="BOC38"/>
      <c r="BOD38"/>
      <c r="BOE38"/>
      <c r="BOF38"/>
      <c r="BOG38"/>
      <c r="BOH38"/>
      <c r="BOI38"/>
      <c r="BOJ38"/>
      <c r="BOK38"/>
      <c r="BOL38"/>
      <c r="BOM38"/>
      <c r="BON38"/>
      <c r="BOO38"/>
      <c r="BOP38"/>
      <c r="BOQ38"/>
      <c r="BOR38"/>
      <c r="BOS38"/>
      <c r="BOT38"/>
      <c r="BOU38"/>
      <c r="BOV38"/>
      <c r="BOW38"/>
      <c r="BOX38"/>
      <c r="BOY38"/>
      <c r="BOZ38"/>
      <c r="BPA38"/>
      <c r="BPB38"/>
      <c r="BPC38"/>
      <c r="BPD38"/>
      <c r="BPE38"/>
      <c r="BPF38"/>
      <c r="BPG38"/>
      <c r="BPH38"/>
      <c r="BPI38"/>
      <c r="BPJ38"/>
      <c r="BPK38"/>
      <c r="BPL38"/>
      <c r="BPM38"/>
      <c r="BPN38"/>
      <c r="BPO38"/>
      <c r="BPP38"/>
      <c r="BPQ38"/>
      <c r="BPR38"/>
      <c r="BPS38"/>
      <c r="BPT38"/>
      <c r="BPU38"/>
      <c r="BPV38"/>
      <c r="BPW38"/>
      <c r="BPX38"/>
      <c r="BPY38"/>
      <c r="BPZ38"/>
      <c r="BQA38"/>
      <c r="BQB38"/>
      <c r="BQC38"/>
      <c r="BQD38"/>
      <c r="BQE38"/>
      <c r="BQF38"/>
      <c r="BQG38"/>
      <c r="BQH38"/>
      <c r="BQI38"/>
      <c r="BQJ38"/>
      <c r="BQK38"/>
      <c r="BQL38"/>
      <c r="BQM38"/>
      <c r="BQN38"/>
      <c r="BQO38"/>
      <c r="BQP38"/>
      <c r="BQQ38"/>
      <c r="BQR38"/>
      <c r="BQS38"/>
      <c r="BQT38"/>
      <c r="BQU38"/>
      <c r="BQV38"/>
      <c r="BQW38"/>
      <c r="BQX38"/>
      <c r="BQY38"/>
      <c r="BQZ38"/>
      <c r="BRA38"/>
      <c r="BRB38"/>
      <c r="BRC38"/>
      <c r="BRD38"/>
      <c r="BRE38"/>
      <c r="BRF38"/>
      <c r="BRG38"/>
      <c r="BRH38"/>
      <c r="BRI38"/>
      <c r="BRJ38"/>
      <c r="BRK38"/>
      <c r="BRL38"/>
      <c r="BRM38"/>
      <c r="BRN38"/>
      <c r="BRO38"/>
      <c r="BRP38"/>
      <c r="BRQ38"/>
      <c r="BRR38"/>
      <c r="BRS38"/>
      <c r="BRT38"/>
      <c r="BRU38"/>
      <c r="BRV38"/>
      <c r="BRW38"/>
      <c r="BRX38"/>
      <c r="BRY38"/>
      <c r="BRZ38"/>
      <c r="BSA38"/>
      <c r="BSB38"/>
      <c r="BSC38"/>
      <c r="BSD38"/>
      <c r="BSE38"/>
      <c r="BSF38"/>
      <c r="BSG38"/>
      <c r="BSH38"/>
      <c r="BSI38"/>
      <c r="BSJ38"/>
      <c r="BSK38"/>
      <c r="BSL38"/>
      <c r="BSM38"/>
      <c r="BSN38"/>
      <c r="BSO38"/>
      <c r="BSP38"/>
      <c r="BSQ38"/>
      <c r="BSR38"/>
      <c r="BSS38"/>
      <c r="BST38"/>
      <c r="BSU38"/>
      <c r="BSV38"/>
      <c r="BSW38"/>
      <c r="BSX38"/>
      <c r="BSY38"/>
      <c r="BSZ38"/>
      <c r="BTA38"/>
      <c r="BTB38"/>
      <c r="BTC38"/>
      <c r="BTD38"/>
      <c r="BTE38"/>
      <c r="BTF38"/>
      <c r="BTG38"/>
      <c r="BTH38"/>
      <c r="BTI38"/>
      <c r="BTJ38"/>
      <c r="BTK38"/>
      <c r="BTL38"/>
      <c r="BTM38"/>
      <c r="BTN38"/>
      <c r="BTO38"/>
      <c r="BTP38"/>
      <c r="BTQ38"/>
      <c r="BTR38"/>
      <c r="BTS38"/>
      <c r="BTT38"/>
      <c r="BTU38"/>
      <c r="BTV38"/>
      <c r="BTW38"/>
      <c r="BTX38"/>
      <c r="BTY38"/>
      <c r="BTZ38"/>
      <c r="BUA38"/>
      <c r="BUB38"/>
      <c r="BUC38"/>
      <c r="BUD38"/>
      <c r="BUE38"/>
      <c r="BUF38"/>
      <c r="BUG38"/>
      <c r="BUH38"/>
      <c r="BUI38"/>
      <c r="BUJ38"/>
      <c r="BUK38"/>
      <c r="BUL38"/>
      <c r="BUM38"/>
      <c r="BUN38"/>
      <c r="BUO38"/>
      <c r="BUP38"/>
      <c r="BUQ38"/>
      <c r="BUR38"/>
      <c r="BUS38"/>
      <c r="BUT38"/>
      <c r="BUU38"/>
      <c r="BUV38"/>
      <c r="BUW38"/>
      <c r="BUX38"/>
      <c r="BUY38"/>
      <c r="BUZ38"/>
      <c r="BVA38"/>
      <c r="BVB38"/>
      <c r="BVC38"/>
      <c r="BVD38"/>
      <c r="BVE38"/>
      <c r="BVF38"/>
      <c r="BVG38"/>
      <c r="BVH38"/>
      <c r="BVI38"/>
      <c r="BVJ38"/>
      <c r="BVK38"/>
      <c r="BVL38"/>
      <c r="BVM38"/>
      <c r="BVN38"/>
      <c r="BVO38"/>
      <c r="BVP38"/>
      <c r="BVQ38"/>
      <c r="BVR38"/>
      <c r="BVS38"/>
      <c r="BVT38"/>
      <c r="BVU38"/>
      <c r="BVV38"/>
      <c r="BVW38"/>
      <c r="BVX38"/>
      <c r="BVY38"/>
      <c r="BVZ38"/>
      <c r="BWA38"/>
      <c r="BWB38"/>
      <c r="BWC38"/>
      <c r="BWD38"/>
      <c r="BWE38"/>
      <c r="BWF38"/>
      <c r="BWG38"/>
      <c r="BWH38"/>
      <c r="BWI38"/>
      <c r="BWJ38"/>
      <c r="BWK38"/>
      <c r="BWL38"/>
      <c r="BWM38"/>
      <c r="BWN38"/>
      <c r="BWO38"/>
      <c r="BWP38"/>
      <c r="BWQ38"/>
      <c r="BWR38"/>
      <c r="BWS38"/>
      <c r="BWT38"/>
      <c r="BWU38"/>
      <c r="BWV38"/>
      <c r="BWW38"/>
      <c r="BWX38"/>
      <c r="BWY38"/>
      <c r="BWZ38"/>
      <c r="BXA38"/>
      <c r="BXB38"/>
      <c r="BXC38"/>
      <c r="BXD38"/>
      <c r="BXE38"/>
      <c r="BXF38"/>
      <c r="BXG38"/>
      <c r="BXH38"/>
      <c r="BXI38"/>
      <c r="BXJ38"/>
      <c r="BXK38"/>
      <c r="BXL38"/>
      <c r="BXM38"/>
      <c r="BXN38"/>
      <c r="BXO38"/>
      <c r="BXP38"/>
      <c r="BXQ38"/>
      <c r="BXR38"/>
      <c r="BXS38"/>
      <c r="BXT38"/>
      <c r="BXU38"/>
      <c r="BXV38"/>
      <c r="BXW38"/>
      <c r="BXX38"/>
      <c r="BXY38"/>
      <c r="BXZ38"/>
      <c r="BYA38"/>
      <c r="BYB38"/>
      <c r="BYC38"/>
      <c r="BYD38"/>
      <c r="BYE38"/>
      <c r="BYF38"/>
      <c r="BYG38"/>
      <c r="BYH38"/>
      <c r="BYI38"/>
      <c r="BYJ38"/>
      <c r="BYK38"/>
      <c r="BYL38"/>
      <c r="BYM38"/>
      <c r="BYN38"/>
      <c r="BYO38"/>
      <c r="BYP38"/>
      <c r="BYQ38"/>
      <c r="BYR38"/>
      <c r="BYS38"/>
      <c r="BYT38"/>
      <c r="BYU38"/>
      <c r="BYV38"/>
      <c r="BYW38"/>
      <c r="BYX38"/>
      <c r="BYY38"/>
      <c r="BYZ38"/>
      <c r="BZA38"/>
      <c r="BZB38"/>
      <c r="BZC38"/>
      <c r="BZD38"/>
      <c r="BZE38"/>
      <c r="BZF38"/>
      <c r="BZG38"/>
      <c r="BZH38"/>
      <c r="BZI38"/>
      <c r="BZJ38"/>
      <c r="BZK38"/>
      <c r="BZL38"/>
      <c r="BZM38"/>
      <c r="BZN38"/>
      <c r="BZO38"/>
      <c r="BZP38"/>
      <c r="BZQ38"/>
      <c r="BZR38"/>
      <c r="BZS38"/>
      <c r="BZT38"/>
      <c r="BZU38"/>
      <c r="BZV38"/>
      <c r="BZW38"/>
      <c r="BZX38"/>
      <c r="BZY38"/>
      <c r="BZZ38"/>
      <c r="CAA38"/>
      <c r="CAB38"/>
      <c r="CAC38"/>
      <c r="CAD38"/>
      <c r="CAE38"/>
      <c r="CAF38"/>
      <c r="CAG38"/>
      <c r="CAH38"/>
      <c r="CAI38"/>
      <c r="CAJ38"/>
      <c r="CAK38"/>
      <c r="CAL38"/>
      <c r="CAM38"/>
      <c r="CAN38"/>
      <c r="CAO38"/>
      <c r="CAP38"/>
      <c r="CAQ38"/>
      <c r="CAR38"/>
      <c r="CAS38"/>
      <c r="CAT38"/>
      <c r="CAU38"/>
      <c r="CAV38"/>
      <c r="CAW38"/>
      <c r="CAX38"/>
      <c r="CAY38"/>
      <c r="CAZ38"/>
      <c r="CBA38"/>
      <c r="CBB38"/>
      <c r="CBC38"/>
      <c r="CBD38"/>
      <c r="CBE38"/>
      <c r="CBF38"/>
      <c r="CBG38"/>
      <c r="CBH38"/>
      <c r="CBI38"/>
      <c r="CBJ38"/>
      <c r="CBK38"/>
      <c r="CBL38"/>
      <c r="CBM38"/>
      <c r="CBN38"/>
      <c r="CBO38"/>
      <c r="CBP38"/>
      <c r="CBQ38"/>
      <c r="CBR38"/>
      <c r="CBS38"/>
      <c r="CBT38"/>
      <c r="CBU38"/>
      <c r="CBV38"/>
      <c r="CBW38"/>
      <c r="CBX38"/>
      <c r="CBY38"/>
      <c r="CBZ38"/>
      <c r="CCA38"/>
      <c r="CCB38"/>
      <c r="CCC38"/>
      <c r="CCD38"/>
      <c r="CCE38"/>
      <c r="CCF38"/>
      <c r="CCG38"/>
      <c r="CCH38"/>
      <c r="CCI38"/>
      <c r="CCJ38"/>
      <c r="CCK38"/>
      <c r="CCL38"/>
      <c r="CCM38"/>
      <c r="CCN38"/>
      <c r="CCO38"/>
      <c r="CCP38"/>
      <c r="CCQ38"/>
      <c r="CCR38"/>
      <c r="CCS38"/>
      <c r="CCT38"/>
      <c r="CCU38"/>
      <c r="CCV38"/>
      <c r="CCW38"/>
      <c r="CCX38"/>
      <c r="CCY38"/>
      <c r="CCZ38"/>
      <c r="CDA38"/>
      <c r="CDB38"/>
      <c r="CDC38"/>
      <c r="CDD38"/>
      <c r="CDE38"/>
      <c r="CDF38"/>
      <c r="CDG38"/>
      <c r="CDH38"/>
      <c r="CDI38"/>
      <c r="CDJ38"/>
      <c r="CDK38"/>
      <c r="CDL38"/>
      <c r="CDM38"/>
      <c r="CDN38"/>
      <c r="CDO38"/>
      <c r="CDP38"/>
      <c r="CDQ38"/>
      <c r="CDR38"/>
      <c r="CDS38"/>
      <c r="CDT38"/>
      <c r="CDU38"/>
      <c r="CDV38"/>
      <c r="CDW38"/>
      <c r="CDX38"/>
      <c r="CDY38"/>
      <c r="CDZ38"/>
      <c r="CEA38"/>
      <c r="CEB38"/>
      <c r="CEC38"/>
      <c r="CED38"/>
      <c r="CEE38"/>
      <c r="CEF38"/>
      <c r="CEG38"/>
      <c r="CEH38"/>
      <c r="CEI38"/>
      <c r="CEJ38"/>
      <c r="CEK38"/>
      <c r="CEL38"/>
      <c r="CEM38"/>
      <c r="CEN38"/>
      <c r="CEO38"/>
      <c r="CEP38"/>
      <c r="CEQ38"/>
      <c r="CER38"/>
      <c r="CES38"/>
      <c r="CET38"/>
      <c r="CEU38"/>
      <c r="CEV38"/>
      <c r="CEW38"/>
      <c r="CEX38"/>
      <c r="CEY38"/>
      <c r="CEZ38"/>
      <c r="CFA38"/>
      <c r="CFB38"/>
      <c r="CFC38"/>
      <c r="CFD38"/>
      <c r="CFE38"/>
      <c r="CFF38"/>
      <c r="CFG38"/>
      <c r="CFH38"/>
      <c r="CFI38"/>
      <c r="CFJ38"/>
      <c r="CFK38"/>
      <c r="CFL38"/>
      <c r="CFM38"/>
      <c r="CFN38"/>
      <c r="CFO38"/>
      <c r="CFP38"/>
      <c r="CFQ38"/>
      <c r="CFR38"/>
      <c r="CFS38"/>
      <c r="CFT38"/>
      <c r="CFU38"/>
      <c r="CFV38"/>
      <c r="CFW38"/>
      <c r="CFX38"/>
      <c r="CFY38"/>
      <c r="CFZ38"/>
      <c r="CGA38"/>
      <c r="CGB38"/>
      <c r="CGC38"/>
      <c r="CGD38"/>
      <c r="CGE38"/>
      <c r="CGF38"/>
      <c r="CGG38"/>
      <c r="CGH38"/>
      <c r="CGI38"/>
      <c r="CGJ38"/>
      <c r="CGK38"/>
      <c r="CGL38"/>
      <c r="CGM38"/>
      <c r="CGN38"/>
      <c r="CGO38"/>
      <c r="CGP38"/>
      <c r="CGQ38"/>
      <c r="CGR38"/>
      <c r="CGS38"/>
      <c r="CGT38"/>
      <c r="CGU38"/>
      <c r="CGV38"/>
      <c r="CGW38"/>
      <c r="CGX38"/>
      <c r="CGY38"/>
      <c r="CGZ38"/>
      <c r="CHA38"/>
      <c r="CHB38"/>
      <c r="CHC38"/>
      <c r="CHD38"/>
      <c r="CHE38"/>
      <c r="CHF38"/>
      <c r="CHG38"/>
      <c r="CHH38"/>
      <c r="CHI38"/>
      <c r="CHJ38"/>
      <c r="CHK38"/>
      <c r="CHL38"/>
      <c r="CHM38"/>
      <c r="CHN38"/>
      <c r="CHO38"/>
      <c r="CHP38"/>
      <c r="CHQ38"/>
      <c r="CHR38"/>
      <c r="CHS38"/>
      <c r="CHT38"/>
      <c r="CHU38"/>
      <c r="CHV38"/>
      <c r="CHW38"/>
      <c r="CHX38"/>
      <c r="CHY38"/>
      <c r="CHZ38"/>
      <c r="CIA38"/>
      <c r="CIB38"/>
      <c r="CIC38"/>
      <c r="CID38"/>
      <c r="CIE38"/>
      <c r="CIF38"/>
      <c r="CIG38"/>
      <c r="CIH38"/>
      <c r="CII38"/>
      <c r="CIJ38"/>
      <c r="CIK38"/>
      <c r="CIL38"/>
      <c r="CIM38"/>
      <c r="CIN38"/>
      <c r="CIO38"/>
      <c r="CIP38"/>
      <c r="CIQ38"/>
      <c r="CIR38"/>
      <c r="CIS38"/>
      <c r="CIT38"/>
      <c r="CIU38"/>
      <c r="CIV38"/>
      <c r="CIW38"/>
      <c r="CIX38"/>
      <c r="CIY38"/>
      <c r="CIZ38"/>
      <c r="CJA38"/>
      <c r="CJB38"/>
      <c r="CJC38"/>
      <c r="CJD38"/>
      <c r="CJE38"/>
      <c r="CJF38"/>
      <c r="CJG38"/>
      <c r="CJH38"/>
      <c r="CJI38"/>
      <c r="CJJ38"/>
      <c r="CJK38"/>
      <c r="CJL38"/>
      <c r="CJM38"/>
      <c r="CJN38"/>
      <c r="CJO38"/>
      <c r="CJP38"/>
      <c r="CJQ38"/>
      <c r="CJR38"/>
      <c r="CJS38"/>
      <c r="CJT38"/>
      <c r="CJU38"/>
      <c r="CJV38"/>
      <c r="CJW38"/>
      <c r="CJX38"/>
      <c r="CJY38"/>
      <c r="CJZ38"/>
      <c r="CKA38"/>
      <c r="CKB38"/>
      <c r="CKC38"/>
      <c r="CKD38"/>
      <c r="CKE38"/>
      <c r="CKF38"/>
      <c r="CKG38"/>
      <c r="CKH38"/>
      <c r="CKI38"/>
      <c r="CKJ38"/>
      <c r="CKK38"/>
      <c r="CKL38"/>
      <c r="CKM38"/>
      <c r="CKN38"/>
      <c r="CKO38"/>
      <c r="CKP38"/>
      <c r="CKQ38"/>
      <c r="CKR38"/>
      <c r="CKS38"/>
      <c r="CKT38"/>
      <c r="CKU38"/>
      <c r="CKV38"/>
      <c r="CKW38"/>
      <c r="CKX38"/>
      <c r="CKY38"/>
      <c r="CKZ38"/>
      <c r="CLA38"/>
      <c r="CLB38"/>
      <c r="CLC38"/>
      <c r="CLD38"/>
      <c r="CLE38"/>
      <c r="CLF38"/>
      <c r="CLG38"/>
      <c r="CLH38"/>
      <c r="CLI38"/>
      <c r="CLJ38"/>
      <c r="CLK38"/>
      <c r="CLL38"/>
      <c r="CLM38"/>
      <c r="CLN38"/>
      <c r="CLO38"/>
      <c r="CLP38"/>
      <c r="CLQ38"/>
      <c r="CLR38"/>
      <c r="CLS38"/>
      <c r="CLT38"/>
      <c r="CLU38"/>
      <c r="CLV38"/>
      <c r="CLW38"/>
      <c r="CLX38"/>
      <c r="CLY38"/>
      <c r="CLZ38"/>
      <c r="CMA38"/>
      <c r="CMB38"/>
      <c r="CMC38"/>
      <c r="CMD38"/>
      <c r="CME38"/>
      <c r="CMF38"/>
      <c r="CMG38"/>
      <c r="CMH38"/>
      <c r="CMI38"/>
      <c r="CMJ38"/>
      <c r="CMK38"/>
      <c r="CML38"/>
      <c r="CMM38"/>
      <c r="CMN38"/>
      <c r="CMO38"/>
      <c r="CMP38"/>
      <c r="CMQ38"/>
      <c r="CMR38"/>
      <c r="CMS38"/>
      <c r="CMT38"/>
      <c r="CMU38"/>
      <c r="CMV38"/>
      <c r="CMW38"/>
      <c r="CMX38"/>
      <c r="CMY38"/>
      <c r="CMZ38"/>
      <c r="CNA38"/>
      <c r="CNB38"/>
      <c r="CNC38"/>
      <c r="CND38"/>
      <c r="CNE38"/>
      <c r="CNF38"/>
      <c r="CNG38"/>
      <c r="CNH38"/>
      <c r="CNI38"/>
      <c r="CNJ38"/>
      <c r="CNK38"/>
      <c r="CNL38"/>
      <c r="CNM38"/>
      <c r="CNN38"/>
      <c r="CNO38"/>
      <c r="CNP38"/>
      <c r="CNQ38"/>
      <c r="CNR38"/>
      <c r="CNS38"/>
      <c r="CNT38"/>
      <c r="CNU38"/>
      <c r="CNV38"/>
      <c r="CNW38"/>
      <c r="CNX38"/>
      <c r="CNY38"/>
      <c r="CNZ38"/>
      <c r="COA38"/>
      <c r="COB38"/>
      <c r="COC38"/>
      <c r="COD38"/>
      <c r="COE38"/>
      <c r="COF38"/>
      <c r="COG38"/>
      <c r="COH38"/>
      <c r="COI38"/>
      <c r="COJ38"/>
      <c r="COK38"/>
      <c r="COL38"/>
      <c r="COM38"/>
      <c r="CON38"/>
      <c r="COO38"/>
      <c r="COP38"/>
      <c r="COQ38"/>
      <c r="COR38"/>
      <c r="COS38"/>
      <c r="COT38"/>
      <c r="COU38"/>
      <c r="COV38"/>
      <c r="COW38"/>
      <c r="COX38"/>
      <c r="COY38"/>
      <c r="COZ38"/>
      <c r="CPA38"/>
      <c r="CPB38"/>
      <c r="CPC38"/>
      <c r="CPD38"/>
      <c r="CPE38"/>
      <c r="CPF38"/>
      <c r="CPG38"/>
      <c r="CPH38"/>
      <c r="CPI38"/>
      <c r="CPJ38"/>
      <c r="CPK38"/>
      <c r="CPL38"/>
      <c r="CPM38"/>
      <c r="CPN38"/>
      <c r="CPO38"/>
      <c r="CPP38"/>
      <c r="CPQ38"/>
      <c r="CPR38"/>
      <c r="CPS38"/>
      <c r="CPT38"/>
      <c r="CPU38"/>
      <c r="CPV38"/>
      <c r="CPW38"/>
      <c r="CPX38"/>
      <c r="CPY38"/>
      <c r="CPZ38"/>
      <c r="CQA38"/>
      <c r="CQB38"/>
      <c r="CQC38"/>
      <c r="CQD38"/>
      <c r="CQE38"/>
      <c r="CQF38"/>
      <c r="CQG38"/>
      <c r="CQH38"/>
      <c r="CQI38"/>
      <c r="CQJ38"/>
      <c r="CQK38"/>
      <c r="CQL38"/>
      <c r="CQM38"/>
      <c r="CQN38"/>
      <c r="CQO38"/>
      <c r="CQP38"/>
      <c r="CQQ38"/>
      <c r="CQR38"/>
      <c r="CQS38"/>
      <c r="CQT38"/>
      <c r="CQU38"/>
      <c r="CQV38"/>
      <c r="CQW38"/>
      <c r="CQX38"/>
      <c r="CQY38"/>
      <c r="CQZ38"/>
      <c r="CRA38"/>
      <c r="CRB38"/>
      <c r="CRC38"/>
      <c r="CRD38"/>
      <c r="CRE38"/>
      <c r="CRF38"/>
      <c r="CRG38"/>
      <c r="CRH38"/>
      <c r="CRI38"/>
      <c r="CRJ38"/>
      <c r="CRK38"/>
      <c r="CRL38"/>
      <c r="CRM38"/>
      <c r="CRN38"/>
      <c r="CRO38"/>
      <c r="CRP38"/>
      <c r="CRQ38"/>
      <c r="CRR38"/>
      <c r="CRS38"/>
      <c r="CRT38"/>
      <c r="CRU38"/>
      <c r="CRV38"/>
      <c r="CRW38"/>
      <c r="CRX38"/>
      <c r="CRY38"/>
      <c r="CRZ38"/>
      <c r="CSA38"/>
      <c r="CSB38"/>
      <c r="CSC38"/>
      <c r="CSD38"/>
      <c r="CSE38"/>
      <c r="CSF38"/>
      <c r="CSG38"/>
      <c r="CSH38"/>
      <c r="CSI38"/>
      <c r="CSJ38"/>
      <c r="CSK38"/>
      <c r="CSL38"/>
      <c r="CSM38"/>
      <c r="CSN38"/>
      <c r="CSO38"/>
      <c r="CSP38"/>
      <c r="CSQ38"/>
      <c r="CSR38"/>
      <c r="CSS38"/>
      <c r="CST38"/>
      <c r="CSU38"/>
      <c r="CSV38"/>
      <c r="CSW38"/>
      <c r="CSX38"/>
      <c r="CSY38"/>
      <c r="CSZ38"/>
      <c r="CTA38"/>
      <c r="CTB38"/>
      <c r="CTC38"/>
      <c r="CTD38"/>
      <c r="CTE38"/>
      <c r="CTF38"/>
      <c r="CTG38"/>
      <c r="CTH38"/>
      <c r="CTI38"/>
      <c r="CTJ38"/>
      <c r="CTK38"/>
      <c r="CTL38"/>
      <c r="CTM38"/>
      <c r="CTN38"/>
      <c r="CTO38"/>
      <c r="CTP38"/>
      <c r="CTQ38"/>
      <c r="CTR38"/>
      <c r="CTS38"/>
      <c r="CTT38"/>
      <c r="CTU38"/>
      <c r="CTV38"/>
      <c r="CTW38"/>
      <c r="CTX38"/>
      <c r="CTY38"/>
      <c r="CTZ38"/>
      <c r="CUA38"/>
      <c r="CUB38"/>
      <c r="CUC38"/>
      <c r="CUD38"/>
      <c r="CUE38"/>
      <c r="CUF38"/>
      <c r="CUG38"/>
      <c r="CUH38"/>
      <c r="CUI38"/>
      <c r="CUJ38"/>
      <c r="CUK38"/>
      <c r="CUL38"/>
      <c r="CUM38"/>
      <c r="CUN38"/>
      <c r="CUO38"/>
      <c r="CUP38"/>
      <c r="CUQ38"/>
      <c r="CUR38"/>
      <c r="CUS38"/>
      <c r="CUT38"/>
      <c r="CUU38"/>
      <c r="CUV38"/>
      <c r="CUW38"/>
      <c r="CUX38"/>
      <c r="CUY38"/>
      <c r="CUZ38"/>
      <c r="CVA38"/>
      <c r="CVB38"/>
      <c r="CVC38"/>
      <c r="CVD38"/>
      <c r="CVE38"/>
      <c r="CVF38"/>
      <c r="CVG38"/>
      <c r="CVH38"/>
      <c r="CVI38"/>
      <c r="CVJ38"/>
      <c r="CVK38"/>
      <c r="CVL38"/>
      <c r="CVM38"/>
      <c r="CVN38"/>
      <c r="CVO38"/>
      <c r="CVP38"/>
      <c r="CVQ38"/>
      <c r="CVR38"/>
      <c r="CVS38"/>
      <c r="CVT38"/>
      <c r="CVU38"/>
      <c r="CVV38"/>
      <c r="CVW38"/>
      <c r="CVX38"/>
      <c r="CVY38"/>
      <c r="CVZ38"/>
      <c r="CWA38"/>
      <c r="CWB38"/>
      <c r="CWC38"/>
      <c r="CWD38"/>
      <c r="CWE38"/>
      <c r="CWF38"/>
      <c r="CWG38"/>
      <c r="CWH38"/>
      <c r="CWI38"/>
      <c r="CWJ38"/>
      <c r="CWK38"/>
      <c r="CWL38"/>
      <c r="CWM38"/>
      <c r="CWN38"/>
      <c r="CWO38"/>
      <c r="CWP38"/>
      <c r="CWQ38"/>
      <c r="CWR38"/>
      <c r="CWS38"/>
      <c r="CWT38"/>
      <c r="CWU38"/>
      <c r="CWV38"/>
      <c r="CWW38"/>
      <c r="CWX38"/>
      <c r="CWY38"/>
      <c r="CWZ38"/>
      <c r="CXA38"/>
      <c r="CXB38"/>
      <c r="CXC38"/>
      <c r="CXD38"/>
      <c r="CXE38"/>
      <c r="CXF38"/>
      <c r="CXG38"/>
      <c r="CXH38"/>
      <c r="CXI38"/>
      <c r="CXJ38"/>
      <c r="CXK38"/>
      <c r="CXL38"/>
      <c r="CXM38"/>
      <c r="CXN38"/>
      <c r="CXO38"/>
      <c r="CXP38"/>
      <c r="CXQ38"/>
      <c r="CXR38"/>
      <c r="CXS38"/>
      <c r="CXT38"/>
      <c r="CXU38"/>
      <c r="CXV38"/>
      <c r="CXW38"/>
      <c r="CXX38"/>
      <c r="CXY38"/>
      <c r="CXZ38"/>
      <c r="CYA38"/>
      <c r="CYB38"/>
      <c r="CYC38"/>
      <c r="CYD38"/>
      <c r="CYE38"/>
      <c r="CYF38"/>
      <c r="CYG38"/>
      <c r="CYH38"/>
      <c r="CYI38"/>
      <c r="CYJ38"/>
      <c r="CYK38"/>
      <c r="CYL38"/>
      <c r="CYM38"/>
      <c r="CYN38"/>
      <c r="CYO38"/>
      <c r="CYP38"/>
      <c r="CYQ38"/>
      <c r="CYR38"/>
      <c r="CYS38"/>
      <c r="CYT38"/>
      <c r="CYU38"/>
      <c r="CYV38"/>
      <c r="CYW38"/>
      <c r="CYX38"/>
      <c r="CYY38"/>
      <c r="CYZ38"/>
      <c r="CZA38"/>
      <c r="CZB38"/>
      <c r="CZC38"/>
      <c r="CZD38"/>
      <c r="CZE38"/>
      <c r="CZF38"/>
      <c r="CZG38"/>
      <c r="CZH38"/>
      <c r="CZI38"/>
      <c r="CZJ38"/>
      <c r="CZK38"/>
      <c r="CZL38"/>
      <c r="CZM38"/>
      <c r="CZN38"/>
      <c r="CZO38"/>
      <c r="CZP38"/>
      <c r="CZQ38"/>
      <c r="CZR38"/>
      <c r="CZS38"/>
      <c r="CZT38"/>
      <c r="CZU38"/>
      <c r="CZV38"/>
      <c r="CZW38"/>
      <c r="CZX38"/>
      <c r="CZY38"/>
      <c r="CZZ38"/>
      <c r="DAA38"/>
      <c r="DAB38"/>
      <c r="DAC38"/>
      <c r="DAD38"/>
      <c r="DAE38"/>
      <c r="DAF38"/>
      <c r="DAG38"/>
      <c r="DAH38"/>
      <c r="DAI38"/>
      <c r="DAJ38"/>
      <c r="DAK38"/>
      <c r="DAL38"/>
      <c r="DAM38"/>
      <c r="DAN38"/>
      <c r="DAO38"/>
      <c r="DAP38"/>
      <c r="DAQ38"/>
      <c r="DAR38"/>
      <c r="DAS38"/>
      <c r="DAT38"/>
      <c r="DAU38"/>
      <c r="DAV38"/>
      <c r="DAW38"/>
      <c r="DAX38"/>
      <c r="DAY38"/>
      <c r="DAZ38"/>
      <c r="DBA38"/>
      <c r="DBB38"/>
      <c r="DBC38"/>
      <c r="DBD38"/>
      <c r="DBE38"/>
      <c r="DBF38"/>
      <c r="DBG38"/>
      <c r="DBH38"/>
      <c r="DBI38"/>
      <c r="DBJ38"/>
      <c r="DBK38"/>
      <c r="DBL38"/>
      <c r="DBM38"/>
      <c r="DBN38"/>
      <c r="DBO38"/>
      <c r="DBP38"/>
      <c r="DBQ38"/>
      <c r="DBR38"/>
      <c r="DBS38"/>
      <c r="DBT38"/>
      <c r="DBU38"/>
      <c r="DBV38"/>
      <c r="DBW38"/>
      <c r="DBX38"/>
      <c r="DBY38"/>
      <c r="DBZ38"/>
      <c r="DCA38"/>
      <c r="DCB38"/>
      <c r="DCC38"/>
      <c r="DCD38"/>
      <c r="DCE38"/>
      <c r="DCF38"/>
      <c r="DCG38"/>
      <c r="DCH38"/>
      <c r="DCI38"/>
      <c r="DCJ38"/>
      <c r="DCK38"/>
      <c r="DCL38"/>
      <c r="DCM38"/>
      <c r="DCN38"/>
      <c r="DCO38"/>
      <c r="DCP38"/>
      <c r="DCQ38"/>
      <c r="DCR38"/>
      <c r="DCS38"/>
      <c r="DCT38"/>
      <c r="DCU38"/>
      <c r="DCV38"/>
      <c r="DCW38"/>
      <c r="DCX38"/>
      <c r="DCY38"/>
      <c r="DCZ38"/>
      <c r="DDA38"/>
      <c r="DDB38"/>
      <c r="DDC38"/>
      <c r="DDD38"/>
      <c r="DDE38"/>
      <c r="DDF38"/>
      <c r="DDG38"/>
      <c r="DDH38"/>
      <c r="DDI38"/>
      <c r="DDJ38"/>
      <c r="DDK38"/>
      <c r="DDL38"/>
      <c r="DDM38"/>
      <c r="DDN38"/>
      <c r="DDO38"/>
      <c r="DDP38"/>
      <c r="DDQ38"/>
      <c r="DDR38"/>
      <c r="DDS38"/>
      <c r="DDT38"/>
      <c r="DDU38"/>
      <c r="DDV38"/>
      <c r="DDW38"/>
      <c r="DDX38"/>
      <c r="DDY38"/>
      <c r="DDZ38"/>
      <c r="DEA38"/>
      <c r="DEB38"/>
      <c r="DEC38"/>
      <c r="DED38"/>
      <c r="DEE38"/>
      <c r="DEF38"/>
      <c r="DEG38"/>
      <c r="DEH38"/>
      <c r="DEI38"/>
      <c r="DEJ38"/>
      <c r="DEK38"/>
      <c r="DEL38"/>
      <c r="DEM38"/>
      <c r="DEN38"/>
      <c r="DEO38"/>
      <c r="DEP38"/>
      <c r="DEQ38"/>
      <c r="DER38"/>
      <c r="DES38"/>
      <c r="DET38"/>
      <c r="DEU38"/>
      <c r="DEV38"/>
      <c r="DEW38"/>
      <c r="DEX38"/>
      <c r="DEY38"/>
      <c r="DEZ38"/>
      <c r="DFA38"/>
      <c r="DFB38"/>
      <c r="DFC38"/>
      <c r="DFD38"/>
      <c r="DFE38"/>
      <c r="DFF38"/>
      <c r="DFG38"/>
      <c r="DFH38"/>
      <c r="DFI38"/>
      <c r="DFJ38"/>
      <c r="DFK38"/>
      <c r="DFL38"/>
      <c r="DFM38"/>
      <c r="DFN38"/>
      <c r="DFO38"/>
      <c r="DFP38"/>
      <c r="DFQ38"/>
      <c r="DFR38"/>
      <c r="DFS38"/>
      <c r="DFT38"/>
      <c r="DFU38"/>
      <c r="DFV38"/>
      <c r="DFW38"/>
      <c r="DFX38"/>
      <c r="DFY38"/>
      <c r="DFZ38"/>
      <c r="DGA38"/>
      <c r="DGB38"/>
      <c r="DGC38"/>
      <c r="DGD38"/>
      <c r="DGE38"/>
      <c r="DGF38"/>
      <c r="DGG38"/>
      <c r="DGH38"/>
      <c r="DGI38"/>
      <c r="DGJ38"/>
      <c r="DGK38"/>
      <c r="DGL38"/>
      <c r="DGM38"/>
      <c r="DGN38"/>
      <c r="DGO38"/>
      <c r="DGP38"/>
      <c r="DGQ38"/>
      <c r="DGR38"/>
      <c r="DGS38"/>
      <c r="DGT38"/>
      <c r="DGU38"/>
      <c r="DGV38"/>
      <c r="DGW38"/>
      <c r="DGX38"/>
      <c r="DGY38"/>
      <c r="DGZ38"/>
      <c r="DHA38"/>
      <c r="DHB38"/>
      <c r="DHC38"/>
      <c r="DHD38"/>
      <c r="DHE38"/>
      <c r="DHF38"/>
      <c r="DHG38"/>
      <c r="DHH38"/>
      <c r="DHI38"/>
      <c r="DHJ38"/>
      <c r="DHK38"/>
      <c r="DHL38"/>
      <c r="DHM38"/>
      <c r="DHN38"/>
      <c r="DHO38"/>
      <c r="DHP38"/>
      <c r="DHQ38"/>
      <c r="DHR38"/>
      <c r="DHS38"/>
      <c r="DHT38"/>
      <c r="DHU38"/>
      <c r="DHV38"/>
      <c r="DHW38"/>
      <c r="DHX38"/>
      <c r="DHY38"/>
      <c r="DHZ38"/>
      <c r="DIA38"/>
      <c r="DIB38"/>
      <c r="DIC38"/>
      <c r="DID38"/>
      <c r="DIE38"/>
      <c r="DIF38"/>
      <c r="DIG38"/>
      <c r="DIH38"/>
      <c r="DII38"/>
      <c r="DIJ38"/>
      <c r="DIK38"/>
      <c r="DIL38"/>
      <c r="DIM38"/>
      <c r="DIN38"/>
      <c r="DIO38"/>
      <c r="DIP38"/>
      <c r="DIQ38"/>
      <c r="DIR38"/>
      <c r="DIS38"/>
      <c r="DIT38"/>
      <c r="DIU38"/>
      <c r="DIV38"/>
      <c r="DIW38"/>
      <c r="DIX38"/>
      <c r="DIY38"/>
      <c r="DIZ38"/>
      <c r="DJA38"/>
      <c r="DJB38"/>
      <c r="DJC38"/>
      <c r="DJD38"/>
      <c r="DJE38"/>
      <c r="DJF38"/>
      <c r="DJG38"/>
      <c r="DJH38"/>
      <c r="DJI38"/>
      <c r="DJJ38"/>
      <c r="DJK38"/>
      <c r="DJL38"/>
      <c r="DJM38"/>
      <c r="DJN38"/>
      <c r="DJO38"/>
      <c r="DJP38"/>
      <c r="DJQ38"/>
      <c r="DJR38"/>
      <c r="DJS38"/>
      <c r="DJT38"/>
      <c r="DJU38"/>
      <c r="DJV38"/>
      <c r="DJW38"/>
      <c r="DJX38"/>
      <c r="DJY38"/>
      <c r="DJZ38"/>
      <c r="DKA38"/>
      <c r="DKB38"/>
      <c r="DKC38"/>
      <c r="DKD38"/>
      <c r="DKE38"/>
      <c r="DKF38"/>
      <c r="DKG38"/>
      <c r="DKH38"/>
      <c r="DKI38"/>
      <c r="DKJ38"/>
      <c r="DKK38"/>
      <c r="DKL38"/>
      <c r="DKM38"/>
      <c r="DKN38"/>
      <c r="DKO38"/>
      <c r="DKP38"/>
      <c r="DKQ38"/>
      <c r="DKR38"/>
      <c r="DKS38"/>
      <c r="DKT38"/>
      <c r="DKU38"/>
      <c r="DKV38"/>
      <c r="DKW38"/>
      <c r="DKX38"/>
      <c r="DKY38"/>
      <c r="DKZ38"/>
      <c r="DLA38"/>
      <c r="DLB38"/>
      <c r="DLC38"/>
      <c r="DLD38"/>
      <c r="DLE38"/>
      <c r="DLF38"/>
      <c r="DLG38"/>
      <c r="DLH38"/>
      <c r="DLI38"/>
      <c r="DLJ38"/>
      <c r="DLK38"/>
      <c r="DLL38"/>
      <c r="DLM38"/>
      <c r="DLN38"/>
      <c r="DLO38"/>
      <c r="DLP38"/>
      <c r="DLQ38"/>
      <c r="DLR38"/>
      <c r="DLS38"/>
      <c r="DLT38"/>
      <c r="DLU38"/>
      <c r="DLV38"/>
      <c r="DLW38"/>
      <c r="DLX38"/>
      <c r="DLY38"/>
      <c r="DLZ38"/>
      <c r="DMA38"/>
      <c r="DMB38"/>
      <c r="DMC38"/>
      <c r="DMD38"/>
      <c r="DME38"/>
      <c r="DMF38"/>
      <c r="DMG38"/>
      <c r="DMH38"/>
      <c r="DMI38"/>
      <c r="DMJ38"/>
      <c r="DMK38"/>
      <c r="DML38"/>
      <c r="DMM38"/>
      <c r="DMN38"/>
      <c r="DMO38"/>
      <c r="DMP38"/>
      <c r="DMQ38"/>
      <c r="DMR38"/>
      <c r="DMS38"/>
      <c r="DMT38"/>
      <c r="DMU38"/>
      <c r="DMV38"/>
      <c r="DMW38"/>
      <c r="DMX38"/>
      <c r="DMY38"/>
      <c r="DMZ38"/>
      <c r="DNA38"/>
      <c r="DNB38"/>
      <c r="DNC38"/>
      <c r="DND38"/>
      <c r="DNE38"/>
      <c r="DNF38"/>
      <c r="DNG38"/>
      <c r="DNH38"/>
      <c r="DNI38"/>
      <c r="DNJ38"/>
      <c r="DNK38"/>
      <c r="DNL38"/>
      <c r="DNM38"/>
      <c r="DNN38"/>
      <c r="DNO38"/>
      <c r="DNP38"/>
      <c r="DNQ38"/>
      <c r="DNR38"/>
      <c r="DNS38"/>
      <c r="DNT38"/>
      <c r="DNU38"/>
      <c r="DNV38"/>
      <c r="DNW38"/>
      <c r="DNX38"/>
      <c r="DNY38"/>
      <c r="DNZ38"/>
      <c r="DOA38"/>
      <c r="DOB38"/>
      <c r="DOC38"/>
      <c r="DOD38"/>
      <c r="DOE38"/>
      <c r="DOF38"/>
      <c r="DOG38"/>
      <c r="DOH38"/>
      <c r="DOI38"/>
      <c r="DOJ38"/>
      <c r="DOK38"/>
      <c r="DOL38"/>
      <c r="DOM38"/>
      <c r="DON38"/>
      <c r="DOO38"/>
      <c r="DOP38"/>
      <c r="DOQ38"/>
      <c r="DOR38"/>
      <c r="DOS38"/>
      <c r="DOT38"/>
      <c r="DOU38"/>
      <c r="DOV38"/>
      <c r="DOW38"/>
      <c r="DOX38"/>
      <c r="DOY38"/>
      <c r="DOZ38"/>
      <c r="DPA38"/>
      <c r="DPB38"/>
      <c r="DPC38"/>
      <c r="DPD38"/>
      <c r="DPE38"/>
      <c r="DPF38"/>
      <c r="DPG38"/>
      <c r="DPH38"/>
      <c r="DPI38"/>
      <c r="DPJ38"/>
      <c r="DPK38"/>
      <c r="DPL38"/>
      <c r="DPM38"/>
      <c r="DPN38"/>
      <c r="DPO38"/>
      <c r="DPP38"/>
      <c r="DPQ38"/>
      <c r="DPR38"/>
      <c r="DPS38"/>
      <c r="DPT38"/>
      <c r="DPU38"/>
      <c r="DPV38"/>
      <c r="DPW38"/>
      <c r="DPX38"/>
      <c r="DPY38"/>
      <c r="DPZ38"/>
      <c r="DQA38"/>
      <c r="DQB38"/>
      <c r="DQC38"/>
      <c r="DQD38"/>
      <c r="DQE38"/>
      <c r="DQF38"/>
      <c r="DQG38"/>
      <c r="DQH38"/>
      <c r="DQI38"/>
      <c r="DQJ38"/>
      <c r="DQK38"/>
      <c r="DQL38"/>
      <c r="DQM38"/>
      <c r="DQN38"/>
      <c r="DQO38"/>
      <c r="DQP38"/>
      <c r="DQQ38"/>
      <c r="DQR38"/>
      <c r="DQS38"/>
      <c r="DQT38"/>
      <c r="DQU38"/>
      <c r="DQV38"/>
      <c r="DQW38"/>
      <c r="DQX38"/>
      <c r="DQY38"/>
      <c r="DQZ38"/>
      <c r="DRA38"/>
      <c r="DRB38"/>
      <c r="DRC38"/>
      <c r="DRD38"/>
      <c r="DRE38"/>
      <c r="DRF38"/>
      <c r="DRG38"/>
      <c r="DRH38"/>
      <c r="DRI38"/>
      <c r="DRJ38"/>
      <c r="DRK38"/>
      <c r="DRL38"/>
      <c r="DRM38"/>
      <c r="DRN38"/>
      <c r="DRO38"/>
      <c r="DRP38"/>
      <c r="DRQ38"/>
      <c r="DRR38"/>
      <c r="DRS38"/>
      <c r="DRT38"/>
      <c r="DRU38"/>
      <c r="DRV38"/>
      <c r="DRW38"/>
      <c r="DRX38"/>
      <c r="DRY38"/>
      <c r="DRZ38"/>
      <c r="DSA38"/>
      <c r="DSB38"/>
      <c r="DSC38"/>
      <c r="DSD38"/>
      <c r="DSE38"/>
      <c r="DSF38"/>
      <c r="DSG38"/>
      <c r="DSH38"/>
      <c r="DSI38"/>
      <c r="DSJ38"/>
      <c r="DSK38"/>
      <c r="DSL38"/>
      <c r="DSM38"/>
      <c r="DSN38"/>
      <c r="DSO38"/>
      <c r="DSP38"/>
      <c r="DSQ38"/>
      <c r="DSR38"/>
      <c r="DSS38"/>
      <c r="DST38"/>
      <c r="DSU38"/>
      <c r="DSV38"/>
      <c r="DSW38"/>
      <c r="DSX38"/>
      <c r="DSY38"/>
      <c r="DSZ38"/>
      <c r="DTA38"/>
      <c r="DTB38"/>
      <c r="DTC38"/>
      <c r="DTD38"/>
      <c r="DTE38"/>
      <c r="DTF38"/>
      <c r="DTG38"/>
      <c r="DTH38"/>
      <c r="DTI38"/>
      <c r="DTJ38"/>
      <c r="DTK38"/>
      <c r="DTL38"/>
      <c r="DTM38"/>
      <c r="DTN38"/>
      <c r="DTO38"/>
      <c r="DTP38"/>
      <c r="DTQ38"/>
      <c r="DTR38"/>
      <c r="DTS38"/>
      <c r="DTT38"/>
      <c r="DTU38"/>
      <c r="DTV38"/>
      <c r="DTW38"/>
      <c r="DTX38"/>
      <c r="DTY38"/>
      <c r="DTZ38"/>
      <c r="DUA38"/>
      <c r="DUB38"/>
      <c r="DUC38"/>
      <c r="DUD38"/>
      <c r="DUE38"/>
      <c r="DUF38"/>
      <c r="DUG38"/>
      <c r="DUH38"/>
      <c r="DUI38"/>
      <c r="DUJ38"/>
      <c r="DUK38"/>
      <c r="DUL38"/>
      <c r="DUM38"/>
      <c r="DUN38"/>
      <c r="DUO38"/>
      <c r="DUP38"/>
      <c r="DUQ38"/>
      <c r="DUR38"/>
      <c r="DUS38"/>
      <c r="DUT38"/>
      <c r="DUU38"/>
      <c r="DUV38"/>
      <c r="DUW38"/>
      <c r="DUX38"/>
      <c r="DUY38"/>
      <c r="DUZ38"/>
      <c r="DVA38"/>
      <c r="DVB38"/>
      <c r="DVC38"/>
      <c r="DVD38"/>
      <c r="DVE38"/>
      <c r="DVF38"/>
      <c r="DVG38"/>
      <c r="DVH38"/>
      <c r="DVI38"/>
      <c r="DVJ38"/>
      <c r="DVK38"/>
      <c r="DVL38"/>
      <c r="DVM38"/>
      <c r="DVN38"/>
      <c r="DVO38"/>
      <c r="DVP38"/>
      <c r="DVQ38"/>
      <c r="DVR38"/>
      <c r="DVS38"/>
      <c r="DVT38"/>
      <c r="DVU38"/>
      <c r="DVV38"/>
      <c r="DVW38"/>
      <c r="DVX38"/>
      <c r="DVY38"/>
      <c r="DVZ38"/>
      <c r="DWA38"/>
      <c r="DWB38"/>
      <c r="DWC38"/>
      <c r="DWD38"/>
      <c r="DWE38"/>
      <c r="DWF38"/>
      <c r="DWG38"/>
      <c r="DWH38"/>
      <c r="DWI38"/>
      <c r="DWJ38"/>
      <c r="DWK38"/>
      <c r="DWL38"/>
      <c r="DWM38"/>
      <c r="DWN38"/>
      <c r="DWO38"/>
      <c r="DWP38"/>
      <c r="DWQ38"/>
      <c r="DWR38"/>
      <c r="DWS38"/>
      <c r="DWT38"/>
      <c r="DWU38"/>
      <c r="DWV38"/>
      <c r="DWW38"/>
      <c r="DWX38"/>
      <c r="DWY38"/>
      <c r="DWZ38"/>
      <c r="DXA38"/>
      <c r="DXB38"/>
      <c r="DXC38"/>
      <c r="DXD38"/>
      <c r="DXE38"/>
      <c r="DXF38"/>
      <c r="DXG38"/>
      <c r="DXH38"/>
      <c r="DXI38"/>
      <c r="DXJ38"/>
      <c r="DXK38"/>
      <c r="DXL38"/>
      <c r="DXM38"/>
      <c r="DXN38"/>
      <c r="DXO38"/>
      <c r="DXP38"/>
      <c r="DXQ38"/>
      <c r="DXR38"/>
      <c r="DXS38"/>
      <c r="DXT38"/>
      <c r="DXU38"/>
      <c r="DXV38"/>
      <c r="DXW38"/>
      <c r="DXX38"/>
      <c r="DXY38"/>
      <c r="DXZ38"/>
      <c r="DYA38"/>
      <c r="DYB38"/>
      <c r="DYC38"/>
      <c r="DYD38"/>
      <c r="DYE38"/>
      <c r="DYF38"/>
      <c r="DYG38"/>
      <c r="DYH38"/>
      <c r="DYI38"/>
      <c r="DYJ38"/>
      <c r="DYK38"/>
      <c r="DYL38"/>
      <c r="DYM38"/>
      <c r="DYN38"/>
      <c r="DYO38"/>
      <c r="DYP38"/>
      <c r="DYQ38"/>
      <c r="DYR38"/>
      <c r="DYS38"/>
      <c r="DYT38"/>
      <c r="DYU38"/>
      <c r="DYV38"/>
      <c r="DYW38"/>
      <c r="DYX38"/>
      <c r="DYY38"/>
      <c r="DYZ38"/>
      <c r="DZA38"/>
      <c r="DZB38"/>
      <c r="DZC38"/>
      <c r="DZD38"/>
      <c r="DZE38"/>
      <c r="DZF38"/>
      <c r="DZG38"/>
      <c r="DZH38"/>
      <c r="DZI38"/>
      <c r="DZJ38"/>
      <c r="DZK38"/>
      <c r="DZL38"/>
      <c r="DZM38"/>
      <c r="DZN38"/>
      <c r="DZO38"/>
      <c r="DZP38"/>
      <c r="DZQ38"/>
      <c r="DZR38"/>
      <c r="DZS38"/>
      <c r="DZT38"/>
      <c r="DZU38"/>
      <c r="DZV38"/>
      <c r="DZW38"/>
      <c r="DZX38"/>
      <c r="DZY38"/>
      <c r="DZZ38"/>
      <c r="EAA38"/>
      <c r="EAB38"/>
      <c r="EAC38"/>
      <c r="EAD38"/>
      <c r="EAE38"/>
      <c r="EAF38"/>
      <c r="EAG38"/>
      <c r="EAH38"/>
      <c r="EAI38"/>
      <c r="EAJ38"/>
      <c r="EAK38"/>
      <c r="EAL38"/>
      <c r="EAM38"/>
      <c r="EAN38"/>
      <c r="EAO38"/>
      <c r="EAP38"/>
      <c r="EAQ38"/>
      <c r="EAR38"/>
      <c r="EAS38"/>
      <c r="EAT38"/>
      <c r="EAU38"/>
      <c r="EAV38"/>
      <c r="EAW38"/>
      <c r="EAX38"/>
      <c r="EAY38"/>
      <c r="EAZ38"/>
      <c r="EBA38"/>
      <c r="EBB38"/>
      <c r="EBC38"/>
      <c r="EBD38"/>
      <c r="EBE38"/>
      <c r="EBF38"/>
      <c r="EBG38"/>
      <c r="EBH38"/>
      <c r="EBI38"/>
      <c r="EBJ38"/>
      <c r="EBK38"/>
      <c r="EBL38"/>
      <c r="EBM38"/>
      <c r="EBN38"/>
      <c r="EBO38"/>
      <c r="EBP38"/>
      <c r="EBQ38"/>
      <c r="EBR38"/>
      <c r="EBS38"/>
      <c r="EBT38"/>
      <c r="EBU38"/>
      <c r="EBV38"/>
      <c r="EBW38"/>
      <c r="EBX38"/>
      <c r="EBY38"/>
      <c r="EBZ38"/>
      <c r="ECA38"/>
      <c r="ECB38"/>
      <c r="ECC38"/>
      <c r="ECD38"/>
      <c r="ECE38"/>
      <c r="ECF38"/>
      <c r="ECG38"/>
      <c r="ECH38"/>
      <c r="ECI38"/>
      <c r="ECJ38"/>
      <c r="ECK38"/>
      <c r="ECL38"/>
      <c r="ECM38"/>
      <c r="ECN38"/>
      <c r="ECO38"/>
      <c r="ECP38"/>
      <c r="ECQ38"/>
      <c r="ECR38"/>
      <c r="ECS38"/>
      <c r="ECT38"/>
      <c r="ECU38"/>
      <c r="ECV38"/>
      <c r="ECW38"/>
      <c r="ECX38"/>
      <c r="ECY38"/>
      <c r="ECZ38"/>
      <c r="EDA38"/>
      <c r="EDB38"/>
      <c r="EDC38"/>
      <c r="EDD38"/>
      <c r="EDE38"/>
      <c r="EDF38"/>
      <c r="EDG38"/>
      <c r="EDH38"/>
      <c r="EDI38"/>
      <c r="EDJ38"/>
      <c r="EDK38"/>
      <c r="EDL38"/>
      <c r="EDM38"/>
      <c r="EDN38"/>
      <c r="EDO38"/>
      <c r="EDP38"/>
      <c r="EDQ38"/>
      <c r="EDR38"/>
      <c r="EDS38"/>
      <c r="EDT38"/>
      <c r="EDU38"/>
      <c r="EDV38"/>
      <c r="EDW38"/>
      <c r="EDX38"/>
      <c r="EDY38"/>
      <c r="EDZ38"/>
      <c r="EEA38"/>
      <c r="EEB38"/>
      <c r="EEC38"/>
      <c r="EED38"/>
      <c r="EEE38"/>
      <c r="EEF38"/>
      <c r="EEG38"/>
      <c r="EEH38"/>
      <c r="EEI38"/>
      <c r="EEJ38"/>
      <c r="EEK38"/>
      <c r="EEL38"/>
      <c r="EEM38"/>
      <c r="EEN38"/>
      <c r="EEO38"/>
      <c r="EEP38"/>
      <c r="EEQ38"/>
      <c r="EER38"/>
      <c r="EES38"/>
      <c r="EET38"/>
      <c r="EEU38"/>
      <c r="EEV38"/>
      <c r="EEW38"/>
      <c r="EEX38"/>
      <c r="EEY38"/>
      <c r="EEZ38"/>
      <c r="EFA38"/>
      <c r="EFB38"/>
      <c r="EFC38"/>
      <c r="EFD38"/>
      <c r="EFE38"/>
      <c r="EFF38"/>
      <c r="EFG38"/>
      <c r="EFH38"/>
      <c r="EFI38"/>
      <c r="EFJ38"/>
      <c r="EFK38"/>
      <c r="EFL38"/>
      <c r="EFM38"/>
      <c r="EFN38"/>
      <c r="EFO38"/>
      <c r="EFP38"/>
      <c r="EFQ38"/>
      <c r="EFR38"/>
      <c r="EFS38"/>
      <c r="EFT38"/>
      <c r="EFU38"/>
      <c r="EFV38"/>
      <c r="EFW38"/>
      <c r="EFX38"/>
      <c r="EFY38"/>
      <c r="EFZ38"/>
      <c r="EGA38"/>
      <c r="EGB38"/>
      <c r="EGC38"/>
      <c r="EGD38"/>
      <c r="EGE38"/>
      <c r="EGF38"/>
      <c r="EGG38"/>
      <c r="EGH38"/>
      <c r="EGI38"/>
      <c r="EGJ38"/>
      <c r="EGK38"/>
      <c r="EGL38"/>
      <c r="EGM38"/>
      <c r="EGN38"/>
      <c r="EGO38"/>
      <c r="EGP38"/>
      <c r="EGQ38"/>
      <c r="EGR38"/>
      <c r="EGS38"/>
      <c r="EGT38"/>
      <c r="EGU38"/>
      <c r="EGV38"/>
      <c r="EGW38"/>
      <c r="EGX38"/>
      <c r="EGY38"/>
      <c r="EGZ38"/>
      <c r="EHA38"/>
      <c r="EHB38"/>
      <c r="EHC38"/>
      <c r="EHD38"/>
      <c r="EHE38"/>
      <c r="EHF38"/>
      <c r="EHG38"/>
      <c r="EHH38"/>
      <c r="EHI38"/>
      <c r="EHJ38"/>
      <c r="EHK38"/>
      <c r="EHL38"/>
      <c r="EHM38"/>
      <c r="EHN38"/>
      <c r="EHO38"/>
      <c r="EHP38"/>
      <c r="EHQ38"/>
      <c r="EHR38"/>
      <c r="EHS38"/>
      <c r="EHT38"/>
      <c r="EHU38"/>
      <c r="EHV38"/>
      <c r="EHW38"/>
      <c r="EHX38"/>
      <c r="EHY38"/>
      <c r="EHZ38"/>
      <c r="EIA38"/>
      <c r="EIB38"/>
      <c r="EIC38"/>
      <c r="EID38"/>
      <c r="EIE38"/>
      <c r="EIF38"/>
      <c r="EIG38"/>
      <c r="EIH38"/>
      <c r="EII38"/>
      <c r="EIJ38"/>
      <c r="EIK38"/>
      <c r="EIL38"/>
      <c r="EIM38"/>
      <c r="EIN38"/>
      <c r="EIO38"/>
      <c r="EIP38"/>
      <c r="EIQ38"/>
      <c r="EIR38"/>
      <c r="EIS38"/>
      <c r="EIT38"/>
      <c r="EIU38"/>
      <c r="EIV38"/>
      <c r="EIW38"/>
      <c r="EIX38"/>
      <c r="EIY38"/>
      <c r="EIZ38"/>
      <c r="EJA38"/>
      <c r="EJB38"/>
      <c r="EJC38"/>
      <c r="EJD38"/>
      <c r="EJE38"/>
      <c r="EJF38"/>
      <c r="EJG38"/>
      <c r="EJH38"/>
      <c r="EJI38"/>
      <c r="EJJ38"/>
      <c r="EJK38"/>
      <c r="EJL38"/>
      <c r="EJM38"/>
      <c r="EJN38"/>
      <c r="EJO38"/>
      <c r="EJP38"/>
      <c r="EJQ38"/>
      <c r="EJR38"/>
      <c r="EJS38"/>
      <c r="EJT38"/>
      <c r="EJU38"/>
      <c r="EJV38"/>
      <c r="EJW38"/>
      <c r="EJX38"/>
      <c r="EJY38"/>
      <c r="EJZ38"/>
      <c r="EKA38"/>
      <c r="EKB38"/>
      <c r="EKC38"/>
      <c r="EKD38"/>
      <c r="EKE38"/>
      <c r="EKF38"/>
      <c r="EKG38"/>
      <c r="EKH38"/>
      <c r="EKI38"/>
      <c r="EKJ38"/>
      <c r="EKK38"/>
      <c r="EKL38"/>
      <c r="EKM38"/>
      <c r="EKN38"/>
      <c r="EKO38"/>
      <c r="EKP38"/>
      <c r="EKQ38"/>
      <c r="EKR38"/>
      <c r="EKS38"/>
      <c r="EKT38"/>
      <c r="EKU38"/>
      <c r="EKV38"/>
      <c r="EKW38"/>
      <c r="EKX38"/>
      <c r="EKY38"/>
      <c r="EKZ38"/>
      <c r="ELA38"/>
      <c r="ELB38"/>
      <c r="ELC38"/>
      <c r="ELD38"/>
      <c r="ELE38"/>
      <c r="ELF38"/>
      <c r="ELG38"/>
      <c r="ELH38"/>
      <c r="ELI38"/>
      <c r="ELJ38"/>
      <c r="ELK38"/>
      <c r="ELL38"/>
      <c r="ELM38"/>
      <c r="ELN38"/>
      <c r="ELO38"/>
      <c r="ELP38"/>
      <c r="ELQ38"/>
      <c r="ELR38"/>
      <c r="ELS38"/>
      <c r="ELT38"/>
      <c r="ELU38"/>
      <c r="ELV38"/>
      <c r="ELW38"/>
      <c r="ELX38"/>
      <c r="ELY38"/>
      <c r="ELZ38"/>
      <c r="EMA38"/>
      <c r="EMB38"/>
      <c r="EMC38"/>
      <c r="EMD38"/>
      <c r="EME38"/>
      <c r="EMF38"/>
      <c r="EMG38"/>
      <c r="EMH38"/>
      <c r="EMI38"/>
      <c r="EMJ38"/>
      <c r="EMK38"/>
      <c r="EML38"/>
      <c r="EMM38"/>
      <c r="EMN38"/>
      <c r="EMO38"/>
      <c r="EMP38"/>
      <c r="EMQ38"/>
      <c r="EMR38"/>
      <c r="EMS38"/>
      <c r="EMT38"/>
      <c r="EMU38"/>
      <c r="EMV38"/>
      <c r="EMW38"/>
      <c r="EMX38"/>
      <c r="EMY38"/>
      <c r="EMZ38"/>
      <c r="ENA38"/>
      <c r="ENB38"/>
      <c r="ENC38"/>
      <c r="END38"/>
      <c r="ENE38"/>
      <c r="ENF38"/>
      <c r="ENG38"/>
      <c r="ENH38"/>
      <c r="ENI38"/>
      <c r="ENJ38"/>
      <c r="ENK38"/>
      <c r="ENL38"/>
      <c r="ENM38"/>
      <c r="ENN38"/>
      <c r="ENO38"/>
      <c r="ENP38"/>
      <c r="ENQ38"/>
      <c r="ENR38"/>
      <c r="ENS38"/>
      <c r="ENT38"/>
      <c r="ENU38"/>
      <c r="ENV38"/>
      <c r="ENW38"/>
      <c r="ENX38"/>
      <c r="ENY38"/>
      <c r="ENZ38"/>
      <c r="EOA38"/>
      <c r="EOB38"/>
      <c r="EOC38"/>
      <c r="EOD38"/>
      <c r="EOE38"/>
      <c r="EOF38"/>
      <c r="EOG38"/>
      <c r="EOH38"/>
      <c r="EOI38"/>
      <c r="EOJ38"/>
      <c r="EOK38"/>
      <c r="EOL38"/>
      <c r="EOM38"/>
      <c r="EON38"/>
      <c r="EOO38"/>
      <c r="EOP38"/>
      <c r="EOQ38"/>
      <c r="EOR38"/>
      <c r="EOS38"/>
      <c r="EOT38"/>
      <c r="EOU38"/>
      <c r="EOV38"/>
      <c r="EOW38"/>
      <c r="EOX38"/>
      <c r="EOY38"/>
      <c r="EOZ38"/>
      <c r="EPA38"/>
      <c r="EPB38"/>
      <c r="EPC38"/>
      <c r="EPD38"/>
      <c r="EPE38"/>
      <c r="EPF38"/>
      <c r="EPG38"/>
      <c r="EPH38"/>
      <c r="EPI38"/>
      <c r="EPJ38"/>
      <c r="EPK38"/>
      <c r="EPL38"/>
      <c r="EPM38"/>
      <c r="EPN38"/>
      <c r="EPO38"/>
      <c r="EPP38"/>
      <c r="EPQ38"/>
      <c r="EPR38"/>
      <c r="EPS38"/>
      <c r="EPT38"/>
      <c r="EPU38"/>
      <c r="EPV38"/>
      <c r="EPW38"/>
      <c r="EPX38"/>
      <c r="EPY38"/>
      <c r="EPZ38"/>
      <c r="EQA38"/>
      <c r="EQB38"/>
      <c r="EQC38"/>
      <c r="EQD38"/>
      <c r="EQE38"/>
      <c r="EQF38"/>
      <c r="EQG38"/>
      <c r="EQH38"/>
      <c r="EQI38"/>
      <c r="EQJ38"/>
      <c r="EQK38"/>
      <c r="EQL38"/>
      <c r="EQM38"/>
      <c r="EQN38"/>
      <c r="EQO38"/>
      <c r="EQP38"/>
      <c r="EQQ38"/>
      <c r="EQR38"/>
      <c r="EQS38"/>
      <c r="EQT38"/>
      <c r="EQU38"/>
      <c r="EQV38"/>
      <c r="EQW38"/>
      <c r="EQX38"/>
      <c r="EQY38"/>
      <c r="EQZ38"/>
      <c r="ERA38"/>
      <c r="ERB38"/>
      <c r="ERC38"/>
      <c r="ERD38"/>
      <c r="ERE38"/>
      <c r="ERF38"/>
      <c r="ERG38"/>
      <c r="ERH38"/>
      <c r="ERI38"/>
      <c r="ERJ38"/>
      <c r="ERK38"/>
      <c r="ERL38"/>
      <c r="ERM38"/>
      <c r="ERN38"/>
      <c r="ERO38"/>
      <c r="ERP38"/>
      <c r="ERQ38"/>
      <c r="ERR38"/>
      <c r="ERS38"/>
      <c r="ERT38"/>
      <c r="ERU38"/>
      <c r="ERV38"/>
      <c r="ERW38"/>
      <c r="ERX38"/>
      <c r="ERY38"/>
      <c r="ERZ38"/>
      <c r="ESA38"/>
      <c r="ESB38"/>
      <c r="ESC38"/>
      <c r="ESD38"/>
      <c r="ESE38"/>
      <c r="ESF38"/>
      <c r="ESG38"/>
      <c r="ESH38"/>
      <c r="ESI38"/>
      <c r="ESJ38"/>
      <c r="ESK38"/>
      <c r="ESL38"/>
      <c r="ESM38"/>
      <c r="ESN38"/>
      <c r="ESO38"/>
      <c r="ESP38"/>
      <c r="ESQ38"/>
      <c r="ESR38"/>
      <c r="ESS38"/>
      <c r="EST38"/>
      <c r="ESU38"/>
      <c r="ESV38"/>
      <c r="ESW38"/>
      <c r="ESX38"/>
      <c r="ESY38"/>
      <c r="ESZ38"/>
      <c r="ETA38"/>
      <c r="ETB38"/>
      <c r="ETC38"/>
      <c r="ETD38"/>
      <c r="ETE38"/>
      <c r="ETF38"/>
      <c r="ETG38"/>
      <c r="ETH38"/>
      <c r="ETI38"/>
      <c r="ETJ38"/>
      <c r="ETK38"/>
      <c r="ETL38"/>
      <c r="ETM38"/>
      <c r="ETN38"/>
      <c r="ETO38"/>
      <c r="ETP38"/>
      <c r="ETQ38"/>
      <c r="ETR38"/>
      <c r="ETS38"/>
      <c r="ETT38"/>
      <c r="ETU38"/>
      <c r="ETV38"/>
      <c r="ETW38"/>
      <c r="ETX38"/>
      <c r="ETY38"/>
      <c r="ETZ38"/>
      <c r="EUA38"/>
      <c r="EUB38"/>
      <c r="EUC38"/>
      <c r="EUD38"/>
      <c r="EUE38"/>
      <c r="EUF38"/>
      <c r="EUG38"/>
      <c r="EUH38"/>
      <c r="EUI38"/>
      <c r="EUJ38"/>
      <c r="EUK38"/>
      <c r="EUL38"/>
      <c r="EUM38"/>
      <c r="EUN38"/>
      <c r="EUO38"/>
      <c r="EUP38"/>
      <c r="EUQ38"/>
      <c r="EUR38"/>
      <c r="EUS38"/>
      <c r="EUT38"/>
      <c r="EUU38"/>
      <c r="EUV38"/>
      <c r="EUW38"/>
      <c r="EUX38"/>
      <c r="EUY38"/>
      <c r="EUZ38"/>
      <c r="EVA38"/>
      <c r="EVB38"/>
      <c r="EVC38"/>
      <c r="EVD38"/>
      <c r="EVE38"/>
      <c r="EVF38"/>
      <c r="EVG38"/>
      <c r="EVH38"/>
      <c r="EVI38"/>
      <c r="EVJ38"/>
      <c r="EVK38"/>
      <c r="EVL38"/>
      <c r="EVM38"/>
      <c r="EVN38"/>
      <c r="EVO38"/>
      <c r="EVP38"/>
      <c r="EVQ38"/>
      <c r="EVR38"/>
      <c r="EVS38"/>
      <c r="EVT38"/>
      <c r="EVU38"/>
      <c r="EVV38"/>
      <c r="EVW38"/>
      <c r="EVX38"/>
      <c r="EVY38"/>
      <c r="EVZ38"/>
      <c r="EWA38"/>
      <c r="EWB38"/>
      <c r="EWC38"/>
      <c r="EWD38"/>
      <c r="EWE38"/>
      <c r="EWF38"/>
      <c r="EWG38"/>
      <c r="EWH38"/>
      <c r="EWI38"/>
      <c r="EWJ38"/>
      <c r="EWK38"/>
      <c r="EWL38"/>
      <c r="EWM38"/>
      <c r="EWN38"/>
      <c r="EWO38"/>
      <c r="EWP38"/>
      <c r="EWQ38"/>
      <c r="EWR38"/>
      <c r="EWS38"/>
      <c r="EWT38"/>
      <c r="EWU38"/>
      <c r="EWV38"/>
      <c r="EWW38"/>
      <c r="EWX38"/>
      <c r="EWY38"/>
      <c r="EWZ38"/>
      <c r="EXA38"/>
      <c r="EXB38"/>
      <c r="EXC38"/>
      <c r="EXD38"/>
      <c r="EXE38"/>
      <c r="EXF38"/>
      <c r="EXG38"/>
      <c r="EXH38"/>
      <c r="EXI38"/>
      <c r="EXJ38"/>
      <c r="EXK38"/>
      <c r="EXL38"/>
      <c r="EXM38"/>
      <c r="EXN38"/>
      <c r="EXO38"/>
      <c r="EXP38"/>
      <c r="EXQ38"/>
      <c r="EXR38"/>
      <c r="EXS38"/>
      <c r="EXT38"/>
      <c r="EXU38"/>
      <c r="EXV38"/>
      <c r="EXW38"/>
      <c r="EXX38"/>
      <c r="EXY38"/>
      <c r="EXZ38"/>
      <c r="EYA38"/>
      <c r="EYB38"/>
      <c r="EYC38"/>
      <c r="EYD38"/>
      <c r="EYE38"/>
      <c r="EYF38"/>
      <c r="EYG38"/>
      <c r="EYH38"/>
      <c r="EYI38"/>
      <c r="EYJ38"/>
      <c r="EYK38"/>
      <c r="EYL38"/>
      <c r="EYM38"/>
      <c r="EYN38"/>
      <c r="EYO38"/>
      <c r="EYP38"/>
      <c r="EYQ38"/>
      <c r="EYR38"/>
      <c r="EYS38"/>
      <c r="EYT38"/>
      <c r="EYU38"/>
      <c r="EYV38"/>
      <c r="EYW38"/>
      <c r="EYX38"/>
      <c r="EYY38"/>
      <c r="EYZ38"/>
      <c r="EZA38"/>
      <c r="EZB38"/>
      <c r="EZC38"/>
      <c r="EZD38"/>
      <c r="EZE38"/>
      <c r="EZF38"/>
      <c r="EZG38"/>
      <c r="EZH38"/>
      <c r="EZI38"/>
      <c r="EZJ38"/>
      <c r="EZK38"/>
      <c r="EZL38"/>
      <c r="EZM38"/>
      <c r="EZN38"/>
      <c r="EZO38"/>
      <c r="EZP38"/>
      <c r="EZQ38"/>
      <c r="EZR38"/>
      <c r="EZS38"/>
      <c r="EZT38"/>
      <c r="EZU38"/>
      <c r="EZV38"/>
      <c r="EZW38"/>
      <c r="EZX38"/>
      <c r="EZY38"/>
      <c r="EZZ38"/>
      <c r="FAA38"/>
      <c r="FAB38"/>
      <c r="FAC38"/>
      <c r="FAD38"/>
      <c r="FAE38"/>
      <c r="FAF38"/>
      <c r="FAG38"/>
      <c r="FAH38"/>
      <c r="FAI38"/>
      <c r="FAJ38"/>
      <c r="FAK38"/>
      <c r="FAL38"/>
      <c r="FAM38"/>
      <c r="FAN38"/>
      <c r="FAO38"/>
      <c r="FAP38"/>
      <c r="FAQ38"/>
      <c r="FAR38"/>
      <c r="FAS38"/>
      <c r="FAT38"/>
      <c r="FAU38"/>
      <c r="FAV38"/>
      <c r="FAW38"/>
      <c r="FAX38"/>
      <c r="FAY38"/>
      <c r="FAZ38"/>
      <c r="FBA38"/>
      <c r="FBB38"/>
      <c r="FBC38"/>
      <c r="FBD38"/>
      <c r="FBE38"/>
      <c r="FBF38"/>
      <c r="FBG38"/>
      <c r="FBH38"/>
      <c r="FBI38"/>
      <c r="FBJ38"/>
      <c r="FBK38"/>
      <c r="FBL38"/>
      <c r="FBM38"/>
      <c r="FBN38"/>
      <c r="FBO38"/>
      <c r="FBP38"/>
      <c r="FBQ38"/>
      <c r="FBR38"/>
      <c r="FBS38"/>
      <c r="FBT38"/>
      <c r="FBU38"/>
      <c r="FBV38"/>
      <c r="FBW38"/>
      <c r="FBX38"/>
      <c r="FBY38"/>
      <c r="FBZ38"/>
      <c r="FCA38"/>
      <c r="FCB38"/>
      <c r="FCC38"/>
      <c r="FCD38"/>
      <c r="FCE38"/>
      <c r="FCF38"/>
      <c r="FCG38"/>
      <c r="FCH38"/>
      <c r="FCI38"/>
      <c r="FCJ38"/>
      <c r="FCK38"/>
      <c r="FCL38"/>
      <c r="FCM38"/>
      <c r="FCN38"/>
      <c r="FCO38"/>
      <c r="FCP38"/>
      <c r="FCQ38"/>
      <c r="FCR38"/>
      <c r="FCS38"/>
      <c r="FCT38"/>
      <c r="FCU38"/>
      <c r="FCV38"/>
      <c r="FCW38"/>
      <c r="FCX38"/>
      <c r="FCY38"/>
      <c r="FCZ38"/>
      <c r="FDA38"/>
      <c r="FDB38"/>
      <c r="FDC38"/>
      <c r="FDD38"/>
      <c r="FDE38"/>
      <c r="FDF38"/>
      <c r="FDG38"/>
      <c r="FDH38"/>
      <c r="FDI38"/>
      <c r="FDJ38"/>
      <c r="FDK38"/>
      <c r="FDL38"/>
      <c r="FDM38"/>
      <c r="FDN38"/>
      <c r="FDO38"/>
      <c r="FDP38"/>
      <c r="FDQ38"/>
      <c r="FDR38"/>
      <c r="FDS38"/>
      <c r="FDT38"/>
      <c r="FDU38"/>
      <c r="FDV38"/>
      <c r="FDW38"/>
      <c r="FDX38"/>
      <c r="FDY38"/>
      <c r="FDZ38"/>
      <c r="FEA38"/>
      <c r="FEB38"/>
      <c r="FEC38"/>
      <c r="FED38"/>
      <c r="FEE38"/>
      <c r="FEF38"/>
      <c r="FEG38"/>
      <c r="FEH38"/>
      <c r="FEI38"/>
      <c r="FEJ38"/>
      <c r="FEK38"/>
      <c r="FEL38"/>
      <c r="FEM38"/>
      <c r="FEN38"/>
      <c r="FEO38"/>
      <c r="FEP38"/>
      <c r="FEQ38"/>
      <c r="FER38"/>
      <c r="FES38"/>
      <c r="FET38"/>
      <c r="FEU38"/>
      <c r="FEV38"/>
      <c r="FEW38"/>
      <c r="FEX38"/>
      <c r="FEY38"/>
      <c r="FEZ38"/>
      <c r="FFA38"/>
      <c r="FFB38"/>
      <c r="FFC38"/>
      <c r="FFD38"/>
      <c r="FFE38"/>
      <c r="FFF38"/>
      <c r="FFG38"/>
      <c r="FFH38"/>
      <c r="FFI38"/>
      <c r="FFJ38"/>
      <c r="FFK38"/>
      <c r="FFL38"/>
      <c r="FFM38"/>
      <c r="FFN38"/>
      <c r="FFO38"/>
      <c r="FFP38"/>
      <c r="FFQ38"/>
      <c r="FFR38"/>
      <c r="FFS38"/>
      <c r="FFT38"/>
      <c r="FFU38"/>
      <c r="FFV38"/>
      <c r="FFW38"/>
      <c r="FFX38"/>
      <c r="FFY38"/>
      <c r="FFZ38"/>
      <c r="FGA38"/>
      <c r="FGB38"/>
      <c r="FGC38"/>
      <c r="FGD38"/>
      <c r="FGE38"/>
      <c r="FGF38"/>
      <c r="FGG38"/>
      <c r="FGH38"/>
      <c r="FGI38"/>
      <c r="FGJ38"/>
      <c r="FGK38"/>
      <c r="FGL38"/>
      <c r="FGM38"/>
      <c r="FGN38"/>
      <c r="FGO38"/>
      <c r="FGP38"/>
      <c r="FGQ38"/>
      <c r="FGR38"/>
      <c r="FGS38"/>
      <c r="FGT38"/>
      <c r="FGU38"/>
      <c r="FGV38"/>
      <c r="FGW38"/>
      <c r="FGX38"/>
      <c r="FGY38"/>
      <c r="FGZ38"/>
      <c r="FHA38"/>
      <c r="FHB38"/>
      <c r="FHC38"/>
      <c r="FHD38"/>
      <c r="FHE38"/>
      <c r="FHF38"/>
      <c r="FHG38"/>
      <c r="FHH38"/>
      <c r="FHI38"/>
      <c r="FHJ38"/>
      <c r="FHK38"/>
      <c r="FHL38"/>
      <c r="FHM38"/>
      <c r="FHN38"/>
      <c r="FHO38"/>
      <c r="FHP38"/>
      <c r="FHQ38"/>
      <c r="FHR38"/>
      <c r="FHS38"/>
      <c r="FHT38"/>
      <c r="FHU38"/>
      <c r="FHV38"/>
      <c r="FHW38"/>
      <c r="FHX38"/>
      <c r="FHY38"/>
      <c r="FHZ38"/>
      <c r="FIA38"/>
      <c r="FIB38"/>
      <c r="FIC38"/>
      <c r="FID38"/>
      <c r="FIE38"/>
      <c r="FIF38"/>
      <c r="FIG38"/>
      <c r="FIH38"/>
      <c r="FII38"/>
      <c r="FIJ38"/>
      <c r="FIK38"/>
      <c r="FIL38"/>
      <c r="FIM38"/>
      <c r="FIN38"/>
      <c r="FIO38"/>
      <c r="FIP38"/>
      <c r="FIQ38"/>
      <c r="FIR38"/>
      <c r="FIS38"/>
      <c r="FIT38"/>
      <c r="FIU38"/>
      <c r="FIV38"/>
      <c r="FIW38"/>
      <c r="FIX38"/>
      <c r="FIY38"/>
      <c r="FIZ38"/>
      <c r="FJA38"/>
      <c r="FJB38"/>
      <c r="FJC38"/>
      <c r="FJD38"/>
      <c r="FJE38"/>
      <c r="FJF38"/>
      <c r="FJG38"/>
      <c r="FJH38"/>
      <c r="FJI38"/>
      <c r="FJJ38"/>
      <c r="FJK38"/>
      <c r="FJL38"/>
      <c r="FJM38"/>
      <c r="FJN38"/>
      <c r="FJO38"/>
      <c r="FJP38"/>
      <c r="FJQ38"/>
      <c r="FJR38"/>
      <c r="FJS38"/>
      <c r="FJT38"/>
      <c r="FJU38"/>
      <c r="FJV38"/>
      <c r="FJW38"/>
      <c r="FJX38"/>
      <c r="FJY38"/>
      <c r="FJZ38"/>
      <c r="FKA38"/>
      <c r="FKB38"/>
      <c r="FKC38"/>
      <c r="FKD38"/>
      <c r="FKE38"/>
      <c r="FKF38"/>
      <c r="FKG38"/>
      <c r="FKH38"/>
      <c r="FKI38"/>
      <c r="FKJ38"/>
      <c r="FKK38"/>
      <c r="FKL38"/>
      <c r="FKM38"/>
      <c r="FKN38"/>
      <c r="FKO38"/>
      <c r="FKP38"/>
      <c r="FKQ38"/>
      <c r="FKR38"/>
      <c r="FKS38"/>
      <c r="FKT38"/>
      <c r="FKU38"/>
      <c r="FKV38"/>
      <c r="FKW38"/>
      <c r="FKX38"/>
      <c r="FKY38"/>
      <c r="FKZ38"/>
      <c r="FLA38"/>
      <c r="FLB38"/>
      <c r="FLC38"/>
      <c r="FLD38"/>
      <c r="FLE38"/>
      <c r="FLF38"/>
      <c r="FLG38"/>
      <c r="FLH38"/>
      <c r="FLI38"/>
      <c r="FLJ38"/>
      <c r="FLK38"/>
      <c r="FLL38"/>
      <c r="FLM38"/>
      <c r="FLN38"/>
      <c r="FLO38"/>
      <c r="FLP38"/>
      <c r="FLQ38"/>
      <c r="FLR38"/>
      <c r="FLS38"/>
      <c r="FLT38"/>
      <c r="FLU38"/>
      <c r="FLV38"/>
      <c r="FLW38"/>
      <c r="FLX38"/>
      <c r="FLY38"/>
      <c r="FLZ38"/>
      <c r="FMA38"/>
      <c r="FMB38"/>
      <c r="FMC38"/>
      <c r="FMD38"/>
      <c r="FME38"/>
      <c r="FMF38"/>
      <c r="FMG38"/>
      <c r="FMH38"/>
      <c r="FMI38"/>
      <c r="FMJ38"/>
      <c r="FMK38"/>
      <c r="FML38"/>
      <c r="FMM38"/>
      <c r="FMN38"/>
      <c r="FMO38"/>
      <c r="FMP38"/>
      <c r="FMQ38"/>
      <c r="FMR38"/>
      <c r="FMS38"/>
      <c r="FMT38"/>
      <c r="FMU38"/>
      <c r="FMV38"/>
      <c r="FMW38"/>
      <c r="FMX38"/>
      <c r="FMY38"/>
      <c r="FMZ38"/>
      <c r="FNA38"/>
      <c r="FNB38"/>
      <c r="FNC38"/>
      <c r="FND38"/>
      <c r="FNE38"/>
      <c r="FNF38"/>
      <c r="FNG38"/>
      <c r="FNH38"/>
      <c r="FNI38"/>
      <c r="FNJ38"/>
      <c r="FNK38"/>
      <c r="FNL38"/>
      <c r="FNM38"/>
      <c r="FNN38"/>
      <c r="FNO38"/>
      <c r="FNP38"/>
      <c r="FNQ38"/>
      <c r="FNR38"/>
      <c r="FNS38"/>
      <c r="FNT38"/>
      <c r="FNU38"/>
      <c r="FNV38"/>
      <c r="FNW38"/>
      <c r="FNX38"/>
      <c r="FNY38"/>
      <c r="FNZ38"/>
      <c r="FOA38"/>
      <c r="FOB38"/>
      <c r="FOC38"/>
      <c r="FOD38"/>
      <c r="FOE38"/>
      <c r="FOF38"/>
      <c r="FOG38"/>
      <c r="FOH38"/>
      <c r="FOI38"/>
      <c r="FOJ38"/>
      <c r="FOK38"/>
      <c r="FOL38"/>
      <c r="FOM38"/>
      <c r="FON38"/>
      <c r="FOO38"/>
      <c r="FOP38"/>
      <c r="FOQ38"/>
      <c r="FOR38"/>
      <c r="FOS38"/>
      <c r="FOT38"/>
      <c r="FOU38"/>
      <c r="FOV38"/>
      <c r="FOW38"/>
      <c r="FOX38"/>
      <c r="FOY38"/>
      <c r="FOZ38"/>
      <c r="FPA38"/>
      <c r="FPB38"/>
      <c r="FPC38"/>
      <c r="FPD38"/>
      <c r="FPE38"/>
      <c r="FPF38"/>
      <c r="FPG38"/>
      <c r="FPH38"/>
      <c r="FPI38"/>
      <c r="FPJ38"/>
      <c r="FPK38"/>
      <c r="FPL38"/>
      <c r="FPM38"/>
      <c r="FPN38"/>
      <c r="FPO38"/>
      <c r="FPP38"/>
      <c r="FPQ38"/>
      <c r="FPR38"/>
      <c r="FPS38"/>
      <c r="FPT38"/>
      <c r="FPU38"/>
      <c r="FPV38"/>
      <c r="FPW38"/>
      <c r="FPX38"/>
      <c r="FPY38"/>
      <c r="FPZ38"/>
      <c r="FQA38"/>
      <c r="FQB38"/>
      <c r="FQC38"/>
      <c r="FQD38"/>
      <c r="FQE38"/>
      <c r="FQF38"/>
      <c r="FQG38"/>
      <c r="FQH38"/>
      <c r="FQI38"/>
      <c r="FQJ38"/>
      <c r="FQK38"/>
      <c r="FQL38"/>
      <c r="FQM38"/>
      <c r="FQN38"/>
      <c r="FQO38"/>
      <c r="FQP38"/>
      <c r="FQQ38"/>
      <c r="FQR38"/>
      <c r="FQS38"/>
      <c r="FQT38"/>
      <c r="FQU38"/>
      <c r="FQV38"/>
      <c r="FQW38"/>
      <c r="FQX38"/>
      <c r="FQY38"/>
      <c r="FQZ38"/>
      <c r="FRA38"/>
      <c r="FRB38"/>
      <c r="FRC38"/>
      <c r="FRD38"/>
      <c r="FRE38"/>
      <c r="FRF38"/>
      <c r="FRG38"/>
      <c r="FRH38"/>
      <c r="FRI38"/>
      <c r="FRJ38"/>
      <c r="FRK38"/>
      <c r="FRL38"/>
      <c r="FRM38"/>
      <c r="FRN38"/>
      <c r="FRO38"/>
      <c r="FRP38"/>
      <c r="FRQ38"/>
      <c r="FRR38"/>
      <c r="FRS38"/>
      <c r="FRT38"/>
      <c r="FRU38"/>
      <c r="FRV38"/>
      <c r="FRW38"/>
      <c r="FRX38"/>
      <c r="FRY38"/>
      <c r="FRZ38"/>
      <c r="FSA38"/>
      <c r="FSB38"/>
      <c r="FSC38"/>
      <c r="FSD38"/>
      <c r="FSE38"/>
      <c r="FSF38"/>
      <c r="FSG38"/>
      <c r="FSH38"/>
      <c r="FSI38"/>
      <c r="FSJ38"/>
      <c r="FSK38"/>
      <c r="FSL38"/>
      <c r="FSM38"/>
      <c r="FSN38"/>
      <c r="FSO38"/>
      <c r="FSP38"/>
      <c r="FSQ38"/>
      <c r="FSR38"/>
      <c r="FSS38"/>
      <c r="FST38"/>
      <c r="FSU38"/>
      <c r="FSV38"/>
      <c r="FSW38"/>
      <c r="FSX38"/>
      <c r="FSY38"/>
      <c r="FSZ38"/>
      <c r="FTA38"/>
      <c r="FTB38"/>
      <c r="FTC38"/>
      <c r="FTD38"/>
      <c r="FTE38"/>
      <c r="FTF38"/>
      <c r="FTG38"/>
      <c r="FTH38"/>
      <c r="FTI38"/>
      <c r="FTJ38"/>
      <c r="FTK38"/>
      <c r="FTL38"/>
      <c r="FTM38"/>
      <c r="FTN38"/>
      <c r="FTO38"/>
      <c r="FTP38"/>
      <c r="FTQ38"/>
      <c r="FTR38"/>
      <c r="FTS38"/>
      <c r="FTT38"/>
      <c r="FTU38"/>
      <c r="FTV38"/>
      <c r="FTW38"/>
      <c r="FTX38"/>
      <c r="FTY38"/>
      <c r="FTZ38"/>
      <c r="FUA38"/>
      <c r="FUB38"/>
      <c r="FUC38"/>
      <c r="FUD38"/>
      <c r="FUE38"/>
      <c r="FUF38"/>
      <c r="FUG38"/>
      <c r="FUH38"/>
      <c r="FUI38"/>
      <c r="FUJ38"/>
      <c r="FUK38"/>
      <c r="FUL38"/>
      <c r="FUM38"/>
      <c r="FUN38"/>
      <c r="FUO38"/>
      <c r="FUP38"/>
      <c r="FUQ38"/>
      <c r="FUR38"/>
      <c r="FUS38"/>
      <c r="FUT38"/>
      <c r="FUU38"/>
      <c r="FUV38"/>
      <c r="FUW38"/>
      <c r="FUX38"/>
      <c r="FUY38"/>
      <c r="FUZ38"/>
      <c r="FVA38"/>
      <c r="FVB38"/>
      <c r="FVC38"/>
      <c r="FVD38"/>
      <c r="FVE38"/>
      <c r="FVF38"/>
      <c r="FVG38"/>
      <c r="FVH38"/>
      <c r="FVI38"/>
      <c r="FVJ38"/>
      <c r="FVK38"/>
      <c r="FVL38"/>
      <c r="FVM38"/>
      <c r="FVN38"/>
      <c r="FVO38"/>
      <c r="FVP38"/>
      <c r="FVQ38"/>
      <c r="FVR38"/>
      <c r="FVS38"/>
      <c r="FVT38"/>
      <c r="FVU38"/>
      <c r="FVV38"/>
      <c r="FVW38"/>
      <c r="FVX38"/>
      <c r="FVY38"/>
      <c r="FVZ38"/>
      <c r="FWA38"/>
      <c r="FWB38"/>
      <c r="FWC38"/>
      <c r="FWD38"/>
      <c r="FWE38"/>
      <c r="FWF38"/>
      <c r="FWG38"/>
      <c r="FWH38"/>
      <c r="FWI38"/>
      <c r="FWJ38"/>
      <c r="FWK38"/>
      <c r="FWL38"/>
      <c r="FWM38"/>
      <c r="FWN38"/>
      <c r="FWO38"/>
      <c r="FWP38"/>
      <c r="FWQ38"/>
      <c r="FWR38"/>
      <c r="FWS38"/>
      <c r="FWT38"/>
      <c r="FWU38"/>
      <c r="FWV38"/>
      <c r="FWW38"/>
      <c r="FWX38"/>
      <c r="FWY38"/>
      <c r="FWZ38"/>
      <c r="FXA38"/>
      <c r="FXB38"/>
      <c r="FXC38"/>
      <c r="FXD38"/>
      <c r="FXE38"/>
      <c r="FXF38"/>
      <c r="FXG38"/>
      <c r="FXH38"/>
      <c r="FXI38"/>
      <c r="FXJ38"/>
      <c r="FXK38"/>
      <c r="FXL38"/>
      <c r="FXM38"/>
      <c r="FXN38"/>
      <c r="FXO38"/>
      <c r="FXP38"/>
      <c r="FXQ38"/>
      <c r="FXR38"/>
      <c r="FXS38"/>
      <c r="FXT38"/>
      <c r="FXU38"/>
      <c r="FXV38"/>
      <c r="FXW38"/>
      <c r="FXX38"/>
      <c r="FXY38"/>
      <c r="FXZ38"/>
      <c r="FYA38"/>
      <c r="FYB38"/>
      <c r="FYC38"/>
      <c r="FYD38"/>
      <c r="FYE38"/>
      <c r="FYF38"/>
      <c r="FYG38"/>
      <c r="FYH38"/>
      <c r="FYI38"/>
      <c r="FYJ38"/>
      <c r="FYK38"/>
      <c r="FYL38"/>
      <c r="FYM38"/>
      <c r="FYN38"/>
      <c r="FYO38"/>
      <c r="FYP38"/>
      <c r="FYQ38"/>
      <c r="FYR38"/>
      <c r="FYS38"/>
      <c r="FYT38"/>
      <c r="FYU38"/>
      <c r="FYV38"/>
      <c r="FYW38"/>
      <c r="FYX38"/>
      <c r="FYY38"/>
      <c r="FYZ38"/>
      <c r="FZA38"/>
      <c r="FZB38"/>
      <c r="FZC38"/>
      <c r="FZD38"/>
      <c r="FZE38"/>
      <c r="FZF38"/>
      <c r="FZG38"/>
      <c r="FZH38"/>
      <c r="FZI38"/>
      <c r="FZJ38"/>
      <c r="FZK38"/>
      <c r="FZL38"/>
      <c r="FZM38"/>
      <c r="FZN38"/>
      <c r="FZO38"/>
      <c r="FZP38"/>
      <c r="FZQ38"/>
      <c r="FZR38"/>
      <c r="FZS38"/>
      <c r="FZT38"/>
      <c r="FZU38"/>
      <c r="FZV38"/>
      <c r="FZW38"/>
      <c r="FZX38"/>
      <c r="FZY38"/>
      <c r="FZZ38"/>
      <c r="GAA38"/>
      <c r="GAB38"/>
      <c r="GAC38"/>
      <c r="GAD38"/>
      <c r="GAE38"/>
      <c r="GAF38"/>
      <c r="GAG38"/>
      <c r="GAH38"/>
      <c r="GAI38"/>
      <c r="GAJ38"/>
      <c r="GAK38"/>
      <c r="GAL38"/>
      <c r="GAM38"/>
      <c r="GAN38"/>
      <c r="GAO38"/>
      <c r="GAP38"/>
      <c r="GAQ38"/>
      <c r="GAR38"/>
      <c r="GAS38"/>
      <c r="GAT38"/>
      <c r="GAU38"/>
      <c r="GAV38"/>
      <c r="GAW38"/>
      <c r="GAX38"/>
      <c r="GAY38"/>
      <c r="GAZ38"/>
      <c r="GBA38"/>
      <c r="GBB38"/>
      <c r="GBC38"/>
      <c r="GBD38"/>
      <c r="GBE38"/>
      <c r="GBF38"/>
      <c r="GBG38"/>
      <c r="GBH38"/>
      <c r="GBI38"/>
      <c r="GBJ38"/>
      <c r="GBK38"/>
      <c r="GBL38"/>
      <c r="GBM38"/>
      <c r="GBN38"/>
      <c r="GBO38"/>
      <c r="GBP38"/>
      <c r="GBQ38"/>
      <c r="GBR38"/>
      <c r="GBS38"/>
      <c r="GBT38"/>
      <c r="GBU38"/>
      <c r="GBV38"/>
      <c r="GBW38"/>
      <c r="GBX38"/>
      <c r="GBY38"/>
      <c r="GBZ38"/>
      <c r="GCA38"/>
      <c r="GCB38"/>
      <c r="GCC38"/>
      <c r="GCD38"/>
      <c r="GCE38"/>
      <c r="GCF38"/>
      <c r="GCG38"/>
      <c r="GCH38"/>
      <c r="GCI38"/>
      <c r="GCJ38"/>
      <c r="GCK38"/>
      <c r="GCL38"/>
      <c r="GCM38"/>
      <c r="GCN38"/>
      <c r="GCO38"/>
      <c r="GCP38"/>
      <c r="GCQ38"/>
      <c r="GCR38"/>
      <c r="GCS38"/>
      <c r="GCT38"/>
      <c r="GCU38"/>
      <c r="GCV38"/>
      <c r="GCW38"/>
      <c r="GCX38"/>
      <c r="GCY38"/>
      <c r="GCZ38"/>
      <c r="GDA38"/>
      <c r="GDB38"/>
      <c r="GDC38"/>
      <c r="GDD38"/>
      <c r="GDE38"/>
      <c r="GDF38"/>
      <c r="GDG38"/>
      <c r="GDH38"/>
      <c r="GDI38"/>
      <c r="GDJ38"/>
      <c r="GDK38"/>
      <c r="GDL38"/>
      <c r="GDM38"/>
      <c r="GDN38"/>
      <c r="GDO38"/>
      <c r="GDP38"/>
      <c r="GDQ38"/>
      <c r="GDR38"/>
      <c r="GDS38"/>
      <c r="GDT38"/>
      <c r="GDU38"/>
      <c r="GDV38"/>
      <c r="GDW38"/>
      <c r="GDX38"/>
      <c r="GDY38"/>
      <c r="GDZ38"/>
      <c r="GEA38"/>
      <c r="GEB38"/>
      <c r="GEC38"/>
      <c r="GED38"/>
      <c r="GEE38"/>
      <c r="GEF38"/>
      <c r="GEG38"/>
      <c r="GEH38"/>
      <c r="GEI38"/>
      <c r="GEJ38"/>
      <c r="GEK38"/>
      <c r="GEL38"/>
      <c r="GEM38"/>
      <c r="GEN38"/>
      <c r="GEO38"/>
      <c r="GEP38"/>
      <c r="GEQ38"/>
      <c r="GER38"/>
      <c r="GES38"/>
      <c r="GET38"/>
      <c r="GEU38"/>
      <c r="GEV38"/>
      <c r="GEW38"/>
      <c r="GEX38"/>
      <c r="GEY38"/>
      <c r="GEZ38"/>
      <c r="GFA38"/>
      <c r="GFB38"/>
      <c r="GFC38"/>
      <c r="GFD38"/>
      <c r="GFE38"/>
      <c r="GFF38"/>
      <c r="GFG38"/>
      <c r="GFH38"/>
      <c r="GFI38"/>
      <c r="GFJ38"/>
      <c r="GFK38"/>
      <c r="GFL38"/>
      <c r="GFM38"/>
      <c r="GFN38"/>
      <c r="GFO38"/>
      <c r="GFP38"/>
      <c r="GFQ38"/>
      <c r="GFR38"/>
      <c r="GFS38"/>
      <c r="GFT38"/>
      <c r="GFU38"/>
      <c r="GFV38"/>
      <c r="GFW38"/>
      <c r="GFX38"/>
      <c r="GFY38"/>
      <c r="GFZ38"/>
      <c r="GGA38"/>
      <c r="GGB38"/>
      <c r="GGC38"/>
      <c r="GGD38"/>
      <c r="GGE38"/>
      <c r="GGF38"/>
      <c r="GGG38"/>
      <c r="GGH38"/>
      <c r="GGI38"/>
      <c r="GGJ38"/>
      <c r="GGK38"/>
      <c r="GGL38"/>
      <c r="GGM38"/>
      <c r="GGN38"/>
      <c r="GGO38"/>
      <c r="GGP38"/>
      <c r="GGQ38"/>
      <c r="GGR38"/>
      <c r="GGS38"/>
      <c r="GGT38"/>
      <c r="GGU38"/>
      <c r="GGV38"/>
      <c r="GGW38"/>
      <c r="GGX38"/>
      <c r="GGY38"/>
      <c r="GGZ38"/>
      <c r="GHA38"/>
      <c r="GHB38"/>
      <c r="GHC38"/>
      <c r="GHD38"/>
      <c r="GHE38"/>
      <c r="GHF38"/>
      <c r="GHG38"/>
      <c r="GHH38"/>
      <c r="GHI38"/>
      <c r="GHJ38"/>
      <c r="GHK38"/>
      <c r="GHL38"/>
      <c r="GHM38"/>
      <c r="GHN38"/>
      <c r="GHO38"/>
      <c r="GHP38"/>
      <c r="GHQ38"/>
      <c r="GHR38"/>
      <c r="GHS38"/>
      <c r="GHT38"/>
      <c r="GHU38"/>
      <c r="GHV38"/>
      <c r="GHW38"/>
      <c r="GHX38"/>
      <c r="GHY38"/>
      <c r="GHZ38"/>
      <c r="GIA38"/>
      <c r="GIB38"/>
      <c r="GIC38"/>
      <c r="GID38"/>
      <c r="GIE38"/>
      <c r="GIF38"/>
      <c r="GIG38"/>
      <c r="GIH38"/>
      <c r="GII38"/>
      <c r="GIJ38"/>
      <c r="GIK38"/>
      <c r="GIL38"/>
      <c r="GIM38"/>
      <c r="GIN38"/>
      <c r="GIO38"/>
      <c r="GIP38"/>
      <c r="GIQ38"/>
      <c r="GIR38"/>
      <c r="GIS38"/>
      <c r="GIT38"/>
      <c r="GIU38"/>
      <c r="GIV38"/>
      <c r="GIW38"/>
      <c r="GIX38"/>
      <c r="GIY38"/>
      <c r="GIZ38"/>
      <c r="GJA38"/>
      <c r="GJB38"/>
      <c r="GJC38"/>
      <c r="GJD38"/>
      <c r="GJE38"/>
      <c r="GJF38"/>
      <c r="GJG38"/>
      <c r="GJH38"/>
      <c r="GJI38"/>
      <c r="GJJ38"/>
      <c r="GJK38"/>
      <c r="GJL38"/>
      <c r="GJM38"/>
      <c r="GJN38"/>
      <c r="GJO38"/>
      <c r="GJP38"/>
      <c r="GJQ38"/>
      <c r="GJR38"/>
      <c r="GJS38"/>
      <c r="GJT38"/>
      <c r="GJU38"/>
      <c r="GJV38"/>
      <c r="GJW38"/>
      <c r="GJX38"/>
      <c r="GJY38"/>
      <c r="GJZ38"/>
      <c r="GKA38"/>
      <c r="GKB38"/>
      <c r="GKC38"/>
      <c r="GKD38"/>
      <c r="GKE38"/>
      <c r="GKF38"/>
      <c r="GKG38"/>
      <c r="GKH38"/>
      <c r="GKI38"/>
      <c r="GKJ38"/>
      <c r="GKK38"/>
      <c r="GKL38"/>
      <c r="GKM38"/>
      <c r="GKN38"/>
      <c r="GKO38"/>
      <c r="GKP38"/>
      <c r="GKQ38"/>
      <c r="GKR38"/>
      <c r="GKS38"/>
      <c r="GKT38"/>
      <c r="GKU38"/>
      <c r="GKV38"/>
      <c r="GKW38"/>
      <c r="GKX38"/>
      <c r="GKY38"/>
      <c r="GKZ38"/>
      <c r="GLA38"/>
      <c r="GLB38"/>
      <c r="GLC38"/>
      <c r="GLD38"/>
      <c r="GLE38"/>
      <c r="GLF38"/>
      <c r="GLG38"/>
      <c r="GLH38"/>
      <c r="GLI38"/>
      <c r="GLJ38"/>
      <c r="GLK38"/>
      <c r="GLL38"/>
      <c r="GLM38"/>
      <c r="GLN38"/>
      <c r="GLO38"/>
      <c r="GLP38"/>
      <c r="GLQ38"/>
      <c r="GLR38"/>
      <c r="GLS38"/>
      <c r="GLT38"/>
      <c r="GLU38"/>
      <c r="GLV38"/>
      <c r="GLW38"/>
      <c r="GLX38"/>
      <c r="GLY38"/>
      <c r="GLZ38"/>
      <c r="GMA38"/>
      <c r="GMB38"/>
      <c r="GMC38"/>
      <c r="GMD38"/>
      <c r="GME38"/>
      <c r="GMF38"/>
      <c r="GMG38"/>
      <c r="GMH38"/>
      <c r="GMI38"/>
      <c r="GMJ38"/>
      <c r="GMK38"/>
      <c r="GML38"/>
      <c r="GMM38"/>
      <c r="GMN38"/>
      <c r="GMO38"/>
      <c r="GMP38"/>
      <c r="GMQ38"/>
      <c r="GMR38"/>
      <c r="GMS38"/>
      <c r="GMT38"/>
      <c r="GMU38"/>
      <c r="GMV38"/>
      <c r="GMW38"/>
      <c r="GMX38"/>
      <c r="GMY38"/>
      <c r="GMZ38"/>
      <c r="GNA38"/>
      <c r="GNB38"/>
      <c r="GNC38"/>
      <c r="GND38"/>
      <c r="GNE38"/>
      <c r="GNF38"/>
      <c r="GNG38"/>
      <c r="GNH38"/>
      <c r="GNI38"/>
      <c r="GNJ38"/>
      <c r="GNK38"/>
      <c r="GNL38"/>
      <c r="GNM38"/>
      <c r="GNN38"/>
      <c r="GNO38"/>
      <c r="GNP38"/>
      <c r="GNQ38"/>
      <c r="GNR38"/>
      <c r="GNS38"/>
      <c r="GNT38"/>
      <c r="GNU38"/>
      <c r="GNV38"/>
      <c r="GNW38"/>
      <c r="GNX38"/>
      <c r="GNY38"/>
      <c r="GNZ38"/>
      <c r="GOA38"/>
      <c r="GOB38"/>
      <c r="GOC38"/>
      <c r="GOD38"/>
      <c r="GOE38"/>
      <c r="GOF38"/>
      <c r="GOG38"/>
      <c r="GOH38"/>
      <c r="GOI38"/>
      <c r="GOJ38"/>
      <c r="GOK38"/>
      <c r="GOL38"/>
      <c r="GOM38"/>
      <c r="GON38"/>
      <c r="GOO38"/>
      <c r="GOP38"/>
      <c r="GOQ38"/>
      <c r="GOR38"/>
      <c r="GOS38"/>
      <c r="GOT38"/>
      <c r="GOU38"/>
      <c r="GOV38"/>
      <c r="GOW38"/>
      <c r="GOX38"/>
      <c r="GOY38"/>
      <c r="GOZ38"/>
      <c r="GPA38"/>
      <c r="GPB38"/>
      <c r="GPC38"/>
      <c r="GPD38"/>
      <c r="GPE38"/>
      <c r="GPF38"/>
      <c r="GPG38"/>
      <c r="GPH38"/>
      <c r="GPI38"/>
      <c r="GPJ38"/>
      <c r="GPK38"/>
      <c r="GPL38"/>
      <c r="GPM38"/>
      <c r="GPN38"/>
      <c r="GPO38"/>
      <c r="GPP38"/>
      <c r="GPQ38"/>
      <c r="GPR38"/>
      <c r="GPS38"/>
      <c r="GPT38"/>
      <c r="GPU38"/>
      <c r="GPV38"/>
      <c r="GPW38"/>
      <c r="GPX38"/>
      <c r="GPY38"/>
      <c r="GPZ38"/>
      <c r="GQA38"/>
      <c r="GQB38"/>
      <c r="GQC38"/>
      <c r="GQD38"/>
      <c r="GQE38"/>
      <c r="GQF38"/>
      <c r="GQG38"/>
      <c r="GQH38"/>
      <c r="GQI38"/>
      <c r="GQJ38"/>
      <c r="GQK38"/>
      <c r="GQL38"/>
      <c r="GQM38"/>
      <c r="GQN38"/>
      <c r="GQO38"/>
      <c r="GQP38"/>
      <c r="GQQ38"/>
      <c r="GQR38"/>
      <c r="GQS38"/>
      <c r="GQT38"/>
      <c r="GQU38"/>
      <c r="GQV38"/>
      <c r="GQW38"/>
      <c r="GQX38"/>
      <c r="GQY38"/>
      <c r="GQZ38"/>
      <c r="GRA38"/>
      <c r="GRB38"/>
      <c r="GRC38"/>
      <c r="GRD38"/>
      <c r="GRE38"/>
      <c r="GRF38"/>
      <c r="GRG38"/>
      <c r="GRH38"/>
      <c r="GRI38"/>
      <c r="GRJ38"/>
      <c r="GRK38"/>
      <c r="GRL38"/>
      <c r="GRM38"/>
      <c r="GRN38"/>
      <c r="GRO38"/>
      <c r="GRP38"/>
      <c r="GRQ38"/>
      <c r="GRR38"/>
      <c r="GRS38"/>
      <c r="GRT38"/>
      <c r="GRU38"/>
      <c r="GRV38"/>
      <c r="GRW38"/>
      <c r="GRX38"/>
      <c r="GRY38"/>
      <c r="GRZ38"/>
      <c r="GSA38"/>
      <c r="GSB38"/>
      <c r="GSC38"/>
      <c r="GSD38"/>
      <c r="GSE38"/>
      <c r="GSF38"/>
      <c r="GSG38"/>
      <c r="GSH38"/>
      <c r="GSI38"/>
      <c r="GSJ38"/>
      <c r="GSK38"/>
      <c r="GSL38"/>
      <c r="GSM38"/>
      <c r="GSN38"/>
      <c r="GSO38"/>
      <c r="GSP38"/>
      <c r="GSQ38"/>
      <c r="GSR38"/>
      <c r="GSS38"/>
      <c r="GST38"/>
      <c r="GSU38"/>
      <c r="GSV38"/>
      <c r="GSW38"/>
      <c r="GSX38"/>
      <c r="GSY38"/>
      <c r="GSZ38"/>
      <c r="GTA38"/>
      <c r="GTB38"/>
      <c r="GTC38"/>
      <c r="GTD38"/>
      <c r="GTE38"/>
      <c r="GTF38"/>
      <c r="GTG38"/>
      <c r="GTH38"/>
      <c r="GTI38"/>
      <c r="GTJ38"/>
      <c r="GTK38"/>
      <c r="GTL38"/>
      <c r="GTM38"/>
      <c r="GTN38"/>
      <c r="GTO38"/>
      <c r="GTP38"/>
      <c r="GTQ38"/>
      <c r="GTR38"/>
      <c r="GTS38"/>
      <c r="GTT38"/>
      <c r="GTU38"/>
      <c r="GTV38"/>
      <c r="GTW38"/>
      <c r="GTX38"/>
      <c r="GTY38"/>
      <c r="GTZ38"/>
      <c r="GUA38"/>
      <c r="GUB38"/>
      <c r="GUC38"/>
      <c r="GUD38"/>
      <c r="GUE38"/>
      <c r="GUF38"/>
      <c r="GUG38"/>
      <c r="GUH38"/>
      <c r="GUI38"/>
      <c r="GUJ38"/>
      <c r="GUK38"/>
      <c r="GUL38"/>
      <c r="GUM38"/>
      <c r="GUN38"/>
      <c r="GUO38"/>
      <c r="GUP38"/>
      <c r="GUQ38"/>
      <c r="GUR38"/>
      <c r="GUS38"/>
      <c r="GUT38"/>
      <c r="GUU38"/>
      <c r="GUV38"/>
      <c r="GUW38"/>
      <c r="GUX38"/>
      <c r="GUY38"/>
      <c r="GUZ38"/>
      <c r="GVA38"/>
      <c r="GVB38"/>
      <c r="GVC38"/>
      <c r="GVD38"/>
      <c r="GVE38"/>
      <c r="GVF38"/>
      <c r="GVG38"/>
      <c r="GVH38"/>
      <c r="GVI38"/>
      <c r="GVJ38"/>
      <c r="GVK38"/>
      <c r="GVL38"/>
      <c r="GVM38"/>
      <c r="GVN38"/>
      <c r="GVO38"/>
      <c r="GVP38"/>
      <c r="GVQ38"/>
      <c r="GVR38"/>
      <c r="GVS38"/>
      <c r="GVT38"/>
      <c r="GVU38"/>
      <c r="GVV38"/>
      <c r="GVW38"/>
      <c r="GVX38"/>
      <c r="GVY38"/>
      <c r="GVZ38"/>
      <c r="GWA38"/>
      <c r="GWB38"/>
      <c r="GWC38"/>
      <c r="GWD38"/>
      <c r="GWE38"/>
      <c r="GWF38"/>
      <c r="GWG38"/>
      <c r="GWH38"/>
      <c r="GWI38"/>
      <c r="GWJ38"/>
      <c r="GWK38"/>
      <c r="GWL38"/>
      <c r="GWM38"/>
      <c r="GWN38"/>
      <c r="GWO38"/>
      <c r="GWP38"/>
      <c r="GWQ38"/>
      <c r="GWR38"/>
      <c r="GWS38"/>
      <c r="GWT38"/>
      <c r="GWU38"/>
      <c r="GWV38"/>
      <c r="GWW38"/>
      <c r="GWX38"/>
      <c r="GWY38"/>
      <c r="GWZ38"/>
      <c r="GXA38"/>
      <c r="GXB38"/>
      <c r="GXC38"/>
      <c r="GXD38"/>
      <c r="GXE38"/>
      <c r="GXF38"/>
      <c r="GXG38"/>
      <c r="GXH38"/>
      <c r="GXI38"/>
      <c r="GXJ38"/>
      <c r="GXK38"/>
      <c r="GXL38"/>
      <c r="GXM38"/>
      <c r="GXN38"/>
      <c r="GXO38"/>
      <c r="GXP38"/>
      <c r="GXQ38"/>
      <c r="GXR38"/>
      <c r="GXS38"/>
      <c r="GXT38"/>
      <c r="GXU38"/>
      <c r="GXV38"/>
      <c r="GXW38"/>
      <c r="GXX38"/>
      <c r="GXY38"/>
      <c r="GXZ38"/>
      <c r="GYA38"/>
      <c r="GYB38"/>
      <c r="GYC38"/>
      <c r="GYD38"/>
      <c r="GYE38"/>
      <c r="GYF38"/>
      <c r="GYG38"/>
      <c r="GYH38"/>
      <c r="GYI38"/>
      <c r="GYJ38"/>
      <c r="GYK38"/>
      <c r="GYL38"/>
      <c r="GYM38"/>
      <c r="GYN38"/>
      <c r="GYO38"/>
      <c r="GYP38"/>
      <c r="GYQ38"/>
      <c r="GYR38"/>
      <c r="GYS38"/>
      <c r="GYT38"/>
      <c r="GYU38"/>
      <c r="GYV38"/>
      <c r="GYW38"/>
      <c r="GYX38"/>
      <c r="GYY38"/>
      <c r="GYZ38"/>
      <c r="GZA38"/>
      <c r="GZB38"/>
      <c r="GZC38"/>
      <c r="GZD38"/>
      <c r="GZE38"/>
      <c r="GZF38"/>
      <c r="GZG38"/>
      <c r="GZH38"/>
      <c r="GZI38"/>
      <c r="GZJ38"/>
      <c r="GZK38"/>
      <c r="GZL38"/>
      <c r="GZM38"/>
      <c r="GZN38"/>
      <c r="GZO38"/>
      <c r="GZP38"/>
      <c r="GZQ38"/>
      <c r="GZR38"/>
      <c r="GZS38"/>
      <c r="GZT38"/>
      <c r="GZU38"/>
      <c r="GZV38"/>
      <c r="GZW38"/>
      <c r="GZX38"/>
      <c r="GZY38"/>
      <c r="GZZ38"/>
      <c r="HAA38"/>
      <c r="HAB38"/>
      <c r="HAC38"/>
      <c r="HAD38"/>
      <c r="HAE38"/>
      <c r="HAF38"/>
      <c r="HAG38"/>
      <c r="HAH38"/>
      <c r="HAI38"/>
      <c r="HAJ38"/>
      <c r="HAK38"/>
      <c r="HAL38"/>
      <c r="HAM38"/>
      <c r="HAN38"/>
      <c r="HAO38"/>
      <c r="HAP38"/>
      <c r="HAQ38"/>
      <c r="HAR38"/>
      <c r="HAS38"/>
      <c r="HAT38"/>
      <c r="HAU38"/>
      <c r="HAV38"/>
      <c r="HAW38"/>
      <c r="HAX38"/>
      <c r="HAY38"/>
      <c r="HAZ38"/>
      <c r="HBA38"/>
      <c r="HBB38"/>
      <c r="HBC38"/>
      <c r="HBD38"/>
      <c r="HBE38"/>
      <c r="HBF38"/>
      <c r="HBG38"/>
      <c r="HBH38"/>
      <c r="HBI38"/>
      <c r="HBJ38"/>
      <c r="HBK38"/>
      <c r="HBL38"/>
      <c r="HBM38"/>
      <c r="HBN38"/>
      <c r="HBO38"/>
      <c r="HBP38"/>
      <c r="HBQ38"/>
      <c r="HBR38"/>
      <c r="HBS38"/>
      <c r="HBT38"/>
      <c r="HBU38"/>
      <c r="HBV38"/>
      <c r="HBW38"/>
      <c r="HBX38"/>
      <c r="HBY38"/>
      <c r="HBZ38"/>
      <c r="HCA38"/>
      <c r="HCB38"/>
      <c r="HCC38"/>
      <c r="HCD38"/>
      <c r="HCE38"/>
      <c r="HCF38"/>
      <c r="HCG38"/>
      <c r="HCH38"/>
      <c r="HCI38"/>
      <c r="HCJ38"/>
      <c r="HCK38"/>
      <c r="HCL38"/>
      <c r="HCM38"/>
      <c r="HCN38"/>
      <c r="HCO38"/>
      <c r="HCP38"/>
      <c r="HCQ38"/>
      <c r="HCR38"/>
      <c r="HCS38"/>
      <c r="HCT38"/>
      <c r="HCU38"/>
      <c r="HCV38"/>
      <c r="HCW38"/>
      <c r="HCX38"/>
      <c r="HCY38"/>
      <c r="HCZ38"/>
      <c r="HDA38"/>
      <c r="HDB38"/>
      <c r="HDC38"/>
      <c r="HDD38"/>
      <c r="HDE38"/>
      <c r="HDF38"/>
      <c r="HDG38"/>
      <c r="HDH38"/>
      <c r="HDI38"/>
      <c r="HDJ38"/>
      <c r="HDK38"/>
      <c r="HDL38"/>
      <c r="HDM38"/>
      <c r="HDN38"/>
      <c r="HDO38"/>
      <c r="HDP38"/>
      <c r="HDQ38"/>
      <c r="HDR38"/>
      <c r="HDS38"/>
      <c r="HDT38"/>
      <c r="HDU38"/>
      <c r="HDV38"/>
      <c r="HDW38"/>
      <c r="HDX38"/>
      <c r="HDY38"/>
      <c r="HDZ38"/>
      <c r="HEA38"/>
      <c r="HEB38"/>
      <c r="HEC38"/>
      <c r="HED38"/>
      <c r="HEE38"/>
      <c r="HEF38"/>
      <c r="HEG38"/>
      <c r="HEH38"/>
      <c r="HEI38"/>
      <c r="HEJ38"/>
      <c r="HEK38"/>
      <c r="HEL38"/>
      <c r="HEM38"/>
      <c r="HEN38"/>
      <c r="HEO38"/>
      <c r="HEP38"/>
      <c r="HEQ38"/>
      <c r="HER38"/>
      <c r="HES38"/>
      <c r="HET38"/>
      <c r="HEU38"/>
      <c r="HEV38"/>
      <c r="HEW38"/>
      <c r="HEX38"/>
      <c r="HEY38"/>
      <c r="HEZ38"/>
      <c r="HFA38"/>
      <c r="HFB38"/>
      <c r="HFC38"/>
      <c r="HFD38"/>
      <c r="HFE38"/>
      <c r="HFF38"/>
      <c r="HFG38"/>
      <c r="HFH38"/>
      <c r="HFI38"/>
      <c r="HFJ38"/>
      <c r="HFK38"/>
      <c r="HFL38"/>
      <c r="HFM38"/>
      <c r="HFN38"/>
      <c r="HFO38"/>
      <c r="HFP38"/>
      <c r="HFQ38"/>
      <c r="HFR38"/>
      <c r="HFS38"/>
      <c r="HFT38"/>
      <c r="HFU38"/>
      <c r="HFV38"/>
      <c r="HFW38"/>
      <c r="HFX38"/>
      <c r="HFY38"/>
      <c r="HFZ38"/>
      <c r="HGA38"/>
      <c r="HGB38"/>
      <c r="HGC38"/>
      <c r="HGD38"/>
      <c r="HGE38"/>
      <c r="HGF38"/>
      <c r="HGG38"/>
      <c r="HGH38"/>
      <c r="HGI38"/>
      <c r="HGJ38"/>
      <c r="HGK38"/>
      <c r="HGL38"/>
      <c r="HGM38"/>
      <c r="HGN38"/>
      <c r="HGO38"/>
      <c r="HGP38"/>
      <c r="HGQ38"/>
      <c r="HGR38"/>
      <c r="HGS38"/>
      <c r="HGT38"/>
      <c r="HGU38"/>
      <c r="HGV38"/>
      <c r="HGW38"/>
      <c r="HGX38"/>
      <c r="HGY38"/>
      <c r="HGZ38"/>
      <c r="HHA38"/>
      <c r="HHB38"/>
      <c r="HHC38"/>
      <c r="HHD38"/>
      <c r="HHE38"/>
      <c r="HHF38"/>
      <c r="HHG38"/>
      <c r="HHH38"/>
      <c r="HHI38"/>
      <c r="HHJ38"/>
      <c r="HHK38"/>
      <c r="HHL38"/>
      <c r="HHM38"/>
      <c r="HHN38"/>
      <c r="HHO38"/>
      <c r="HHP38"/>
      <c r="HHQ38"/>
      <c r="HHR38"/>
      <c r="HHS38"/>
      <c r="HHT38"/>
      <c r="HHU38"/>
      <c r="HHV38"/>
      <c r="HHW38"/>
      <c r="HHX38"/>
      <c r="HHY38"/>
      <c r="HHZ38"/>
      <c r="HIA38"/>
      <c r="HIB38"/>
      <c r="HIC38"/>
      <c r="HID38"/>
      <c r="HIE38"/>
      <c r="HIF38"/>
      <c r="HIG38"/>
      <c r="HIH38"/>
      <c r="HII38"/>
      <c r="HIJ38"/>
      <c r="HIK38"/>
      <c r="HIL38"/>
      <c r="HIM38"/>
      <c r="HIN38"/>
      <c r="HIO38"/>
      <c r="HIP38"/>
      <c r="HIQ38"/>
      <c r="HIR38"/>
      <c r="HIS38"/>
      <c r="HIT38"/>
      <c r="HIU38"/>
      <c r="HIV38"/>
      <c r="HIW38"/>
      <c r="HIX38"/>
      <c r="HIY38"/>
      <c r="HIZ38"/>
      <c r="HJA38"/>
      <c r="HJB38"/>
      <c r="HJC38"/>
      <c r="HJD38"/>
      <c r="HJE38"/>
      <c r="HJF38"/>
      <c r="HJG38"/>
      <c r="HJH38"/>
      <c r="HJI38"/>
      <c r="HJJ38"/>
      <c r="HJK38"/>
      <c r="HJL38"/>
      <c r="HJM38"/>
      <c r="HJN38"/>
      <c r="HJO38"/>
      <c r="HJP38"/>
      <c r="HJQ38"/>
      <c r="HJR38"/>
      <c r="HJS38"/>
      <c r="HJT38"/>
      <c r="HJU38"/>
      <c r="HJV38"/>
      <c r="HJW38"/>
      <c r="HJX38"/>
      <c r="HJY38"/>
      <c r="HJZ38"/>
      <c r="HKA38"/>
      <c r="HKB38"/>
      <c r="HKC38"/>
      <c r="HKD38"/>
      <c r="HKE38"/>
      <c r="HKF38"/>
      <c r="HKG38"/>
      <c r="HKH38"/>
      <c r="HKI38"/>
      <c r="HKJ38"/>
      <c r="HKK38"/>
      <c r="HKL38"/>
      <c r="HKM38"/>
      <c r="HKN38"/>
      <c r="HKO38"/>
      <c r="HKP38"/>
      <c r="HKQ38"/>
      <c r="HKR38"/>
      <c r="HKS38"/>
      <c r="HKT38"/>
      <c r="HKU38"/>
      <c r="HKV38"/>
      <c r="HKW38"/>
      <c r="HKX38"/>
      <c r="HKY38"/>
      <c r="HKZ38"/>
      <c r="HLA38"/>
      <c r="HLB38"/>
      <c r="HLC38"/>
      <c r="HLD38"/>
      <c r="HLE38"/>
      <c r="HLF38"/>
      <c r="HLG38"/>
      <c r="HLH38"/>
      <c r="HLI38"/>
      <c r="HLJ38"/>
      <c r="HLK38"/>
      <c r="HLL38"/>
      <c r="HLM38"/>
      <c r="HLN38"/>
      <c r="HLO38"/>
      <c r="HLP38"/>
      <c r="HLQ38"/>
      <c r="HLR38"/>
      <c r="HLS38"/>
      <c r="HLT38"/>
      <c r="HLU38"/>
      <c r="HLV38"/>
      <c r="HLW38"/>
      <c r="HLX38"/>
      <c r="HLY38"/>
      <c r="HLZ38"/>
      <c r="HMA38"/>
      <c r="HMB38"/>
      <c r="HMC38"/>
      <c r="HMD38"/>
      <c r="HME38"/>
      <c r="HMF38"/>
      <c r="HMG38"/>
      <c r="HMH38"/>
      <c r="HMI38"/>
      <c r="HMJ38"/>
      <c r="HMK38"/>
      <c r="HML38"/>
      <c r="HMM38"/>
      <c r="HMN38"/>
      <c r="HMO38"/>
      <c r="HMP38"/>
      <c r="HMQ38"/>
      <c r="HMR38"/>
      <c r="HMS38"/>
      <c r="HMT38"/>
      <c r="HMU38"/>
      <c r="HMV38"/>
      <c r="HMW38"/>
      <c r="HMX38"/>
      <c r="HMY38"/>
      <c r="HMZ38"/>
      <c r="HNA38"/>
      <c r="HNB38"/>
      <c r="HNC38"/>
      <c r="HND38"/>
      <c r="HNE38"/>
      <c r="HNF38"/>
      <c r="HNG38"/>
      <c r="HNH38"/>
      <c r="HNI38"/>
      <c r="HNJ38"/>
      <c r="HNK38"/>
      <c r="HNL38"/>
      <c r="HNM38"/>
      <c r="HNN38"/>
      <c r="HNO38"/>
      <c r="HNP38"/>
      <c r="HNQ38"/>
      <c r="HNR38"/>
      <c r="HNS38"/>
      <c r="HNT38"/>
      <c r="HNU38"/>
      <c r="HNV38"/>
      <c r="HNW38"/>
      <c r="HNX38"/>
      <c r="HNY38"/>
      <c r="HNZ38"/>
      <c r="HOA38"/>
      <c r="HOB38"/>
      <c r="HOC38"/>
      <c r="HOD38"/>
      <c r="HOE38"/>
      <c r="HOF38"/>
      <c r="HOG38"/>
      <c r="HOH38"/>
      <c r="HOI38"/>
      <c r="HOJ38"/>
      <c r="HOK38"/>
      <c r="HOL38"/>
      <c r="HOM38"/>
      <c r="HON38"/>
      <c r="HOO38"/>
      <c r="HOP38"/>
      <c r="HOQ38"/>
      <c r="HOR38"/>
      <c r="HOS38"/>
      <c r="HOT38"/>
      <c r="HOU38"/>
      <c r="HOV38"/>
      <c r="HOW38"/>
      <c r="HOX38"/>
      <c r="HOY38"/>
      <c r="HOZ38"/>
      <c r="HPA38"/>
      <c r="HPB38"/>
      <c r="HPC38"/>
      <c r="HPD38"/>
      <c r="HPE38"/>
      <c r="HPF38"/>
      <c r="HPG38"/>
      <c r="HPH38"/>
      <c r="HPI38"/>
      <c r="HPJ38"/>
      <c r="HPK38"/>
      <c r="HPL38"/>
      <c r="HPM38"/>
      <c r="HPN38"/>
      <c r="HPO38"/>
      <c r="HPP38"/>
      <c r="HPQ38"/>
      <c r="HPR38"/>
      <c r="HPS38"/>
      <c r="HPT38"/>
      <c r="HPU38"/>
      <c r="HPV38"/>
      <c r="HPW38"/>
      <c r="HPX38"/>
      <c r="HPY38"/>
      <c r="HPZ38"/>
      <c r="HQA38"/>
      <c r="HQB38"/>
      <c r="HQC38"/>
      <c r="HQD38"/>
      <c r="HQE38"/>
      <c r="HQF38"/>
      <c r="HQG38"/>
      <c r="HQH38"/>
      <c r="HQI38"/>
      <c r="HQJ38"/>
      <c r="HQK38"/>
      <c r="HQL38"/>
      <c r="HQM38"/>
      <c r="HQN38"/>
      <c r="HQO38"/>
      <c r="HQP38"/>
      <c r="HQQ38"/>
      <c r="HQR38"/>
      <c r="HQS38"/>
      <c r="HQT38"/>
      <c r="HQU38"/>
      <c r="HQV38"/>
      <c r="HQW38"/>
      <c r="HQX38"/>
      <c r="HQY38"/>
      <c r="HQZ38"/>
      <c r="HRA38"/>
      <c r="HRB38"/>
      <c r="HRC38"/>
      <c r="HRD38"/>
      <c r="HRE38"/>
      <c r="HRF38"/>
      <c r="HRG38"/>
      <c r="HRH38"/>
      <c r="HRI38"/>
      <c r="HRJ38"/>
      <c r="HRK38"/>
      <c r="HRL38"/>
      <c r="HRM38"/>
      <c r="HRN38"/>
      <c r="HRO38"/>
      <c r="HRP38"/>
      <c r="HRQ38"/>
      <c r="HRR38"/>
      <c r="HRS38"/>
      <c r="HRT38"/>
      <c r="HRU38"/>
      <c r="HRV38"/>
      <c r="HRW38"/>
      <c r="HRX38"/>
      <c r="HRY38"/>
      <c r="HRZ38"/>
      <c r="HSA38"/>
      <c r="HSB38"/>
      <c r="HSC38"/>
      <c r="HSD38"/>
      <c r="HSE38"/>
      <c r="HSF38"/>
      <c r="HSG38"/>
      <c r="HSH38"/>
      <c r="HSI38"/>
      <c r="HSJ38"/>
      <c r="HSK38"/>
      <c r="HSL38"/>
      <c r="HSM38"/>
      <c r="HSN38"/>
      <c r="HSO38"/>
      <c r="HSP38"/>
      <c r="HSQ38"/>
      <c r="HSR38"/>
      <c r="HSS38"/>
      <c r="HST38"/>
      <c r="HSU38"/>
      <c r="HSV38"/>
      <c r="HSW38"/>
      <c r="HSX38"/>
      <c r="HSY38"/>
      <c r="HSZ38"/>
      <c r="HTA38"/>
      <c r="HTB38"/>
      <c r="HTC38"/>
      <c r="HTD38"/>
      <c r="HTE38"/>
      <c r="HTF38"/>
      <c r="HTG38"/>
      <c r="HTH38"/>
      <c r="HTI38"/>
      <c r="HTJ38"/>
      <c r="HTK38"/>
      <c r="HTL38"/>
      <c r="HTM38"/>
      <c r="HTN38"/>
      <c r="HTO38"/>
      <c r="HTP38"/>
      <c r="HTQ38"/>
      <c r="HTR38"/>
      <c r="HTS38"/>
      <c r="HTT38"/>
      <c r="HTU38"/>
      <c r="HTV38"/>
      <c r="HTW38"/>
      <c r="HTX38"/>
      <c r="HTY38"/>
      <c r="HTZ38"/>
      <c r="HUA38"/>
      <c r="HUB38"/>
      <c r="HUC38"/>
      <c r="HUD38"/>
      <c r="HUE38"/>
      <c r="HUF38"/>
      <c r="HUG38"/>
      <c r="HUH38"/>
      <c r="HUI38"/>
      <c r="HUJ38"/>
      <c r="HUK38"/>
      <c r="HUL38"/>
      <c r="HUM38"/>
      <c r="HUN38"/>
      <c r="HUO38"/>
      <c r="HUP38"/>
      <c r="HUQ38"/>
      <c r="HUR38"/>
      <c r="HUS38"/>
      <c r="HUT38"/>
      <c r="HUU38"/>
      <c r="HUV38"/>
      <c r="HUW38"/>
      <c r="HUX38"/>
      <c r="HUY38"/>
      <c r="HUZ38"/>
      <c r="HVA38"/>
      <c r="HVB38"/>
      <c r="HVC38"/>
      <c r="HVD38"/>
      <c r="HVE38"/>
      <c r="HVF38"/>
      <c r="HVG38"/>
      <c r="HVH38"/>
      <c r="HVI38"/>
      <c r="HVJ38"/>
      <c r="HVK38"/>
      <c r="HVL38"/>
      <c r="HVM38"/>
      <c r="HVN38"/>
      <c r="HVO38"/>
      <c r="HVP38"/>
      <c r="HVQ38"/>
      <c r="HVR38"/>
      <c r="HVS38"/>
      <c r="HVT38"/>
      <c r="HVU38"/>
      <c r="HVV38"/>
      <c r="HVW38"/>
      <c r="HVX38"/>
      <c r="HVY38"/>
      <c r="HVZ38"/>
      <c r="HWA38"/>
      <c r="HWB38"/>
      <c r="HWC38"/>
      <c r="HWD38"/>
      <c r="HWE38"/>
      <c r="HWF38"/>
      <c r="HWG38"/>
      <c r="HWH38"/>
      <c r="HWI38"/>
      <c r="HWJ38"/>
      <c r="HWK38"/>
      <c r="HWL38"/>
      <c r="HWM38"/>
      <c r="HWN38"/>
      <c r="HWO38"/>
      <c r="HWP38"/>
      <c r="HWQ38"/>
      <c r="HWR38"/>
      <c r="HWS38"/>
      <c r="HWT38"/>
      <c r="HWU38"/>
      <c r="HWV38"/>
      <c r="HWW38"/>
      <c r="HWX38"/>
      <c r="HWY38"/>
      <c r="HWZ38"/>
      <c r="HXA38"/>
      <c r="HXB38"/>
      <c r="HXC38"/>
      <c r="HXD38"/>
      <c r="HXE38"/>
      <c r="HXF38"/>
      <c r="HXG38"/>
      <c r="HXH38"/>
      <c r="HXI38"/>
      <c r="HXJ38"/>
      <c r="HXK38"/>
      <c r="HXL38"/>
      <c r="HXM38"/>
      <c r="HXN38"/>
      <c r="HXO38"/>
      <c r="HXP38"/>
      <c r="HXQ38"/>
      <c r="HXR38"/>
      <c r="HXS38"/>
      <c r="HXT38"/>
      <c r="HXU38"/>
      <c r="HXV38"/>
      <c r="HXW38"/>
      <c r="HXX38"/>
      <c r="HXY38"/>
      <c r="HXZ38"/>
      <c r="HYA38"/>
      <c r="HYB38"/>
      <c r="HYC38"/>
      <c r="HYD38"/>
      <c r="HYE38"/>
      <c r="HYF38"/>
      <c r="HYG38"/>
      <c r="HYH38"/>
      <c r="HYI38"/>
      <c r="HYJ38"/>
      <c r="HYK38"/>
      <c r="HYL38"/>
      <c r="HYM38"/>
      <c r="HYN38"/>
      <c r="HYO38"/>
      <c r="HYP38"/>
      <c r="HYQ38"/>
      <c r="HYR38"/>
      <c r="HYS38"/>
      <c r="HYT38"/>
      <c r="HYU38"/>
      <c r="HYV38"/>
      <c r="HYW38"/>
      <c r="HYX38"/>
      <c r="HYY38"/>
      <c r="HYZ38"/>
      <c r="HZA38"/>
      <c r="HZB38"/>
      <c r="HZC38"/>
      <c r="HZD38"/>
      <c r="HZE38"/>
      <c r="HZF38"/>
      <c r="HZG38"/>
      <c r="HZH38"/>
      <c r="HZI38"/>
      <c r="HZJ38"/>
      <c r="HZK38"/>
      <c r="HZL38"/>
      <c r="HZM38"/>
      <c r="HZN38"/>
      <c r="HZO38"/>
      <c r="HZP38"/>
      <c r="HZQ38"/>
      <c r="HZR38"/>
      <c r="HZS38"/>
      <c r="HZT38"/>
      <c r="HZU38"/>
      <c r="HZV38"/>
      <c r="HZW38"/>
      <c r="HZX38"/>
      <c r="HZY38"/>
      <c r="HZZ38"/>
      <c r="IAA38"/>
      <c r="IAB38"/>
      <c r="IAC38"/>
      <c r="IAD38"/>
      <c r="IAE38"/>
      <c r="IAF38"/>
      <c r="IAG38"/>
      <c r="IAH38"/>
      <c r="IAI38"/>
      <c r="IAJ38"/>
      <c r="IAK38"/>
      <c r="IAL38"/>
      <c r="IAM38"/>
      <c r="IAN38"/>
      <c r="IAO38"/>
      <c r="IAP38"/>
      <c r="IAQ38"/>
      <c r="IAR38"/>
      <c r="IAS38"/>
      <c r="IAT38"/>
      <c r="IAU38"/>
      <c r="IAV38"/>
      <c r="IAW38"/>
      <c r="IAX38"/>
      <c r="IAY38"/>
      <c r="IAZ38"/>
      <c r="IBA38"/>
      <c r="IBB38"/>
      <c r="IBC38"/>
      <c r="IBD38"/>
      <c r="IBE38"/>
      <c r="IBF38"/>
      <c r="IBG38"/>
      <c r="IBH38"/>
      <c r="IBI38"/>
      <c r="IBJ38"/>
      <c r="IBK38"/>
      <c r="IBL38"/>
      <c r="IBM38"/>
      <c r="IBN38"/>
      <c r="IBO38"/>
      <c r="IBP38"/>
      <c r="IBQ38"/>
      <c r="IBR38"/>
      <c r="IBS38"/>
      <c r="IBT38"/>
      <c r="IBU38"/>
      <c r="IBV38"/>
      <c r="IBW38"/>
      <c r="IBX38"/>
      <c r="IBY38"/>
      <c r="IBZ38"/>
      <c r="ICA38"/>
      <c r="ICB38"/>
      <c r="ICC38"/>
      <c r="ICD38"/>
      <c r="ICE38"/>
      <c r="ICF38"/>
      <c r="ICG38"/>
      <c r="ICH38"/>
      <c r="ICI38"/>
      <c r="ICJ38"/>
      <c r="ICK38"/>
      <c r="ICL38"/>
      <c r="ICM38"/>
      <c r="ICN38"/>
      <c r="ICO38"/>
      <c r="ICP38"/>
      <c r="ICQ38"/>
      <c r="ICR38"/>
      <c r="ICS38"/>
      <c r="ICT38"/>
      <c r="ICU38"/>
      <c r="ICV38"/>
      <c r="ICW38"/>
      <c r="ICX38"/>
      <c r="ICY38"/>
      <c r="ICZ38"/>
      <c r="IDA38"/>
      <c r="IDB38"/>
      <c r="IDC38"/>
      <c r="IDD38"/>
      <c r="IDE38"/>
      <c r="IDF38"/>
      <c r="IDG38"/>
      <c r="IDH38"/>
      <c r="IDI38"/>
      <c r="IDJ38"/>
      <c r="IDK38"/>
      <c r="IDL38"/>
      <c r="IDM38"/>
      <c r="IDN38"/>
      <c r="IDO38"/>
      <c r="IDP38"/>
      <c r="IDQ38"/>
      <c r="IDR38"/>
      <c r="IDS38"/>
      <c r="IDT38"/>
      <c r="IDU38"/>
      <c r="IDV38"/>
      <c r="IDW38"/>
      <c r="IDX38"/>
      <c r="IDY38"/>
      <c r="IDZ38"/>
      <c r="IEA38"/>
      <c r="IEB38"/>
      <c r="IEC38"/>
      <c r="IED38"/>
      <c r="IEE38"/>
      <c r="IEF38"/>
      <c r="IEG38"/>
      <c r="IEH38"/>
      <c r="IEI38"/>
      <c r="IEJ38"/>
      <c r="IEK38"/>
      <c r="IEL38"/>
      <c r="IEM38"/>
      <c r="IEN38"/>
      <c r="IEO38"/>
      <c r="IEP38"/>
      <c r="IEQ38"/>
      <c r="IER38"/>
      <c r="IES38"/>
      <c r="IET38"/>
      <c r="IEU38"/>
      <c r="IEV38"/>
      <c r="IEW38"/>
      <c r="IEX38"/>
      <c r="IEY38"/>
      <c r="IEZ38"/>
      <c r="IFA38"/>
      <c r="IFB38"/>
      <c r="IFC38"/>
      <c r="IFD38"/>
      <c r="IFE38"/>
      <c r="IFF38"/>
      <c r="IFG38"/>
      <c r="IFH38"/>
      <c r="IFI38"/>
      <c r="IFJ38"/>
      <c r="IFK38"/>
      <c r="IFL38"/>
      <c r="IFM38"/>
      <c r="IFN38"/>
      <c r="IFO38"/>
      <c r="IFP38"/>
      <c r="IFQ38"/>
      <c r="IFR38"/>
      <c r="IFS38"/>
      <c r="IFT38"/>
      <c r="IFU38"/>
      <c r="IFV38"/>
      <c r="IFW38"/>
      <c r="IFX38"/>
      <c r="IFY38"/>
      <c r="IFZ38"/>
      <c r="IGA38"/>
      <c r="IGB38"/>
      <c r="IGC38"/>
      <c r="IGD38"/>
      <c r="IGE38"/>
      <c r="IGF38"/>
      <c r="IGG38"/>
      <c r="IGH38"/>
      <c r="IGI38"/>
      <c r="IGJ38"/>
      <c r="IGK38"/>
      <c r="IGL38"/>
      <c r="IGM38"/>
      <c r="IGN38"/>
      <c r="IGO38"/>
      <c r="IGP38"/>
      <c r="IGQ38"/>
      <c r="IGR38"/>
      <c r="IGS38"/>
      <c r="IGT38"/>
      <c r="IGU38"/>
      <c r="IGV38"/>
      <c r="IGW38"/>
      <c r="IGX38"/>
      <c r="IGY38"/>
      <c r="IGZ38"/>
      <c r="IHA38"/>
      <c r="IHB38"/>
      <c r="IHC38"/>
      <c r="IHD38"/>
      <c r="IHE38"/>
      <c r="IHF38"/>
      <c r="IHG38"/>
      <c r="IHH38"/>
      <c r="IHI38"/>
      <c r="IHJ38"/>
      <c r="IHK38"/>
      <c r="IHL38"/>
      <c r="IHM38"/>
      <c r="IHN38"/>
      <c r="IHO38"/>
      <c r="IHP38"/>
      <c r="IHQ38"/>
      <c r="IHR38"/>
      <c r="IHS38"/>
      <c r="IHT38"/>
      <c r="IHU38"/>
      <c r="IHV38"/>
      <c r="IHW38"/>
      <c r="IHX38"/>
      <c r="IHY38"/>
      <c r="IHZ38"/>
      <c r="IIA38"/>
      <c r="IIB38"/>
      <c r="IIC38"/>
      <c r="IID38"/>
      <c r="IIE38"/>
      <c r="IIF38"/>
      <c r="IIG38"/>
      <c r="IIH38"/>
      <c r="III38"/>
      <c r="IIJ38"/>
      <c r="IIK38"/>
      <c r="IIL38"/>
      <c r="IIM38"/>
      <c r="IIN38"/>
      <c r="IIO38"/>
      <c r="IIP38"/>
      <c r="IIQ38"/>
      <c r="IIR38"/>
      <c r="IIS38"/>
      <c r="IIT38"/>
      <c r="IIU38"/>
      <c r="IIV38"/>
      <c r="IIW38"/>
      <c r="IIX38"/>
      <c r="IIY38"/>
      <c r="IIZ38"/>
      <c r="IJA38"/>
      <c r="IJB38"/>
      <c r="IJC38"/>
      <c r="IJD38"/>
      <c r="IJE38"/>
      <c r="IJF38"/>
      <c r="IJG38"/>
      <c r="IJH38"/>
      <c r="IJI38"/>
      <c r="IJJ38"/>
      <c r="IJK38"/>
      <c r="IJL38"/>
      <c r="IJM38"/>
      <c r="IJN38"/>
      <c r="IJO38"/>
      <c r="IJP38"/>
      <c r="IJQ38"/>
      <c r="IJR38"/>
      <c r="IJS38"/>
      <c r="IJT38"/>
      <c r="IJU38"/>
      <c r="IJV38"/>
      <c r="IJW38"/>
      <c r="IJX38"/>
      <c r="IJY38"/>
      <c r="IJZ38"/>
      <c r="IKA38"/>
      <c r="IKB38"/>
      <c r="IKC38"/>
      <c r="IKD38"/>
      <c r="IKE38"/>
      <c r="IKF38"/>
      <c r="IKG38"/>
      <c r="IKH38"/>
      <c r="IKI38"/>
      <c r="IKJ38"/>
      <c r="IKK38"/>
      <c r="IKL38"/>
      <c r="IKM38"/>
      <c r="IKN38"/>
      <c r="IKO38"/>
      <c r="IKP38"/>
      <c r="IKQ38"/>
      <c r="IKR38"/>
      <c r="IKS38"/>
      <c r="IKT38"/>
      <c r="IKU38"/>
      <c r="IKV38"/>
      <c r="IKW38"/>
      <c r="IKX38"/>
      <c r="IKY38"/>
      <c r="IKZ38"/>
      <c r="ILA38"/>
      <c r="ILB38"/>
      <c r="ILC38"/>
      <c r="ILD38"/>
      <c r="ILE38"/>
      <c r="ILF38"/>
      <c r="ILG38"/>
      <c r="ILH38"/>
      <c r="ILI38"/>
      <c r="ILJ38"/>
      <c r="ILK38"/>
      <c r="ILL38"/>
      <c r="ILM38"/>
      <c r="ILN38"/>
      <c r="ILO38"/>
      <c r="ILP38"/>
      <c r="ILQ38"/>
      <c r="ILR38"/>
      <c r="ILS38"/>
      <c r="ILT38"/>
      <c r="ILU38"/>
      <c r="ILV38"/>
      <c r="ILW38"/>
      <c r="ILX38"/>
      <c r="ILY38"/>
      <c r="ILZ38"/>
      <c r="IMA38"/>
      <c r="IMB38"/>
      <c r="IMC38"/>
      <c r="IMD38"/>
      <c r="IME38"/>
      <c r="IMF38"/>
      <c r="IMG38"/>
      <c r="IMH38"/>
      <c r="IMI38"/>
      <c r="IMJ38"/>
      <c r="IMK38"/>
      <c r="IML38"/>
      <c r="IMM38"/>
      <c r="IMN38"/>
      <c r="IMO38"/>
      <c r="IMP38"/>
      <c r="IMQ38"/>
      <c r="IMR38"/>
      <c r="IMS38"/>
      <c r="IMT38"/>
      <c r="IMU38"/>
      <c r="IMV38"/>
      <c r="IMW38"/>
      <c r="IMX38"/>
      <c r="IMY38"/>
      <c r="IMZ38"/>
      <c r="INA38"/>
      <c r="INB38"/>
      <c r="INC38"/>
      <c r="IND38"/>
      <c r="INE38"/>
      <c r="INF38"/>
      <c r="ING38"/>
      <c r="INH38"/>
      <c r="INI38"/>
      <c r="INJ38"/>
      <c r="INK38"/>
      <c r="INL38"/>
      <c r="INM38"/>
      <c r="INN38"/>
      <c r="INO38"/>
      <c r="INP38"/>
      <c r="INQ38"/>
      <c r="INR38"/>
      <c r="INS38"/>
      <c r="INT38"/>
      <c r="INU38"/>
      <c r="INV38"/>
      <c r="INW38"/>
      <c r="INX38"/>
      <c r="INY38"/>
      <c r="INZ38"/>
      <c r="IOA38"/>
      <c r="IOB38"/>
      <c r="IOC38"/>
      <c r="IOD38"/>
      <c r="IOE38"/>
      <c r="IOF38"/>
      <c r="IOG38"/>
      <c r="IOH38"/>
      <c r="IOI38"/>
      <c r="IOJ38"/>
      <c r="IOK38"/>
      <c r="IOL38"/>
      <c r="IOM38"/>
      <c r="ION38"/>
      <c r="IOO38"/>
      <c r="IOP38"/>
      <c r="IOQ38"/>
      <c r="IOR38"/>
      <c r="IOS38"/>
      <c r="IOT38"/>
      <c r="IOU38"/>
      <c r="IOV38"/>
      <c r="IOW38"/>
      <c r="IOX38"/>
      <c r="IOY38"/>
      <c r="IOZ38"/>
      <c r="IPA38"/>
      <c r="IPB38"/>
      <c r="IPC38"/>
      <c r="IPD38"/>
      <c r="IPE38"/>
      <c r="IPF38"/>
      <c r="IPG38"/>
      <c r="IPH38"/>
      <c r="IPI38"/>
      <c r="IPJ38"/>
      <c r="IPK38"/>
      <c r="IPL38"/>
      <c r="IPM38"/>
      <c r="IPN38"/>
      <c r="IPO38"/>
      <c r="IPP38"/>
      <c r="IPQ38"/>
      <c r="IPR38"/>
      <c r="IPS38"/>
      <c r="IPT38"/>
      <c r="IPU38"/>
      <c r="IPV38"/>
      <c r="IPW38"/>
      <c r="IPX38"/>
      <c r="IPY38"/>
      <c r="IPZ38"/>
      <c r="IQA38"/>
      <c r="IQB38"/>
      <c r="IQC38"/>
      <c r="IQD38"/>
      <c r="IQE38"/>
      <c r="IQF38"/>
      <c r="IQG38"/>
      <c r="IQH38"/>
      <c r="IQI38"/>
      <c r="IQJ38"/>
      <c r="IQK38"/>
      <c r="IQL38"/>
      <c r="IQM38"/>
      <c r="IQN38"/>
      <c r="IQO38"/>
      <c r="IQP38"/>
      <c r="IQQ38"/>
      <c r="IQR38"/>
      <c r="IQS38"/>
      <c r="IQT38"/>
      <c r="IQU38"/>
      <c r="IQV38"/>
      <c r="IQW38"/>
      <c r="IQX38"/>
      <c r="IQY38"/>
      <c r="IQZ38"/>
      <c r="IRA38"/>
      <c r="IRB38"/>
      <c r="IRC38"/>
      <c r="IRD38"/>
      <c r="IRE38"/>
      <c r="IRF38"/>
      <c r="IRG38"/>
      <c r="IRH38"/>
      <c r="IRI38"/>
      <c r="IRJ38"/>
      <c r="IRK38"/>
      <c r="IRL38"/>
      <c r="IRM38"/>
      <c r="IRN38"/>
      <c r="IRO38"/>
      <c r="IRP38"/>
      <c r="IRQ38"/>
      <c r="IRR38"/>
      <c r="IRS38"/>
      <c r="IRT38"/>
      <c r="IRU38"/>
      <c r="IRV38"/>
      <c r="IRW38"/>
      <c r="IRX38"/>
      <c r="IRY38"/>
      <c r="IRZ38"/>
      <c r="ISA38"/>
      <c r="ISB38"/>
      <c r="ISC38"/>
      <c r="ISD38"/>
      <c r="ISE38"/>
      <c r="ISF38"/>
      <c r="ISG38"/>
      <c r="ISH38"/>
      <c r="ISI38"/>
      <c r="ISJ38"/>
      <c r="ISK38"/>
      <c r="ISL38"/>
      <c r="ISM38"/>
      <c r="ISN38"/>
      <c r="ISO38"/>
      <c r="ISP38"/>
      <c r="ISQ38"/>
      <c r="ISR38"/>
      <c r="ISS38"/>
      <c r="IST38"/>
      <c r="ISU38"/>
      <c r="ISV38"/>
      <c r="ISW38"/>
      <c r="ISX38"/>
      <c r="ISY38"/>
      <c r="ISZ38"/>
      <c r="ITA38"/>
      <c r="ITB38"/>
      <c r="ITC38"/>
      <c r="ITD38"/>
      <c r="ITE38"/>
      <c r="ITF38"/>
      <c r="ITG38"/>
      <c r="ITH38"/>
      <c r="ITI38"/>
      <c r="ITJ38"/>
      <c r="ITK38"/>
      <c r="ITL38"/>
      <c r="ITM38"/>
      <c r="ITN38"/>
      <c r="ITO38"/>
      <c r="ITP38"/>
      <c r="ITQ38"/>
      <c r="ITR38"/>
      <c r="ITS38"/>
      <c r="ITT38"/>
      <c r="ITU38"/>
      <c r="ITV38"/>
      <c r="ITW38"/>
      <c r="ITX38"/>
      <c r="ITY38"/>
      <c r="ITZ38"/>
      <c r="IUA38"/>
      <c r="IUB38"/>
      <c r="IUC38"/>
      <c r="IUD38"/>
      <c r="IUE38"/>
      <c r="IUF38"/>
      <c r="IUG38"/>
      <c r="IUH38"/>
      <c r="IUI38"/>
      <c r="IUJ38"/>
      <c r="IUK38"/>
      <c r="IUL38"/>
      <c r="IUM38"/>
      <c r="IUN38"/>
      <c r="IUO38"/>
      <c r="IUP38"/>
      <c r="IUQ38"/>
      <c r="IUR38"/>
      <c r="IUS38"/>
      <c r="IUT38"/>
      <c r="IUU38"/>
      <c r="IUV38"/>
      <c r="IUW38"/>
      <c r="IUX38"/>
      <c r="IUY38"/>
      <c r="IUZ38"/>
      <c r="IVA38"/>
      <c r="IVB38"/>
      <c r="IVC38"/>
      <c r="IVD38"/>
      <c r="IVE38"/>
      <c r="IVF38"/>
      <c r="IVG38"/>
      <c r="IVH38"/>
      <c r="IVI38"/>
      <c r="IVJ38"/>
      <c r="IVK38"/>
      <c r="IVL38"/>
      <c r="IVM38"/>
      <c r="IVN38"/>
      <c r="IVO38"/>
      <c r="IVP38"/>
      <c r="IVQ38"/>
      <c r="IVR38"/>
      <c r="IVS38"/>
      <c r="IVT38"/>
      <c r="IVU38"/>
      <c r="IVV38"/>
      <c r="IVW38"/>
      <c r="IVX38"/>
      <c r="IVY38"/>
      <c r="IVZ38"/>
      <c r="IWA38"/>
      <c r="IWB38"/>
      <c r="IWC38"/>
      <c r="IWD38"/>
      <c r="IWE38"/>
      <c r="IWF38"/>
      <c r="IWG38"/>
      <c r="IWH38"/>
      <c r="IWI38"/>
      <c r="IWJ38"/>
      <c r="IWK38"/>
      <c r="IWL38"/>
      <c r="IWM38"/>
      <c r="IWN38"/>
      <c r="IWO38"/>
      <c r="IWP38"/>
      <c r="IWQ38"/>
      <c r="IWR38"/>
      <c r="IWS38"/>
      <c r="IWT38"/>
      <c r="IWU38"/>
      <c r="IWV38"/>
      <c r="IWW38"/>
      <c r="IWX38"/>
      <c r="IWY38"/>
      <c r="IWZ38"/>
      <c r="IXA38"/>
      <c r="IXB38"/>
      <c r="IXC38"/>
      <c r="IXD38"/>
      <c r="IXE38"/>
      <c r="IXF38"/>
      <c r="IXG38"/>
      <c r="IXH38"/>
      <c r="IXI38"/>
      <c r="IXJ38"/>
      <c r="IXK38"/>
      <c r="IXL38"/>
      <c r="IXM38"/>
      <c r="IXN38"/>
      <c r="IXO38"/>
      <c r="IXP38"/>
      <c r="IXQ38"/>
      <c r="IXR38"/>
      <c r="IXS38"/>
      <c r="IXT38"/>
      <c r="IXU38"/>
      <c r="IXV38"/>
      <c r="IXW38"/>
      <c r="IXX38"/>
      <c r="IXY38"/>
      <c r="IXZ38"/>
      <c r="IYA38"/>
      <c r="IYB38"/>
      <c r="IYC38"/>
      <c r="IYD38"/>
      <c r="IYE38"/>
      <c r="IYF38"/>
      <c r="IYG38"/>
      <c r="IYH38"/>
      <c r="IYI38"/>
      <c r="IYJ38"/>
      <c r="IYK38"/>
      <c r="IYL38"/>
      <c r="IYM38"/>
      <c r="IYN38"/>
      <c r="IYO38"/>
      <c r="IYP38"/>
      <c r="IYQ38"/>
      <c r="IYR38"/>
      <c r="IYS38"/>
      <c r="IYT38"/>
      <c r="IYU38"/>
      <c r="IYV38"/>
      <c r="IYW38"/>
      <c r="IYX38"/>
      <c r="IYY38"/>
      <c r="IYZ38"/>
      <c r="IZA38"/>
      <c r="IZB38"/>
      <c r="IZC38"/>
      <c r="IZD38"/>
      <c r="IZE38"/>
      <c r="IZF38"/>
      <c r="IZG38"/>
      <c r="IZH38"/>
      <c r="IZI38"/>
      <c r="IZJ38"/>
      <c r="IZK38"/>
      <c r="IZL38"/>
      <c r="IZM38"/>
      <c r="IZN38"/>
      <c r="IZO38"/>
      <c r="IZP38"/>
      <c r="IZQ38"/>
      <c r="IZR38"/>
      <c r="IZS38"/>
      <c r="IZT38"/>
      <c r="IZU38"/>
      <c r="IZV38"/>
      <c r="IZW38"/>
      <c r="IZX38"/>
      <c r="IZY38"/>
      <c r="IZZ38"/>
      <c r="JAA38"/>
      <c r="JAB38"/>
      <c r="JAC38"/>
      <c r="JAD38"/>
      <c r="JAE38"/>
      <c r="JAF38"/>
      <c r="JAG38"/>
      <c r="JAH38"/>
      <c r="JAI38"/>
      <c r="JAJ38"/>
      <c r="JAK38"/>
      <c r="JAL38"/>
      <c r="JAM38"/>
      <c r="JAN38"/>
      <c r="JAO38"/>
      <c r="JAP38"/>
      <c r="JAQ38"/>
      <c r="JAR38"/>
      <c r="JAS38"/>
      <c r="JAT38"/>
      <c r="JAU38"/>
      <c r="JAV38"/>
      <c r="JAW38"/>
      <c r="JAX38"/>
      <c r="JAY38"/>
      <c r="JAZ38"/>
      <c r="JBA38"/>
      <c r="JBB38"/>
      <c r="JBC38"/>
      <c r="JBD38"/>
      <c r="JBE38"/>
      <c r="JBF38"/>
      <c r="JBG38"/>
      <c r="JBH38"/>
      <c r="JBI38"/>
      <c r="JBJ38"/>
      <c r="JBK38"/>
      <c r="JBL38"/>
      <c r="JBM38"/>
      <c r="JBN38"/>
      <c r="JBO38"/>
      <c r="JBP38"/>
      <c r="JBQ38"/>
      <c r="JBR38"/>
      <c r="JBS38"/>
      <c r="JBT38"/>
      <c r="JBU38"/>
      <c r="JBV38"/>
      <c r="JBW38"/>
      <c r="JBX38"/>
      <c r="JBY38"/>
      <c r="JBZ38"/>
      <c r="JCA38"/>
      <c r="JCB38"/>
      <c r="JCC38"/>
      <c r="JCD38"/>
      <c r="JCE38"/>
      <c r="JCF38"/>
      <c r="JCG38"/>
      <c r="JCH38"/>
      <c r="JCI38"/>
      <c r="JCJ38"/>
      <c r="JCK38"/>
      <c r="JCL38"/>
      <c r="JCM38"/>
      <c r="JCN38"/>
      <c r="JCO38"/>
      <c r="JCP38"/>
      <c r="JCQ38"/>
      <c r="JCR38"/>
      <c r="JCS38"/>
      <c r="JCT38"/>
      <c r="JCU38"/>
      <c r="JCV38"/>
      <c r="JCW38"/>
      <c r="JCX38"/>
      <c r="JCY38"/>
      <c r="JCZ38"/>
      <c r="JDA38"/>
      <c r="JDB38"/>
      <c r="JDC38"/>
      <c r="JDD38"/>
      <c r="JDE38"/>
      <c r="JDF38"/>
      <c r="JDG38"/>
      <c r="JDH38"/>
      <c r="JDI38"/>
      <c r="JDJ38"/>
      <c r="JDK38"/>
      <c r="JDL38"/>
      <c r="JDM38"/>
      <c r="JDN38"/>
      <c r="JDO38"/>
      <c r="JDP38"/>
      <c r="JDQ38"/>
      <c r="JDR38"/>
      <c r="JDS38"/>
      <c r="JDT38"/>
      <c r="JDU38"/>
      <c r="JDV38"/>
      <c r="JDW38"/>
      <c r="JDX38"/>
      <c r="JDY38"/>
      <c r="JDZ38"/>
      <c r="JEA38"/>
      <c r="JEB38"/>
      <c r="JEC38"/>
      <c r="JED38"/>
      <c r="JEE38"/>
      <c r="JEF38"/>
      <c r="JEG38"/>
      <c r="JEH38"/>
      <c r="JEI38"/>
      <c r="JEJ38"/>
      <c r="JEK38"/>
      <c r="JEL38"/>
      <c r="JEM38"/>
      <c r="JEN38"/>
      <c r="JEO38"/>
      <c r="JEP38"/>
      <c r="JEQ38"/>
      <c r="JER38"/>
      <c r="JES38"/>
      <c r="JET38"/>
      <c r="JEU38"/>
      <c r="JEV38"/>
      <c r="JEW38"/>
      <c r="JEX38"/>
      <c r="JEY38"/>
      <c r="JEZ38"/>
      <c r="JFA38"/>
      <c r="JFB38"/>
      <c r="JFC38"/>
      <c r="JFD38"/>
      <c r="JFE38"/>
      <c r="JFF38"/>
      <c r="JFG38"/>
      <c r="JFH38"/>
      <c r="JFI38"/>
      <c r="JFJ38"/>
      <c r="JFK38"/>
      <c r="JFL38"/>
      <c r="JFM38"/>
      <c r="JFN38"/>
      <c r="JFO38"/>
      <c r="JFP38"/>
      <c r="JFQ38"/>
      <c r="JFR38"/>
      <c r="JFS38"/>
      <c r="JFT38"/>
      <c r="JFU38"/>
      <c r="JFV38"/>
      <c r="JFW38"/>
      <c r="JFX38"/>
      <c r="JFY38"/>
      <c r="JFZ38"/>
      <c r="JGA38"/>
      <c r="JGB38"/>
      <c r="JGC38"/>
      <c r="JGD38"/>
      <c r="JGE38"/>
      <c r="JGF38"/>
      <c r="JGG38"/>
      <c r="JGH38"/>
      <c r="JGI38"/>
      <c r="JGJ38"/>
      <c r="JGK38"/>
      <c r="JGL38"/>
      <c r="JGM38"/>
      <c r="JGN38"/>
      <c r="JGO38"/>
      <c r="JGP38"/>
      <c r="JGQ38"/>
      <c r="JGR38"/>
      <c r="JGS38"/>
      <c r="JGT38"/>
      <c r="JGU38"/>
      <c r="JGV38"/>
      <c r="JGW38"/>
      <c r="JGX38"/>
      <c r="JGY38"/>
      <c r="JGZ38"/>
      <c r="JHA38"/>
      <c r="JHB38"/>
      <c r="JHC38"/>
      <c r="JHD38"/>
      <c r="JHE38"/>
      <c r="JHF38"/>
      <c r="JHG38"/>
      <c r="JHH38"/>
      <c r="JHI38"/>
      <c r="JHJ38"/>
      <c r="JHK38"/>
      <c r="JHL38"/>
      <c r="JHM38"/>
      <c r="JHN38"/>
      <c r="JHO38"/>
      <c r="JHP38"/>
      <c r="JHQ38"/>
      <c r="JHR38"/>
      <c r="JHS38"/>
      <c r="JHT38"/>
      <c r="JHU38"/>
      <c r="JHV38"/>
      <c r="JHW38"/>
      <c r="JHX38"/>
      <c r="JHY38"/>
      <c r="JHZ38"/>
      <c r="JIA38"/>
      <c r="JIB38"/>
      <c r="JIC38"/>
      <c r="JID38"/>
      <c r="JIE38"/>
      <c r="JIF38"/>
      <c r="JIG38"/>
      <c r="JIH38"/>
      <c r="JII38"/>
      <c r="JIJ38"/>
      <c r="JIK38"/>
      <c r="JIL38"/>
      <c r="JIM38"/>
      <c r="JIN38"/>
      <c r="JIO38"/>
      <c r="JIP38"/>
      <c r="JIQ38"/>
      <c r="JIR38"/>
      <c r="JIS38"/>
      <c r="JIT38"/>
      <c r="JIU38"/>
      <c r="JIV38"/>
      <c r="JIW38"/>
      <c r="JIX38"/>
      <c r="JIY38"/>
      <c r="JIZ38"/>
      <c r="JJA38"/>
      <c r="JJB38"/>
      <c r="JJC38"/>
      <c r="JJD38"/>
      <c r="JJE38"/>
      <c r="JJF38"/>
      <c r="JJG38"/>
      <c r="JJH38"/>
      <c r="JJI38"/>
      <c r="JJJ38"/>
      <c r="JJK38"/>
      <c r="JJL38"/>
      <c r="JJM38"/>
      <c r="JJN38"/>
      <c r="JJO38"/>
      <c r="JJP38"/>
      <c r="JJQ38"/>
      <c r="JJR38"/>
      <c r="JJS38"/>
      <c r="JJT38"/>
      <c r="JJU38"/>
      <c r="JJV38"/>
      <c r="JJW38"/>
      <c r="JJX38"/>
      <c r="JJY38"/>
      <c r="JJZ38"/>
      <c r="JKA38"/>
      <c r="JKB38"/>
      <c r="JKC38"/>
      <c r="JKD38"/>
      <c r="JKE38"/>
      <c r="JKF38"/>
      <c r="JKG38"/>
      <c r="JKH38"/>
      <c r="JKI38"/>
      <c r="JKJ38"/>
      <c r="JKK38"/>
      <c r="JKL38"/>
      <c r="JKM38"/>
      <c r="JKN38"/>
      <c r="JKO38"/>
      <c r="JKP38"/>
      <c r="JKQ38"/>
      <c r="JKR38"/>
      <c r="JKS38"/>
      <c r="JKT38"/>
      <c r="JKU38"/>
      <c r="JKV38"/>
      <c r="JKW38"/>
      <c r="JKX38"/>
      <c r="JKY38"/>
      <c r="JKZ38"/>
      <c r="JLA38"/>
      <c r="JLB38"/>
      <c r="JLC38"/>
      <c r="JLD38"/>
      <c r="JLE38"/>
      <c r="JLF38"/>
      <c r="JLG38"/>
      <c r="JLH38"/>
      <c r="JLI38"/>
      <c r="JLJ38"/>
      <c r="JLK38"/>
      <c r="JLL38"/>
      <c r="JLM38"/>
      <c r="JLN38"/>
      <c r="JLO38"/>
      <c r="JLP38"/>
      <c r="JLQ38"/>
      <c r="JLR38"/>
      <c r="JLS38"/>
      <c r="JLT38"/>
      <c r="JLU38"/>
      <c r="JLV38"/>
      <c r="JLW38"/>
      <c r="JLX38"/>
      <c r="JLY38"/>
      <c r="JLZ38"/>
      <c r="JMA38"/>
      <c r="JMB38"/>
      <c r="JMC38"/>
      <c r="JMD38"/>
      <c r="JME38"/>
      <c r="JMF38"/>
      <c r="JMG38"/>
      <c r="JMH38"/>
      <c r="JMI38"/>
      <c r="JMJ38"/>
      <c r="JMK38"/>
      <c r="JML38"/>
      <c r="JMM38"/>
      <c r="JMN38"/>
      <c r="JMO38"/>
      <c r="JMP38"/>
      <c r="JMQ38"/>
      <c r="JMR38"/>
      <c r="JMS38"/>
      <c r="JMT38"/>
      <c r="JMU38"/>
      <c r="JMV38"/>
      <c r="JMW38"/>
      <c r="JMX38"/>
      <c r="JMY38"/>
      <c r="JMZ38"/>
      <c r="JNA38"/>
      <c r="JNB38"/>
      <c r="JNC38"/>
      <c r="JND38"/>
      <c r="JNE38"/>
      <c r="JNF38"/>
      <c r="JNG38"/>
      <c r="JNH38"/>
      <c r="JNI38"/>
      <c r="JNJ38"/>
      <c r="JNK38"/>
      <c r="JNL38"/>
      <c r="JNM38"/>
      <c r="JNN38"/>
      <c r="JNO38"/>
      <c r="JNP38"/>
      <c r="JNQ38"/>
      <c r="JNR38"/>
      <c r="JNS38"/>
      <c r="JNT38"/>
      <c r="JNU38"/>
      <c r="JNV38"/>
      <c r="JNW38"/>
      <c r="JNX38"/>
      <c r="JNY38"/>
      <c r="JNZ38"/>
      <c r="JOA38"/>
      <c r="JOB38"/>
      <c r="JOC38"/>
      <c r="JOD38"/>
      <c r="JOE38"/>
      <c r="JOF38"/>
      <c r="JOG38"/>
      <c r="JOH38"/>
      <c r="JOI38"/>
      <c r="JOJ38"/>
      <c r="JOK38"/>
      <c r="JOL38"/>
      <c r="JOM38"/>
      <c r="JON38"/>
      <c r="JOO38"/>
      <c r="JOP38"/>
      <c r="JOQ38"/>
      <c r="JOR38"/>
      <c r="JOS38"/>
      <c r="JOT38"/>
      <c r="JOU38"/>
      <c r="JOV38"/>
      <c r="JOW38"/>
      <c r="JOX38"/>
      <c r="JOY38"/>
      <c r="JOZ38"/>
      <c r="JPA38"/>
      <c r="JPB38"/>
      <c r="JPC38"/>
      <c r="JPD38"/>
      <c r="JPE38"/>
      <c r="JPF38"/>
      <c r="JPG38"/>
      <c r="JPH38"/>
      <c r="JPI38"/>
      <c r="JPJ38"/>
      <c r="JPK38"/>
      <c r="JPL38"/>
      <c r="JPM38"/>
      <c r="JPN38"/>
      <c r="JPO38"/>
      <c r="JPP38"/>
      <c r="JPQ38"/>
      <c r="JPR38"/>
      <c r="JPS38"/>
      <c r="JPT38"/>
      <c r="JPU38"/>
      <c r="JPV38"/>
      <c r="JPW38"/>
      <c r="JPX38"/>
      <c r="JPY38"/>
      <c r="JPZ38"/>
      <c r="JQA38"/>
      <c r="JQB38"/>
      <c r="JQC38"/>
      <c r="JQD38"/>
      <c r="JQE38"/>
      <c r="JQF38"/>
      <c r="JQG38"/>
      <c r="JQH38"/>
      <c r="JQI38"/>
      <c r="JQJ38"/>
      <c r="JQK38"/>
      <c r="JQL38"/>
      <c r="JQM38"/>
      <c r="JQN38"/>
      <c r="JQO38"/>
      <c r="JQP38"/>
      <c r="JQQ38"/>
      <c r="JQR38"/>
      <c r="JQS38"/>
      <c r="JQT38"/>
      <c r="JQU38"/>
      <c r="JQV38"/>
      <c r="JQW38"/>
      <c r="JQX38"/>
      <c r="JQY38"/>
      <c r="JQZ38"/>
      <c r="JRA38"/>
      <c r="JRB38"/>
      <c r="JRC38"/>
      <c r="JRD38"/>
      <c r="JRE38"/>
      <c r="JRF38"/>
      <c r="JRG38"/>
      <c r="JRH38"/>
      <c r="JRI38"/>
      <c r="JRJ38"/>
      <c r="JRK38"/>
      <c r="JRL38"/>
      <c r="JRM38"/>
      <c r="JRN38"/>
      <c r="JRO38"/>
      <c r="JRP38"/>
      <c r="JRQ38"/>
      <c r="JRR38"/>
      <c r="JRS38"/>
      <c r="JRT38"/>
      <c r="JRU38"/>
      <c r="JRV38"/>
      <c r="JRW38"/>
      <c r="JRX38"/>
      <c r="JRY38"/>
      <c r="JRZ38"/>
      <c r="JSA38"/>
      <c r="JSB38"/>
      <c r="JSC38"/>
      <c r="JSD38"/>
      <c r="JSE38"/>
      <c r="JSF38"/>
      <c r="JSG38"/>
      <c r="JSH38"/>
      <c r="JSI38"/>
      <c r="JSJ38"/>
      <c r="JSK38"/>
      <c r="JSL38"/>
      <c r="JSM38"/>
      <c r="JSN38"/>
      <c r="JSO38"/>
      <c r="JSP38"/>
      <c r="JSQ38"/>
      <c r="JSR38"/>
      <c r="JSS38"/>
      <c r="JST38"/>
      <c r="JSU38"/>
      <c r="JSV38"/>
      <c r="JSW38"/>
      <c r="JSX38"/>
      <c r="JSY38"/>
      <c r="JSZ38"/>
      <c r="JTA38"/>
      <c r="JTB38"/>
      <c r="JTC38"/>
      <c r="JTD38"/>
      <c r="JTE38"/>
      <c r="JTF38"/>
      <c r="JTG38"/>
      <c r="JTH38"/>
      <c r="JTI38"/>
      <c r="JTJ38"/>
      <c r="JTK38"/>
      <c r="JTL38"/>
      <c r="JTM38"/>
      <c r="JTN38"/>
      <c r="JTO38"/>
      <c r="JTP38"/>
      <c r="JTQ38"/>
      <c r="JTR38"/>
      <c r="JTS38"/>
      <c r="JTT38"/>
      <c r="JTU38"/>
      <c r="JTV38"/>
      <c r="JTW38"/>
      <c r="JTX38"/>
      <c r="JTY38"/>
      <c r="JTZ38"/>
      <c r="JUA38"/>
      <c r="JUB38"/>
      <c r="JUC38"/>
      <c r="JUD38"/>
      <c r="JUE38"/>
      <c r="JUF38"/>
      <c r="JUG38"/>
      <c r="JUH38"/>
      <c r="JUI38"/>
      <c r="JUJ38"/>
      <c r="JUK38"/>
      <c r="JUL38"/>
      <c r="JUM38"/>
      <c r="JUN38"/>
      <c r="JUO38"/>
      <c r="JUP38"/>
      <c r="JUQ38"/>
      <c r="JUR38"/>
      <c r="JUS38"/>
      <c r="JUT38"/>
      <c r="JUU38"/>
      <c r="JUV38"/>
      <c r="JUW38"/>
      <c r="JUX38"/>
      <c r="JUY38"/>
      <c r="JUZ38"/>
      <c r="JVA38"/>
      <c r="JVB38"/>
      <c r="JVC38"/>
      <c r="JVD38"/>
      <c r="JVE38"/>
      <c r="JVF38"/>
      <c r="JVG38"/>
      <c r="JVH38"/>
      <c r="JVI38"/>
      <c r="JVJ38"/>
      <c r="JVK38"/>
      <c r="JVL38"/>
      <c r="JVM38"/>
      <c r="JVN38"/>
      <c r="JVO38"/>
      <c r="JVP38"/>
      <c r="JVQ38"/>
      <c r="JVR38"/>
      <c r="JVS38"/>
      <c r="JVT38"/>
      <c r="JVU38"/>
      <c r="JVV38"/>
      <c r="JVW38"/>
      <c r="JVX38"/>
      <c r="JVY38"/>
      <c r="JVZ38"/>
      <c r="JWA38"/>
      <c r="JWB38"/>
      <c r="JWC38"/>
      <c r="JWD38"/>
      <c r="JWE38"/>
      <c r="JWF38"/>
      <c r="JWG38"/>
      <c r="JWH38"/>
      <c r="JWI38"/>
      <c r="JWJ38"/>
      <c r="JWK38"/>
      <c r="JWL38"/>
      <c r="JWM38"/>
      <c r="JWN38"/>
      <c r="JWO38"/>
      <c r="JWP38"/>
      <c r="JWQ38"/>
      <c r="JWR38"/>
      <c r="JWS38"/>
      <c r="JWT38"/>
      <c r="JWU38"/>
      <c r="JWV38"/>
      <c r="JWW38"/>
      <c r="JWX38"/>
      <c r="JWY38"/>
      <c r="JWZ38"/>
      <c r="JXA38"/>
      <c r="JXB38"/>
      <c r="JXC38"/>
      <c r="JXD38"/>
      <c r="JXE38"/>
      <c r="JXF38"/>
      <c r="JXG38"/>
      <c r="JXH38"/>
      <c r="JXI38"/>
      <c r="JXJ38"/>
      <c r="JXK38"/>
      <c r="JXL38"/>
      <c r="JXM38"/>
      <c r="JXN38"/>
      <c r="JXO38"/>
      <c r="JXP38"/>
      <c r="JXQ38"/>
      <c r="JXR38"/>
      <c r="JXS38"/>
      <c r="JXT38"/>
      <c r="JXU38"/>
      <c r="JXV38"/>
      <c r="JXW38"/>
      <c r="JXX38"/>
      <c r="JXY38"/>
      <c r="JXZ38"/>
      <c r="JYA38"/>
      <c r="JYB38"/>
      <c r="JYC38"/>
      <c r="JYD38"/>
      <c r="JYE38"/>
      <c r="JYF38"/>
      <c r="JYG38"/>
      <c r="JYH38"/>
      <c r="JYI38"/>
      <c r="JYJ38"/>
      <c r="JYK38"/>
      <c r="JYL38"/>
      <c r="JYM38"/>
      <c r="JYN38"/>
      <c r="JYO38"/>
      <c r="JYP38"/>
      <c r="JYQ38"/>
      <c r="JYR38"/>
      <c r="JYS38"/>
      <c r="JYT38"/>
      <c r="JYU38"/>
      <c r="JYV38"/>
      <c r="JYW38"/>
      <c r="JYX38"/>
      <c r="JYY38"/>
      <c r="JYZ38"/>
      <c r="JZA38"/>
      <c r="JZB38"/>
      <c r="JZC38"/>
      <c r="JZD38"/>
      <c r="JZE38"/>
      <c r="JZF38"/>
      <c r="JZG38"/>
      <c r="JZH38"/>
      <c r="JZI38"/>
      <c r="JZJ38"/>
      <c r="JZK38"/>
      <c r="JZL38"/>
      <c r="JZM38"/>
      <c r="JZN38"/>
      <c r="JZO38"/>
      <c r="JZP38"/>
      <c r="JZQ38"/>
      <c r="JZR38"/>
      <c r="JZS38"/>
      <c r="JZT38"/>
      <c r="JZU38"/>
      <c r="JZV38"/>
      <c r="JZW38"/>
      <c r="JZX38"/>
      <c r="JZY38"/>
      <c r="JZZ38"/>
      <c r="KAA38"/>
      <c r="KAB38"/>
      <c r="KAC38"/>
      <c r="KAD38"/>
      <c r="KAE38"/>
      <c r="KAF38"/>
      <c r="KAG38"/>
      <c r="KAH38"/>
      <c r="KAI38"/>
      <c r="KAJ38"/>
      <c r="KAK38"/>
      <c r="KAL38"/>
      <c r="KAM38"/>
      <c r="KAN38"/>
      <c r="KAO38"/>
      <c r="KAP38"/>
      <c r="KAQ38"/>
      <c r="KAR38"/>
      <c r="KAS38"/>
      <c r="KAT38"/>
      <c r="KAU38"/>
      <c r="KAV38"/>
      <c r="KAW38"/>
      <c r="KAX38"/>
      <c r="KAY38"/>
      <c r="KAZ38"/>
      <c r="KBA38"/>
      <c r="KBB38"/>
      <c r="KBC38"/>
      <c r="KBD38"/>
      <c r="KBE38"/>
      <c r="KBF38"/>
      <c r="KBG38"/>
      <c r="KBH38"/>
      <c r="KBI38"/>
      <c r="KBJ38"/>
      <c r="KBK38"/>
      <c r="KBL38"/>
      <c r="KBM38"/>
      <c r="KBN38"/>
      <c r="KBO38"/>
      <c r="KBP38"/>
      <c r="KBQ38"/>
      <c r="KBR38"/>
      <c r="KBS38"/>
      <c r="KBT38"/>
      <c r="KBU38"/>
      <c r="KBV38"/>
      <c r="KBW38"/>
      <c r="KBX38"/>
      <c r="KBY38"/>
      <c r="KBZ38"/>
      <c r="KCA38"/>
      <c r="KCB38"/>
      <c r="KCC38"/>
      <c r="KCD38"/>
      <c r="KCE38"/>
      <c r="KCF38"/>
      <c r="KCG38"/>
      <c r="KCH38"/>
      <c r="KCI38"/>
      <c r="KCJ38"/>
      <c r="KCK38"/>
      <c r="KCL38"/>
      <c r="KCM38"/>
      <c r="KCN38"/>
      <c r="KCO38"/>
      <c r="KCP38"/>
      <c r="KCQ38"/>
      <c r="KCR38"/>
      <c r="KCS38"/>
      <c r="KCT38"/>
      <c r="KCU38"/>
      <c r="KCV38"/>
      <c r="KCW38"/>
      <c r="KCX38"/>
      <c r="KCY38"/>
      <c r="KCZ38"/>
      <c r="KDA38"/>
      <c r="KDB38"/>
      <c r="KDC38"/>
      <c r="KDD38"/>
      <c r="KDE38"/>
      <c r="KDF38"/>
      <c r="KDG38"/>
      <c r="KDH38"/>
      <c r="KDI38"/>
      <c r="KDJ38"/>
      <c r="KDK38"/>
      <c r="KDL38"/>
      <c r="KDM38"/>
      <c r="KDN38"/>
      <c r="KDO38"/>
      <c r="KDP38"/>
      <c r="KDQ38"/>
      <c r="KDR38"/>
      <c r="KDS38"/>
      <c r="KDT38"/>
      <c r="KDU38"/>
      <c r="KDV38"/>
      <c r="KDW38"/>
      <c r="KDX38"/>
      <c r="KDY38"/>
      <c r="KDZ38"/>
      <c r="KEA38"/>
      <c r="KEB38"/>
      <c r="KEC38"/>
      <c r="KED38"/>
      <c r="KEE38"/>
      <c r="KEF38"/>
      <c r="KEG38"/>
      <c r="KEH38"/>
      <c r="KEI38"/>
      <c r="KEJ38"/>
      <c r="KEK38"/>
      <c r="KEL38"/>
      <c r="KEM38"/>
      <c r="KEN38"/>
      <c r="KEO38"/>
      <c r="KEP38"/>
      <c r="KEQ38"/>
      <c r="KER38"/>
      <c r="KES38"/>
      <c r="KET38"/>
      <c r="KEU38"/>
      <c r="KEV38"/>
      <c r="KEW38"/>
      <c r="KEX38"/>
      <c r="KEY38"/>
      <c r="KEZ38"/>
      <c r="KFA38"/>
      <c r="KFB38"/>
      <c r="KFC38"/>
      <c r="KFD38"/>
      <c r="KFE38"/>
      <c r="KFF38"/>
      <c r="KFG38"/>
      <c r="KFH38"/>
      <c r="KFI38"/>
      <c r="KFJ38"/>
      <c r="KFK38"/>
      <c r="KFL38"/>
      <c r="KFM38"/>
      <c r="KFN38"/>
      <c r="KFO38"/>
      <c r="KFP38"/>
      <c r="KFQ38"/>
      <c r="KFR38"/>
      <c r="KFS38"/>
      <c r="KFT38"/>
      <c r="KFU38"/>
      <c r="KFV38"/>
      <c r="KFW38"/>
      <c r="KFX38"/>
      <c r="KFY38"/>
      <c r="KFZ38"/>
      <c r="KGA38"/>
      <c r="KGB38"/>
      <c r="KGC38"/>
      <c r="KGD38"/>
      <c r="KGE38"/>
      <c r="KGF38"/>
      <c r="KGG38"/>
      <c r="KGH38"/>
      <c r="KGI38"/>
      <c r="KGJ38"/>
      <c r="KGK38"/>
      <c r="KGL38"/>
      <c r="KGM38"/>
      <c r="KGN38"/>
      <c r="KGO38"/>
      <c r="KGP38"/>
      <c r="KGQ38"/>
      <c r="KGR38"/>
      <c r="KGS38"/>
      <c r="KGT38"/>
      <c r="KGU38"/>
      <c r="KGV38"/>
      <c r="KGW38"/>
      <c r="KGX38"/>
      <c r="KGY38"/>
      <c r="KGZ38"/>
      <c r="KHA38"/>
      <c r="KHB38"/>
      <c r="KHC38"/>
      <c r="KHD38"/>
      <c r="KHE38"/>
      <c r="KHF38"/>
      <c r="KHG38"/>
      <c r="KHH38"/>
      <c r="KHI38"/>
      <c r="KHJ38"/>
      <c r="KHK38"/>
      <c r="KHL38"/>
      <c r="KHM38"/>
      <c r="KHN38"/>
      <c r="KHO38"/>
      <c r="KHP38"/>
      <c r="KHQ38"/>
      <c r="KHR38"/>
      <c r="KHS38"/>
      <c r="KHT38"/>
      <c r="KHU38"/>
      <c r="KHV38"/>
      <c r="KHW38"/>
      <c r="KHX38"/>
      <c r="KHY38"/>
      <c r="KHZ38"/>
      <c r="KIA38"/>
      <c r="KIB38"/>
      <c r="KIC38"/>
      <c r="KID38"/>
      <c r="KIE38"/>
      <c r="KIF38"/>
      <c r="KIG38"/>
      <c r="KIH38"/>
      <c r="KII38"/>
      <c r="KIJ38"/>
      <c r="KIK38"/>
      <c r="KIL38"/>
      <c r="KIM38"/>
      <c r="KIN38"/>
      <c r="KIO38"/>
      <c r="KIP38"/>
      <c r="KIQ38"/>
      <c r="KIR38"/>
      <c r="KIS38"/>
      <c r="KIT38"/>
      <c r="KIU38"/>
      <c r="KIV38"/>
      <c r="KIW38"/>
      <c r="KIX38"/>
      <c r="KIY38"/>
      <c r="KIZ38"/>
      <c r="KJA38"/>
      <c r="KJB38"/>
      <c r="KJC38"/>
      <c r="KJD38"/>
      <c r="KJE38"/>
      <c r="KJF38"/>
      <c r="KJG38"/>
      <c r="KJH38"/>
      <c r="KJI38"/>
      <c r="KJJ38"/>
      <c r="KJK38"/>
      <c r="KJL38"/>
      <c r="KJM38"/>
      <c r="KJN38"/>
      <c r="KJO38"/>
      <c r="KJP38"/>
      <c r="KJQ38"/>
      <c r="KJR38"/>
      <c r="KJS38"/>
      <c r="KJT38"/>
      <c r="KJU38"/>
      <c r="KJV38"/>
      <c r="KJW38"/>
      <c r="KJX38"/>
      <c r="KJY38"/>
      <c r="KJZ38"/>
      <c r="KKA38"/>
      <c r="KKB38"/>
      <c r="KKC38"/>
      <c r="KKD38"/>
      <c r="KKE38"/>
      <c r="KKF38"/>
      <c r="KKG38"/>
      <c r="KKH38"/>
      <c r="KKI38"/>
      <c r="KKJ38"/>
      <c r="KKK38"/>
      <c r="KKL38"/>
      <c r="KKM38"/>
      <c r="KKN38"/>
      <c r="KKO38"/>
      <c r="KKP38"/>
      <c r="KKQ38"/>
      <c r="KKR38"/>
      <c r="KKS38"/>
      <c r="KKT38"/>
      <c r="KKU38"/>
      <c r="KKV38"/>
      <c r="KKW38"/>
      <c r="KKX38"/>
      <c r="KKY38"/>
      <c r="KKZ38"/>
      <c r="KLA38"/>
      <c r="KLB38"/>
      <c r="KLC38"/>
      <c r="KLD38"/>
      <c r="KLE38"/>
      <c r="KLF38"/>
      <c r="KLG38"/>
      <c r="KLH38"/>
      <c r="KLI38"/>
      <c r="KLJ38"/>
      <c r="KLK38"/>
      <c r="KLL38"/>
      <c r="KLM38"/>
      <c r="KLN38"/>
      <c r="KLO38"/>
      <c r="KLP38"/>
      <c r="KLQ38"/>
      <c r="KLR38"/>
      <c r="KLS38"/>
      <c r="KLT38"/>
      <c r="KLU38"/>
      <c r="KLV38"/>
      <c r="KLW38"/>
      <c r="KLX38"/>
      <c r="KLY38"/>
      <c r="KLZ38"/>
      <c r="KMA38"/>
      <c r="KMB38"/>
      <c r="KMC38"/>
      <c r="KMD38"/>
      <c r="KME38"/>
      <c r="KMF38"/>
      <c r="KMG38"/>
      <c r="KMH38"/>
      <c r="KMI38"/>
      <c r="KMJ38"/>
      <c r="KMK38"/>
      <c r="KML38"/>
      <c r="KMM38"/>
      <c r="KMN38"/>
      <c r="KMO38"/>
      <c r="KMP38"/>
      <c r="KMQ38"/>
      <c r="KMR38"/>
      <c r="KMS38"/>
      <c r="KMT38"/>
      <c r="KMU38"/>
      <c r="KMV38"/>
      <c r="KMW38"/>
      <c r="KMX38"/>
      <c r="KMY38"/>
      <c r="KMZ38"/>
      <c r="KNA38"/>
      <c r="KNB38"/>
      <c r="KNC38"/>
      <c r="KND38"/>
      <c r="KNE38"/>
      <c r="KNF38"/>
      <c r="KNG38"/>
      <c r="KNH38"/>
      <c r="KNI38"/>
      <c r="KNJ38"/>
      <c r="KNK38"/>
      <c r="KNL38"/>
      <c r="KNM38"/>
      <c r="KNN38"/>
      <c r="KNO38"/>
      <c r="KNP38"/>
      <c r="KNQ38"/>
      <c r="KNR38"/>
      <c r="KNS38"/>
      <c r="KNT38"/>
      <c r="KNU38"/>
      <c r="KNV38"/>
      <c r="KNW38"/>
      <c r="KNX38"/>
      <c r="KNY38"/>
      <c r="KNZ38"/>
      <c r="KOA38"/>
      <c r="KOB38"/>
      <c r="KOC38"/>
      <c r="KOD38"/>
      <c r="KOE38"/>
      <c r="KOF38"/>
      <c r="KOG38"/>
      <c r="KOH38"/>
      <c r="KOI38"/>
      <c r="KOJ38"/>
      <c r="KOK38"/>
      <c r="KOL38"/>
      <c r="KOM38"/>
      <c r="KON38"/>
      <c r="KOO38"/>
      <c r="KOP38"/>
      <c r="KOQ38"/>
      <c r="KOR38"/>
      <c r="KOS38"/>
      <c r="KOT38"/>
      <c r="KOU38"/>
      <c r="KOV38"/>
      <c r="KOW38"/>
      <c r="KOX38"/>
      <c r="KOY38"/>
      <c r="KOZ38"/>
      <c r="KPA38"/>
      <c r="KPB38"/>
      <c r="KPC38"/>
      <c r="KPD38"/>
      <c r="KPE38"/>
      <c r="KPF38"/>
      <c r="KPG38"/>
      <c r="KPH38"/>
      <c r="KPI38"/>
      <c r="KPJ38"/>
      <c r="KPK38"/>
      <c r="KPL38"/>
      <c r="KPM38"/>
      <c r="KPN38"/>
      <c r="KPO38"/>
      <c r="KPP38"/>
      <c r="KPQ38"/>
      <c r="KPR38"/>
      <c r="KPS38"/>
      <c r="KPT38"/>
      <c r="KPU38"/>
      <c r="KPV38"/>
      <c r="KPW38"/>
      <c r="KPX38"/>
      <c r="KPY38"/>
      <c r="KPZ38"/>
      <c r="KQA38"/>
      <c r="KQB38"/>
      <c r="KQC38"/>
      <c r="KQD38"/>
      <c r="KQE38"/>
      <c r="KQF38"/>
      <c r="KQG38"/>
      <c r="KQH38"/>
      <c r="KQI38"/>
      <c r="KQJ38"/>
      <c r="KQK38"/>
      <c r="KQL38"/>
      <c r="KQM38"/>
      <c r="KQN38"/>
      <c r="KQO38"/>
      <c r="KQP38"/>
      <c r="KQQ38"/>
      <c r="KQR38"/>
      <c r="KQS38"/>
      <c r="KQT38"/>
      <c r="KQU38"/>
      <c r="KQV38"/>
      <c r="KQW38"/>
      <c r="KQX38"/>
      <c r="KQY38"/>
      <c r="KQZ38"/>
      <c r="KRA38"/>
      <c r="KRB38"/>
      <c r="KRC38"/>
      <c r="KRD38"/>
      <c r="KRE38"/>
      <c r="KRF38"/>
      <c r="KRG38"/>
      <c r="KRH38"/>
      <c r="KRI38"/>
      <c r="KRJ38"/>
      <c r="KRK38"/>
      <c r="KRL38"/>
      <c r="KRM38"/>
      <c r="KRN38"/>
      <c r="KRO38"/>
      <c r="KRP38"/>
      <c r="KRQ38"/>
      <c r="KRR38"/>
      <c r="KRS38"/>
      <c r="KRT38"/>
      <c r="KRU38"/>
      <c r="KRV38"/>
      <c r="KRW38"/>
      <c r="KRX38"/>
      <c r="KRY38"/>
      <c r="KRZ38"/>
      <c r="KSA38"/>
      <c r="KSB38"/>
      <c r="KSC38"/>
      <c r="KSD38"/>
      <c r="KSE38"/>
      <c r="KSF38"/>
      <c r="KSG38"/>
      <c r="KSH38"/>
      <c r="KSI38"/>
      <c r="KSJ38"/>
      <c r="KSK38"/>
      <c r="KSL38"/>
      <c r="KSM38"/>
      <c r="KSN38"/>
      <c r="KSO38"/>
      <c r="KSP38"/>
      <c r="KSQ38"/>
      <c r="KSR38"/>
      <c r="KSS38"/>
      <c r="KST38"/>
      <c r="KSU38"/>
      <c r="KSV38"/>
      <c r="KSW38"/>
      <c r="KSX38"/>
      <c r="KSY38"/>
      <c r="KSZ38"/>
      <c r="KTA38"/>
      <c r="KTB38"/>
      <c r="KTC38"/>
      <c r="KTD38"/>
      <c r="KTE38"/>
      <c r="KTF38"/>
      <c r="KTG38"/>
      <c r="KTH38"/>
      <c r="KTI38"/>
      <c r="KTJ38"/>
      <c r="KTK38"/>
      <c r="KTL38"/>
      <c r="KTM38"/>
      <c r="KTN38"/>
      <c r="KTO38"/>
      <c r="KTP38"/>
      <c r="KTQ38"/>
      <c r="KTR38"/>
      <c r="KTS38"/>
      <c r="KTT38"/>
      <c r="KTU38"/>
      <c r="KTV38"/>
      <c r="KTW38"/>
      <c r="KTX38"/>
      <c r="KTY38"/>
      <c r="KTZ38"/>
      <c r="KUA38"/>
      <c r="KUB38"/>
      <c r="KUC38"/>
      <c r="KUD38"/>
      <c r="KUE38"/>
      <c r="KUF38"/>
      <c r="KUG38"/>
      <c r="KUH38"/>
      <c r="KUI38"/>
      <c r="KUJ38"/>
      <c r="KUK38"/>
      <c r="KUL38"/>
      <c r="KUM38"/>
      <c r="KUN38"/>
      <c r="KUO38"/>
      <c r="KUP38"/>
      <c r="KUQ38"/>
      <c r="KUR38"/>
      <c r="KUS38"/>
      <c r="KUT38"/>
      <c r="KUU38"/>
      <c r="KUV38"/>
      <c r="KUW38"/>
      <c r="KUX38"/>
      <c r="KUY38"/>
      <c r="KUZ38"/>
      <c r="KVA38"/>
      <c r="KVB38"/>
      <c r="KVC38"/>
      <c r="KVD38"/>
      <c r="KVE38"/>
      <c r="KVF38"/>
      <c r="KVG38"/>
      <c r="KVH38"/>
      <c r="KVI38"/>
      <c r="KVJ38"/>
      <c r="KVK38"/>
      <c r="KVL38"/>
      <c r="KVM38"/>
      <c r="KVN38"/>
      <c r="KVO38"/>
      <c r="KVP38"/>
      <c r="KVQ38"/>
      <c r="KVR38"/>
      <c r="KVS38"/>
      <c r="KVT38"/>
      <c r="KVU38"/>
      <c r="KVV38"/>
      <c r="KVW38"/>
      <c r="KVX38"/>
      <c r="KVY38"/>
      <c r="KVZ38"/>
      <c r="KWA38"/>
      <c r="KWB38"/>
      <c r="KWC38"/>
      <c r="KWD38"/>
      <c r="KWE38"/>
      <c r="KWF38"/>
      <c r="KWG38"/>
      <c r="KWH38"/>
      <c r="KWI38"/>
      <c r="KWJ38"/>
      <c r="KWK38"/>
      <c r="KWL38"/>
      <c r="KWM38"/>
      <c r="KWN38"/>
      <c r="KWO38"/>
      <c r="KWP38"/>
      <c r="KWQ38"/>
      <c r="KWR38"/>
      <c r="KWS38"/>
      <c r="KWT38"/>
      <c r="KWU38"/>
      <c r="KWV38"/>
      <c r="KWW38"/>
      <c r="KWX38"/>
      <c r="KWY38"/>
      <c r="KWZ38"/>
      <c r="KXA38"/>
      <c r="KXB38"/>
      <c r="KXC38"/>
      <c r="KXD38"/>
      <c r="KXE38"/>
      <c r="KXF38"/>
      <c r="KXG38"/>
      <c r="KXH38"/>
      <c r="KXI38"/>
      <c r="KXJ38"/>
      <c r="KXK38"/>
      <c r="KXL38"/>
      <c r="KXM38"/>
      <c r="KXN38"/>
      <c r="KXO38"/>
      <c r="KXP38"/>
      <c r="KXQ38"/>
      <c r="KXR38"/>
      <c r="KXS38"/>
      <c r="KXT38"/>
      <c r="KXU38"/>
      <c r="KXV38"/>
      <c r="KXW38"/>
      <c r="KXX38"/>
      <c r="KXY38"/>
      <c r="KXZ38"/>
      <c r="KYA38"/>
      <c r="KYB38"/>
      <c r="KYC38"/>
      <c r="KYD38"/>
      <c r="KYE38"/>
      <c r="KYF38"/>
      <c r="KYG38"/>
      <c r="KYH38"/>
      <c r="KYI38"/>
      <c r="KYJ38"/>
      <c r="KYK38"/>
      <c r="KYL38"/>
      <c r="KYM38"/>
      <c r="KYN38"/>
      <c r="KYO38"/>
      <c r="KYP38"/>
      <c r="KYQ38"/>
      <c r="KYR38"/>
      <c r="KYS38"/>
      <c r="KYT38"/>
      <c r="KYU38"/>
      <c r="KYV38"/>
      <c r="KYW38"/>
      <c r="KYX38"/>
      <c r="KYY38"/>
      <c r="KYZ38"/>
      <c r="KZA38"/>
      <c r="KZB38"/>
      <c r="KZC38"/>
      <c r="KZD38"/>
      <c r="KZE38"/>
      <c r="KZF38"/>
      <c r="KZG38"/>
      <c r="KZH38"/>
      <c r="KZI38"/>
      <c r="KZJ38"/>
      <c r="KZK38"/>
      <c r="KZL38"/>
      <c r="KZM38"/>
      <c r="KZN38"/>
      <c r="KZO38"/>
      <c r="KZP38"/>
      <c r="KZQ38"/>
      <c r="KZR38"/>
      <c r="KZS38"/>
      <c r="KZT38"/>
      <c r="KZU38"/>
      <c r="KZV38"/>
      <c r="KZW38"/>
      <c r="KZX38"/>
      <c r="KZY38"/>
      <c r="KZZ38"/>
      <c r="LAA38"/>
      <c r="LAB38"/>
      <c r="LAC38"/>
      <c r="LAD38"/>
      <c r="LAE38"/>
      <c r="LAF38"/>
      <c r="LAG38"/>
      <c r="LAH38"/>
      <c r="LAI38"/>
      <c r="LAJ38"/>
      <c r="LAK38"/>
      <c r="LAL38"/>
      <c r="LAM38"/>
      <c r="LAN38"/>
      <c r="LAO38"/>
      <c r="LAP38"/>
      <c r="LAQ38"/>
      <c r="LAR38"/>
      <c r="LAS38"/>
      <c r="LAT38"/>
      <c r="LAU38"/>
      <c r="LAV38"/>
      <c r="LAW38"/>
      <c r="LAX38"/>
      <c r="LAY38"/>
      <c r="LAZ38"/>
      <c r="LBA38"/>
      <c r="LBB38"/>
      <c r="LBC38"/>
      <c r="LBD38"/>
      <c r="LBE38"/>
      <c r="LBF38"/>
      <c r="LBG38"/>
      <c r="LBH38"/>
      <c r="LBI38"/>
      <c r="LBJ38"/>
      <c r="LBK38"/>
      <c r="LBL38"/>
      <c r="LBM38"/>
      <c r="LBN38"/>
      <c r="LBO38"/>
      <c r="LBP38"/>
      <c r="LBQ38"/>
      <c r="LBR38"/>
      <c r="LBS38"/>
      <c r="LBT38"/>
      <c r="LBU38"/>
      <c r="LBV38"/>
      <c r="LBW38"/>
      <c r="LBX38"/>
      <c r="LBY38"/>
      <c r="LBZ38"/>
      <c r="LCA38"/>
      <c r="LCB38"/>
      <c r="LCC38"/>
      <c r="LCD38"/>
      <c r="LCE38"/>
      <c r="LCF38"/>
      <c r="LCG38"/>
      <c r="LCH38"/>
      <c r="LCI38"/>
      <c r="LCJ38"/>
      <c r="LCK38"/>
      <c r="LCL38"/>
      <c r="LCM38"/>
      <c r="LCN38"/>
      <c r="LCO38"/>
      <c r="LCP38"/>
      <c r="LCQ38"/>
      <c r="LCR38"/>
      <c r="LCS38"/>
      <c r="LCT38"/>
      <c r="LCU38"/>
      <c r="LCV38"/>
      <c r="LCW38"/>
      <c r="LCX38"/>
      <c r="LCY38"/>
      <c r="LCZ38"/>
      <c r="LDA38"/>
      <c r="LDB38"/>
      <c r="LDC38"/>
      <c r="LDD38"/>
      <c r="LDE38"/>
      <c r="LDF38"/>
      <c r="LDG38"/>
      <c r="LDH38"/>
      <c r="LDI38"/>
      <c r="LDJ38"/>
      <c r="LDK38"/>
      <c r="LDL38"/>
      <c r="LDM38"/>
      <c r="LDN38"/>
      <c r="LDO38"/>
      <c r="LDP38"/>
      <c r="LDQ38"/>
      <c r="LDR38"/>
      <c r="LDS38"/>
      <c r="LDT38"/>
      <c r="LDU38"/>
      <c r="LDV38"/>
      <c r="LDW38"/>
      <c r="LDX38"/>
      <c r="LDY38"/>
      <c r="LDZ38"/>
      <c r="LEA38"/>
      <c r="LEB38"/>
      <c r="LEC38"/>
      <c r="LED38"/>
      <c r="LEE38"/>
      <c r="LEF38"/>
      <c r="LEG38"/>
      <c r="LEH38"/>
      <c r="LEI38"/>
      <c r="LEJ38"/>
      <c r="LEK38"/>
      <c r="LEL38"/>
      <c r="LEM38"/>
      <c r="LEN38"/>
      <c r="LEO38"/>
      <c r="LEP38"/>
      <c r="LEQ38"/>
      <c r="LER38"/>
      <c r="LES38"/>
      <c r="LET38"/>
      <c r="LEU38"/>
      <c r="LEV38"/>
      <c r="LEW38"/>
      <c r="LEX38"/>
      <c r="LEY38"/>
      <c r="LEZ38"/>
      <c r="LFA38"/>
      <c r="LFB38"/>
      <c r="LFC38"/>
      <c r="LFD38"/>
      <c r="LFE38"/>
      <c r="LFF38"/>
      <c r="LFG38"/>
      <c r="LFH38"/>
      <c r="LFI38"/>
      <c r="LFJ38"/>
      <c r="LFK38"/>
      <c r="LFL38"/>
      <c r="LFM38"/>
      <c r="LFN38"/>
      <c r="LFO38"/>
      <c r="LFP38"/>
      <c r="LFQ38"/>
      <c r="LFR38"/>
      <c r="LFS38"/>
      <c r="LFT38"/>
      <c r="LFU38"/>
      <c r="LFV38"/>
      <c r="LFW38"/>
      <c r="LFX38"/>
      <c r="LFY38"/>
      <c r="LFZ38"/>
      <c r="LGA38"/>
      <c r="LGB38"/>
      <c r="LGC38"/>
      <c r="LGD38"/>
      <c r="LGE38"/>
      <c r="LGF38"/>
      <c r="LGG38"/>
      <c r="LGH38"/>
      <c r="LGI38"/>
      <c r="LGJ38"/>
      <c r="LGK38"/>
      <c r="LGL38"/>
      <c r="LGM38"/>
      <c r="LGN38"/>
      <c r="LGO38"/>
      <c r="LGP38"/>
      <c r="LGQ38"/>
      <c r="LGR38"/>
      <c r="LGS38"/>
      <c r="LGT38"/>
      <c r="LGU38"/>
      <c r="LGV38"/>
      <c r="LGW38"/>
      <c r="LGX38"/>
      <c r="LGY38"/>
      <c r="LGZ38"/>
      <c r="LHA38"/>
      <c r="LHB38"/>
      <c r="LHC38"/>
      <c r="LHD38"/>
      <c r="LHE38"/>
      <c r="LHF38"/>
      <c r="LHG38"/>
      <c r="LHH38"/>
      <c r="LHI38"/>
      <c r="LHJ38"/>
      <c r="LHK38"/>
      <c r="LHL38"/>
      <c r="LHM38"/>
      <c r="LHN38"/>
      <c r="LHO38"/>
      <c r="LHP38"/>
      <c r="LHQ38"/>
      <c r="LHR38"/>
      <c r="LHS38"/>
      <c r="LHT38"/>
      <c r="LHU38"/>
      <c r="LHV38"/>
      <c r="LHW38"/>
      <c r="LHX38"/>
      <c r="LHY38"/>
      <c r="LHZ38"/>
      <c r="LIA38"/>
      <c r="LIB38"/>
      <c r="LIC38"/>
      <c r="LID38"/>
      <c r="LIE38"/>
      <c r="LIF38"/>
      <c r="LIG38"/>
      <c r="LIH38"/>
      <c r="LII38"/>
      <c r="LIJ38"/>
      <c r="LIK38"/>
      <c r="LIL38"/>
      <c r="LIM38"/>
      <c r="LIN38"/>
      <c r="LIO38"/>
      <c r="LIP38"/>
      <c r="LIQ38"/>
      <c r="LIR38"/>
      <c r="LIS38"/>
      <c r="LIT38"/>
      <c r="LIU38"/>
      <c r="LIV38"/>
      <c r="LIW38"/>
      <c r="LIX38"/>
      <c r="LIY38"/>
      <c r="LIZ38"/>
      <c r="LJA38"/>
      <c r="LJB38"/>
      <c r="LJC38"/>
      <c r="LJD38"/>
      <c r="LJE38"/>
      <c r="LJF38"/>
      <c r="LJG38"/>
      <c r="LJH38"/>
      <c r="LJI38"/>
      <c r="LJJ38"/>
      <c r="LJK38"/>
      <c r="LJL38"/>
      <c r="LJM38"/>
      <c r="LJN38"/>
      <c r="LJO38"/>
      <c r="LJP38"/>
      <c r="LJQ38"/>
      <c r="LJR38"/>
      <c r="LJS38"/>
      <c r="LJT38"/>
      <c r="LJU38"/>
      <c r="LJV38"/>
      <c r="LJW38"/>
      <c r="LJX38"/>
      <c r="LJY38"/>
      <c r="LJZ38"/>
      <c r="LKA38"/>
      <c r="LKB38"/>
      <c r="LKC38"/>
      <c r="LKD38"/>
      <c r="LKE38"/>
      <c r="LKF38"/>
      <c r="LKG38"/>
      <c r="LKH38"/>
      <c r="LKI38"/>
      <c r="LKJ38"/>
      <c r="LKK38"/>
      <c r="LKL38"/>
      <c r="LKM38"/>
      <c r="LKN38"/>
      <c r="LKO38"/>
      <c r="LKP38"/>
      <c r="LKQ38"/>
      <c r="LKR38"/>
      <c r="LKS38"/>
      <c r="LKT38"/>
      <c r="LKU38"/>
      <c r="LKV38"/>
      <c r="LKW38"/>
      <c r="LKX38"/>
      <c r="LKY38"/>
      <c r="LKZ38"/>
      <c r="LLA38"/>
      <c r="LLB38"/>
      <c r="LLC38"/>
      <c r="LLD38"/>
      <c r="LLE38"/>
      <c r="LLF38"/>
      <c r="LLG38"/>
      <c r="LLH38"/>
      <c r="LLI38"/>
      <c r="LLJ38"/>
      <c r="LLK38"/>
      <c r="LLL38"/>
      <c r="LLM38"/>
      <c r="LLN38"/>
      <c r="LLO38"/>
      <c r="LLP38"/>
      <c r="LLQ38"/>
      <c r="LLR38"/>
      <c r="LLS38"/>
      <c r="LLT38"/>
      <c r="LLU38"/>
      <c r="LLV38"/>
      <c r="LLW38"/>
      <c r="LLX38"/>
      <c r="LLY38"/>
      <c r="LLZ38"/>
      <c r="LMA38"/>
      <c r="LMB38"/>
      <c r="LMC38"/>
      <c r="LMD38"/>
      <c r="LME38"/>
      <c r="LMF38"/>
      <c r="LMG38"/>
      <c r="LMH38"/>
      <c r="LMI38"/>
      <c r="LMJ38"/>
      <c r="LMK38"/>
      <c r="LML38"/>
      <c r="LMM38"/>
      <c r="LMN38"/>
      <c r="LMO38"/>
      <c r="LMP38"/>
      <c r="LMQ38"/>
      <c r="LMR38"/>
      <c r="LMS38"/>
      <c r="LMT38"/>
      <c r="LMU38"/>
      <c r="LMV38"/>
      <c r="LMW38"/>
      <c r="LMX38"/>
      <c r="LMY38"/>
      <c r="LMZ38"/>
      <c r="LNA38"/>
      <c r="LNB38"/>
      <c r="LNC38"/>
      <c r="LND38"/>
      <c r="LNE38"/>
      <c r="LNF38"/>
      <c r="LNG38"/>
      <c r="LNH38"/>
      <c r="LNI38"/>
      <c r="LNJ38"/>
      <c r="LNK38"/>
      <c r="LNL38"/>
      <c r="LNM38"/>
      <c r="LNN38"/>
      <c r="LNO38"/>
      <c r="LNP38"/>
      <c r="LNQ38"/>
      <c r="LNR38"/>
      <c r="LNS38"/>
      <c r="LNT38"/>
      <c r="LNU38"/>
      <c r="LNV38"/>
      <c r="LNW38"/>
      <c r="LNX38"/>
      <c r="LNY38"/>
      <c r="LNZ38"/>
      <c r="LOA38"/>
      <c r="LOB38"/>
      <c r="LOC38"/>
      <c r="LOD38"/>
      <c r="LOE38"/>
      <c r="LOF38"/>
      <c r="LOG38"/>
      <c r="LOH38"/>
      <c r="LOI38"/>
      <c r="LOJ38"/>
      <c r="LOK38"/>
      <c r="LOL38"/>
      <c r="LOM38"/>
      <c r="LON38"/>
      <c r="LOO38"/>
      <c r="LOP38"/>
      <c r="LOQ38"/>
      <c r="LOR38"/>
      <c r="LOS38"/>
      <c r="LOT38"/>
      <c r="LOU38"/>
      <c r="LOV38"/>
      <c r="LOW38"/>
      <c r="LOX38"/>
      <c r="LOY38"/>
      <c r="LOZ38"/>
      <c r="LPA38"/>
      <c r="LPB38"/>
      <c r="LPC38"/>
      <c r="LPD38"/>
      <c r="LPE38"/>
      <c r="LPF38"/>
      <c r="LPG38"/>
      <c r="LPH38"/>
      <c r="LPI38"/>
      <c r="LPJ38"/>
      <c r="LPK38"/>
      <c r="LPL38"/>
      <c r="LPM38"/>
      <c r="LPN38"/>
      <c r="LPO38"/>
      <c r="LPP38"/>
      <c r="LPQ38"/>
      <c r="LPR38"/>
      <c r="LPS38"/>
      <c r="LPT38"/>
      <c r="LPU38"/>
      <c r="LPV38"/>
      <c r="LPW38"/>
      <c r="LPX38"/>
      <c r="LPY38"/>
      <c r="LPZ38"/>
      <c r="LQA38"/>
      <c r="LQB38"/>
      <c r="LQC38"/>
      <c r="LQD38"/>
      <c r="LQE38"/>
      <c r="LQF38"/>
      <c r="LQG38"/>
      <c r="LQH38"/>
      <c r="LQI38"/>
      <c r="LQJ38"/>
      <c r="LQK38"/>
      <c r="LQL38"/>
      <c r="LQM38"/>
      <c r="LQN38"/>
      <c r="LQO38"/>
      <c r="LQP38"/>
      <c r="LQQ38"/>
      <c r="LQR38"/>
      <c r="LQS38"/>
      <c r="LQT38"/>
      <c r="LQU38"/>
      <c r="LQV38"/>
      <c r="LQW38"/>
      <c r="LQX38"/>
      <c r="LQY38"/>
      <c r="LQZ38"/>
      <c r="LRA38"/>
      <c r="LRB38"/>
      <c r="LRC38"/>
      <c r="LRD38"/>
      <c r="LRE38"/>
      <c r="LRF38"/>
      <c r="LRG38"/>
      <c r="LRH38"/>
      <c r="LRI38"/>
      <c r="LRJ38"/>
      <c r="LRK38"/>
      <c r="LRL38"/>
      <c r="LRM38"/>
      <c r="LRN38"/>
      <c r="LRO38"/>
      <c r="LRP38"/>
      <c r="LRQ38"/>
      <c r="LRR38"/>
      <c r="LRS38"/>
      <c r="LRT38"/>
      <c r="LRU38"/>
      <c r="LRV38"/>
      <c r="LRW38"/>
      <c r="LRX38"/>
      <c r="LRY38"/>
      <c r="LRZ38"/>
      <c r="LSA38"/>
      <c r="LSB38"/>
      <c r="LSC38"/>
      <c r="LSD38"/>
      <c r="LSE38"/>
      <c r="LSF38"/>
      <c r="LSG38"/>
      <c r="LSH38"/>
      <c r="LSI38"/>
      <c r="LSJ38"/>
      <c r="LSK38"/>
      <c r="LSL38"/>
      <c r="LSM38"/>
      <c r="LSN38"/>
      <c r="LSO38"/>
      <c r="LSP38"/>
      <c r="LSQ38"/>
      <c r="LSR38"/>
      <c r="LSS38"/>
      <c r="LST38"/>
      <c r="LSU38"/>
      <c r="LSV38"/>
      <c r="LSW38"/>
      <c r="LSX38"/>
      <c r="LSY38"/>
      <c r="LSZ38"/>
      <c r="LTA38"/>
      <c r="LTB38"/>
      <c r="LTC38"/>
      <c r="LTD38"/>
      <c r="LTE38"/>
      <c r="LTF38"/>
      <c r="LTG38"/>
      <c r="LTH38"/>
      <c r="LTI38"/>
      <c r="LTJ38"/>
      <c r="LTK38"/>
      <c r="LTL38"/>
      <c r="LTM38"/>
      <c r="LTN38"/>
      <c r="LTO38"/>
      <c r="LTP38"/>
      <c r="LTQ38"/>
      <c r="LTR38"/>
      <c r="LTS38"/>
      <c r="LTT38"/>
      <c r="LTU38"/>
      <c r="LTV38"/>
      <c r="LTW38"/>
      <c r="LTX38"/>
      <c r="LTY38"/>
      <c r="LTZ38"/>
      <c r="LUA38"/>
      <c r="LUB38"/>
      <c r="LUC38"/>
      <c r="LUD38"/>
      <c r="LUE38"/>
      <c r="LUF38"/>
      <c r="LUG38"/>
      <c r="LUH38"/>
      <c r="LUI38"/>
      <c r="LUJ38"/>
      <c r="LUK38"/>
      <c r="LUL38"/>
      <c r="LUM38"/>
      <c r="LUN38"/>
      <c r="LUO38"/>
      <c r="LUP38"/>
      <c r="LUQ38"/>
      <c r="LUR38"/>
      <c r="LUS38"/>
      <c r="LUT38"/>
      <c r="LUU38"/>
      <c r="LUV38"/>
      <c r="LUW38"/>
      <c r="LUX38"/>
      <c r="LUY38"/>
      <c r="LUZ38"/>
      <c r="LVA38"/>
      <c r="LVB38"/>
      <c r="LVC38"/>
      <c r="LVD38"/>
      <c r="LVE38"/>
      <c r="LVF38"/>
      <c r="LVG38"/>
      <c r="LVH38"/>
      <c r="LVI38"/>
      <c r="LVJ38"/>
      <c r="LVK38"/>
      <c r="LVL38"/>
      <c r="LVM38"/>
      <c r="LVN38"/>
      <c r="LVO38"/>
      <c r="LVP38"/>
      <c r="LVQ38"/>
      <c r="LVR38"/>
      <c r="LVS38"/>
      <c r="LVT38"/>
      <c r="LVU38"/>
      <c r="LVV38"/>
      <c r="LVW38"/>
      <c r="LVX38"/>
      <c r="LVY38"/>
      <c r="LVZ38"/>
      <c r="LWA38"/>
      <c r="LWB38"/>
      <c r="LWC38"/>
      <c r="LWD38"/>
      <c r="LWE38"/>
      <c r="LWF38"/>
      <c r="LWG38"/>
      <c r="LWH38"/>
      <c r="LWI38"/>
      <c r="LWJ38"/>
      <c r="LWK38"/>
      <c r="LWL38"/>
      <c r="LWM38"/>
      <c r="LWN38"/>
      <c r="LWO38"/>
      <c r="LWP38"/>
      <c r="LWQ38"/>
      <c r="LWR38"/>
      <c r="LWS38"/>
      <c r="LWT38"/>
      <c r="LWU38"/>
      <c r="LWV38"/>
      <c r="LWW38"/>
      <c r="LWX38"/>
      <c r="LWY38"/>
      <c r="LWZ38"/>
      <c r="LXA38"/>
      <c r="LXB38"/>
      <c r="LXC38"/>
      <c r="LXD38"/>
      <c r="LXE38"/>
      <c r="LXF38"/>
      <c r="LXG38"/>
      <c r="LXH38"/>
      <c r="LXI38"/>
      <c r="LXJ38"/>
      <c r="LXK38"/>
      <c r="LXL38"/>
      <c r="LXM38"/>
      <c r="LXN38"/>
      <c r="LXO38"/>
      <c r="LXP38"/>
      <c r="LXQ38"/>
      <c r="LXR38"/>
      <c r="LXS38"/>
      <c r="LXT38"/>
      <c r="LXU38"/>
      <c r="LXV38"/>
      <c r="LXW38"/>
      <c r="LXX38"/>
      <c r="LXY38"/>
      <c r="LXZ38"/>
      <c r="LYA38"/>
      <c r="LYB38"/>
      <c r="LYC38"/>
      <c r="LYD38"/>
      <c r="LYE38"/>
      <c r="LYF38"/>
      <c r="LYG38"/>
      <c r="LYH38"/>
      <c r="LYI38"/>
      <c r="LYJ38"/>
      <c r="LYK38"/>
      <c r="LYL38"/>
      <c r="LYM38"/>
      <c r="LYN38"/>
      <c r="LYO38"/>
      <c r="LYP38"/>
      <c r="LYQ38"/>
      <c r="LYR38"/>
      <c r="LYS38"/>
      <c r="LYT38"/>
      <c r="LYU38"/>
      <c r="LYV38"/>
      <c r="LYW38"/>
      <c r="LYX38"/>
      <c r="LYY38"/>
      <c r="LYZ38"/>
      <c r="LZA38"/>
      <c r="LZB38"/>
      <c r="LZC38"/>
      <c r="LZD38"/>
      <c r="LZE38"/>
      <c r="LZF38"/>
      <c r="LZG38"/>
      <c r="LZH38"/>
      <c r="LZI38"/>
      <c r="LZJ38"/>
      <c r="LZK38"/>
      <c r="LZL38"/>
      <c r="LZM38"/>
      <c r="LZN38"/>
      <c r="LZO38"/>
      <c r="LZP38"/>
      <c r="LZQ38"/>
      <c r="LZR38"/>
      <c r="LZS38"/>
      <c r="LZT38"/>
      <c r="LZU38"/>
      <c r="LZV38"/>
      <c r="LZW38"/>
      <c r="LZX38"/>
      <c r="LZY38"/>
      <c r="LZZ38"/>
      <c r="MAA38"/>
      <c r="MAB38"/>
      <c r="MAC38"/>
      <c r="MAD38"/>
      <c r="MAE38"/>
      <c r="MAF38"/>
      <c r="MAG38"/>
      <c r="MAH38"/>
      <c r="MAI38"/>
      <c r="MAJ38"/>
      <c r="MAK38"/>
      <c r="MAL38"/>
      <c r="MAM38"/>
      <c r="MAN38"/>
      <c r="MAO38"/>
      <c r="MAP38"/>
      <c r="MAQ38"/>
      <c r="MAR38"/>
      <c r="MAS38"/>
      <c r="MAT38"/>
      <c r="MAU38"/>
      <c r="MAV38"/>
      <c r="MAW38"/>
      <c r="MAX38"/>
      <c r="MAY38"/>
      <c r="MAZ38"/>
      <c r="MBA38"/>
      <c r="MBB38"/>
      <c r="MBC38"/>
      <c r="MBD38"/>
      <c r="MBE38"/>
      <c r="MBF38"/>
      <c r="MBG38"/>
      <c r="MBH38"/>
      <c r="MBI38"/>
      <c r="MBJ38"/>
      <c r="MBK38"/>
      <c r="MBL38"/>
      <c r="MBM38"/>
      <c r="MBN38"/>
      <c r="MBO38"/>
      <c r="MBP38"/>
      <c r="MBQ38"/>
      <c r="MBR38"/>
      <c r="MBS38"/>
      <c r="MBT38"/>
      <c r="MBU38"/>
      <c r="MBV38"/>
      <c r="MBW38"/>
      <c r="MBX38"/>
      <c r="MBY38"/>
      <c r="MBZ38"/>
      <c r="MCA38"/>
      <c r="MCB38"/>
      <c r="MCC38"/>
      <c r="MCD38"/>
      <c r="MCE38"/>
      <c r="MCF38"/>
      <c r="MCG38"/>
      <c r="MCH38"/>
      <c r="MCI38"/>
      <c r="MCJ38"/>
      <c r="MCK38"/>
      <c r="MCL38"/>
      <c r="MCM38"/>
      <c r="MCN38"/>
      <c r="MCO38"/>
      <c r="MCP38"/>
      <c r="MCQ38"/>
      <c r="MCR38"/>
      <c r="MCS38"/>
      <c r="MCT38"/>
      <c r="MCU38"/>
      <c r="MCV38"/>
      <c r="MCW38"/>
      <c r="MCX38"/>
      <c r="MCY38"/>
      <c r="MCZ38"/>
      <c r="MDA38"/>
      <c r="MDB38"/>
      <c r="MDC38"/>
      <c r="MDD38"/>
      <c r="MDE38"/>
      <c r="MDF38"/>
      <c r="MDG38"/>
      <c r="MDH38"/>
      <c r="MDI38"/>
      <c r="MDJ38"/>
      <c r="MDK38"/>
      <c r="MDL38"/>
      <c r="MDM38"/>
      <c r="MDN38"/>
      <c r="MDO38"/>
      <c r="MDP38"/>
      <c r="MDQ38"/>
      <c r="MDR38"/>
      <c r="MDS38"/>
      <c r="MDT38"/>
      <c r="MDU38"/>
      <c r="MDV38"/>
      <c r="MDW38"/>
      <c r="MDX38"/>
      <c r="MDY38"/>
      <c r="MDZ38"/>
      <c r="MEA38"/>
      <c r="MEB38"/>
      <c r="MEC38"/>
      <c r="MED38"/>
      <c r="MEE38"/>
      <c r="MEF38"/>
      <c r="MEG38"/>
      <c r="MEH38"/>
      <c r="MEI38"/>
      <c r="MEJ38"/>
      <c r="MEK38"/>
      <c r="MEL38"/>
      <c r="MEM38"/>
      <c r="MEN38"/>
      <c r="MEO38"/>
      <c r="MEP38"/>
      <c r="MEQ38"/>
      <c r="MER38"/>
      <c r="MES38"/>
      <c r="MET38"/>
      <c r="MEU38"/>
      <c r="MEV38"/>
      <c r="MEW38"/>
      <c r="MEX38"/>
      <c r="MEY38"/>
      <c r="MEZ38"/>
      <c r="MFA38"/>
      <c r="MFB38"/>
      <c r="MFC38"/>
      <c r="MFD38"/>
      <c r="MFE38"/>
      <c r="MFF38"/>
      <c r="MFG38"/>
      <c r="MFH38"/>
      <c r="MFI38"/>
      <c r="MFJ38"/>
      <c r="MFK38"/>
      <c r="MFL38"/>
      <c r="MFM38"/>
      <c r="MFN38"/>
      <c r="MFO38"/>
      <c r="MFP38"/>
      <c r="MFQ38"/>
      <c r="MFR38"/>
      <c r="MFS38"/>
      <c r="MFT38"/>
      <c r="MFU38"/>
      <c r="MFV38"/>
      <c r="MFW38"/>
      <c r="MFX38"/>
      <c r="MFY38"/>
      <c r="MFZ38"/>
      <c r="MGA38"/>
      <c r="MGB38"/>
      <c r="MGC38"/>
      <c r="MGD38"/>
      <c r="MGE38"/>
      <c r="MGF38"/>
      <c r="MGG38"/>
      <c r="MGH38"/>
      <c r="MGI38"/>
      <c r="MGJ38"/>
      <c r="MGK38"/>
      <c r="MGL38"/>
      <c r="MGM38"/>
      <c r="MGN38"/>
      <c r="MGO38"/>
      <c r="MGP38"/>
      <c r="MGQ38"/>
      <c r="MGR38"/>
      <c r="MGS38"/>
      <c r="MGT38"/>
      <c r="MGU38"/>
      <c r="MGV38"/>
      <c r="MGW38"/>
      <c r="MGX38"/>
      <c r="MGY38"/>
      <c r="MGZ38"/>
      <c r="MHA38"/>
      <c r="MHB38"/>
      <c r="MHC38"/>
      <c r="MHD38"/>
      <c r="MHE38"/>
      <c r="MHF38"/>
      <c r="MHG38"/>
      <c r="MHH38"/>
      <c r="MHI38"/>
      <c r="MHJ38"/>
      <c r="MHK38"/>
      <c r="MHL38"/>
      <c r="MHM38"/>
      <c r="MHN38"/>
      <c r="MHO38"/>
      <c r="MHP38"/>
      <c r="MHQ38"/>
      <c r="MHR38"/>
      <c r="MHS38"/>
      <c r="MHT38"/>
      <c r="MHU38"/>
      <c r="MHV38"/>
      <c r="MHW38"/>
      <c r="MHX38"/>
      <c r="MHY38"/>
      <c r="MHZ38"/>
      <c r="MIA38"/>
      <c r="MIB38"/>
      <c r="MIC38"/>
      <c r="MID38"/>
      <c r="MIE38"/>
      <c r="MIF38"/>
      <c r="MIG38"/>
      <c r="MIH38"/>
      <c r="MII38"/>
      <c r="MIJ38"/>
      <c r="MIK38"/>
      <c r="MIL38"/>
      <c r="MIM38"/>
      <c r="MIN38"/>
      <c r="MIO38"/>
      <c r="MIP38"/>
      <c r="MIQ38"/>
      <c r="MIR38"/>
      <c r="MIS38"/>
      <c r="MIT38"/>
      <c r="MIU38"/>
      <c r="MIV38"/>
      <c r="MIW38"/>
      <c r="MIX38"/>
      <c r="MIY38"/>
      <c r="MIZ38"/>
      <c r="MJA38"/>
      <c r="MJB38"/>
      <c r="MJC38"/>
      <c r="MJD38"/>
      <c r="MJE38"/>
      <c r="MJF38"/>
      <c r="MJG38"/>
      <c r="MJH38"/>
      <c r="MJI38"/>
      <c r="MJJ38"/>
      <c r="MJK38"/>
      <c r="MJL38"/>
      <c r="MJM38"/>
      <c r="MJN38"/>
      <c r="MJO38"/>
      <c r="MJP38"/>
      <c r="MJQ38"/>
      <c r="MJR38"/>
      <c r="MJS38"/>
      <c r="MJT38"/>
      <c r="MJU38"/>
      <c r="MJV38"/>
      <c r="MJW38"/>
      <c r="MJX38"/>
      <c r="MJY38"/>
      <c r="MJZ38"/>
      <c r="MKA38"/>
      <c r="MKB38"/>
      <c r="MKC38"/>
      <c r="MKD38"/>
      <c r="MKE38"/>
      <c r="MKF38"/>
      <c r="MKG38"/>
      <c r="MKH38"/>
      <c r="MKI38"/>
      <c r="MKJ38"/>
      <c r="MKK38"/>
      <c r="MKL38"/>
      <c r="MKM38"/>
      <c r="MKN38"/>
      <c r="MKO38"/>
      <c r="MKP38"/>
      <c r="MKQ38"/>
      <c r="MKR38"/>
      <c r="MKS38"/>
      <c r="MKT38"/>
      <c r="MKU38"/>
      <c r="MKV38"/>
      <c r="MKW38"/>
      <c r="MKX38"/>
      <c r="MKY38"/>
      <c r="MKZ38"/>
      <c r="MLA38"/>
      <c r="MLB38"/>
      <c r="MLC38"/>
      <c r="MLD38"/>
      <c r="MLE38"/>
      <c r="MLF38"/>
      <c r="MLG38"/>
      <c r="MLH38"/>
      <c r="MLI38"/>
      <c r="MLJ38"/>
      <c r="MLK38"/>
      <c r="MLL38"/>
      <c r="MLM38"/>
      <c r="MLN38"/>
      <c r="MLO38"/>
      <c r="MLP38"/>
      <c r="MLQ38"/>
      <c r="MLR38"/>
      <c r="MLS38"/>
      <c r="MLT38"/>
      <c r="MLU38"/>
      <c r="MLV38"/>
      <c r="MLW38"/>
      <c r="MLX38"/>
      <c r="MLY38"/>
      <c r="MLZ38"/>
      <c r="MMA38"/>
      <c r="MMB38"/>
      <c r="MMC38"/>
      <c r="MMD38"/>
      <c r="MME38"/>
      <c r="MMF38"/>
      <c r="MMG38"/>
      <c r="MMH38"/>
      <c r="MMI38"/>
      <c r="MMJ38"/>
      <c r="MMK38"/>
      <c r="MML38"/>
      <c r="MMM38"/>
      <c r="MMN38"/>
      <c r="MMO38"/>
      <c r="MMP38"/>
      <c r="MMQ38"/>
      <c r="MMR38"/>
      <c r="MMS38"/>
      <c r="MMT38"/>
      <c r="MMU38"/>
      <c r="MMV38"/>
      <c r="MMW38"/>
      <c r="MMX38"/>
      <c r="MMY38"/>
      <c r="MMZ38"/>
      <c r="MNA38"/>
      <c r="MNB38"/>
      <c r="MNC38"/>
      <c r="MND38"/>
      <c r="MNE38"/>
      <c r="MNF38"/>
      <c r="MNG38"/>
      <c r="MNH38"/>
      <c r="MNI38"/>
      <c r="MNJ38"/>
      <c r="MNK38"/>
      <c r="MNL38"/>
      <c r="MNM38"/>
      <c r="MNN38"/>
      <c r="MNO38"/>
      <c r="MNP38"/>
      <c r="MNQ38"/>
      <c r="MNR38"/>
      <c r="MNS38"/>
      <c r="MNT38"/>
      <c r="MNU38"/>
      <c r="MNV38"/>
      <c r="MNW38"/>
      <c r="MNX38"/>
      <c r="MNY38"/>
      <c r="MNZ38"/>
      <c r="MOA38"/>
      <c r="MOB38"/>
      <c r="MOC38"/>
      <c r="MOD38"/>
      <c r="MOE38"/>
      <c r="MOF38"/>
      <c r="MOG38"/>
      <c r="MOH38"/>
      <c r="MOI38"/>
      <c r="MOJ38"/>
      <c r="MOK38"/>
      <c r="MOL38"/>
      <c r="MOM38"/>
      <c r="MON38"/>
      <c r="MOO38"/>
      <c r="MOP38"/>
      <c r="MOQ38"/>
      <c r="MOR38"/>
      <c r="MOS38"/>
      <c r="MOT38"/>
      <c r="MOU38"/>
      <c r="MOV38"/>
      <c r="MOW38"/>
      <c r="MOX38"/>
      <c r="MOY38"/>
      <c r="MOZ38"/>
      <c r="MPA38"/>
      <c r="MPB38"/>
      <c r="MPC38"/>
      <c r="MPD38"/>
      <c r="MPE38"/>
      <c r="MPF38"/>
      <c r="MPG38"/>
      <c r="MPH38"/>
      <c r="MPI38"/>
      <c r="MPJ38"/>
      <c r="MPK38"/>
      <c r="MPL38"/>
      <c r="MPM38"/>
      <c r="MPN38"/>
      <c r="MPO38"/>
      <c r="MPP38"/>
      <c r="MPQ38"/>
      <c r="MPR38"/>
      <c r="MPS38"/>
      <c r="MPT38"/>
      <c r="MPU38"/>
      <c r="MPV38"/>
      <c r="MPW38"/>
      <c r="MPX38"/>
      <c r="MPY38"/>
      <c r="MPZ38"/>
      <c r="MQA38"/>
      <c r="MQB38"/>
      <c r="MQC38"/>
      <c r="MQD38"/>
      <c r="MQE38"/>
      <c r="MQF38"/>
      <c r="MQG38"/>
      <c r="MQH38"/>
      <c r="MQI38"/>
      <c r="MQJ38"/>
      <c r="MQK38"/>
      <c r="MQL38"/>
      <c r="MQM38"/>
      <c r="MQN38"/>
      <c r="MQO38"/>
      <c r="MQP38"/>
      <c r="MQQ38"/>
      <c r="MQR38"/>
      <c r="MQS38"/>
      <c r="MQT38"/>
      <c r="MQU38"/>
      <c r="MQV38"/>
      <c r="MQW38"/>
      <c r="MQX38"/>
      <c r="MQY38"/>
      <c r="MQZ38"/>
      <c r="MRA38"/>
      <c r="MRB38"/>
      <c r="MRC38"/>
      <c r="MRD38"/>
      <c r="MRE38"/>
      <c r="MRF38"/>
      <c r="MRG38"/>
      <c r="MRH38"/>
      <c r="MRI38"/>
      <c r="MRJ38"/>
      <c r="MRK38"/>
      <c r="MRL38"/>
      <c r="MRM38"/>
      <c r="MRN38"/>
      <c r="MRO38"/>
      <c r="MRP38"/>
      <c r="MRQ38"/>
      <c r="MRR38"/>
      <c r="MRS38"/>
      <c r="MRT38"/>
      <c r="MRU38"/>
      <c r="MRV38"/>
      <c r="MRW38"/>
      <c r="MRX38"/>
      <c r="MRY38"/>
      <c r="MRZ38"/>
      <c r="MSA38"/>
      <c r="MSB38"/>
      <c r="MSC38"/>
      <c r="MSD38"/>
      <c r="MSE38"/>
      <c r="MSF38"/>
      <c r="MSG38"/>
      <c r="MSH38"/>
      <c r="MSI38"/>
      <c r="MSJ38"/>
      <c r="MSK38"/>
      <c r="MSL38"/>
      <c r="MSM38"/>
      <c r="MSN38"/>
      <c r="MSO38"/>
      <c r="MSP38"/>
      <c r="MSQ38"/>
      <c r="MSR38"/>
      <c r="MSS38"/>
      <c r="MST38"/>
      <c r="MSU38"/>
      <c r="MSV38"/>
      <c r="MSW38"/>
      <c r="MSX38"/>
      <c r="MSY38"/>
      <c r="MSZ38"/>
      <c r="MTA38"/>
      <c r="MTB38"/>
      <c r="MTC38"/>
      <c r="MTD38"/>
      <c r="MTE38"/>
      <c r="MTF38"/>
      <c r="MTG38"/>
      <c r="MTH38"/>
      <c r="MTI38"/>
      <c r="MTJ38"/>
      <c r="MTK38"/>
      <c r="MTL38"/>
      <c r="MTM38"/>
      <c r="MTN38"/>
      <c r="MTO38"/>
      <c r="MTP38"/>
      <c r="MTQ38"/>
      <c r="MTR38"/>
      <c r="MTS38"/>
      <c r="MTT38"/>
      <c r="MTU38"/>
      <c r="MTV38"/>
      <c r="MTW38"/>
      <c r="MTX38"/>
      <c r="MTY38"/>
      <c r="MTZ38"/>
      <c r="MUA38"/>
      <c r="MUB38"/>
      <c r="MUC38"/>
      <c r="MUD38"/>
      <c r="MUE38"/>
      <c r="MUF38"/>
      <c r="MUG38"/>
      <c r="MUH38"/>
      <c r="MUI38"/>
      <c r="MUJ38"/>
      <c r="MUK38"/>
      <c r="MUL38"/>
      <c r="MUM38"/>
      <c r="MUN38"/>
      <c r="MUO38"/>
      <c r="MUP38"/>
      <c r="MUQ38"/>
      <c r="MUR38"/>
      <c r="MUS38"/>
      <c r="MUT38"/>
      <c r="MUU38"/>
      <c r="MUV38"/>
      <c r="MUW38"/>
      <c r="MUX38"/>
      <c r="MUY38"/>
      <c r="MUZ38"/>
      <c r="MVA38"/>
      <c r="MVB38"/>
      <c r="MVC38"/>
      <c r="MVD38"/>
      <c r="MVE38"/>
      <c r="MVF38"/>
      <c r="MVG38"/>
      <c r="MVH38"/>
      <c r="MVI38"/>
      <c r="MVJ38"/>
      <c r="MVK38"/>
      <c r="MVL38"/>
      <c r="MVM38"/>
      <c r="MVN38"/>
      <c r="MVO38"/>
      <c r="MVP38"/>
      <c r="MVQ38"/>
      <c r="MVR38"/>
      <c r="MVS38"/>
      <c r="MVT38"/>
      <c r="MVU38"/>
      <c r="MVV38"/>
      <c r="MVW38"/>
      <c r="MVX38"/>
      <c r="MVY38"/>
      <c r="MVZ38"/>
      <c r="MWA38"/>
      <c r="MWB38"/>
      <c r="MWC38"/>
      <c r="MWD38"/>
      <c r="MWE38"/>
      <c r="MWF38"/>
      <c r="MWG38"/>
      <c r="MWH38"/>
      <c r="MWI38"/>
      <c r="MWJ38"/>
      <c r="MWK38"/>
      <c r="MWL38"/>
      <c r="MWM38"/>
      <c r="MWN38"/>
      <c r="MWO38"/>
      <c r="MWP38"/>
      <c r="MWQ38"/>
      <c r="MWR38"/>
      <c r="MWS38"/>
      <c r="MWT38"/>
      <c r="MWU38"/>
      <c r="MWV38"/>
      <c r="MWW38"/>
      <c r="MWX38"/>
      <c r="MWY38"/>
      <c r="MWZ38"/>
      <c r="MXA38"/>
      <c r="MXB38"/>
      <c r="MXC38"/>
      <c r="MXD38"/>
      <c r="MXE38"/>
      <c r="MXF38"/>
      <c r="MXG38"/>
      <c r="MXH38"/>
      <c r="MXI38"/>
      <c r="MXJ38"/>
      <c r="MXK38"/>
      <c r="MXL38"/>
      <c r="MXM38"/>
      <c r="MXN38"/>
      <c r="MXO38"/>
      <c r="MXP38"/>
      <c r="MXQ38"/>
      <c r="MXR38"/>
      <c r="MXS38"/>
      <c r="MXT38"/>
      <c r="MXU38"/>
      <c r="MXV38"/>
      <c r="MXW38"/>
      <c r="MXX38"/>
      <c r="MXY38"/>
      <c r="MXZ38"/>
      <c r="MYA38"/>
      <c r="MYB38"/>
      <c r="MYC38"/>
      <c r="MYD38"/>
      <c r="MYE38"/>
      <c r="MYF38"/>
      <c r="MYG38"/>
      <c r="MYH38"/>
      <c r="MYI38"/>
      <c r="MYJ38"/>
      <c r="MYK38"/>
      <c r="MYL38"/>
      <c r="MYM38"/>
      <c r="MYN38"/>
      <c r="MYO38"/>
      <c r="MYP38"/>
      <c r="MYQ38"/>
      <c r="MYR38"/>
      <c r="MYS38"/>
      <c r="MYT38"/>
      <c r="MYU38"/>
      <c r="MYV38"/>
      <c r="MYW38"/>
      <c r="MYX38"/>
      <c r="MYY38"/>
      <c r="MYZ38"/>
      <c r="MZA38"/>
      <c r="MZB38"/>
      <c r="MZC38"/>
      <c r="MZD38"/>
      <c r="MZE38"/>
      <c r="MZF38"/>
      <c r="MZG38"/>
      <c r="MZH38"/>
      <c r="MZI38"/>
      <c r="MZJ38"/>
      <c r="MZK38"/>
      <c r="MZL38"/>
      <c r="MZM38"/>
      <c r="MZN38"/>
      <c r="MZO38"/>
      <c r="MZP38"/>
      <c r="MZQ38"/>
      <c r="MZR38"/>
      <c r="MZS38"/>
      <c r="MZT38"/>
      <c r="MZU38"/>
      <c r="MZV38"/>
      <c r="MZW38"/>
      <c r="MZX38"/>
      <c r="MZY38"/>
      <c r="MZZ38"/>
      <c r="NAA38"/>
      <c r="NAB38"/>
      <c r="NAC38"/>
      <c r="NAD38"/>
      <c r="NAE38"/>
      <c r="NAF38"/>
      <c r="NAG38"/>
      <c r="NAH38"/>
      <c r="NAI38"/>
      <c r="NAJ38"/>
      <c r="NAK38"/>
      <c r="NAL38"/>
      <c r="NAM38"/>
      <c r="NAN38"/>
      <c r="NAO38"/>
      <c r="NAP38"/>
      <c r="NAQ38"/>
      <c r="NAR38"/>
      <c r="NAS38"/>
      <c r="NAT38"/>
      <c r="NAU38"/>
      <c r="NAV38"/>
      <c r="NAW38"/>
      <c r="NAX38"/>
      <c r="NAY38"/>
      <c r="NAZ38"/>
      <c r="NBA38"/>
      <c r="NBB38"/>
      <c r="NBC38"/>
      <c r="NBD38"/>
      <c r="NBE38"/>
      <c r="NBF38"/>
      <c r="NBG38"/>
      <c r="NBH38"/>
      <c r="NBI38"/>
      <c r="NBJ38"/>
      <c r="NBK38"/>
      <c r="NBL38"/>
      <c r="NBM38"/>
      <c r="NBN38"/>
      <c r="NBO38"/>
      <c r="NBP38"/>
      <c r="NBQ38"/>
      <c r="NBR38"/>
      <c r="NBS38"/>
      <c r="NBT38"/>
      <c r="NBU38"/>
      <c r="NBV38"/>
      <c r="NBW38"/>
      <c r="NBX38"/>
      <c r="NBY38"/>
      <c r="NBZ38"/>
      <c r="NCA38"/>
      <c r="NCB38"/>
      <c r="NCC38"/>
      <c r="NCD38"/>
      <c r="NCE38"/>
      <c r="NCF38"/>
      <c r="NCG38"/>
      <c r="NCH38"/>
      <c r="NCI38"/>
      <c r="NCJ38"/>
      <c r="NCK38"/>
      <c r="NCL38"/>
      <c r="NCM38"/>
      <c r="NCN38"/>
      <c r="NCO38"/>
      <c r="NCP38"/>
      <c r="NCQ38"/>
      <c r="NCR38"/>
      <c r="NCS38"/>
      <c r="NCT38"/>
      <c r="NCU38"/>
      <c r="NCV38"/>
      <c r="NCW38"/>
      <c r="NCX38"/>
      <c r="NCY38"/>
      <c r="NCZ38"/>
      <c r="NDA38"/>
      <c r="NDB38"/>
      <c r="NDC38"/>
      <c r="NDD38"/>
      <c r="NDE38"/>
      <c r="NDF38"/>
      <c r="NDG38"/>
      <c r="NDH38"/>
      <c r="NDI38"/>
      <c r="NDJ38"/>
      <c r="NDK38"/>
      <c r="NDL38"/>
      <c r="NDM38"/>
      <c r="NDN38"/>
      <c r="NDO38"/>
      <c r="NDP38"/>
      <c r="NDQ38"/>
      <c r="NDR38"/>
      <c r="NDS38"/>
      <c r="NDT38"/>
      <c r="NDU38"/>
      <c r="NDV38"/>
      <c r="NDW38"/>
      <c r="NDX38"/>
      <c r="NDY38"/>
      <c r="NDZ38"/>
      <c r="NEA38"/>
      <c r="NEB38"/>
      <c r="NEC38"/>
      <c r="NED38"/>
      <c r="NEE38"/>
      <c r="NEF38"/>
      <c r="NEG38"/>
      <c r="NEH38"/>
      <c r="NEI38"/>
      <c r="NEJ38"/>
      <c r="NEK38"/>
      <c r="NEL38"/>
      <c r="NEM38"/>
      <c r="NEN38"/>
      <c r="NEO38"/>
      <c r="NEP38"/>
      <c r="NEQ38"/>
      <c r="NER38"/>
      <c r="NES38"/>
      <c r="NET38"/>
      <c r="NEU38"/>
      <c r="NEV38"/>
      <c r="NEW38"/>
      <c r="NEX38"/>
      <c r="NEY38"/>
      <c r="NEZ38"/>
      <c r="NFA38"/>
      <c r="NFB38"/>
      <c r="NFC38"/>
      <c r="NFD38"/>
      <c r="NFE38"/>
      <c r="NFF38"/>
      <c r="NFG38"/>
      <c r="NFH38"/>
      <c r="NFI38"/>
      <c r="NFJ38"/>
      <c r="NFK38"/>
      <c r="NFL38"/>
      <c r="NFM38"/>
      <c r="NFN38"/>
      <c r="NFO38"/>
      <c r="NFP38"/>
      <c r="NFQ38"/>
      <c r="NFR38"/>
      <c r="NFS38"/>
      <c r="NFT38"/>
      <c r="NFU38"/>
      <c r="NFV38"/>
      <c r="NFW38"/>
      <c r="NFX38"/>
      <c r="NFY38"/>
      <c r="NFZ38"/>
      <c r="NGA38"/>
      <c r="NGB38"/>
      <c r="NGC38"/>
      <c r="NGD38"/>
      <c r="NGE38"/>
      <c r="NGF38"/>
      <c r="NGG38"/>
      <c r="NGH38"/>
      <c r="NGI38"/>
      <c r="NGJ38"/>
      <c r="NGK38"/>
      <c r="NGL38"/>
      <c r="NGM38"/>
      <c r="NGN38"/>
      <c r="NGO38"/>
      <c r="NGP38"/>
      <c r="NGQ38"/>
      <c r="NGR38"/>
      <c r="NGS38"/>
      <c r="NGT38"/>
      <c r="NGU38"/>
      <c r="NGV38"/>
      <c r="NGW38"/>
      <c r="NGX38"/>
      <c r="NGY38"/>
      <c r="NGZ38"/>
      <c r="NHA38"/>
      <c r="NHB38"/>
      <c r="NHC38"/>
      <c r="NHD38"/>
      <c r="NHE38"/>
      <c r="NHF38"/>
      <c r="NHG38"/>
      <c r="NHH38"/>
      <c r="NHI38"/>
      <c r="NHJ38"/>
      <c r="NHK38"/>
      <c r="NHL38"/>
      <c r="NHM38"/>
      <c r="NHN38"/>
      <c r="NHO38"/>
      <c r="NHP38"/>
      <c r="NHQ38"/>
      <c r="NHR38"/>
      <c r="NHS38"/>
      <c r="NHT38"/>
      <c r="NHU38"/>
      <c r="NHV38"/>
      <c r="NHW38"/>
      <c r="NHX38"/>
      <c r="NHY38"/>
      <c r="NHZ38"/>
      <c r="NIA38"/>
      <c r="NIB38"/>
      <c r="NIC38"/>
      <c r="NID38"/>
      <c r="NIE38"/>
      <c r="NIF38"/>
      <c r="NIG38"/>
      <c r="NIH38"/>
      <c r="NII38"/>
      <c r="NIJ38"/>
      <c r="NIK38"/>
      <c r="NIL38"/>
      <c r="NIM38"/>
      <c r="NIN38"/>
      <c r="NIO38"/>
      <c r="NIP38"/>
      <c r="NIQ38"/>
      <c r="NIR38"/>
      <c r="NIS38"/>
      <c r="NIT38"/>
      <c r="NIU38"/>
      <c r="NIV38"/>
      <c r="NIW38"/>
      <c r="NIX38"/>
      <c r="NIY38"/>
      <c r="NIZ38"/>
      <c r="NJA38"/>
      <c r="NJB38"/>
      <c r="NJC38"/>
      <c r="NJD38"/>
      <c r="NJE38"/>
      <c r="NJF38"/>
      <c r="NJG38"/>
      <c r="NJH38"/>
      <c r="NJI38"/>
      <c r="NJJ38"/>
      <c r="NJK38"/>
      <c r="NJL38"/>
      <c r="NJM38"/>
      <c r="NJN38"/>
      <c r="NJO38"/>
      <c r="NJP38"/>
      <c r="NJQ38"/>
      <c r="NJR38"/>
      <c r="NJS38"/>
      <c r="NJT38"/>
      <c r="NJU38"/>
      <c r="NJV38"/>
      <c r="NJW38"/>
      <c r="NJX38"/>
      <c r="NJY38"/>
      <c r="NJZ38"/>
      <c r="NKA38"/>
      <c r="NKB38"/>
      <c r="NKC38"/>
      <c r="NKD38"/>
      <c r="NKE38"/>
      <c r="NKF38"/>
      <c r="NKG38"/>
      <c r="NKH38"/>
      <c r="NKI38"/>
      <c r="NKJ38"/>
      <c r="NKK38"/>
      <c r="NKL38"/>
      <c r="NKM38"/>
      <c r="NKN38"/>
      <c r="NKO38"/>
      <c r="NKP38"/>
      <c r="NKQ38"/>
      <c r="NKR38"/>
      <c r="NKS38"/>
      <c r="NKT38"/>
      <c r="NKU38"/>
      <c r="NKV38"/>
      <c r="NKW38"/>
      <c r="NKX38"/>
      <c r="NKY38"/>
      <c r="NKZ38"/>
      <c r="NLA38"/>
      <c r="NLB38"/>
      <c r="NLC38"/>
      <c r="NLD38"/>
      <c r="NLE38"/>
      <c r="NLF38"/>
      <c r="NLG38"/>
      <c r="NLH38"/>
      <c r="NLI38"/>
      <c r="NLJ38"/>
      <c r="NLK38"/>
      <c r="NLL38"/>
      <c r="NLM38"/>
      <c r="NLN38"/>
      <c r="NLO38"/>
      <c r="NLP38"/>
      <c r="NLQ38"/>
      <c r="NLR38"/>
      <c r="NLS38"/>
      <c r="NLT38"/>
      <c r="NLU38"/>
      <c r="NLV38"/>
      <c r="NLW38"/>
      <c r="NLX38"/>
      <c r="NLY38"/>
      <c r="NLZ38"/>
      <c r="NMA38"/>
      <c r="NMB38"/>
      <c r="NMC38"/>
      <c r="NMD38"/>
      <c r="NME38"/>
      <c r="NMF38"/>
      <c r="NMG38"/>
      <c r="NMH38"/>
      <c r="NMI38"/>
      <c r="NMJ38"/>
      <c r="NMK38"/>
      <c r="NML38"/>
      <c r="NMM38"/>
      <c r="NMN38"/>
      <c r="NMO38"/>
      <c r="NMP38"/>
      <c r="NMQ38"/>
      <c r="NMR38"/>
      <c r="NMS38"/>
      <c r="NMT38"/>
      <c r="NMU38"/>
      <c r="NMV38"/>
      <c r="NMW38"/>
      <c r="NMX38"/>
      <c r="NMY38"/>
      <c r="NMZ38"/>
      <c r="NNA38"/>
      <c r="NNB38"/>
      <c r="NNC38"/>
      <c r="NND38"/>
      <c r="NNE38"/>
      <c r="NNF38"/>
      <c r="NNG38"/>
      <c r="NNH38"/>
      <c r="NNI38"/>
      <c r="NNJ38"/>
      <c r="NNK38"/>
      <c r="NNL38"/>
      <c r="NNM38"/>
      <c r="NNN38"/>
      <c r="NNO38"/>
      <c r="NNP38"/>
      <c r="NNQ38"/>
      <c r="NNR38"/>
      <c r="NNS38"/>
      <c r="NNT38"/>
      <c r="NNU38"/>
      <c r="NNV38"/>
      <c r="NNW38"/>
      <c r="NNX38"/>
      <c r="NNY38"/>
      <c r="NNZ38"/>
      <c r="NOA38"/>
      <c r="NOB38"/>
      <c r="NOC38"/>
      <c r="NOD38"/>
      <c r="NOE38"/>
      <c r="NOF38"/>
      <c r="NOG38"/>
      <c r="NOH38"/>
      <c r="NOI38"/>
      <c r="NOJ38"/>
      <c r="NOK38"/>
      <c r="NOL38"/>
      <c r="NOM38"/>
      <c r="NON38"/>
      <c r="NOO38"/>
      <c r="NOP38"/>
      <c r="NOQ38"/>
      <c r="NOR38"/>
      <c r="NOS38"/>
      <c r="NOT38"/>
      <c r="NOU38"/>
      <c r="NOV38"/>
      <c r="NOW38"/>
      <c r="NOX38"/>
      <c r="NOY38"/>
      <c r="NOZ38"/>
      <c r="NPA38"/>
      <c r="NPB38"/>
      <c r="NPC38"/>
      <c r="NPD38"/>
      <c r="NPE38"/>
      <c r="NPF38"/>
      <c r="NPG38"/>
      <c r="NPH38"/>
      <c r="NPI38"/>
      <c r="NPJ38"/>
      <c r="NPK38"/>
      <c r="NPL38"/>
      <c r="NPM38"/>
      <c r="NPN38"/>
      <c r="NPO38"/>
      <c r="NPP38"/>
      <c r="NPQ38"/>
      <c r="NPR38"/>
      <c r="NPS38"/>
      <c r="NPT38"/>
      <c r="NPU38"/>
      <c r="NPV38"/>
      <c r="NPW38"/>
      <c r="NPX38"/>
      <c r="NPY38"/>
      <c r="NPZ38"/>
      <c r="NQA38"/>
      <c r="NQB38"/>
      <c r="NQC38"/>
      <c r="NQD38"/>
      <c r="NQE38"/>
      <c r="NQF38"/>
      <c r="NQG38"/>
      <c r="NQH38"/>
      <c r="NQI38"/>
      <c r="NQJ38"/>
      <c r="NQK38"/>
      <c r="NQL38"/>
      <c r="NQM38"/>
      <c r="NQN38"/>
      <c r="NQO38"/>
      <c r="NQP38"/>
      <c r="NQQ38"/>
      <c r="NQR38"/>
      <c r="NQS38"/>
      <c r="NQT38"/>
      <c r="NQU38"/>
      <c r="NQV38"/>
      <c r="NQW38"/>
      <c r="NQX38"/>
      <c r="NQY38"/>
      <c r="NQZ38"/>
      <c r="NRA38"/>
      <c r="NRB38"/>
      <c r="NRC38"/>
      <c r="NRD38"/>
      <c r="NRE38"/>
      <c r="NRF38"/>
      <c r="NRG38"/>
      <c r="NRH38"/>
      <c r="NRI38"/>
      <c r="NRJ38"/>
      <c r="NRK38"/>
      <c r="NRL38"/>
      <c r="NRM38"/>
      <c r="NRN38"/>
      <c r="NRO38"/>
      <c r="NRP38"/>
      <c r="NRQ38"/>
      <c r="NRR38"/>
      <c r="NRS38"/>
      <c r="NRT38"/>
      <c r="NRU38"/>
      <c r="NRV38"/>
      <c r="NRW38"/>
      <c r="NRX38"/>
      <c r="NRY38"/>
      <c r="NRZ38"/>
      <c r="NSA38"/>
      <c r="NSB38"/>
      <c r="NSC38"/>
      <c r="NSD38"/>
      <c r="NSE38"/>
      <c r="NSF38"/>
      <c r="NSG38"/>
      <c r="NSH38"/>
      <c r="NSI38"/>
      <c r="NSJ38"/>
      <c r="NSK38"/>
      <c r="NSL38"/>
      <c r="NSM38"/>
      <c r="NSN38"/>
      <c r="NSO38"/>
      <c r="NSP38"/>
      <c r="NSQ38"/>
      <c r="NSR38"/>
      <c r="NSS38"/>
      <c r="NST38"/>
      <c r="NSU38"/>
      <c r="NSV38"/>
      <c r="NSW38"/>
      <c r="NSX38"/>
      <c r="NSY38"/>
      <c r="NSZ38"/>
      <c r="NTA38"/>
      <c r="NTB38"/>
      <c r="NTC38"/>
      <c r="NTD38"/>
      <c r="NTE38"/>
      <c r="NTF38"/>
      <c r="NTG38"/>
      <c r="NTH38"/>
      <c r="NTI38"/>
      <c r="NTJ38"/>
      <c r="NTK38"/>
      <c r="NTL38"/>
      <c r="NTM38"/>
      <c r="NTN38"/>
      <c r="NTO38"/>
      <c r="NTP38"/>
      <c r="NTQ38"/>
      <c r="NTR38"/>
      <c r="NTS38"/>
      <c r="NTT38"/>
      <c r="NTU38"/>
      <c r="NTV38"/>
      <c r="NTW38"/>
      <c r="NTX38"/>
      <c r="NTY38"/>
      <c r="NTZ38"/>
      <c r="NUA38"/>
      <c r="NUB38"/>
      <c r="NUC38"/>
      <c r="NUD38"/>
      <c r="NUE38"/>
      <c r="NUF38"/>
      <c r="NUG38"/>
      <c r="NUH38"/>
      <c r="NUI38"/>
      <c r="NUJ38"/>
      <c r="NUK38"/>
      <c r="NUL38"/>
      <c r="NUM38"/>
      <c r="NUN38"/>
      <c r="NUO38"/>
      <c r="NUP38"/>
      <c r="NUQ38"/>
      <c r="NUR38"/>
      <c r="NUS38"/>
      <c r="NUT38"/>
      <c r="NUU38"/>
      <c r="NUV38"/>
      <c r="NUW38"/>
      <c r="NUX38"/>
      <c r="NUY38"/>
      <c r="NUZ38"/>
      <c r="NVA38"/>
      <c r="NVB38"/>
      <c r="NVC38"/>
      <c r="NVD38"/>
      <c r="NVE38"/>
      <c r="NVF38"/>
      <c r="NVG38"/>
      <c r="NVH38"/>
      <c r="NVI38"/>
      <c r="NVJ38"/>
      <c r="NVK38"/>
      <c r="NVL38"/>
      <c r="NVM38"/>
      <c r="NVN38"/>
      <c r="NVO38"/>
      <c r="NVP38"/>
      <c r="NVQ38"/>
      <c r="NVR38"/>
      <c r="NVS38"/>
      <c r="NVT38"/>
      <c r="NVU38"/>
      <c r="NVV38"/>
      <c r="NVW38"/>
      <c r="NVX38"/>
      <c r="NVY38"/>
      <c r="NVZ38"/>
      <c r="NWA38"/>
      <c r="NWB38"/>
      <c r="NWC38"/>
      <c r="NWD38"/>
      <c r="NWE38"/>
      <c r="NWF38"/>
      <c r="NWG38"/>
      <c r="NWH38"/>
      <c r="NWI38"/>
      <c r="NWJ38"/>
      <c r="NWK38"/>
      <c r="NWL38"/>
      <c r="NWM38"/>
      <c r="NWN38"/>
      <c r="NWO38"/>
      <c r="NWP38"/>
      <c r="NWQ38"/>
      <c r="NWR38"/>
      <c r="NWS38"/>
      <c r="NWT38"/>
      <c r="NWU38"/>
      <c r="NWV38"/>
      <c r="NWW38"/>
      <c r="NWX38"/>
      <c r="NWY38"/>
      <c r="NWZ38"/>
      <c r="NXA38"/>
      <c r="NXB38"/>
      <c r="NXC38"/>
      <c r="NXD38"/>
      <c r="NXE38"/>
      <c r="NXF38"/>
      <c r="NXG38"/>
      <c r="NXH38"/>
      <c r="NXI38"/>
      <c r="NXJ38"/>
      <c r="NXK38"/>
      <c r="NXL38"/>
      <c r="NXM38"/>
      <c r="NXN38"/>
      <c r="NXO38"/>
      <c r="NXP38"/>
      <c r="NXQ38"/>
      <c r="NXR38"/>
      <c r="NXS38"/>
      <c r="NXT38"/>
      <c r="NXU38"/>
      <c r="NXV38"/>
      <c r="NXW38"/>
      <c r="NXX38"/>
      <c r="NXY38"/>
      <c r="NXZ38"/>
      <c r="NYA38"/>
      <c r="NYB38"/>
      <c r="NYC38"/>
      <c r="NYD38"/>
      <c r="NYE38"/>
      <c r="NYF38"/>
      <c r="NYG38"/>
      <c r="NYH38"/>
      <c r="NYI38"/>
      <c r="NYJ38"/>
      <c r="NYK38"/>
      <c r="NYL38"/>
      <c r="NYM38"/>
      <c r="NYN38"/>
      <c r="NYO38"/>
      <c r="NYP38"/>
      <c r="NYQ38"/>
      <c r="NYR38"/>
      <c r="NYS38"/>
      <c r="NYT38"/>
      <c r="NYU38"/>
      <c r="NYV38"/>
      <c r="NYW38"/>
      <c r="NYX38"/>
      <c r="NYY38"/>
      <c r="NYZ38"/>
      <c r="NZA38"/>
      <c r="NZB38"/>
      <c r="NZC38"/>
      <c r="NZD38"/>
      <c r="NZE38"/>
      <c r="NZF38"/>
      <c r="NZG38"/>
      <c r="NZH38"/>
      <c r="NZI38"/>
      <c r="NZJ38"/>
      <c r="NZK38"/>
      <c r="NZL38"/>
      <c r="NZM38"/>
      <c r="NZN38"/>
      <c r="NZO38"/>
      <c r="NZP38"/>
      <c r="NZQ38"/>
      <c r="NZR38"/>
      <c r="NZS38"/>
      <c r="NZT38"/>
      <c r="NZU38"/>
      <c r="NZV38"/>
      <c r="NZW38"/>
      <c r="NZX38"/>
      <c r="NZY38"/>
      <c r="NZZ38"/>
      <c r="OAA38"/>
      <c r="OAB38"/>
      <c r="OAC38"/>
      <c r="OAD38"/>
      <c r="OAE38"/>
      <c r="OAF38"/>
      <c r="OAG38"/>
      <c r="OAH38"/>
      <c r="OAI38"/>
      <c r="OAJ38"/>
      <c r="OAK38"/>
      <c r="OAL38"/>
      <c r="OAM38"/>
      <c r="OAN38"/>
      <c r="OAO38"/>
      <c r="OAP38"/>
      <c r="OAQ38"/>
      <c r="OAR38"/>
      <c r="OAS38"/>
      <c r="OAT38"/>
      <c r="OAU38"/>
      <c r="OAV38"/>
      <c r="OAW38"/>
      <c r="OAX38"/>
      <c r="OAY38"/>
      <c r="OAZ38"/>
      <c r="OBA38"/>
      <c r="OBB38"/>
      <c r="OBC38"/>
      <c r="OBD38"/>
      <c r="OBE38"/>
      <c r="OBF38"/>
      <c r="OBG38"/>
      <c r="OBH38"/>
      <c r="OBI38"/>
      <c r="OBJ38"/>
      <c r="OBK38"/>
      <c r="OBL38"/>
      <c r="OBM38"/>
      <c r="OBN38"/>
      <c r="OBO38"/>
      <c r="OBP38"/>
      <c r="OBQ38"/>
      <c r="OBR38"/>
      <c r="OBS38"/>
      <c r="OBT38"/>
      <c r="OBU38"/>
      <c r="OBV38"/>
      <c r="OBW38"/>
      <c r="OBX38"/>
      <c r="OBY38"/>
      <c r="OBZ38"/>
      <c r="OCA38"/>
      <c r="OCB38"/>
      <c r="OCC38"/>
      <c r="OCD38"/>
      <c r="OCE38"/>
      <c r="OCF38"/>
      <c r="OCG38"/>
      <c r="OCH38"/>
      <c r="OCI38"/>
      <c r="OCJ38"/>
      <c r="OCK38"/>
      <c r="OCL38"/>
      <c r="OCM38"/>
      <c r="OCN38"/>
      <c r="OCO38"/>
      <c r="OCP38"/>
      <c r="OCQ38"/>
      <c r="OCR38"/>
      <c r="OCS38"/>
      <c r="OCT38"/>
      <c r="OCU38"/>
      <c r="OCV38"/>
      <c r="OCW38"/>
      <c r="OCX38"/>
      <c r="OCY38"/>
      <c r="OCZ38"/>
      <c r="ODA38"/>
      <c r="ODB38"/>
      <c r="ODC38"/>
      <c r="ODD38"/>
      <c r="ODE38"/>
      <c r="ODF38"/>
      <c r="ODG38"/>
      <c r="ODH38"/>
      <c r="ODI38"/>
      <c r="ODJ38"/>
      <c r="ODK38"/>
      <c r="ODL38"/>
      <c r="ODM38"/>
      <c r="ODN38"/>
      <c r="ODO38"/>
      <c r="ODP38"/>
      <c r="ODQ38"/>
      <c r="ODR38"/>
      <c r="ODS38"/>
      <c r="ODT38"/>
      <c r="ODU38"/>
      <c r="ODV38"/>
      <c r="ODW38"/>
      <c r="ODX38"/>
      <c r="ODY38"/>
      <c r="ODZ38"/>
      <c r="OEA38"/>
      <c r="OEB38"/>
      <c r="OEC38"/>
      <c r="OED38"/>
      <c r="OEE38"/>
      <c r="OEF38"/>
      <c r="OEG38"/>
      <c r="OEH38"/>
      <c r="OEI38"/>
      <c r="OEJ38"/>
      <c r="OEK38"/>
      <c r="OEL38"/>
      <c r="OEM38"/>
      <c r="OEN38"/>
      <c r="OEO38"/>
      <c r="OEP38"/>
      <c r="OEQ38"/>
      <c r="OER38"/>
      <c r="OES38"/>
      <c r="OET38"/>
      <c r="OEU38"/>
      <c r="OEV38"/>
      <c r="OEW38"/>
      <c r="OEX38"/>
      <c r="OEY38"/>
      <c r="OEZ38"/>
      <c r="OFA38"/>
      <c r="OFB38"/>
      <c r="OFC38"/>
      <c r="OFD38"/>
      <c r="OFE38"/>
      <c r="OFF38"/>
      <c r="OFG38"/>
      <c r="OFH38"/>
      <c r="OFI38"/>
      <c r="OFJ38"/>
      <c r="OFK38"/>
      <c r="OFL38"/>
      <c r="OFM38"/>
      <c r="OFN38"/>
      <c r="OFO38"/>
      <c r="OFP38"/>
      <c r="OFQ38"/>
      <c r="OFR38"/>
      <c r="OFS38"/>
      <c r="OFT38"/>
      <c r="OFU38"/>
      <c r="OFV38"/>
      <c r="OFW38"/>
      <c r="OFX38"/>
      <c r="OFY38"/>
      <c r="OFZ38"/>
      <c r="OGA38"/>
      <c r="OGB38"/>
      <c r="OGC38"/>
      <c r="OGD38"/>
      <c r="OGE38"/>
      <c r="OGF38"/>
      <c r="OGG38"/>
      <c r="OGH38"/>
      <c r="OGI38"/>
      <c r="OGJ38"/>
      <c r="OGK38"/>
      <c r="OGL38"/>
      <c r="OGM38"/>
      <c r="OGN38"/>
      <c r="OGO38"/>
      <c r="OGP38"/>
      <c r="OGQ38"/>
      <c r="OGR38"/>
      <c r="OGS38"/>
      <c r="OGT38"/>
      <c r="OGU38"/>
      <c r="OGV38"/>
      <c r="OGW38"/>
      <c r="OGX38"/>
      <c r="OGY38"/>
      <c r="OGZ38"/>
      <c r="OHA38"/>
      <c r="OHB38"/>
      <c r="OHC38"/>
      <c r="OHD38"/>
      <c r="OHE38"/>
      <c r="OHF38"/>
      <c r="OHG38"/>
      <c r="OHH38"/>
      <c r="OHI38"/>
      <c r="OHJ38"/>
      <c r="OHK38"/>
      <c r="OHL38"/>
      <c r="OHM38"/>
      <c r="OHN38"/>
      <c r="OHO38"/>
      <c r="OHP38"/>
      <c r="OHQ38"/>
      <c r="OHR38"/>
      <c r="OHS38"/>
      <c r="OHT38"/>
      <c r="OHU38"/>
      <c r="OHV38"/>
      <c r="OHW38"/>
      <c r="OHX38"/>
      <c r="OHY38"/>
      <c r="OHZ38"/>
      <c r="OIA38"/>
      <c r="OIB38"/>
      <c r="OIC38"/>
      <c r="OID38"/>
      <c r="OIE38"/>
      <c r="OIF38"/>
      <c r="OIG38"/>
      <c r="OIH38"/>
      <c r="OII38"/>
      <c r="OIJ38"/>
      <c r="OIK38"/>
      <c r="OIL38"/>
      <c r="OIM38"/>
      <c r="OIN38"/>
      <c r="OIO38"/>
      <c r="OIP38"/>
      <c r="OIQ38"/>
      <c r="OIR38"/>
      <c r="OIS38"/>
      <c r="OIT38"/>
      <c r="OIU38"/>
      <c r="OIV38"/>
      <c r="OIW38"/>
      <c r="OIX38"/>
      <c r="OIY38"/>
      <c r="OIZ38"/>
      <c r="OJA38"/>
      <c r="OJB38"/>
      <c r="OJC38"/>
      <c r="OJD38"/>
      <c r="OJE38"/>
      <c r="OJF38"/>
      <c r="OJG38"/>
      <c r="OJH38"/>
      <c r="OJI38"/>
      <c r="OJJ38"/>
      <c r="OJK38"/>
      <c r="OJL38"/>
      <c r="OJM38"/>
      <c r="OJN38"/>
      <c r="OJO38"/>
      <c r="OJP38"/>
      <c r="OJQ38"/>
      <c r="OJR38"/>
      <c r="OJS38"/>
      <c r="OJT38"/>
      <c r="OJU38"/>
      <c r="OJV38"/>
      <c r="OJW38"/>
      <c r="OJX38"/>
      <c r="OJY38"/>
      <c r="OJZ38"/>
      <c r="OKA38"/>
      <c r="OKB38"/>
      <c r="OKC38"/>
      <c r="OKD38"/>
      <c r="OKE38"/>
      <c r="OKF38"/>
      <c r="OKG38"/>
      <c r="OKH38"/>
      <c r="OKI38"/>
      <c r="OKJ38"/>
      <c r="OKK38"/>
      <c r="OKL38"/>
      <c r="OKM38"/>
      <c r="OKN38"/>
      <c r="OKO38"/>
      <c r="OKP38"/>
      <c r="OKQ38"/>
      <c r="OKR38"/>
      <c r="OKS38"/>
      <c r="OKT38"/>
      <c r="OKU38"/>
      <c r="OKV38"/>
      <c r="OKW38"/>
      <c r="OKX38"/>
      <c r="OKY38"/>
      <c r="OKZ38"/>
      <c r="OLA38"/>
      <c r="OLB38"/>
      <c r="OLC38"/>
      <c r="OLD38"/>
      <c r="OLE38"/>
      <c r="OLF38"/>
      <c r="OLG38"/>
      <c r="OLH38"/>
      <c r="OLI38"/>
      <c r="OLJ38"/>
      <c r="OLK38"/>
      <c r="OLL38"/>
      <c r="OLM38"/>
      <c r="OLN38"/>
      <c r="OLO38"/>
      <c r="OLP38"/>
      <c r="OLQ38"/>
      <c r="OLR38"/>
      <c r="OLS38"/>
      <c r="OLT38"/>
      <c r="OLU38"/>
      <c r="OLV38"/>
      <c r="OLW38"/>
      <c r="OLX38"/>
      <c r="OLY38"/>
      <c r="OLZ38"/>
      <c r="OMA38"/>
      <c r="OMB38"/>
      <c r="OMC38"/>
      <c r="OMD38"/>
      <c r="OME38"/>
      <c r="OMF38"/>
      <c r="OMG38"/>
      <c r="OMH38"/>
      <c r="OMI38"/>
      <c r="OMJ38"/>
      <c r="OMK38"/>
      <c r="OML38"/>
      <c r="OMM38"/>
      <c r="OMN38"/>
      <c r="OMO38"/>
      <c r="OMP38"/>
      <c r="OMQ38"/>
      <c r="OMR38"/>
      <c r="OMS38"/>
      <c r="OMT38"/>
      <c r="OMU38"/>
      <c r="OMV38"/>
      <c r="OMW38"/>
      <c r="OMX38"/>
      <c r="OMY38"/>
      <c r="OMZ38"/>
      <c r="ONA38"/>
      <c r="ONB38"/>
      <c r="ONC38"/>
      <c r="OND38"/>
      <c r="ONE38"/>
      <c r="ONF38"/>
      <c r="ONG38"/>
      <c r="ONH38"/>
      <c r="ONI38"/>
      <c r="ONJ38"/>
      <c r="ONK38"/>
      <c r="ONL38"/>
      <c r="ONM38"/>
      <c r="ONN38"/>
      <c r="ONO38"/>
      <c r="ONP38"/>
      <c r="ONQ38"/>
      <c r="ONR38"/>
      <c r="ONS38"/>
      <c r="ONT38"/>
      <c r="ONU38"/>
      <c r="ONV38"/>
      <c r="ONW38"/>
      <c r="ONX38"/>
      <c r="ONY38"/>
      <c r="ONZ38"/>
      <c r="OOA38"/>
      <c r="OOB38"/>
      <c r="OOC38"/>
      <c r="OOD38"/>
      <c r="OOE38"/>
      <c r="OOF38"/>
      <c r="OOG38"/>
      <c r="OOH38"/>
      <c r="OOI38"/>
      <c r="OOJ38"/>
      <c r="OOK38"/>
      <c r="OOL38"/>
      <c r="OOM38"/>
      <c r="OON38"/>
      <c r="OOO38"/>
      <c r="OOP38"/>
      <c r="OOQ38"/>
      <c r="OOR38"/>
      <c r="OOS38"/>
      <c r="OOT38"/>
      <c r="OOU38"/>
      <c r="OOV38"/>
      <c r="OOW38"/>
      <c r="OOX38"/>
      <c r="OOY38"/>
      <c r="OOZ38"/>
      <c r="OPA38"/>
      <c r="OPB38"/>
      <c r="OPC38"/>
      <c r="OPD38"/>
      <c r="OPE38"/>
      <c r="OPF38"/>
      <c r="OPG38"/>
      <c r="OPH38"/>
      <c r="OPI38"/>
      <c r="OPJ38"/>
      <c r="OPK38"/>
      <c r="OPL38"/>
      <c r="OPM38"/>
      <c r="OPN38"/>
      <c r="OPO38"/>
      <c r="OPP38"/>
      <c r="OPQ38"/>
      <c r="OPR38"/>
      <c r="OPS38"/>
      <c r="OPT38"/>
      <c r="OPU38"/>
      <c r="OPV38"/>
      <c r="OPW38"/>
      <c r="OPX38"/>
      <c r="OPY38"/>
      <c r="OPZ38"/>
      <c r="OQA38"/>
      <c r="OQB38"/>
      <c r="OQC38"/>
      <c r="OQD38"/>
      <c r="OQE38"/>
      <c r="OQF38"/>
      <c r="OQG38"/>
      <c r="OQH38"/>
      <c r="OQI38"/>
      <c r="OQJ38"/>
      <c r="OQK38"/>
      <c r="OQL38"/>
      <c r="OQM38"/>
      <c r="OQN38"/>
      <c r="OQO38"/>
      <c r="OQP38"/>
      <c r="OQQ38"/>
      <c r="OQR38"/>
      <c r="OQS38"/>
      <c r="OQT38"/>
      <c r="OQU38"/>
      <c r="OQV38"/>
      <c r="OQW38"/>
      <c r="OQX38"/>
      <c r="OQY38"/>
      <c r="OQZ38"/>
      <c r="ORA38"/>
      <c r="ORB38"/>
      <c r="ORC38"/>
      <c r="ORD38"/>
      <c r="ORE38"/>
      <c r="ORF38"/>
      <c r="ORG38"/>
      <c r="ORH38"/>
      <c r="ORI38"/>
      <c r="ORJ38"/>
      <c r="ORK38"/>
      <c r="ORL38"/>
      <c r="ORM38"/>
      <c r="ORN38"/>
      <c r="ORO38"/>
      <c r="ORP38"/>
      <c r="ORQ38"/>
      <c r="ORR38"/>
      <c r="ORS38"/>
      <c r="ORT38"/>
      <c r="ORU38"/>
      <c r="ORV38"/>
      <c r="ORW38"/>
      <c r="ORX38"/>
      <c r="ORY38"/>
      <c r="ORZ38"/>
      <c r="OSA38"/>
      <c r="OSB38"/>
      <c r="OSC38"/>
      <c r="OSD38"/>
      <c r="OSE38"/>
      <c r="OSF38"/>
      <c r="OSG38"/>
      <c r="OSH38"/>
      <c r="OSI38"/>
      <c r="OSJ38"/>
      <c r="OSK38"/>
      <c r="OSL38"/>
      <c r="OSM38"/>
      <c r="OSN38"/>
      <c r="OSO38"/>
      <c r="OSP38"/>
      <c r="OSQ38"/>
      <c r="OSR38"/>
      <c r="OSS38"/>
      <c r="OST38"/>
      <c r="OSU38"/>
      <c r="OSV38"/>
      <c r="OSW38"/>
      <c r="OSX38"/>
      <c r="OSY38"/>
      <c r="OSZ38"/>
      <c r="OTA38"/>
      <c r="OTB38"/>
      <c r="OTC38"/>
      <c r="OTD38"/>
      <c r="OTE38"/>
      <c r="OTF38"/>
      <c r="OTG38"/>
      <c r="OTH38"/>
      <c r="OTI38"/>
      <c r="OTJ38"/>
      <c r="OTK38"/>
      <c r="OTL38"/>
      <c r="OTM38"/>
      <c r="OTN38"/>
      <c r="OTO38"/>
      <c r="OTP38"/>
      <c r="OTQ38"/>
      <c r="OTR38"/>
      <c r="OTS38"/>
      <c r="OTT38"/>
      <c r="OTU38"/>
      <c r="OTV38"/>
      <c r="OTW38"/>
      <c r="OTX38"/>
      <c r="OTY38"/>
      <c r="OTZ38"/>
      <c r="OUA38"/>
      <c r="OUB38"/>
      <c r="OUC38"/>
      <c r="OUD38"/>
      <c r="OUE38"/>
      <c r="OUF38"/>
      <c r="OUG38"/>
      <c r="OUH38"/>
      <c r="OUI38"/>
      <c r="OUJ38"/>
      <c r="OUK38"/>
      <c r="OUL38"/>
      <c r="OUM38"/>
      <c r="OUN38"/>
      <c r="OUO38"/>
      <c r="OUP38"/>
      <c r="OUQ38"/>
      <c r="OUR38"/>
      <c r="OUS38"/>
      <c r="OUT38"/>
      <c r="OUU38"/>
      <c r="OUV38"/>
      <c r="OUW38"/>
      <c r="OUX38"/>
      <c r="OUY38"/>
      <c r="OUZ38"/>
      <c r="OVA38"/>
      <c r="OVB38"/>
      <c r="OVC38"/>
      <c r="OVD38"/>
      <c r="OVE38"/>
      <c r="OVF38"/>
      <c r="OVG38"/>
      <c r="OVH38"/>
      <c r="OVI38"/>
      <c r="OVJ38"/>
      <c r="OVK38"/>
      <c r="OVL38"/>
      <c r="OVM38"/>
      <c r="OVN38"/>
      <c r="OVO38"/>
      <c r="OVP38"/>
      <c r="OVQ38"/>
      <c r="OVR38"/>
      <c r="OVS38"/>
      <c r="OVT38"/>
      <c r="OVU38"/>
      <c r="OVV38"/>
      <c r="OVW38"/>
      <c r="OVX38"/>
      <c r="OVY38"/>
      <c r="OVZ38"/>
      <c r="OWA38"/>
      <c r="OWB38"/>
      <c r="OWC38"/>
      <c r="OWD38"/>
      <c r="OWE38"/>
      <c r="OWF38"/>
      <c r="OWG38"/>
      <c r="OWH38"/>
      <c r="OWI38"/>
      <c r="OWJ38"/>
      <c r="OWK38"/>
      <c r="OWL38"/>
      <c r="OWM38"/>
      <c r="OWN38"/>
      <c r="OWO38"/>
      <c r="OWP38"/>
      <c r="OWQ38"/>
      <c r="OWR38"/>
      <c r="OWS38"/>
      <c r="OWT38"/>
      <c r="OWU38"/>
      <c r="OWV38"/>
      <c r="OWW38"/>
      <c r="OWX38"/>
      <c r="OWY38"/>
      <c r="OWZ38"/>
      <c r="OXA38"/>
      <c r="OXB38"/>
      <c r="OXC38"/>
      <c r="OXD38"/>
      <c r="OXE38"/>
      <c r="OXF38"/>
      <c r="OXG38"/>
      <c r="OXH38"/>
      <c r="OXI38"/>
      <c r="OXJ38"/>
      <c r="OXK38"/>
      <c r="OXL38"/>
      <c r="OXM38"/>
      <c r="OXN38"/>
      <c r="OXO38"/>
      <c r="OXP38"/>
      <c r="OXQ38"/>
      <c r="OXR38"/>
      <c r="OXS38"/>
      <c r="OXT38"/>
      <c r="OXU38"/>
      <c r="OXV38"/>
      <c r="OXW38"/>
      <c r="OXX38"/>
      <c r="OXY38"/>
      <c r="OXZ38"/>
      <c r="OYA38"/>
      <c r="OYB38"/>
      <c r="OYC38"/>
      <c r="OYD38"/>
      <c r="OYE38"/>
      <c r="OYF38"/>
      <c r="OYG38"/>
      <c r="OYH38"/>
      <c r="OYI38"/>
      <c r="OYJ38"/>
      <c r="OYK38"/>
      <c r="OYL38"/>
      <c r="OYM38"/>
      <c r="OYN38"/>
      <c r="OYO38"/>
      <c r="OYP38"/>
      <c r="OYQ38"/>
      <c r="OYR38"/>
      <c r="OYS38"/>
      <c r="OYT38"/>
      <c r="OYU38"/>
      <c r="OYV38"/>
      <c r="OYW38"/>
      <c r="OYX38"/>
      <c r="OYY38"/>
      <c r="OYZ38"/>
      <c r="OZA38"/>
      <c r="OZB38"/>
      <c r="OZC38"/>
      <c r="OZD38"/>
      <c r="OZE38"/>
      <c r="OZF38"/>
      <c r="OZG38"/>
      <c r="OZH38"/>
      <c r="OZI38"/>
      <c r="OZJ38"/>
      <c r="OZK38"/>
      <c r="OZL38"/>
      <c r="OZM38"/>
      <c r="OZN38"/>
      <c r="OZO38"/>
      <c r="OZP38"/>
      <c r="OZQ38"/>
      <c r="OZR38"/>
      <c r="OZS38"/>
      <c r="OZT38"/>
      <c r="OZU38"/>
      <c r="OZV38"/>
      <c r="OZW38"/>
      <c r="OZX38"/>
      <c r="OZY38"/>
      <c r="OZZ38"/>
      <c r="PAA38"/>
      <c r="PAB38"/>
      <c r="PAC38"/>
      <c r="PAD38"/>
      <c r="PAE38"/>
      <c r="PAF38"/>
      <c r="PAG38"/>
      <c r="PAH38"/>
      <c r="PAI38"/>
      <c r="PAJ38"/>
      <c r="PAK38"/>
      <c r="PAL38"/>
      <c r="PAM38"/>
      <c r="PAN38"/>
      <c r="PAO38"/>
      <c r="PAP38"/>
      <c r="PAQ38"/>
      <c r="PAR38"/>
      <c r="PAS38"/>
      <c r="PAT38"/>
      <c r="PAU38"/>
      <c r="PAV38"/>
      <c r="PAW38"/>
      <c r="PAX38"/>
      <c r="PAY38"/>
      <c r="PAZ38"/>
      <c r="PBA38"/>
      <c r="PBB38"/>
      <c r="PBC38"/>
      <c r="PBD38"/>
      <c r="PBE38"/>
      <c r="PBF38"/>
      <c r="PBG38"/>
      <c r="PBH38"/>
      <c r="PBI38"/>
      <c r="PBJ38"/>
      <c r="PBK38"/>
      <c r="PBL38"/>
      <c r="PBM38"/>
      <c r="PBN38"/>
      <c r="PBO38"/>
      <c r="PBP38"/>
      <c r="PBQ38"/>
      <c r="PBR38"/>
      <c r="PBS38"/>
      <c r="PBT38"/>
      <c r="PBU38"/>
      <c r="PBV38"/>
      <c r="PBW38"/>
      <c r="PBX38"/>
      <c r="PBY38"/>
      <c r="PBZ38"/>
      <c r="PCA38"/>
      <c r="PCB38"/>
      <c r="PCC38"/>
      <c r="PCD38"/>
      <c r="PCE38"/>
      <c r="PCF38"/>
      <c r="PCG38"/>
      <c r="PCH38"/>
      <c r="PCI38"/>
      <c r="PCJ38"/>
      <c r="PCK38"/>
      <c r="PCL38"/>
      <c r="PCM38"/>
      <c r="PCN38"/>
      <c r="PCO38"/>
      <c r="PCP38"/>
      <c r="PCQ38"/>
      <c r="PCR38"/>
      <c r="PCS38"/>
      <c r="PCT38"/>
      <c r="PCU38"/>
      <c r="PCV38"/>
      <c r="PCW38"/>
      <c r="PCX38"/>
      <c r="PCY38"/>
      <c r="PCZ38"/>
      <c r="PDA38"/>
      <c r="PDB38"/>
      <c r="PDC38"/>
      <c r="PDD38"/>
      <c r="PDE38"/>
      <c r="PDF38"/>
      <c r="PDG38"/>
      <c r="PDH38"/>
      <c r="PDI38"/>
      <c r="PDJ38"/>
      <c r="PDK38"/>
      <c r="PDL38"/>
      <c r="PDM38"/>
      <c r="PDN38"/>
      <c r="PDO38"/>
      <c r="PDP38"/>
      <c r="PDQ38"/>
      <c r="PDR38"/>
      <c r="PDS38"/>
      <c r="PDT38"/>
      <c r="PDU38"/>
      <c r="PDV38"/>
      <c r="PDW38"/>
      <c r="PDX38"/>
      <c r="PDY38"/>
      <c r="PDZ38"/>
      <c r="PEA38"/>
      <c r="PEB38"/>
      <c r="PEC38"/>
      <c r="PED38"/>
      <c r="PEE38"/>
      <c r="PEF38"/>
      <c r="PEG38"/>
      <c r="PEH38"/>
      <c r="PEI38"/>
      <c r="PEJ38"/>
      <c r="PEK38"/>
      <c r="PEL38"/>
      <c r="PEM38"/>
      <c r="PEN38"/>
      <c r="PEO38"/>
      <c r="PEP38"/>
      <c r="PEQ38"/>
      <c r="PER38"/>
      <c r="PES38"/>
      <c r="PET38"/>
      <c r="PEU38"/>
      <c r="PEV38"/>
      <c r="PEW38"/>
      <c r="PEX38"/>
      <c r="PEY38"/>
      <c r="PEZ38"/>
      <c r="PFA38"/>
      <c r="PFB38"/>
      <c r="PFC38"/>
      <c r="PFD38"/>
      <c r="PFE38"/>
      <c r="PFF38"/>
      <c r="PFG38"/>
      <c r="PFH38"/>
      <c r="PFI38"/>
      <c r="PFJ38"/>
      <c r="PFK38"/>
      <c r="PFL38"/>
      <c r="PFM38"/>
      <c r="PFN38"/>
      <c r="PFO38"/>
      <c r="PFP38"/>
      <c r="PFQ38"/>
      <c r="PFR38"/>
      <c r="PFS38"/>
      <c r="PFT38"/>
      <c r="PFU38"/>
      <c r="PFV38"/>
      <c r="PFW38"/>
      <c r="PFX38"/>
      <c r="PFY38"/>
      <c r="PFZ38"/>
      <c r="PGA38"/>
      <c r="PGB38"/>
      <c r="PGC38"/>
      <c r="PGD38"/>
      <c r="PGE38"/>
      <c r="PGF38"/>
      <c r="PGG38"/>
      <c r="PGH38"/>
      <c r="PGI38"/>
      <c r="PGJ38"/>
      <c r="PGK38"/>
      <c r="PGL38"/>
      <c r="PGM38"/>
      <c r="PGN38"/>
      <c r="PGO38"/>
      <c r="PGP38"/>
      <c r="PGQ38"/>
      <c r="PGR38"/>
      <c r="PGS38"/>
      <c r="PGT38"/>
      <c r="PGU38"/>
      <c r="PGV38"/>
      <c r="PGW38"/>
      <c r="PGX38"/>
      <c r="PGY38"/>
      <c r="PGZ38"/>
      <c r="PHA38"/>
      <c r="PHB38"/>
      <c r="PHC38"/>
      <c r="PHD38"/>
      <c r="PHE38"/>
      <c r="PHF38"/>
      <c r="PHG38"/>
      <c r="PHH38"/>
      <c r="PHI38"/>
      <c r="PHJ38"/>
      <c r="PHK38"/>
      <c r="PHL38"/>
      <c r="PHM38"/>
      <c r="PHN38"/>
      <c r="PHO38"/>
      <c r="PHP38"/>
      <c r="PHQ38"/>
      <c r="PHR38"/>
      <c r="PHS38"/>
      <c r="PHT38"/>
      <c r="PHU38"/>
      <c r="PHV38"/>
      <c r="PHW38"/>
      <c r="PHX38"/>
      <c r="PHY38"/>
      <c r="PHZ38"/>
      <c r="PIA38"/>
      <c r="PIB38"/>
      <c r="PIC38"/>
      <c r="PID38"/>
      <c r="PIE38"/>
      <c r="PIF38"/>
      <c r="PIG38"/>
      <c r="PIH38"/>
      <c r="PII38"/>
      <c r="PIJ38"/>
      <c r="PIK38"/>
      <c r="PIL38"/>
      <c r="PIM38"/>
      <c r="PIN38"/>
      <c r="PIO38"/>
      <c r="PIP38"/>
      <c r="PIQ38"/>
      <c r="PIR38"/>
      <c r="PIS38"/>
      <c r="PIT38"/>
      <c r="PIU38"/>
      <c r="PIV38"/>
      <c r="PIW38"/>
      <c r="PIX38"/>
      <c r="PIY38"/>
      <c r="PIZ38"/>
      <c r="PJA38"/>
      <c r="PJB38"/>
      <c r="PJC38"/>
      <c r="PJD38"/>
      <c r="PJE38"/>
      <c r="PJF38"/>
      <c r="PJG38"/>
      <c r="PJH38"/>
      <c r="PJI38"/>
      <c r="PJJ38"/>
      <c r="PJK38"/>
      <c r="PJL38"/>
      <c r="PJM38"/>
      <c r="PJN38"/>
      <c r="PJO38"/>
      <c r="PJP38"/>
      <c r="PJQ38"/>
      <c r="PJR38"/>
      <c r="PJS38"/>
      <c r="PJT38"/>
      <c r="PJU38"/>
      <c r="PJV38"/>
      <c r="PJW38"/>
      <c r="PJX38"/>
      <c r="PJY38"/>
      <c r="PJZ38"/>
      <c r="PKA38"/>
      <c r="PKB38"/>
      <c r="PKC38"/>
      <c r="PKD38"/>
      <c r="PKE38"/>
      <c r="PKF38"/>
      <c r="PKG38"/>
      <c r="PKH38"/>
      <c r="PKI38"/>
      <c r="PKJ38"/>
      <c r="PKK38"/>
      <c r="PKL38"/>
      <c r="PKM38"/>
      <c r="PKN38"/>
      <c r="PKO38"/>
      <c r="PKP38"/>
      <c r="PKQ38"/>
      <c r="PKR38"/>
      <c r="PKS38"/>
      <c r="PKT38"/>
      <c r="PKU38"/>
      <c r="PKV38"/>
      <c r="PKW38"/>
      <c r="PKX38"/>
      <c r="PKY38"/>
      <c r="PKZ38"/>
      <c r="PLA38"/>
      <c r="PLB38"/>
      <c r="PLC38"/>
      <c r="PLD38"/>
      <c r="PLE38"/>
      <c r="PLF38"/>
      <c r="PLG38"/>
      <c r="PLH38"/>
      <c r="PLI38"/>
      <c r="PLJ38"/>
      <c r="PLK38"/>
      <c r="PLL38"/>
      <c r="PLM38"/>
      <c r="PLN38"/>
      <c r="PLO38"/>
      <c r="PLP38"/>
      <c r="PLQ38"/>
      <c r="PLR38"/>
      <c r="PLS38"/>
      <c r="PLT38"/>
      <c r="PLU38"/>
      <c r="PLV38"/>
      <c r="PLW38"/>
      <c r="PLX38"/>
      <c r="PLY38"/>
      <c r="PLZ38"/>
      <c r="PMA38"/>
      <c r="PMB38"/>
      <c r="PMC38"/>
      <c r="PMD38"/>
      <c r="PME38"/>
      <c r="PMF38"/>
      <c r="PMG38"/>
      <c r="PMH38"/>
      <c r="PMI38"/>
      <c r="PMJ38"/>
      <c r="PMK38"/>
      <c r="PML38"/>
      <c r="PMM38"/>
      <c r="PMN38"/>
      <c r="PMO38"/>
      <c r="PMP38"/>
      <c r="PMQ38"/>
      <c r="PMR38"/>
      <c r="PMS38"/>
      <c r="PMT38"/>
      <c r="PMU38"/>
      <c r="PMV38"/>
      <c r="PMW38"/>
      <c r="PMX38"/>
      <c r="PMY38"/>
      <c r="PMZ38"/>
      <c r="PNA38"/>
      <c r="PNB38"/>
      <c r="PNC38"/>
      <c r="PND38"/>
      <c r="PNE38"/>
      <c r="PNF38"/>
      <c r="PNG38"/>
      <c r="PNH38"/>
      <c r="PNI38"/>
      <c r="PNJ38"/>
      <c r="PNK38"/>
      <c r="PNL38"/>
      <c r="PNM38"/>
      <c r="PNN38"/>
      <c r="PNO38"/>
      <c r="PNP38"/>
      <c r="PNQ38"/>
      <c r="PNR38"/>
      <c r="PNS38"/>
      <c r="PNT38"/>
      <c r="PNU38"/>
      <c r="PNV38"/>
      <c r="PNW38"/>
      <c r="PNX38"/>
      <c r="PNY38"/>
      <c r="PNZ38"/>
      <c r="POA38"/>
      <c r="POB38"/>
      <c r="POC38"/>
      <c r="POD38"/>
      <c r="POE38"/>
      <c r="POF38"/>
      <c r="POG38"/>
      <c r="POH38"/>
      <c r="POI38"/>
      <c r="POJ38"/>
      <c r="POK38"/>
      <c r="POL38"/>
      <c r="POM38"/>
      <c r="PON38"/>
      <c r="POO38"/>
      <c r="POP38"/>
      <c r="POQ38"/>
      <c r="POR38"/>
      <c r="POS38"/>
      <c r="POT38"/>
      <c r="POU38"/>
      <c r="POV38"/>
      <c r="POW38"/>
      <c r="POX38"/>
      <c r="POY38"/>
      <c r="POZ38"/>
      <c r="PPA38"/>
      <c r="PPB38"/>
      <c r="PPC38"/>
      <c r="PPD38"/>
      <c r="PPE38"/>
      <c r="PPF38"/>
      <c r="PPG38"/>
      <c r="PPH38"/>
      <c r="PPI38"/>
      <c r="PPJ38"/>
      <c r="PPK38"/>
      <c r="PPL38"/>
      <c r="PPM38"/>
      <c r="PPN38"/>
      <c r="PPO38"/>
      <c r="PPP38"/>
      <c r="PPQ38"/>
      <c r="PPR38"/>
      <c r="PPS38"/>
      <c r="PPT38"/>
      <c r="PPU38"/>
      <c r="PPV38"/>
      <c r="PPW38"/>
      <c r="PPX38"/>
      <c r="PPY38"/>
      <c r="PPZ38"/>
      <c r="PQA38"/>
      <c r="PQB38"/>
      <c r="PQC38"/>
      <c r="PQD38"/>
      <c r="PQE38"/>
      <c r="PQF38"/>
      <c r="PQG38"/>
      <c r="PQH38"/>
      <c r="PQI38"/>
      <c r="PQJ38"/>
      <c r="PQK38"/>
      <c r="PQL38"/>
      <c r="PQM38"/>
      <c r="PQN38"/>
      <c r="PQO38"/>
      <c r="PQP38"/>
      <c r="PQQ38"/>
      <c r="PQR38"/>
      <c r="PQS38"/>
      <c r="PQT38"/>
      <c r="PQU38"/>
      <c r="PQV38"/>
      <c r="PQW38"/>
      <c r="PQX38"/>
      <c r="PQY38"/>
      <c r="PQZ38"/>
      <c r="PRA38"/>
      <c r="PRB38"/>
      <c r="PRC38"/>
      <c r="PRD38"/>
      <c r="PRE38"/>
      <c r="PRF38"/>
      <c r="PRG38"/>
      <c r="PRH38"/>
      <c r="PRI38"/>
      <c r="PRJ38"/>
      <c r="PRK38"/>
      <c r="PRL38"/>
      <c r="PRM38"/>
      <c r="PRN38"/>
      <c r="PRO38"/>
      <c r="PRP38"/>
      <c r="PRQ38"/>
      <c r="PRR38"/>
      <c r="PRS38"/>
      <c r="PRT38"/>
      <c r="PRU38"/>
      <c r="PRV38"/>
      <c r="PRW38"/>
      <c r="PRX38"/>
      <c r="PRY38"/>
      <c r="PRZ38"/>
      <c r="PSA38"/>
      <c r="PSB38"/>
      <c r="PSC38"/>
      <c r="PSD38"/>
      <c r="PSE38"/>
      <c r="PSF38"/>
      <c r="PSG38"/>
      <c r="PSH38"/>
      <c r="PSI38"/>
      <c r="PSJ38"/>
      <c r="PSK38"/>
      <c r="PSL38"/>
      <c r="PSM38"/>
      <c r="PSN38"/>
      <c r="PSO38"/>
      <c r="PSP38"/>
      <c r="PSQ38"/>
      <c r="PSR38"/>
      <c r="PSS38"/>
      <c r="PST38"/>
      <c r="PSU38"/>
      <c r="PSV38"/>
      <c r="PSW38"/>
      <c r="PSX38"/>
      <c r="PSY38"/>
      <c r="PSZ38"/>
      <c r="PTA38"/>
      <c r="PTB38"/>
      <c r="PTC38"/>
      <c r="PTD38"/>
      <c r="PTE38"/>
      <c r="PTF38"/>
      <c r="PTG38"/>
      <c r="PTH38"/>
      <c r="PTI38"/>
      <c r="PTJ38"/>
      <c r="PTK38"/>
      <c r="PTL38"/>
      <c r="PTM38"/>
      <c r="PTN38"/>
      <c r="PTO38"/>
      <c r="PTP38"/>
      <c r="PTQ38"/>
      <c r="PTR38"/>
      <c r="PTS38"/>
      <c r="PTT38"/>
      <c r="PTU38"/>
      <c r="PTV38"/>
      <c r="PTW38"/>
      <c r="PTX38"/>
      <c r="PTY38"/>
      <c r="PTZ38"/>
      <c r="PUA38"/>
      <c r="PUB38"/>
      <c r="PUC38"/>
      <c r="PUD38"/>
      <c r="PUE38"/>
      <c r="PUF38"/>
      <c r="PUG38"/>
      <c r="PUH38"/>
      <c r="PUI38"/>
      <c r="PUJ38"/>
      <c r="PUK38"/>
      <c r="PUL38"/>
      <c r="PUM38"/>
      <c r="PUN38"/>
      <c r="PUO38"/>
      <c r="PUP38"/>
      <c r="PUQ38"/>
      <c r="PUR38"/>
      <c r="PUS38"/>
      <c r="PUT38"/>
      <c r="PUU38"/>
      <c r="PUV38"/>
      <c r="PUW38"/>
      <c r="PUX38"/>
      <c r="PUY38"/>
      <c r="PUZ38"/>
      <c r="PVA38"/>
      <c r="PVB38"/>
      <c r="PVC38"/>
      <c r="PVD38"/>
      <c r="PVE38"/>
      <c r="PVF38"/>
      <c r="PVG38"/>
      <c r="PVH38"/>
      <c r="PVI38"/>
      <c r="PVJ38"/>
      <c r="PVK38"/>
      <c r="PVL38"/>
      <c r="PVM38"/>
      <c r="PVN38"/>
      <c r="PVO38"/>
      <c r="PVP38"/>
      <c r="PVQ38"/>
      <c r="PVR38"/>
      <c r="PVS38"/>
      <c r="PVT38"/>
      <c r="PVU38"/>
      <c r="PVV38"/>
      <c r="PVW38"/>
      <c r="PVX38"/>
      <c r="PVY38"/>
      <c r="PVZ38"/>
      <c r="PWA38"/>
      <c r="PWB38"/>
      <c r="PWC38"/>
      <c r="PWD38"/>
      <c r="PWE38"/>
      <c r="PWF38"/>
      <c r="PWG38"/>
      <c r="PWH38"/>
      <c r="PWI38"/>
      <c r="PWJ38"/>
      <c r="PWK38"/>
      <c r="PWL38"/>
      <c r="PWM38"/>
      <c r="PWN38"/>
      <c r="PWO38"/>
      <c r="PWP38"/>
      <c r="PWQ38"/>
      <c r="PWR38"/>
      <c r="PWS38"/>
      <c r="PWT38"/>
      <c r="PWU38"/>
      <c r="PWV38"/>
      <c r="PWW38"/>
      <c r="PWX38"/>
      <c r="PWY38"/>
      <c r="PWZ38"/>
      <c r="PXA38"/>
      <c r="PXB38"/>
      <c r="PXC38"/>
      <c r="PXD38"/>
      <c r="PXE38"/>
      <c r="PXF38"/>
      <c r="PXG38"/>
      <c r="PXH38"/>
      <c r="PXI38"/>
      <c r="PXJ38"/>
      <c r="PXK38"/>
      <c r="PXL38"/>
      <c r="PXM38"/>
      <c r="PXN38"/>
      <c r="PXO38"/>
      <c r="PXP38"/>
      <c r="PXQ38"/>
      <c r="PXR38"/>
      <c r="PXS38"/>
      <c r="PXT38"/>
      <c r="PXU38"/>
      <c r="PXV38"/>
      <c r="PXW38"/>
      <c r="PXX38"/>
      <c r="PXY38"/>
      <c r="PXZ38"/>
      <c r="PYA38"/>
      <c r="PYB38"/>
      <c r="PYC38"/>
      <c r="PYD38"/>
      <c r="PYE38"/>
      <c r="PYF38"/>
      <c r="PYG38"/>
      <c r="PYH38"/>
      <c r="PYI38"/>
      <c r="PYJ38"/>
      <c r="PYK38"/>
      <c r="PYL38"/>
      <c r="PYM38"/>
      <c r="PYN38"/>
      <c r="PYO38"/>
      <c r="PYP38"/>
      <c r="PYQ38"/>
      <c r="PYR38"/>
      <c r="PYS38"/>
      <c r="PYT38"/>
      <c r="PYU38"/>
      <c r="PYV38"/>
      <c r="PYW38"/>
      <c r="PYX38"/>
      <c r="PYY38"/>
      <c r="PYZ38"/>
      <c r="PZA38"/>
      <c r="PZB38"/>
      <c r="PZC38"/>
      <c r="PZD38"/>
      <c r="PZE38"/>
      <c r="PZF38"/>
      <c r="PZG38"/>
      <c r="PZH38"/>
      <c r="PZI38"/>
      <c r="PZJ38"/>
      <c r="PZK38"/>
      <c r="PZL38"/>
      <c r="PZM38"/>
      <c r="PZN38"/>
      <c r="PZO38"/>
      <c r="PZP38"/>
      <c r="PZQ38"/>
      <c r="PZR38"/>
      <c r="PZS38"/>
      <c r="PZT38"/>
      <c r="PZU38"/>
      <c r="PZV38"/>
      <c r="PZW38"/>
      <c r="PZX38"/>
      <c r="PZY38"/>
      <c r="PZZ38"/>
      <c r="QAA38"/>
      <c r="QAB38"/>
      <c r="QAC38"/>
      <c r="QAD38"/>
      <c r="QAE38"/>
      <c r="QAF38"/>
      <c r="QAG38"/>
      <c r="QAH38"/>
      <c r="QAI38"/>
      <c r="QAJ38"/>
      <c r="QAK38"/>
      <c r="QAL38"/>
      <c r="QAM38"/>
      <c r="QAN38"/>
      <c r="QAO38"/>
      <c r="QAP38"/>
      <c r="QAQ38"/>
      <c r="QAR38"/>
      <c r="QAS38"/>
      <c r="QAT38"/>
      <c r="QAU38"/>
      <c r="QAV38"/>
      <c r="QAW38"/>
      <c r="QAX38"/>
      <c r="QAY38"/>
      <c r="QAZ38"/>
      <c r="QBA38"/>
      <c r="QBB38"/>
      <c r="QBC38"/>
      <c r="QBD38"/>
      <c r="QBE38"/>
      <c r="QBF38"/>
      <c r="QBG38"/>
      <c r="QBH38"/>
      <c r="QBI38"/>
      <c r="QBJ38"/>
      <c r="QBK38"/>
      <c r="QBL38"/>
      <c r="QBM38"/>
      <c r="QBN38"/>
      <c r="QBO38"/>
      <c r="QBP38"/>
      <c r="QBQ38"/>
      <c r="QBR38"/>
      <c r="QBS38"/>
      <c r="QBT38"/>
      <c r="QBU38"/>
      <c r="QBV38"/>
      <c r="QBW38"/>
      <c r="QBX38"/>
      <c r="QBY38"/>
      <c r="QBZ38"/>
      <c r="QCA38"/>
      <c r="QCB38"/>
      <c r="QCC38"/>
      <c r="QCD38"/>
      <c r="QCE38"/>
      <c r="QCF38"/>
      <c r="QCG38"/>
      <c r="QCH38"/>
      <c r="QCI38"/>
      <c r="QCJ38"/>
      <c r="QCK38"/>
      <c r="QCL38"/>
      <c r="QCM38"/>
      <c r="QCN38"/>
      <c r="QCO38"/>
      <c r="QCP38"/>
      <c r="QCQ38"/>
      <c r="QCR38"/>
      <c r="QCS38"/>
      <c r="QCT38"/>
      <c r="QCU38"/>
      <c r="QCV38"/>
      <c r="QCW38"/>
      <c r="QCX38"/>
      <c r="QCY38"/>
      <c r="QCZ38"/>
      <c r="QDA38"/>
      <c r="QDB38"/>
      <c r="QDC38"/>
      <c r="QDD38"/>
      <c r="QDE38"/>
      <c r="QDF38"/>
      <c r="QDG38"/>
      <c r="QDH38"/>
      <c r="QDI38"/>
      <c r="QDJ38"/>
      <c r="QDK38"/>
      <c r="QDL38"/>
      <c r="QDM38"/>
      <c r="QDN38"/>
      <c r="QDO38"/>
      <c r="QDP38"/>
      <c r="QDQ38"/>
      <c r="QDR38"/>
      <c r="QDS38"/>
      <c r="QDT38"/>
      <c r="QDU38"/>
      <c r="QDV38"/>
      <c r="QDW38"/>
      <c r="QDX38"/>
      <c r="QDY38"/>
      <c r="QDZ38"/>
      <c r="QEA38"/>
      <c r="QEB38"/>
      <c r="QEC38"/>
      <c r="QED38"/>
      <c r="QEE38"/>
      <c r="QEF38"/>
      <c r="QEG38"/>
      <c r="QEH38"/>
      <c r="QEI38"/>
      <c r="QEJ38"/>
      <c r="QEK38"/>
      <c r="QEL38"/>
      <c r="QEM38"/>
      <c r="QEN38"/>
      <c r="QEO38"/>
      <c r="QEP38"/>
      <c r="QEQ38"/>
      <c r="QER38"/>
      <c r="QES38"/>
      <c r="QET38"/>
      <c r="QEU38"/>
      <c r="QEV38"/>
      <c r="QEW38"/>
      <c r="QEX38"/>
      <c r="QEY38"/>
      <c r="QEZ38"/>
      <c r="QFA38"/>
      <c r="QFB38"/>
      <c r="QFC38"/>
      <c r="QFD38"/>
      <c r="QFE38"/>
      <c r="QFF38"/>
      <c r="QFG38"/>
      <c r="QFH38"/>
      <c r="QFI38"/>
      <c r="QFJ38"/>
      <c r="QFK38"/>
      <c r="QFL38"/>
      <c r="QFM38"/>
      <c r="QFN38"/>
      <c r="QFO38"/>
      <c r="QFP38"/>
      <c r="QFQ38"/>
      <c r="QFR38"/>
      <c r="QFS38"/>
      <c r="QFT38"/>
      <c r="QFU38"/>
      <c r="QFV38"/>
      <c r="QFW38"/>
      <c r="QFX38"/>
      <c r="QFY38"/>
      <c r="QFZ38"/>
      <c r="QGA38"/>
      <c r="QGB38"/>
      <c r="QGC38"/>
      <c r="QGD38"/>
      <c r="QGE38"/>
      <c r="QGF38"/>
      <c r="QGG38"/>
      <c r="QGH38"/>
      <c r="QGI38"/>
      <c r="QGJ38"/>
      <c r="QGK38"/>
      <c r="QGL38"/>
      <c r="QGM38"/>
      <c r="QGN38"/>
      <c r="QGO38"/>
      <c r="QGP38"/>
      <c r="QGQ38"/>
      <c r="QGR38"/>
      <c r="QGS38"/>
      <c r="QGT38"/>
      <c r="QGU38"/>
      <c r="QGV38"/>
      <c r="QGW38"/>
      <c r="QGX38"/>
      <c r="QGY38"/>
      <c r="QGZ38"/>
      <c r="QHA38"/>
      <c r="QHB38"/>
      <c r="QHC38"/>
      <c r="QHD38"/>
      <c r="QHE38"/>
      <c r="QHF38"/>
      <c r="QHG38"/>
      <c r="QHH38"/>
      <c r="QHI38"/>
      <c r="QHJ38"/>
      <c r="QHK38"/>
      <c r="QHL38"/>
      <c r="QHM38"/>
      <c r="QHN38"/>
      <c r="QHO38"/>
      <c r="QHP38"/>
      <c r="QHQ38"/>
      <c r="QHR38"/>
      <c r="QHS38"/>
      <c r="QHT38"/>
      <c r="QHU38"/>
      <c r="QHV38"/>
      <c r="QHW38"/>
      <c r="QHX38"/>
      <c r="QHY38"/>
      <c r="QHZ38"/>
      <c r="QIA38"/>
      <c r="QIB38"/>
      <c r="QIC38"/>
      <c r="QID38"/>
      <c r="QIE38"/>
      <c r="QIF38"/>
      <c r="QIG38"/>
      <c r="QIH38"/>
      <c r="QII38"/>
      <c r="QIJ38"/>
      <c r="QIK38"/>
      <c r="QIL38"/>
      <c r="QIM38"/>
      <c r="QIN38"/>
      <c r="QIO38"/>
      <c r="QIP38"/>
      <c r="QIQ38"/>
      <c r="QIR38"/>
      <c r="QIS38"/>
      <c r="QIT38"/>
      <c r="QIU38"/>
      <c r="QIV38"/>
      <c r="QIW38"/>
      <c r="QIX38"/>
      <c r="QIY38"/>
      <c r="QIZ38"/>
      <c r="QJA38"/>
      <c r="QJB38"/>
      <c r="QJC38"/>
      <c r="QJD38"/>
      <c r="QJE38"/>
      <c r="QJF38"/>
      <c r="QJG38"/>
      <c r="QJH38"/>
      <c r="QJI38"/>
      <c r="QJJ38"/>
      <c r="QJK38"/>
      <c r="QJL38"/>
      <c r="QJM38"/>
      <c r="QJN38"/>
      <c r="QJO38"/>
      <c r="QJP38"/>
      <c r="QJQ38"/>
      <c r="QJR38"/>
      <c r="QJS38"/>
      <c r="QJT38"/>
      <c r="QJU38"/>
      <c r="QJV38"/>
      <c r="QJW38"/>
      <c r="QJX38"/>
      <c r="QJY38"/>
      <c r="QJZ38"/>
      <c r="QKA38"/>
      <c r="QKB38"/>
      <c r="QKC38"/>
      <c r="QKD38"/>
      <c r="QKE38"/>
      <c r="QKF38"/>
      <c r="QKG38"/>
      <c r="QKH38"/>
      <c r="QKI38"/>
      <c r="QKJ38"/>
      <c r="QKK38"/>
      <c r="QKL38"/>
      <c r="QKM38"/>
      <c r="QKN38"/>
      <c r="QKO38"/>
      <c r="QKP38"/>
      <c r="QKQ38"/>
      <c r="QKR38"/>
      <c r="QKS38"/>
      <c r="QKT38"/>
      <c r="QKU38"/>
      <c r="QKV38"/>
      <c r="QKW38"/>
      <c r="QKX38"/>
      <c r="QKY38"/>
      <c r="QKZ38"/>
      <c r="QLA38"/>
      <c r="QLB38"/>
      <c r="QLC38"/>
      <c r="QLD38"/>
      <c r="QLE38"/>
      <c r="QLF38"/>
      <c r="QLG38"/>
      <c r="QLH38"/>
      <c r="QLI38"/>
      <c r="QLJ38"/>
      <c r="QLK38"/>
      <c r="QLL38"/>
      <c r="QLM38"/>
      <c r="QLN38"/>
      <c r="QLO38"/>
      <c r="QLP38"/>
      <c r="QLQ38"/>
      <c r="QLR38"/>
      <c r="QLS38"/>
      <c r="QLT38"/>
      <c r="QLU38"/>
      <c r="QLV38"/>
      <c r="QLW38"/>
      <c r="QLX38"/>
      <c r="QLY38"/>
      <c r="QLZ38"/>
      <c r="QMA38"/>
      <c r="QMB38"/>
      <c r="QMC38"/>
      <c r="QMD38"/>
      <c r="QME38"/>
      <c r="QMF38"/>
      <c r="QMG38"/>
      <c r="QMH38"/>
      <c r="QMI38"/>
      <c r="QMJ38"/>
      <c r="QMK38"/>
      <c r="QML38"/>
      <c r="QMM38"/>
      <c r="QMN38"/>
      <c r="QMO38"/>
      <c r="QMP38"/>
      <c r="QMQ38"/>
      <c r="QMR38"/>
      <c r="QMS38"/>
      <c r="QMT38"/>
      <c r="QMU38"/>
      <c r="QMV38"/>
      <c r="QMW38"/>
      <c r="QMX38"/>
      <c r="QMY38"/>
      <c r="QMZ38"/>
      <c r="QNA38"/>
      <c r="QNB38"/>
      <c r="QNC38"/>
      <c r="QND38"/>
      <c r="QNE38"/>
      <c r="QNF38"/>
      <c r="QNG38"/>
      <c r="QNH38"/>
      <c r="QNI38"/>
      <c r="QNJ38"/>
      <c r="QNK38"/>
      <c r="QNL38"/>
      <c r="QNM38"/>
      <c r="QNN38"/>
      <c r="QNO38"/>
      <c r="QNP38"/>
      <c r="QNQ38"/>
      <c r="QNR38"/>
      <c r="QNS38"/>
      <c r="QNT38"/>
      <c r="QNU38"/>
      <c r="QNV38"/>
      <c r="QNW38"/>
      <c r="QNX38"/>
      <c r="QNY38"/>
      <c r="QNZ38"/>
      <c r="QOA38"/>
      <c r="QOB38"/>
      <c r="QOC38"/>
      <c r="QOD38"/>
      <c r="QOE38"/>
      <c r="QOF38"/>
      <c r="QOG38"/>
      <c r="QOH38"/>
      <c r="QOI38"/>
      <c r="QOJ38"/>
      <c r="QOK38"/>
      <c r="QOL38"/>
      <c r="QOM38"/>
      <c r="QON38"/>
      <c r="QOO38"/>
      <c r="QOP38"/>
      <c r="QOQ38"/>
      <c r="QOR38"/>
      <c r="QOS38"/>
      <c r="QOT38"/>
      <c r="QOU38"/>
      <c r="QOV38"/>
      <c r="QOW38"/>
      <c r="QOX38"/>
      <c r="QOY38"/>
      <c r="QOZ38"/>
      <c r="QPA38"/>
      <c r="QPB38"/>
      <c r="QPC38"/>
      <c r="QPD38"/>
      <c r="QPE38"/>
      <c r="QPF38"/>
      <c r="QPG38"/>
      <c r="QPH38"/>
      <c r="QPI38"/>
      <c r="QPJ38"/>
      <c r="QPK38"/>
      <c r="QPL38"/>
      <c r="QPM38"/>
      <c r="QPN38"/>
      <c r="QPO38"/>
      <c r="QPP38"/>
      <c r="QPQ38"/>
      <c r="QPR38"/>
      <c r="QPS38"/>
      <c r="QPT38"/>
      <c r="QPU38"/>
      <c r="QPV38"/>
      <c r="QPW38"/>
      <c r="QPX38"/>
      <c r="QPY38"/>
      <c r="QPZ38"/>
      <c r="QQA38"/>
      <c r="QQB38"/>
      <c r="QQC38"/>
      <c r="QQD38"/>
      <c r="QQE38"/>
      <c r="QQF38"/>
      <c r="QQG38"/>
      <c r="QQH38"/>
      <c r="QQI38"/>
      <c r="QQJ38"/>
      <c r="QQK38"/>
      <c r="QQL38"/>
      <c r="QQM38"/>
      <c r="QQN38"/>
      <c r="QQO38"/>
      <c r="QQP38"/>
      <c r="QQQ38"/>
      <c r="QQR38"/>
      <c r="QQS38"/>
      <c r="QQT38"/>
      <c r="QQU38"/>
      <c r="QQV38"/>
      <c r="QQW38"/>
      <c r="QQX38"/>
      <c r="QQY38"/>
      <c r="QQZ38"/>
      <c r="QRA38"/>
      <c r="QRB38"/>
      <c r="QRC38"/>
      <c r="QRD38"/>
      <c r="QRE38"/>
      <c r="QRF38"/>
      <c r="QRG38"/>
      <c r="QRH38"/>
      <c r="QRI38"/>
      <c r="QRJ38"/>
      <c r="QRK38"/>
      <c r="QRL38"/>
      <c r="QRM38"/>
      <c r="QRN38"/>
      <c r="QRO38"/>
      <c r="QRP38"/>
      <c r="QRQ38"/>
      <c r="QRR38"/>
      <c r="QRS38"/>
      <c r="QRT38"/>
      <c r="QRU38"/>
      <c r="QRV38"/>
      <c r="QRW38"/>
      <c r="QRX38"/>
      <c r="QRY38"/>
      <c r="QRZ38"/>
      <c r="QSA38"/>
      <c r="QSB38"/>
      <c r="QSC38"/>
      <c r="QSD38"/>
      <c r="QSE38"/>
      <c r="QSF38"/>
      <c r="QSG38"/>
      <c r="QSH38"/>
      <c r="QSI38"/>
      <c r="QSJ38"/>
      <c r="QSK38"/>
      <c r="QSL38"/>
      <c r="QSM38"/>
      <c r="QSN38"/>
      <c r="QSO38"/>
      <c r="QSP38"/>
      <c r="QSQ38"/>
      <c r="QSR38"/>
      <c r="QSS38"/>
      <c r="QST38"/>
      <c r="QSU38"/>
      <c r="QSV38"/>
      <c r="QSW38"/>
      <c r="QSX38"/>
      <c r="QSY38"/>
      <c r="QSZ38"/>
      <c r="QTA38"/>
      <c r="QTB38"/>
      <c r="QTC38"/>
      <c r="QTD38"/>
      <c r="QTE38"/>
      <c r="QTF38"/>
      <c r="QTG38"/>
      <c r="QTH38"/>
      <c r="QTI38"/>
      <c r="QTJ38"/>
      <c r="QTK38"/>
      <c r="QTL38"/>
      <c r="QTM38"/>
      <c r="QTN38"/>
      <c r="QTO38"/>
      <c r="QTP38"/>
      <c r="QTQ38"/>
      <c r="QTR38"/>
      <c r="QTS38"/>
      <c r="QTT38"/>
      <c r="QTU38"/>
      <c r="QTV38"/>
      <c r="QTW38"/>
      <c r="QTX38"/>
      <c r="QTY38"/>
      <c r="QTZ38"/>
      <c r="QUA38"/>
      <c r="QUB38"/>
      <c r="QUC38"/>
      <c r="QUD38"/>
      <c r="QUE38"/>
      <c r="QUF38"/>
      <c r="QUG38"/>
      <c r="QUH38"/>
      <c r="QUI38"/>
      <c r="QUJ38"/>
      <c r="QUK38"/>
      <c r="QUL38"/>
      <c r="QUM38"/>
      <c r="QUN38"/>
      <c r="QUO38"/>
      <c r="QUP38"/>
      <c r="QUQ38"/>
      <c r="QUR38"/>
      <c r="QUS38"/>
      <c r="QUT38"/>
      <c r="QUU38"/>
      <c r="QUV38"/>
      <c r="QUW38"/>
      <c r="QUX38"/>
      <c r="QUY38"/>
      <c r="QUZ38"/>
      <c r="QVA38"/>
      <c r="QVB38"/>
      <c r="QVC38"/>
      <c r="QVD38"/>
      <c r="QVE38"/>
      <c r="QVF38"/>
      <c r="QVG38"/>
      <c r="QVH38"/>
      <c r="QVI38"/>
      <c r="QVJ38"/>
      <c r="QVK38"/>
      <c r="QVL38"/>
      <c r="QVM38"/>
      <c r="QVN38"/>
      <c r="QVO38"/>
      <c r="QVP38"/>
      <c r="QVQ38"/>
      <c r="QVR38"/>
      <c r="QVS38"/>
      <c r="QVT38"/>
      <c r="QVU38"/>
      <c r="QVV38"/>
      <c r="QVW38"/>
      <c r="QVX38"/>
      <c r="QVY38"/>
      <c r="QVZ38"/>
      <c r="QWA38"/>
      <c r="QWB38"/>
      <c r="QWC38"/>
      <c r="QWD38"/>
      <c r="QWE38"/>
      <c r="QWF38"/>
      <c r="QWG38"/>
      <c r="QWH38"/>
      <c r="QWI38"/>
      <c r="QWJ38"/>
      <c r="QWK38"/>
      <c r="QWL38"/>
      <c r="QWM38"/>
      <c r="QWN38"/>
      <c r="QWO38"/>
      <c r="QWP38"/>
      <c r="QWQ38"/>
      <c r="QWR38"/>
      <c r="QWS38"/>
      <c r="QWT38"/>
      <c r="QWU38"/>
      <c r="QWV38"/>
      <c r="QWW38"/>
      <c r="QWX38"/>
      <c r="QWY38"/>
      <c r="QWZ38"/>
      <c r="QXA38"/>
      <c r="QXB38"/>
      <c r="QXC38"/>
      <c r="QXD38"/>
      <c r="QXE38"/>
      <c r="QXF38"/>
      <c r="QXG38"/>
      <c r="QXH38"/>
      <c r="QXI38"/>
      <c r="QXJ38"/>
      <c r="QXK38"/>
      <c r="QXL38"/>
      <c r="QXM38"/>
      <c r="QXN38"/>
      <c r="QXO38"/>
      <c r="QXP38"/>
      <c r="QXQ38"/>
      <c r="QXR38"/>
      <c r="QXS38"/>
      <c r="QXT38"/>
      <c r="QXU38"/>
      <c r="QXV38"/>
      <c r="QXW38"/>
      <c r="QXX38"/>
      <c r="QXY38"/>
      <c r="QXZ38"/>
      <c r="QYA38"/>
      <c r="QYB38"/>
      <c r="QYC38"/>
      <c r="QYD38"/>
      <c r="QYE38"/>
      <c r="QYF38"/>
      <c r="QYG38"/>
      <c r="QYH38"/>
      <c r="QYI38"/>
      <c r="QYJ38"/>
      <c r="QYK38"/>
      <c r="QYL38"/>
      <c r="QYM38"/>
      <c r="QYN38"/>
      <c r="QYO38"/>
      <c r="QYP38"/>
      <c r="QYQ38"/>
      <c r="QYR38"/>
      <c r="QYS38"/>
      <c r="QYT38"/>
      <c r="QYU38"/>
      <c r="QYV38"/>
      <c r="QYW38"/>
      <c r="QYX38"/>
      <c r="QYY38"/>
      <c r="QYZ38"/>
      <c r="QZA38"/>
      <c r="QZB38"/>
      <c r="QZC38"/>
      <c r="QZD38"/>
      <c r="QZE38"/>
      <c r="QZF38"/>
      <c r="QZG38"/>
      <c r="QZH38"/>
      <c r="QZI38"/>
      <c r="QZJ38"/>
      <c r="QZK38"/>
      <c r="QZL38"/>
      <c r="QZM38"/>
      <c r="QZN38"/>
      <c r="QZO38"/>
      <c r="QZP38"/>
      <c r="QZQ38"/>
      <c r="QZR38"/>
      <c r="QZS38"/>
      <c r="QZT38"/>
      <c r="QZU38"/>
      <c r="QZV38"/>
      <c r="QZW38"/>
      <c r="QZX38"/>
      <c r="QZY38"/>
      <c r="QZZ38"/>
      <c r="RAA38"/>
      <c r="RAB38"/>
      <c r="RAC38"/>
      <c r="RAD38"/>
      <c r="RAE38"/>
      <c r="RAF38"/>
      <c r="RAG38"/>
      <c r="RAH38"/>
      <c r="RAI38"/>
      <c r="RAJ38"/>
      <c r="RAK38"/>
      <c r="RAL38"/>
      <c r="RAM38"/>
      <c r="RAN38"/>
      <c r="RAO38"/>
      <c r="RAP38"/>
      <c r="RAQ38"/>
      <c r="RAR38"/>
      <c r="RAS38"/>
      <c r="RAT38"/>
      <c r="RAU38"/>
      <c r="RAV38"/>
      <c r="RAW38"/>
      <c r="RAX38"/>
      <c r="RAY38"/>
      <c r="RAZ38"/>
      <c r="RBA38"/>
      <c r="RBB38"/>
      <c r="RBC38"/>
      <c r="RBD38"/>
      <c r="RBE38"/>
      <c r="RBF38"/>
      <c r="RBG38"/>
      <c r="RBH38"/>
      <c r="RBI38"/>
      <c r="RBJ38"/>
      <c r="RBK38"/>
      <c r="RBL38"/>
      <c r="RBM38"/>
      <c r="RBN38"/>
      <c r="RBO38"/>
      <c r="RBP38"/>
      <c r="RBQ38"/>
      <c r="RBR38"/>
      <c r="RBS38"/>
      <c r="RBT38"/>
      <c r="RBU38"/>
      <c r="RBV38"/>
      <c r="RBW38"/>
      <c r="RBX38"/>
      <c r="RBY38"/>
      <c r="RBZ38"/>
      <c r="RCA38"/>
      <c r="RCB38"/>
      <c r="RCC38"/>
      <c r="RCD38"/>
      <c r="RCE38"/>
      <c r="RCF38"/>
      <c r="RCG38"/>
      <c r="RCH38"/>
      <c r="RCI38"/>
      <c r="RCJ38"/>
      <c r="RCK38"/>
      <c r="RCL38"/>
      <c r="RCM38"/>
      <c r="RCN38"/>
      <c r="RCO38"/>
      <c r="RCP38"/>
      <c r="RCQ38"/>
      <c r="RCR38"/>
      <c r="RCS38"/>
      <c r="RCT38"/>
      <c r="RCU38"/>
      <c r="RCV38"/>
      <c r="RCW38"/>
      <c r="RCX38"/>
      <c r="RCY38"/>
      <c r="RCZ38"/>
      <c r="RDA38"/>
      <c r="RDB38"/>
      <c r="RDC38"/>
      <c r="RDD38"/>
      <c r="RDE38"/>
      <c r="RDF38"/>
      <c r="RDG38"/>
      <c r="RDH38"/>
      <c r="RDI38"/>
      <c r="RDJ38"/>
      <c r="RDK38"/>
      <c r="RDL38"/>
      <c r="RDM38"/>
      <c r="RDN38"/>
      <c r="RDO38"/>
      <c r="RDP38"/>
      <c r="RDQ38"/>
      <c r="RDR38"/>
      <c r="RDS38"/>
      <c r="RDT38"/>
      <c r="RDU38"/>
      <c r="RDV38"/>
      <c r="RDW38"/>
      <c r="RDX38"/>
      <c r="RDY38"/>
      <c r="RDZ38"/>
      <c r="REA38"/>
      <c r="REB38"/>
      <c r="REC38"/>
      <c r="RED38"/>
      <c r="REE38"/>
      <c r="REF38"/>
      <c r="REG38"/>
      <c r="REH38"/>
      <c r="REI38"/>
      <c r="REJ38"/>
      <c r="REK38"/>
      <c r="REL38"/>
      <c r="REM38"/>
      <c r="REN38"/>
      <c r="REO38"/>
      <c r="REP38"/>
      <c r="REQ38"/>
      <c r="RER38"/>
      <c r="RES38"/>
      <c r="RET38"/>
      <c r="REU38"/>
      <c r="REV38"/>
      <c r="REW38"/>
      <c r="REX38"/>
      <c r="REY38"/>
      <c r="REZ38"/>
      <c r="RFA38"/>
      <c r="RFB38"/>
      <c r="RFC38"/>
      <c r="RFD38"/>
      <c r="RFE38"/>
      <c r="RFF38"/>
      <c r="RFG38"/>
      <c r="RFH38"/>
      <c r="RFI38"/>
      <c r="RFJ38"/>
      <c r="RFK38"/>
      <c r="RFL38"/>
      <c r="RFM38"/>
      <c r="RFN38"/>
      <c r="RFO38"/>
      <c r="RFP38"/>
      <c r="RFQ38"/>
      <c r="RFR38"/>
      <c r="RFS38"/>
      <c r="RFT38"/>
      <c r="RFU38"/>
      <c r="RFV38"/>
      <c r="RFW38"/>
      <c r="RFX38"/>
      <c r="RFY38"/>
      <c r="RFZ38"/>
      <c r="RGA38"/>
      <c r="RGB38"/>
      <c r="RGC38"/>
      <c r="RGD38"/>
      <c r="RGE38"/>
      <c r="RGF38"/>
      <c r="RGG38"/>
      <c r="RGH38"/>
      <c r="RGI38"/>
      <c r="RGJ38"/>
      <c r="RGK38"/>
      <c r="RGL38"/>
      <c r="RGM38"/>
      <c r="RGN38"/>
      <c r="RGO38"/>
      <c r="RGP38"/>
      <c r="RGQ38"/>
      <c r="RGR38"/>
      <c r="RGS38"/>
      <c r="RGT38"/>
      <c r="RGU38"/>
      <c r="RGV38"/>
      <c r="RGW38"/>
      <c r="RGX38"/>
      <c r="RGY38"/>
      <c r="RGZ38"/>
      <c r="RHA38"/>
      <c r="RHB38"/>
      <c r="RHC38"/>
      <c r="RHD38"/>
      <c r="RHE38"/>
      <c r="RHF38"/>
      <c r="RHG38"/>
      <c r="RHH38"/>
      <c r="RHI38"/>
      <c r="RHJ38"/>
      <c r="RHK38"/>
      <c r="RHL38"/>
      <c r="RHM38"/>
      <c r="RHN38"/>
      <c r="RHO38"/>
      <c r="RHP38"/>
      <c r="RHQ38"/>
      <c r="RHR38"/>
      <c r="RHS38"/>
      <c r="RHT38"/>
      <c r="RHU38"/>
      <c r="RHV38"/>
      <c r="RHW38"/>
      <c r="RHX38"/>
      <c r="RHY38"/>
      <c r="RHZ38"/>
      <c r="RIA38"/>
      <c r="RIB38"/>
      <c r="RIC38"/>
      <c r="RID38"/>
      <c r="RIE38"/>
      <c r="RIF38"/>
      <c r="RIG38"/>
      <c r="RIH38"/>
      <c r="RII38"/>
      <c r="RIJ38"/>
      <c r="RIK38"/>
      <c r="RIL38"/>
      <c r="RIM38"/>
      <c r="RIN38"/>
      <c r="RIO38"/>
      <c r="RIP38"/>
      <c r="RIQ38"/>
      <c r="RIR38"/>
      <c r="RIS38"/>
      <c r="RIT38"/>
      <c r="RIU38"/>
      <c r="RIV38"/>
      <c r="RIW38"/>
      <c r="RIX38"/>
      <c r="RIY38"/>
      <c r="RIZ38"/>
      <c r="RJA38"/>
      <c r="RJB38"/>
      <c r="RJC38"/>
      <c r="RJD38"/>
      <c r="RJE38"/>
      <c r="RJF38"/>
      <c r="RJG38"/>
      <c r="RJH38"/>
      <c r="RJI38"/>
      <c r="RJJ38"/>
      <c r="RJK38"/>
      <c r="RJL38"/>
      <c r="RJM38"/>
      <c r="RJN38"/>
      <c r="RJO38"/>
      <c r="RJP38"/>
      <c r="RJQ38"/>
      <c r="RJR38"/>
      <c r="RJS38"/>
      <c r="RJT38"/>
      <c r="RJU38"/>
      <c r="RJV38"/>
      <c r="RJW38"/>
      <c r="RJX38"/>
      <c r="RJY38"/>
      <c r="RJZ38"/>
      <c r="RKA38"/>
      <c r="RKB38"/>
      <c r="RKC38"/>
      <c r="RKD38"/>
      <c r="RKE38"/>
      <c r="RKF38"/>
      <c r="RKG38"/>
      <c r="RKH38"/>
      <c r="RKI38"/>
      <c r="RKJ38"/>
      <c r="RKK38"/>
      <c r="RKL38"/>
      <c r="RKM38"/>
      <c r="RKN38"/>
      <c r="RKO38"/>
      <c r="RKP38"/>
      <c r="RKQ38"/>
      <c r="RKR38"/>
      <c r="RKS38"/>
      <c r="RKT38"/>
      <c r="RKU38"/>
      <c r="RKV38"/>
      <c r="RKW38"/>
      <c r="RKX38"/>
      <c r="RKY38"/>
      <c r="RKZ38"/>
      <c r="RLA38"/>
      <c r="RLB38"/>
      <c r="RLC38"/>
      <c r="RLD38"/>
      <c r="RLE38"/>
      <c r="RLF38"/>
      <c r="RLG38"/>
      <c r="RLH38"/>
      <c r="RLI38"/>
      <c r="RLJ38"/>
      <c r="RLK38"/>
      <c r="RLL38"/>
      <c r="RLM38"/>
      <c r="RLN38"/>
      <c r="RLO38"/>
      <c r="RLP38"/>
      <c r="RLQ38"/>
      <c r="RLR38"/>
      <c r="RLS38"/>
      <c r="RLT38"/>
      <c r="RLU38"/>
      <c r="RLV38"/>
      <c r="RLW38"/>
      <c r="RLX38"/>
      <c r="RLY38"/>
      <c r="RLZ38"/>
      <c r="RMA38"/>
      <c r="RMB38"/>
      <c r="RMC38"/>
      <c r="RMD38"/>
      <c r="RME38"/>
      <c r="RMF38"/>
      <c r="RMG38"/>
      <c r="RMH38"/>
      <c r="RMI38"/>
      <c r="RMJ38"/>
      <c r="RMK38"/>
      <c r="RML38"/>
      <c r="RMM38"/>
      <c r="RMN38"/>
      <c r="RMO38"/>
      <c r="RMP38"/>
      <c r="RMQ38"/>
      <c r="RMR38"/>
      <c r="RMS38"/>
      <c r="RMT38"/>
      <c r="RMU38"/>
      <c r="RMV38"/>
      <c r="RMW38"/>
      <c r="RMX38"/>
      <c r="RMY38"/>
      <c r="RMZ38"/>
      <c r="RNA38"/>
      <c r="RNB38"/>
      <c r="RNC38"/>
      <c r="RND38"/>
      <c r="RNE38"/>
      <c r="RNF38"/>
      <c r="RNG38"/>
      <c r="RNH38"/>
      <c r="RNI38"/>
      <c r="RNJ38"/>
      <c r="RNK38"/>
      <c r="RNL38"/>
      <c r="RNM38"/>
      <c r="RNN38"/>
      <c r="RNO38"/>
      <c r="RNP38"/>
      <c r="RNQ38"/>
      <c r="RNR38"/>
      <c r="RNS38"/>
      <c r="RNT38"/>
      <c r="RNU38"/>
      <c r="RNV38"/>
      <c r="RNW38"/>
      <c r="RNX38"/>
      <c r="RNY38"/>
      <c r="RNZ38"/>
      <c r="ROA38"/>
      <c r="ROB38"/>
      <c r="ROC38"/>
      <c r="ROD38"/>
      <c r="ROE38"/>
      <c r="ROF38"/>
      <c r="ROG38"/>
      <c r="ROH38"/>
      <c r="ROI38"/>
      <c r="ROJ38"/>
      <c r="ROK38"/>
      <c r="ROL38"/>
      <c r="ROM38"/>
      <c r="RON38"/>
      <c r="ROO38"/>
      <c r="ROP38"/>
      <c r="ROQ38"/>
      <c r="ROR38"/>
      <c r="ROS38"/>
      <c r="ROT38"/>
      <c r="ROU38"/>
      <c r="ROV38"/>
      <c r="ROW38"/>
      <c r="ROX38"/>
      <c r="ROY38"/>
      <c r="ROZ38"/>
      <c r="RPA38"/>
      <c r="RPB38"/>
      <c r="RPC38"/>
      <c r="RPD38"/>
      <c r="RPE38"/>
      <c r="RPF38"/>
      <c r="RPG38"/>
      <c r="RPH38"/>
      <c r="RPI38"/>
      <c r="RPJ38"/>
      <c r="RPK38"/>
      <c r="RPL38"/>
      <c r="RPM38"/>
      <c r="RPN38"/>
      <c r="RPO38"/>
      <c r="RPP38"/>
      <c r="RPQ38"/>
      <c r="RPR38"/>
      <c r="RPS38"/>
      <c r="RPT38"/>
      <c r="RPU38"/>
      <c r="RPV38"/>
      <c r="RPW38"/>
      <c r="RPX38"/>
      <c r="RPY38"/>
      <c r="RPZ38"/>
      <c r="RQA38"/>
      <c r="RQB38"/>
      <c r="RQC38"/>
      <c r="RQD38"/>
      <c r="RQE38"/>
      <c r="RQF38"/>
      <c r="RQG38"/>
      <c r="RQH38"/>
      <c r="RQI38"/>
      <c r="RQJ38"/>
      <c r="RQK38"/>
      <c r="RQL38"/>
      <c r="RQM38"/>
      <c r="RQN38"/>
      <c r="RQO38"/>
      <c r="RQP38"/>
      <c r="RQQ38"/>
      <c r="RQR38"/>
      <c r="RQS38"/>
      <c r="RQT38"/>
      <c r="RQU38"/>
      <c r="RQV38"/>
      <c r="RQW38"/>
      <c r="RQX38"/>
      <c r="RQY38"/>
      <c r="RQZ38"/>
      <c r="RRA38"/>
      <c r="RRB38"/>
      <c r="RRC38"/>
      <c r="RRD38"/>
      <c r="RRE38"/>
      <c r="RRF38"/>
      <c r="RRG38"/>
      <c r="RRH38"/>
      <c r="RRI38"/>
      <c r="RRJ38"/>
      <c r="RRK38"/>
      <c r="RRL38"/>
      <c r="RRM38"/>
      <c r="RRN38"/>
      <c r="RRO38"/>
      <c r="RRP38"/>
      <c r="RRQ38"/>
      <c r="RRR38"/>
      <c r="RRS38"/>
      <c r="RRT38"/>
      <c r="RRU38"/>
      <c r="RRV38"/>
      <c r="RRW38"/>
      <c r="RRX38"/>
      <c r="RRY38"/>
      <c r="RRZ38"/>
      <c r="RSA38"/>
      <c r="RSB38"/>
      <c r="RSC38"/>
      <c r="RSD38"/>
      <c r="RSE38"/>
      <c r="RSF38"/>
      <c r="RSG38"/>
      <c r="RSH38"/>
      <c r="RSI38"/>
      <c r="RSJ38"/>
      <c r="RSK38"/>
      <c r="RSL38"/>
      <c r="RSM38"/>
      <c r="RSN38"/>
      <c r="RSO38"/>
      <c r="RSP38"/>
      <c r="RSQ38"/>
      <c r="RSR38"/>
      <c r="RSS38"/>
      <c r="RST38"/>
      <c r="RSU38"/>
      <c r="RSV38"/>
      <c r="RSW38"/>
      <c r="RSX38"/>
      <c r="RSY38"/>
      <c r="RSZ38"/>
      <c r="RTA38"/>
      <c r="RTB38"/>
      <c r="RTC38"/>
      <c r="RTD38"/>
      <c r="RTE38"/>
      <c r="RTF38"/>
      <c r="RTG38"/>
      <c r="RTH38"/>
      <c r="RTI38"/>
      <c r="RTJ38"/>
      <c r="RTK38"/>
      <c r="RTL38"/>
      <c r="RTM38"/>
      <c r="RTN38"/>
      <c r="RTO38"/>
      <c r="RTP38"/>
      <c r="RTQ38"/>
      <c r="RTR38"/>
      <c r="RTS38"/>
      <c r="RTT38"/>
      <c r="RTU38"/>
      <c r="RTV38"/>
      <c r="RTW38"/>
      <c r="RTX38"/>
      <c r="RTY38"/>
      <c r="RTZ38"/>
      <c r="RUA38"/>
      <c r="RUB38"/>
      <c r="RUC38"/>
      <c r="RUD38"/>
      <c r="RUE38"/>
      <c r="RUF38"/>
      <c r="RUG38"/>
      <c r="RUH38"/>
      <c r="RUI38"/>
      <c r="RUJ38"/>
      <c r="RUK38"/>
      <c r="RUL38"/>
      <c r="RUM38"/>
      <c r="RUN38"/>
      <c r="RUO38"/>
      <c r="RUP38"/>
      <c r="RUQ38"/>
      <c r="RUR38"/>
      <c r="RUS38"/>
      <c r="RUT38"/>
      <c r="RUU38"/>
      <c r="RUV38"/>
      <c r="RUW38"/>
      <c r="RUX38"/>
      <c r="RUY38"/>
      <c r="RUZ38"/>
      <c r="RVA38"/>
      <c r="RVB38"/>
      <c r="RVC38"/>
      <c r="RVD38"/>
      <c r="RVE38"/>
      <c r="RVF38"/>
      <c r="RVG38"/>
      <c r="RVH38"/>
      <c r="RVI38"/>
      <c r="RVJ38"/>
      <c r="RVK38"/>
      <c r="RVL38"/>
      <c r="RVM38"/>
      <c r="RVN38"/>
      <c r="RVO38"/>
      <c r="RVP38"/>
      <c r="RVQ38"/>
      <c r="RVR38"/>
      <c r="RVS38"/>
      <c r="RVT38"/>
      <c r="RVU38"/>
      <c r="RVV38"/>
      <c r="RVW38"/>
      <c r="RVX38"/>
      <c r="RVY38"/>
      <c r="RVZ38"/>
      <c r="RWA38"/>
      <c r="RWB38"/>
      <c r="RWC38"/>
      <c r="RWD38"/>
      <c r="RWE38"/>
      <c r="RWF38"/>
      <c r="RWG38"/>
      <c r="RWH38"/>
      <c r="RWI38"/>
      <c r="RWJ38"/>
      <c r="RWK38"/>
      <c r="RWL38"/>
      <c r="RWM38"/>
      <c r="RWN38"/>
      <c r="RWO38"/>
      <c r="RWP38"/>
      <c r="RWQ38"/>
      <c r="RWR38"/>
      <c r="RWS38"/>
      <c r="RWT38"/>
      <c r="RWU38"/>
      <c r="RWV38"/>
      <c r="RWW38"/>
      <c r="RWX38"/>
      <c r="RWY38"/>
      <c r="RWZ38"/>
      <c r="RXA38"/>
      <c r="RXB38"/>
      <c r="RXC38"/>
      <c r="RXD38"/>
      <c r="RXE38"/>
      <c r="RXF38"/>
      <c r="RXG38"/>
      <c r="RXH38"/>
      <c r="RXI38"/>
      <c r="RXJ38"/>
      <c r="RXK38"/>
      <c r="RXL38"/>
      <c r="RXM38"/>
      <c r="RXN38"/>
      <c r="RXO38"/>
      <c r="RXP38"/>
      <c r="RXQ38"/>
      <c r="RXR38"/>
      <c r="RXS38"/>
      <c r="RXT38"/>
      <c r="RXU38"/>
      <c r="RXV38"/>
      <c r="RXW38"/>
      <c r="RXX38"/>
      <c r="RXY38"/>
      <c r="RXZ38"/>
      <c r="RYA38"/>
      <c r="RYB38"/>
      <c r="RYC38"/>
      <c r="RYD38"/>
      <c r="RYE38"/>
      <c r="RYF38"/>
      <c r="RYG38"/>
      <c r="RYH38"/>
      <c r="RYI38"/>
      <c r="RYJ38"/>
      <c r="RYK38"/>
      <c r="RYL38"/>
      <c r="RYM38"/>
      <c r="RYN38"/>
      <c r="RYO38"/>
      <c r="RYP38"/>
      <c r="RYQ38"/>
      <c r="RYR38"/>
      <c r="RYS38"/>
      <c r="RYT38"/>
      <c r="RYU38"/>
      <c r="RYV38"/>
      <c r="RYW38"/>
      <c r="RYX38"/>
      <c r="RYY38"/>
      <c r="RYZ38"/>
      <c r="RZA38"/>
      <c r="RZB38"/>
      <c r="RZC38"/>
      <c r="RZD38"/>
      <c r="RZE38"/>
      <c r="RZF38"/>
      <c r="RZG38"/>
      <c r="RZH38"/>
      <c r="RZI38"/>
      <c r="RZJ38"/>
      <c r="RZK38"/>
      <c r="RZL38"/>
      <c r="RZM38"/>
      <c r="RZN38"/>
      <c r="RZO38"/>
      <c r="RZP38"/>
      <c r="RZQ38"/>
      <c r="RZR38"/>
      <c r="RZS38"/>
      <c r="RZT38"/>
      <c r="RZU38"/>
      <c r="RZV38"/>
      <c r="RZW38"/>
      <c r="RZX38"/>
      <c r="RZY38"/>
      <c r="RZZ38"/>
      <c r="SAA38"/>
      <c r="SAB38"/>
      <c r="SAC38"/>
      <c r="SAD38"/>
      <c r="SAE38"/>
      <c r="SAF38"/>
      <c r="SAG38"/>
      <c r="SAH38"/>
      <c r="SAI38"/>
      <c r="SAJ38"/>
      <c r="SAK38"/>
      <c r="SAL38"/>
      <c r="SAM38"/>
      <c r="SAN38"/>
      <c r="SAO38"/>
      <c r="SAP38"/>
      <c r="SAQ38"/>
      <c r="SAR38"/>
      <c r="SAS38"/>
      <c r="SAT38"/>
      <c r="SAU38"/>
      <c r="SAV38"/>
      <c r="SAW38"/>
      <c r="SAX38"/>
      <c r="SAY38"/>
      <c r="SAZ38"/>
      <c r="SBA38"/>
      <c r="SBB38"/>
      <c r="SBC38"/>
      <c r="SBD38"/>
      <c r="SBE38"/>
      <c r="SBF38"/>
      <c r="SBG38"/>
      <c r="SBH38"/>
      <c r="SBI38"/>
      <c r="SBJ38"/>
      <c r="SBK38"/>
      <c r="SBL38"/>
      <c r="SBM38"/>
      <c r="SBN38"/>
      <c r="SBO38"/>
      <c r="SBP38"/>
      <c r="SBQ38"/>
      <c r="SBR38"/>
      <c r="SBS38"/>
      <c r="SBT38"/>
      <c r="SBU38"/>
      <c r="SBV38"/>
      <c r="SBW38"/>
      <c r="SBX38"/>
      <c r="SBY38"/>
      <c r="SBZ38"/>
      <c r="SCA38"/>
      <c r="SCB38"/>
      <c r="SCC38"/>
      <c r="SCD38"/>
      <c r="SCE38"/>
      <c r="SCF38"/>
      <c r="SCG38"/>
      <c r="SCH38"/>
      <c r="SCI38"/>
      <c r="SCJ38"/>
      <c r="SCK38"/>
      <c r="SCL38"/>
      <c r="SCM38"/>
      <c r="SCN38"/>
      <c r="SCO38"/>
      <c r="SCP38"/>
      <c r="SCQ38"/>
      <c r="SCR38"/>
      <c r="SCS38"/>
      <c r="SCT38"/>
      <c r="SCU38"/>
      <c r="SCV38"/>
      <c r="SCW38"/>
      <c r="SCX38"/>
      <c r="SCY38"/>
      <c r="SCZ38"/>
      <c r="SDA38"/>
      <c r="SDB38"/>
      <c r="SDC38"/>
      <c r="SDD38"/>
      <c r="SDE38"/>
      <c r="SDF38"/>
      <c r="SDG38"/>
      <c r="SDH38"/>
      <c r="SDI38"/>
      <c r="SDJ38"/>
      <c r="SDK38"/>
      <c r="SDL38"/>
      <c r="SDM38"/>
      <c r="SDN38"/>
      <c r="SDO38"/>
      <c r="SDP38"/>
      <c r="SDQ38"/>
      <c r="SDR38"/>
      <c r="SDS38"/>
      <c r="SDT38"/>
      <c r="SDU38"/>
      <c r="SDV38"/>
      <c r="SDW38"/>
      <c r="SDX38"/>
      <c r="SDY38"/>
      <c r="SDZ38"/>
      <c r="SEA38"/>
      <c r="SEB38"/>
      <c r="SEC38"/>
      <c r="SED38"/>
      <c r="SEE38"/>
      <c r="SEF38"/>
      <c r="SEG38"/>
      <c r="SEH38"/>
      <c r="SEI38"/>
      <c r="SEJ38"/>
      <c r="SEK38"/>
      <c r="SEL38"/>
      <c r="SEM38"/>
      <c r="SEN38"/>
      <c r="SEO38"/>
      <c r="SEP38"/>
      <c r="SEQ38"/>
      <c r="SER38"/>
      <c r="SES38"/>
      <c r="SET38"/>
      <c r="SEU38"/>
      <c r="SEV38"/>
      <c r="SEW38"/>
      <c r="SEX38"/>
      <c r="SEY38"/>
      <c r="SEZ38"/>
      <c r="SFA38"/>
      <c r="SFB38"/>
      <c r="SFC38"/>
      <c r="SFD38"/>
      <c r="SFE38"/>
      <c r="SFF38"/>
      <c r="SFG38"/>
      <c r="SFH38"/>
      <c r="SFI38"/>
      <c r="SFJ38"/>
      <c r="SFK38"/>
      <c r="SFL38"/>
      <c r="SFM38"/>
      <c r="SFN38"/>
      <c r="SFO38"/>
      <c r="SFP38"/>
      <c r="SFQ38"/>
      <c r="SFR38"/>
      <c r="SFS38"/>
      <c r="SFT38"/>
      <c r="SFU38"/>
      <c r="SFV38"/>
      <c r="SFW38"/>
      <c r="SFX38"/>
      <c r="SFY38"/>
      <c r="SFZ38"/>
      <c r="SGA38"/>
      <c r="SGB38"/>
      <c r="SGC38"/>
      <c r="SGD38"/>
      <c r="SGE38"/>
      <c r="SGF38"/>
      <c r="SGG38"/>
      <c r="SGH38"/>
      <c r="SGI38"/>
      <c r="SGJ38"/>
      <c r="SGK38"/>
      <c r="SGL38"/>
      <c r="SGM38"/>
      <c r="SGN38"/>
      <c r="SGO38"/>
      <c r="SGP38"/>
      <c r="SGQ38"/>
      <c r="SGR38"/>
      <c r="SGS38"/>
      <c r="SGT38"/>
      <c r="SGU38"/>
      <c r="SGV38"/>
      <c r="SGW38"/>
      <c r="SGX38"/>
      <c r="SGY38"/>
      <c r="SGZ38"/>
      <c r="SHA38"/>
      <c r="SHB38"/>
      <c r="SHC38"/>
      <c r="SHD38"/>
      <c r="SHE38"/>
      <c r="SHF38"/>
      <c r="SHG38"/>
      <c r="SHH38"/>
      <c r="SHI38"/>
      <c r="SHJ38"/>
      <c r="SHK38"/>
      <c r="SHL38"/>
      <c r="SHM38"/>
      <c r="SHN38"/>
      <c r="SHO38"/>
      <c r="SHP38"/>
      <c r="SHQ38"/>
      <c r="SHR38"/>
      <c r="SHS38"/>
      <c r="SHT38"/>
      <c r="SHU38"/>
      <c r="SHV38"/>
      <c r="SHW38"/>
      <c r="SHX38"/>
      <c r="SHY38"/>
      <c r="SHZ38"/>
      <c r="SIA38"/>
      <c r="SIB38"/>
      <c r="SIC38"/>
      <c r="SID38"/>
      <c r="SIE38"/>
      <c r="SIF38"/>
      <c r="SIG38"/>
      <c r="SIH38"/>
      <c r="SII38"/>
      <c r="SIJ38"/>
      <c r="SIK38"/>
      <c r="SIL38"/>
      <c r="SIM38"/>
      <c r="SIN38"/>
      <c r="SIO38"/>
      <c r="SIP38"/>
      <c r="SIQ38"/>
      <c r="SIR38"/>
      <c r="SIS38"/>
      <c r="SIT38"/>
      <c r="SIU38"/>
      <c r="SIV38"/>
      <c r="SIW38"/>
      <c r="SIX38"/>
      <c r="SIY38"/>
      <c r="SIZ38"/>
      <c r="SJA38"/>
      <c r="SJB38"/>
      <c r="SJC38"/>
      <c r="SJD38"/>
      <c r="SJE38"/>
      <c r="SJF38"/>
      <c r="SJG38"/>
      <c r="SJH38"/>
      <c r="SJI38"/>
      <c r="SJJ38"/>
      <c r="SJK38"/>
      <c r="SJL38"/>
      <c r="SJM38"/>
      <c r="SJN38"/>
      <c r="SJO38"/>
      <c r="SJP38"/>
      <c r="SJQ38"/>
      <c r="SJR38"/>
      <c r="SJS38"/>
      <c r="SJT38"/>
      <c r="SJU38"/>
      <c r="SJV38"/>
      <c r="SJW38"/>
      <c r="SJX38"/>
      <c r="SJY38"/>
      <c r="SJZ38"/>
      <c r="SKA38"/>
      <c r="SKB38"/>
      <c r="SKC38"/>
      <c r="SKD38"/>
      <c r="SKE38"/>
      <c r="SKF38"/>
      <c r="SKG38"/>
      <c r="SKH38"/>
      <c r="SKI38"/>
      <c r="SKJ38"/>
      <c r="SKK38"/>
      <c r="SKL38"/>
      <c r="SKM38"/>
      <c r="SKN38"/>
      <c r="SKO38"/>
      <c r="SKP38"/>
      <c r="SKQ38"/>
      <c r="SKR38"/>
      <c r="SKS38"/>
      <c r="SKT38"/>
      <c r="SKU38"/>
      <c r="SKV38"/>
      <c r="SKW38"/>
      <c r="SKX38"/>
      <c r="SKY38"/>
      <c r="SKZ38"/>
      <c r="SLA38"/>
      <c r="SLB38"/>
      <c r="SLC38"/>
      <c r="SLD38"/>
      <c r="SLE38"/>
      <c r="SLF38"/>
      <c r="SLG38"/>
      <c r="SLH38"/>
      <c r="SLI38"/>
      <c r="SLJ38"/>
      <c r="SLK38"/>
      <c r="SLL38"/>
      <c r="SLM38"/>
      <c r="SLN38"/>
      <c r="SLO38"/>
      <c r="SLP38"/>
      <c r="SLQ38"/>
      <c r="SLR38"/>
      <c r="SLS38"/>
      <c r="SLT38"/>
      <c r="SLU38"/>
      <c r="SLV38"/>
      <c r="SLW38"/>
      <c r="SLX38"/>
      <c r="SLY38"/>
      <c r="SLZ38"/>
      <c r="SMA38"/>
      <c r="SMB38"/>
      <c r="SMC38"/>
      <c r="SMD38"/>
      <c r="SME38"/>
      <c r="SMF38"/>
      <c r="SMG38"/>
      <c r="SMH38"/>
      <c r="SMI38"/>
      <c r="SMJ38"/>
      <c r="SMK38"/>
      <c r="SML38"/>
      <c r="SMM38"/>
      <c r="SMN38"/>
      <c r="SMO38"/>
      <c r="SMP38"/>
      <c r="SMQ38"/>
      <c r="SMR38"/>
      <c r="SMS38"/>
      <c r="SMT38"/>
      <c r="SMU38"/>
      <c r="SMV38"/>
      <c r="SMW38"/>
      <c r="SMX38"/>
      <c r="SMY38"/>
      <c r="SMZ38"/>
      <c r="SNA38"/>
      <c r="SNB38"/>
      <c r="SNC38"/>
      <c r="SND38"/>
      <c r="SNE38"/>
      <c r="SNF38"/>
      <c r="SNG38"/>
      <c r="SNH38"/>
      <c r="SNI38"/>
      <c r="SNJ38"/>
      <c r="SNK38"/>
      <c r="SNL38"/>
      <c r="SNM38"/>
      <c r="SNN38"/>
      <c r="SNO38"/>
      <c r="SNP38"/>
      <c r="SNQ38"/>
      <c r="SNR38"/>
      <c r="SNS38"/>
      <c r="SNT38"/>
      <c r="SNU38"/>
      <c r="SNV38"/>
      <c r="SNW38"/>
      <c r="SNX38"/>
      <c r="SNY38"/>
      <c r="SNZ38"/>
      <c r="SOA38"/>
      <c r="SOB38"/>
      <c r="SOC38"/>
      <c r="SOD38"/>
      <c r="SOE38"/>
      <c r="SOF38"/>
      <c r="SOG38"/>
      <c r="SOH38"/>
      <c r="SOI38"/>
      <c r="SOJ38"/>
      <c r="SOK38"/>
      <c r="SOL38"/>
      <c r="SOM38"/>
      <c r="SON38"/>
      <c r="SOO38"/>
      <c r="SOP38"/>
      <c r="SOQ38"/>
      <c r="SOR38"/>
      <c r="SOS38"/>
      <c r="SOT38"/>
      <c r="SOU38"/>
      <c r="SOV38"/>
      <c r="SOW38"/>
      <c r="SOX38"/>
      <c r="SOY38"/>
      <c r="SOZ38"/>
      <c r="SPA38"/>
      <c r="SPB38"/>
      <c r="SPC38"/>
      <c r="SPD38"/>
      <c r="SPE38"/>
      <c r="SPF38"/>
      <c r="SPG38"/>
      <c r="SPH38"/>
      <c r="SPI38"/>
      <c r="SPJ38"/>
      <c r="SPK38"/>
      <c r="SPL38"/>
      <c r="SPM38"/>
      <c r="SPN38"/>
      <c r="SPO38"/>
      <c r="SPP38"/>
      <c r="SPQ38"/>
      <c r="SPR38"/>
      <c r="SPS38"/>
      <c r="SPT38"/>
      <c r="SPU38"/>
      <c r="SPV38"/>
      <c r="SPW38"/>
      <c r="SPX38"/>
      <c r="SPY38"/>
      <c r="SPZ38"/>
      <c r="SQA38"/>
      <c r="SQB38"/>
      <c r="SQC38"/>
      <c r="SQD38"/>
      <c r="SQE38"/>
      <c r="SQF38"/>
      <c r="SQG38"/>
      <c r="SQH38"/>
      <c r="SQI38"/>
      <c r="SQJ38"/>
      <c r="SQK38"/>
      <c r="SQL38"/>
      <c r="SQM38"/>
      <c r="SQN38"/>
      <c r="SQO38"/>
      <c r="SQP38"/>
      <c r="SQQ38"/>
      <c r="SQR38"/>
      <c r="SQS38"/>
      <c r="SQT38"/>
      <c r="SQU38"/>
      <c r="SQV38"/>
      <c r="SQW38"/>
      <c r="SQX38"/>
      <c r="SQY38"/>
      <c r="SQZ38"/>
      <c r="SRA38"/>
      <c r="SRB38"/>
      <c r="SRC38"/>
      <c r="SRD38"/>
      <c r="SRE38"/>
      <c r="SRF38"/>
      <c r="SRG38"/>
      <c r="SRH38"/>
      <c r="SRI38"/>
      <c r="SRJ38"/>
      <c r="SRK38"/>
      <c r="SRL38"/>
      <c r="SRM38"/>
      <c r="SRN38"/>
      <c r="SRO38"/>
      <c r="SRP38"/>
      <c r="SRQ38"/>
      <c r="SRR38"/>
      <c r="SRS38"/>
      <c r="SRT38"/>
      <c r="SRU38"/>
      <c r="SRV38"/>
      <c r="SRW38"/>
      <c r="SRX38"/>
      <c r="SRY38"/>
      <c r="SRZ38"/>
      <c r="SSA38"/>
      <c r="SSB38"/>
      <c r="SSC38"/>
      <c r="SSD38"/>
      <c r="SSE38"/>
      <c r="SSF38"/>
      <c r="SSG38"/>
      <c r="SSH38"/>
      <c r="SSI38"/>
      <c r="SSJ38"/>
      <c r="SSK38"/>
      <c r="SSL38"/>
      <c r="SSM38"/>
      <c r="SSN38"/>
      <c r="SSO38"/>
      <c r="SSP38"/>
      <c r="SSQ38"/>
      <c r="SSR38"/>
      <c r="SSS38"/>
      <c r="SST38"/>
      <c r="SSU38"/>
      <c r="SSV38"/>
      <c r="SSW38"/>
      <c r="SSX38"/>
      <c r="SSY38"/>
      <c r="SSZ38"/>
      <c r="STA38"/>
      <c r="STB38"/>
      <c r="STC38"/>
      <c r="STD38"/>
      <c r="STE38"/>
      <c r="STF38"/>
      <c r="STG38"/>
      <c r="STH38"/>
      <c r="STI38"/>
      <c r="STJ38"/>
      <c r="STK38"/>
      <c r="STL38"/>
      <c r="STM38"/>
      <c r="STN38"/>
      <c r="STO38"/>
      <c r="STP38"/>
      <c r="STQ38"/>
      <c r="STR38"/>
      <c r="STS38"/>
      <c r="STT38"/>
      <c r="STU38"/>
      <c r="STV38"/>
      <c r="STW38"/>
      <c r="STX38"/>
      <c r="STY38"/>
      <c r="STZ38"/>
      <c r="SUA38"/>
      <c r="SUB38"/>
      <c r="SUC38"/>
      <c r="SUD38"/>
      <c r="SUE38"/>
      <c r="SUF38"/>
      <c r="SUG38"/>
      <c r="SUH38"/>
      <c r="SUI38"/>
      <c r="SUJ38"/>
      <c r="SUK38"/>
      <c r="SUL38"/>
      <c r="SUM38"/>
      <c r="SUN38"/>
      <c r="SUO38"/>
      <c r="SUP38"/>
      <c r="SUQ38"/>
      <c r="SUR38"/>
      <c r="SUS38"/>
      <c r="SUT38"/>
      <c r="SUU38"/>
      <c r="SUV38"/>
      <c r="SUW38"/>
      <c r="SUX38"/>
      <c r="SUY38"/>
      <c r="SUZ38"/>
      <c r="SVA38"/>
      <c r="SVB38"/>
      <c r="SVC38"/>
      <c r="SVD38"/>
      <c r="SVE38"/>
      <c r="SVF38"/>
      <c r="SVG38"/>
      <c r="SVH38"/>
      <c r="SVI38"/>
      <c r="SVJ38"/>
      <c r="SVK38"/>
      <c r="SVL38"/>
      <c r="SVM38"/>
      <c r="SVN38"/>
      <c r="SVO38"/>
      <c r="SVP38"/>
      <c r="SVQ38"/>
      <c r="SVR38"/>
      <c r="SVS38"/>
      <c r="SVT38"/>
      <c r="SVU38"/>
      <c r="SVV38"/>
      <c r="SVW38"/>
      <c r="SVX38"/>
      <c r="SVY38"/>
      <c r="SVZ38"/>
      <c r="SWA38"/>
      <c r="SWB38"/>
      <c r="SWC38"/>
      <c r="SWD38"/>
      <c r="SWE38"/>
      <c r="SWF38"/>
      <c r="SWG38"/>
      <c r="SWH38"/>
      <c r="SWI38"/>
      <c r="SWJ38"/>
      <c r="SWK38"/>
      <c r="SWL38"/>
      <c r="SWM38"/>
      <c r="SWN38"/>
      <c r="SWO38"/>
      <c r="SWP38"/>
      <c r="SWQ38"/>
      <c r="SWR38"/>
      <c r="SWS38"/>
      <c r="SWT38"/>
      <c r="SWU38"/>
      <c r="SWV38"/>
      <c r="SWW38"/>
      <c r="SWX38"/>
      <c r="SWY38"/>
      <c r="SWZ38"/>
      <c r="SXA38"/>
      <c r="SXB38"/>
      <c r="SXC38"/>
      <c r="SXD38"/>
      <c r="SXE38"/>
      <c r="SXF38"/>
      <c r="SXG38"/>
      <c r="SXH38"/>
      <c r="SXI38"/>
      <c r="SXJ38"/>
      <c r="SXK38"/>
      <c r="SXL38"/>
      <c r="SXM38"/>
      <c r="SXN38"/>
      <c r="SXO38"/>
      <c r="SXP38"/>
      <c r="SXQ38"/>
      <c r="SXR38"/>
      <c r="SXS38"/>
      <c r="SXT38"/>
      <c r="SXU38"/>
      <c r="SXV38"/>
      <c r="SXW38"/>
      <c r="SXX38"/>
      <c r="SXY38"/>
      <c r="SXZ38"/>
      <c r="SYA38"/>
      <c r="SYB38"/>
      <c r="SYC38"/>
      <c r="SYD38"/>
      <c r="SYE38"/>
      <c r="SYF38"/>
      <c r="SYG38"/>
      <c r="SYH38"/>
      <c r="SYI38"/>
      <c r="SYJ38"/>
      <c r="SYK38"/>
      <c r="SYL38"/>
      <c r="SYM38"/>
      <c r="SYN38"/>
      <c r="SYO38"/>
      <c r="SYP38"/>
      <c r="SYQ38"/>
      <c r="SYR38"/>
      <c r="SYS38"/>
      <c r="SYT38"/>
      <c r="SYU38"/>
      <c r="SYV38"/>
      <c r="SYW38"/>
      <c r="SYX38"/>
      <c r="SYY38"/>
      <c r="SYZ38"/>
      <c r="SZA38"/>
      <c r="SZB38"/>
      <c r="SZC38"/>
      <c r="SZD38"/>
      <c r="SZE38"/>
      <c r="SZF38"/>
      <c r="SZG38"/>
      <c r="SZH38"/>
      <c r="SZI38"/>
      <c r="SZJ38"/>
      <c r="SZK38"/>
      <c r="SZL38"/>
      <c r="SZM38"/>
      <c r="SZN38"/>
      <c r="SZO38"/>
      <c r="SZP38"/>
      <c r="SZQ38"/>
      <c r="SZR38"/>
      <c r="SZS38"/>
      <c r="SZT38"/>
      <c r="SZU38"/>
      <c r="SZV38"/>
      <c r="SZW38"/>
      <c r="SZX38"/>
      <c r="SZY38"/>
      <c r="SZZ38"/>
      <c r="TAA38"/>
      <c r="TAB38"/>
      <c r="TAC38"/>
      <c r="TAD38"/>
      <c r="TAE38"/>
      <c r="TAF38"/>
      <c r="TAG38"/>
      <c r="TAH38"/>
      <c r="TAI38"/>
      <c r="TAJ38"/>
      <c r="TAK38"/>
      <c r="TAL38"/>
      <c r="TAM38"/>
      <c r="TAN38"/>
      <c r="TAO38"/>
      <c r="TAP38"/>
      <c r="TAQ38"/>
      <c r="TAR38"/>
      <c r="TAS38"/>
      <c r="TAT38"/>
      <c r="TAU38"/>
      <c r="TAV38"/>
      <c r="TAW38"/>
      <c r="TAX38"/>
      <c r="TAY38"/>
      <c r="TAZ38"/>
      <c r="TBA38"/>
      <c r="TBB38"/>
      <c r="TBC38"/>
      <c r="TBD38"/>
      <c r="TBE38"/>
      <c r="TBF38"/>
      <c r="TBG38"/>
      <c r="TBH38"/>
      <c r="TBI38"/>
      <c r="TBJ38"/>
      <c r="TBK38"/>
      <c r="TBL38"/>
      <c r="TBM38"/>
      <c r="TBN38"/>
      <c r="TBO38"/>
      <c r="TBP38"/>
      <c r="TBQ38"/>
      <c r="TBR38"/>
      <c r="TBS38"/>
      <c r="TBT38"/>
      <c r="TBU38"/>
      <c r="TBV38"/>
      <c r="TBW38"/>
      <c r="TBX38"/>
      <c r="TBY38"/>
      <c r="TBZ38"/>
      <c r="TCA38"/>
      <c r="TCB38"/>
      <c r="TCC38"/>
      <c r="TCD38"/>
      <c r="TCE38"/>
      <c r="TCF38"/>
      <c r="TCG38"/>
      <c r="TCH38"/>
      <c r="TCI38"/>
      <c r="TCJ38"/>
      <c r="TCK38"/>
      <c r="TCL38"/>
      <c r="TCM38"/>
      <c r="TCN38"/>
      <c r="TCO38"/>
      <c r="TCP38"/>
      <c r="TCQ38"/>
      <c r="TCR38"/>
      <c r="TCS38"/>
      <c r="TCT38"/>
      <c r="TCU38"/>
      <c r="TCV38"/>
      <c r="TCW38"/>
      <c r="TCX38"/>
      <c r="TCY38"/>
      <c r="TCZ38"/>
      <c r="TDA38"/>
      <c r="TDB38"/>
      <c r="TDC38"/>
      <c r="TDD38"/>
      <c r="TDE38"/>
      <c r="TDF38"/>
      <c r="TDG38"/>
      <c r="TDH38"/>
      <c r="TDI38"/>
      <c r="TDJ38"/>
      <c r="TDK38"/>
      <c r="TDL38"/>
      <c r="TDM38"/>
      <c r="TDN38"/>
      <c r="TDO38"/>
      <c r="TDP38"/>
      <c r="TDQ38"/>
      <c r="TDR38"/>
      <c r="TDS38"/>
      <c r="TDT38"/>
      <c r="TDU38"/>
      <c r="TDV38"/>
      <c r="TDW38"/>
      <c r="TDX38"/>
      <c r="TDY38"/>
      <c r="TDZ38"/>
      <c r="TEA38"/>
      <c r="TEB38"/>
      <c r="TEC38"/>
      <c r="TED38"/>
      <c r="TEE38"/>
      <c r="TEF38"/>
      <c r="TEG38"/>
      <c r="TEH38"/>
      <c r="TEI38"/>
      <c r="TEJ38"/>
      <c r="TEK38"/>
      <c r="TEL38"/>
      <c r="TEM38"/>
      <c r="TEN38"/>
      <c r="TEO38"/>
      <c r="TEP38"/>
      <c r="TEQ38"/>
      <c r="TER38"/>
      <c r="TES38"/>
      <c r="TET38"/>
      <c r="TEU38"/>
      <c r="TEV38"/>
      <c r="TEW38"/>
      <c r="TEX38"/>
      <c r="TEY38"/>
      <c r="TEZ38"/>
      <c r="TFA38"/>
      <c r="TFB38"/>
      <c r="TFC38"/>
      <c r="TFD38"/>
      <c r="TFE38"/>
      <c r="TFF38"/>
      <c r="TFG38"/>
      <c r="TFH38"/>
      <c r="TFI38"/>
      <c r="TFJ38"/>
      <c r="TFK38"/>
      <c r="TFL38"/>
      <c r="TFM38"/>
      <c r="TFN38"/>
      <c r="TFO38"/>
      <c r="TFP38"/>
      <c r="TFQ38"/>
      <c r="TFR38"/>
      <c r="TFS38"/>
      <c r="TFT38"/>
      <c r="TFU38"/>
      <c r="TFV38"/>
      <c r="TFW38"/>
      <c r="TFX38"/>
      <c r="TFY38"/>
      <c r="TFZ38"/>
      <c r="TGA38"/>
      <c r="TGB38"/>
      <c r="TGC38"/>
      <c r="TGD38"/>
      <c r="TGE38"/>
      <c r="TGF38"/>
      <c r="TGG38"/>
      <c r="TGH38"/>
      <c r="TGI38"/>
      <c r="TGJ38"/>
      <c r="TGK38"/>
      <c r="TGL38"/>
      <c r="TGM38"/>
      <c r="TGN38"/>
      <c r="TGO38"/>
      <c r="TGP38"/>
      <c r="TGQ38"/>
      <c r="TGR38"/>
      <c r="TGS38"/>
      <c r="TGT38"/>
      <c r="TGU38"/>
      <c r="TGV38"/>
      <c r="TGW38"/>
      <c r="TGX38"/>
      <c r="TGY38"/>
      <c r="TGZ38"/>
      <c r="THA38"/>
      <c r="THB38"/>
      <c r="THC38"/>
      <c r="THD38"/>
      <c r="THE38"/>
      <c r="THF38"/>
      <c r="THG38"/>
      <c r="THH38"/>
      <c r="THI38"/>
      <c r="THJ38"/>
      <c r="THK38"/>
      <c r="THL38"/>
      <c r="THM38"/>
      <c r="THN38"/>
      <c r="THO38"/>
      <c r="THP38"/>
      <c r="THQ38"/>
      <c r="THR38"/>
      <c r="THS38"/>
      <c r="THT38"/>
      <c r="THU38"/>
      <c r="THV38"/>
      <c r="THW38"/>
      <c r="THX38"/>
      <c r="THY38"/>
      <c r="THZ38"/>
      <c r="TIA38"/>
      <c r="TIB38"/>
      <c r="TIC38"/>
      <c r="TID38"/>
      <c r="TIE38"/>
      <c r="TIF38"/>
      <c r="TIG38"/>
      <c r="TIH38"/>
      <c r="TII38"/>
      <c r="TIJ38"/>
      <c r="TIK38"/>
      <c r="TIL38"/>
      <c r="TIM38"/>
      <c r="TIN38"/>
      <c r="TIO38"/>
      <c r="TIP38"/>
      <c r="TIQ38"/>
      <c r="TIR38"/>
      <c r="TIS38"/>
      <c r="TIT38"/>
      <c r="TIU38"/>
      <c r="TIV38"/>
      <c r="TIW38"/>
      <c r="TIX38"/>
      <c r="TIY38"/>
      <c r="TIZ38"/>
      <c r="TJA38"/>
      <c r="TJB38"/>
      <c r="TJC38"/>
      <c r="TJD38"/>
      <c r="TJE38"/>
      <c r="TJF38"/>
      <c r="TJG38"/>
      <c r="TJH38"/>
      <c r="TJI38"/>
      <c r="TJJ38"/>
      <c r="TJK38"/>
      <c r="TJL38"/>
      <c r="TJM38"/>
      <c r="TJN38"/>
      <c r="TJO38"/>
      <c r="TJP38"/>
      <c r="TJQ38"/>
      <c r="TJR38"/>
      <c r="TJS38"/>
      <c r="TJT38"/>
      <c r="TJU38"/>
      <c r="TJV38"/>
      <c r="TJW38"/>
      <c r="TJX38"/>
      <c r="TJY38"/>
      <c r="TJZ38"/>
      <c r="TKA38"/>
      <c r="TKB38"/>
      <c r="TKC38"/>
      <c r="TKD38"/>
      <c r="TKE38"/>
      <c r="TKF38"/>
      <c r="TKG38"/>
      <c r="TKH38"/>
      <c r="TKI38"/>
      <c r="TKJ38"/>
      <c r="TKK38"/>
      <c r="TKL38"/>
      <c r="TKM38"/>
      <c r="TKN38"/>
      <c r="TKO38"/>
      <c r="TKP38"/>
      <c r="TKQ38"/>
      <c r="TKR38"/>
      <c r="TKS38"/>
      <c r="TKT38"/>
      <c r="TKU38"/>
      <c r="TKV38"/>
      <c r="TKW38"/>
      <c r="TKX38"/>
      <c r="TKY38"/>
      <c r="TKZ38"/>
      <c r="TLA38"/>
      <c r="TLB38"/>
      <c r="TLC38"/>
      <c r="TLD38"/>
      <c r="TLE38"/>
      <c r="TLF38"/>
      <c r="TLG38"/>
      <c r="TLH38"/>
      <c r="TLI38"/>
      <c r="TLJ38"/>
      <c r="TLK38"/>
      <c r="TLL38"/>
      <c r="TLM38"/>
      <c r="TLN38"/>
      <c r="TLO38"/>
      <c r="TLP38"/>
      <c r="TLQ38"/>
      <c r="TLR38"/>
      <c r="TLS38"/>
      <c r="TLT38"/>
      <c r="TLU38"/>
      <c r="TLV38"/>
      <c r="TLW38"/>
      <c r="TLX38"/>
      <c r="TLY38"/>
      <c r="TLZ38"/>
      <c r="TMA38"/>
      <c r="TMB38"/>
      <c r="TMC38"/>
      <c r="TMD38"/>
      <c r="TME38"/>
      <c r="TMF38"/>
      <c r="TMG38"/>
      <c r="TMH38"/>
      <c r="TMI38"/>
      <c r="TMJ38"/>
      <c r="TMK38"/>
      <c r="TML38"/>
      <c r="TMM38"/>
      <c r="TMN38"/>
      <c r="TMO38"/>
      <c r="TMP38"/>
      <c r="TMQ38"/>
      <c r="TMR38"/>
      <c r="TMS38"/>
      <c r="TMT38"/>
      <c r="TMU38"/>
      <c r="TMV38"/>
      <c r="TMW38"/>
      <c r="TMX38"/>
      <c r="TMY38"/>
      <c r="TMZ38"/>
      <c r="TNA38"/>
      <c r="TNB38"/>
      <c r="TNC38"/>
      <c r="TND38"/>
      <c r="TNE38"/>
      <c r="TNF38"/>
      <c r="TNG38"/>
      <c r="TNH38"/>
      <c r="TNI38"/>
      <c r="TNJ38"/>
      <c r="TNK38"/>
      <c r="TNL38"/>
      <c r="TNM38"/>
      <c r="TNN38"/>
      <c r="TNO38"/>
      <c r="TNP38"/>
      <c r="TNQ38"/>
      <c r="TNR38"/>
      <c r="TNS38"/>
      <c r="TNT38"/>
      <c r="TNU38"/>
      <c r="TNV38"/>
      <c r="TNW38"/>
      <c r="TNX38"/>
      <c r="TNY38"/>
      <c r="TNZ38"/>
      <c r="TOA38"/>
      <c r="TOB38"/>
      <c r="TOC38"/>
      <c r="TOD38"/>
      <c r="TOE38"/>
      <c r="TOF38"/>
      <c r="TOG38"/>
      <c r="TOH38"/>
      <c r="TOI38"/>
      <c r="TOJ38"/>
      <c r="TOK38"/>
      <c r="TOL38"/>
      <c r="TOM38"/>
      <c r="TON38"/>
      <c r="TOO38"/>
      <c r="TOP38"/>
      <c r="TOQ38"/>
      <c r="TOR38"/>
      <c r="TOS38"/>
      <c r="TOT38"/>
      <c r="TOU38"/>
      <c r="TOV38"/>
      <c r="TOW38"/>
      <c r="TOX38"/>
      <c r="TOY38"/>
      <c r="TOZ38"/>
      <c r="TPA38"/>
      <c r="TPB38"/>
      <c r="TPC38"/>
      <c r="TPD38"/>
      <c r="TPE38"/>
      <c r="TPF38"/>
      <c r="TPG38"/>
      <c r="TPH38"/>
      <c r="TPI38"/>
      <c r="TPJ38"/>
      <c r="TPK38"/>
      <c r="TPL38"/>
      <c r="TPM38"/>
      <c r="TPN38"/>
      <c r="TPO38"/>
      <c r="TPP38"/>
      <c r="TPQ38"/>
      <c r="TPR38"/>
      <c r="TPS38"/>
      <c r="TPT38"/>
      <c r="TPU38"/>
      <c r="TPV38"/>
      <c r="TPW38"/>
      <c r="TPX38"/>
      <c r="TPY38"/>
      <c r="TPZ38"/>
      <c r="TQA38"/>
      <c r="TQB38"/>
      <c r="TQC38"/>
      <c r="TQD38"/>
      <c r="TQE38"/>
      <c r="TQF38"/>
      <c r="TQG38"/>
      <c r="TQH38"/>
      <c r="TQI38"/>
      <c r="TQJ38"/>
      <c r="TQK38"/>
      <c r="TQL38"/>
      <c r="TQM38"/>
      <c r="TQN38"/>
      <c r="TQO38"/>
      <c r="TQP38"/>
      <c r="TQQ38"/>
      <c r="TQR38"/>
      <c r="TQS38"/>
      <c r="TQT38"/>
      <c r="TQU38"/>
      <c r="TQV38"/>
      <c r="TQW38"/>
      <c r="TQX38"/>
      <c r="TQY38"/>
      <c r="TQZ38"/>
      <c r="TRA38"/>
      <c r="TRB38"/>
      <c r="TRC38"/>
      <c r="TRD38"/>
      <c r="TRE38"/>
      <c r="TRF38"/>
      <c r="TRG38"/>
      <c r="TRH38"/>
      <c r="TRI38"/>
      <c r="TRJ38"/>
      <c r="TRK38"/>
      <c r="TRL38"/>
      <c r="TRM38"/>
      <c r="TRN38"/>
      <c r="TRO38"/>
      <c r="TRP38"/>
      <c r="TRQ38"/>
      <c r="TRR38"/>
      <c r="TRS38"/>
      <c r="TRT38"/>
      <c r="TRU38"/>
      <c r="TRV38"/>
      <c r="TRW38"/>
      <c r="TRX38"/>
      <c r="TRY38"/>
      <c r="TRZ38"/>
      <c r="TSA38"/>
      <c r="TSB38"/>
      <c r="TSC38"/>
      <c r="TSD38"/>
      <c r="TSE38"/>
      <c r="TSF38"/>
      <c r="TSG38"/>
      <c r="TSH38"/>
      <c r="TSI38"/>
      <c r="TSJ38"/>
      <c r="TSK38"/>
      <c r="TSL38"/>
      <c r="TSM38"/>
      <c r="TSN38"/>
      <c r="TSO38"/>
      <c r="TSP38"/>
      <c r="TSQ38"/>
      <c r="TSR38"/>
      <c r="TSS38"/>
      <c r="TST38"/>
      <c r="TSU38"/>
      <c r="TSV38"/>
      <c r="TSW38"/>
      <c r="TSX38"/>
      <c r="TSY38"/>
      <c r="TSZ38"/>
      <c r="TTA38"/>
      <c r="TTB38"/>
      <c r="TTC38"/>
      <c r="TTD38"/>
      <c r="TTE38"/>
      <c r="TTF38"/>
      <c r="TTG38"/>
      <c r="TTH38"/>
      <c r="TTI38"/>
      <c r="TTJ38"/>
      <c r="TTK38"/>
      <c r="TTL38"/>
      <c r="TTM38"/>
      <c r="TTN38"/>
      <c r="TTO38"/>
      <c r="TTP38"/>
      <c r="TTQ38"/>
      <c r="TTR38"/>
      <c r="TTS38"/>
      <c r="TTT38"/>
      <c r="TTU38"/>
      <c r="TTV38"/>
      <c r="TTW38"/>
      <c r="TTX38"/>
      <c r="TTY38"/>
      <c r="TTZ38"/>
      <c r="TUA38"/>
      <c r="TUB38"/>
      <c r="TUC38"/>
      <c r="TUD38"/>
      <c r="TUE38"/>
      <c r="TUF38"/>
      <c r="TUG38"/>
      <c r="TUH38"/>
      <c r="TUI38"/>
      <c r="TUJ38"/>
      <c r="TUK38"/>
      <c r="TUL38"/>
      <c r="TUM38"/>
      <c r="TUN38"/>
      <c r="TUO38"/>
      <c r="TUP38"/>
      <c r="TUQ38"/>
      <c r="TUR38"/>
      <c r="TUS38"/>
      <c r="TUT38"/>
      <c r="TUU38"/>
      <c r="TUV38"/>
      <c r="TUW38"/>
      <c r="TUX38"/>
      <c r="TUY38"/>
      <c r="TUZ38"/>
      <c r="TVA38"/>
      <c r="TVB38"/>
      <c r="TVC38"/>
      <c r="TVD38"/>
      <c r="TVE38"/>
      <c r="TVF38"/>
      <c r="TVG38"/>
      <c r="TVH38"/>
      <c r="TVI38"/>
      <c r="TVJ38"/>
      <c r="TVK38"/>
      <c r="TVL38"/>
      <c r="TVM38"/>
      <c r="TVN38"/>
      <c r="TVO38"/>
      <c r="TVP38"/>
      <c r="TVQ38"/>
      <c r="TVR38"/>
      <c r="TVS38"/>
      <c r="TVT38"/>
      <c r="TVU38"/>
      <c r="TVV38"/>
      <c r="TVW38"/>
      <c r="TVX38"/>
      <c r="TVY38"/>
      <c r="TVZ38"/>
      <c r="TWA38"/>
      <c r="TWB38"/>
      <c r="TWC38"/>
      <c r="TWD38"/>
      <c r="TWE38"/>
      <c r="TWF38"/>
      <c r="TWG38"/>
      <c r="TWH38"/>
      <c r="TWI38"/>
      <c r="TWJ38"/>
      <c r="TWK38"/>
      <c r="TWL38"/>
      <c r="TWM38"/>
      <c r="TWN38"/>
      <c r="TWO38"/>
      <c r="TWP38"/>
      <c r="TWQ38"/>
      <c r="TWR38"/>
      <c r="TWS38"/>
      <c r="TWT38"/>
      <c r="TWU38"/>
      <c r="TWV38"/>
      <c r="TWW38"/>
      <c r="TWX38"/>
      <c r="TWY38"/>
      <c r="TWZ38"/>
      <c r="TXA38"/>
      <c r="TXB38"/>
      <c r="TXC38"/>
      <c r="TXD38"/>
      <c r="TXE38"/>
      <c r="TXF38"/>
      <c r="TXG38"/>
      <c r="TXH38"/>
      <c r="TXI38"/>
      <c r="TXJ38"/>
      <c r="TXK38"/>
      <c r="TXL38"/>
      <c r="TXM38"/>
      <c r="TXN38"/>
      <c r="TXO38"/>
      <c r="TXP38"/>
      <c r="TXQ38"/>
      <c r="TXR38"/>
      <c r="TXS38"/>
      <c r="TXT38"/>
      <c r="TXU38"/>
      <c r="TXV38"/>
      <c r="TXW38"/>
      <c r="TXX38"/>
      <c r="TXY38"/>
      <c r="TXZ38"/>
      <c r="TYA38"/>
      <c r="TYB38"/>
      <c r="TYC38"/>
      <c r="TYD38"/>
      <c r="TYE38"/>
      <c r="TYF38"/>
      <c r="TYG38"/>
      <c r="TYH38"/>
      <c r="TYI38"/>
      <c r="TYJ38"/>
      <c r="TYK38"/>
      <c r="TYL38"/>
      <c r="TYM38"/>
      <c r="TYN38"/>
      <c r="TYO38"/>
      <c r="TYP38"/>
      <c r="TYQ38"/>
      <c r="TYR38"/>
      <c r="TYS38"/>
      <c r="TYT38"/>
      <c r="TYU38"/>
      <c r="TYV38"/>
      <c r="TYW38"/>
      <c r="TYX38"/>
      <c r="TYY38"/>
      <c r="TYZ38"/>
      <c r="TZA38"/>
      <c r="TZB38"/>
      <c r="TZC38"/>
      <c r="TZD38"/>
      <c r="TZE38"/>
      <c r="TZF38"/>
      <c r="TZG38"/>
      <c r="TZH38"/>
      <c r="TZI38"/>
      <c r="TZJ38"/>
      <c r="TZK38"/>
      <c r="TZL38"/>
      <c r="TZM38"/>
      <c r="TZN38"/>
      <c r="TZO38"/>
      <c r="TZP38"/>
      <c r="TZQ38"/>
      <c r="TZR38"/>
      <c r="TZS38"/>
      <c r="TZT38"/>
      <c r="TZU38"/>
      <c r="TZV38"/>
      <c r="TZW38"/>
      <c r="TZX38"/>
      <c r="TZY38"/>
      <c r="TZZ38"/>
      <c r="UAA38"/>
      <c r="UAB38"/>
      <c r="UAC38"/>
      <c r="UAD38"/>
      <c r="UAE38"/>
      <c r="UAF38"/>
      <c r="UAG38"/>
      <c r="UAH38"/>
      <c r="UAI38"/>
      <c r="UAJ38"/>
      <c r="UAK38"/>
      <c r="UAL38"/>
      <c r="UAM38"/>
      <c r="UAN38"/>
      <c r="UAO38"/>
      <c r="UAP38"/>
      <c r="UAQ38"/>
      <c r="UAR38"/>
      <c r="UAS38"/>
      <c r="UAT38"/>
      <c r="UAU38"/>
      <c r="UAV38"/>
      <c r="UAW38"/>
      <c r="UAX38"/>
      <c r="UAY38"/>
      <c r="UAZ38"/>
      <c r="UBA38"/>
      <c r="UBB38"/>
      <c r="UBC38"/>
      <c r="UBD38"/>
      <c r="UBE38"/>
      <c r="UBF38"/>
      <c r="UBG38"/>
      <c r="UBH38"/>
      <c r="UBI38"/>
      <c r="UBJ38"/>
      <c r="UBK38"/>
      <c r="UBL38"/>
      <c r="UBM38"/>
      <c r="UBN38"/>
      <c r="UBO38"/>
      <c r="UBP38"/>
      <c r="UBQ38"/>
      <c r="UBR38"/>
      <c r="UBS38"/>
      <c r="UBT38"/>
      <c r="UBU38"/>
      <c r="UBV38"/>
      <c r="UBW38"/>
      <c r="UBX38"/>
      <c r="UBY38"/>
      <c r="UBZ38"/>
      <c r="UCA38"/>
      <c r="UCB38"/>
      <c r="UCC38"/>
      <c r="UCD38"/>
      <c r="UCE38"/>
      <c r="UCF38"/>
      <c r="UCG38"/>
      <c r="UCH38"/>
      <c r="UCI38"/>
      <c r="UCJ38"/>
      <c r="UCK38"/>
      <c r="UCL38"/>
      <c r="UCM38"/>
      <c r="UCN38"/>
      <c r="UCO38"/>
      <c r="UCP38"/>
      <c r="UCQ38"/>
      <c r="UCR38"/>
      <c r="UCS38"/>
      <c r="UCT38"/>
      <c r="UCU38"/>
      <c r="UCV38"/>
      <c r="UCW38"/>
      <c r="UCX38"/>
      <c r="UCY38"/>
      <c r="UCZ38"/>
      <c r="UDA38"/>
      <c r="UDB38"/>
      <c r="UDC38"/>
      <c r="UDD38"/>
      <c r="UDE38"/>
      <c r="UDF38"/>
      <c r="UDG38"/>
      <c r="UDH38"/>
      <c r="UDI38"/>
      <c r="UDJ38"/>
      <c r="UDK38"/>
      <c r="UDL38"/>
      <c r="UDM38"/>
      <c r="UDN38"/>
      <c r="UDO38"/>
      <c r="UDP38"/>
      <c r="UDQ38"/>
      <c r="UDR38"/>
      <c r="UDS38"/>
      <c r="UDT38"/>
      <c r="UDU38"/>
      <c r="UDV38"/>
      <c r="UDW38"/>
      <c r="UDX38"/>
      <c r="UDY38"/>
      <c r="UDZ38"/>
      <c r="UEA38"/>
      <c r="UEB38"/>
      <c r="UEC38"/>
      <c r="UED38"/>
      <c r="UEE38"/>
      <c r="UEF38"/>
      <c r="UEG38"/>
      <c r="UEH38"/>
      <c r="UEI38"/>
      <c r="UEJ38"/>
      <c r="UEK38"/>
      <c r="UEL38"/>
      <c r="UEM38"/>
      <c r="UEN38"/>
      <c r="UEO38"/>
      <c r="UEP38"/>
      <c r="UEQ38"/>
      <c r="UER38"/>
      <c r="UES38"/>
      <c r="UET38"/>
      <c r="UEU38"/>
      <c r="UEV38"/>
      <c r="UEW38"/>
      <c r="UEX38"/>
      <c r="UEY38"/>
      <c r="UEZ38"/>
      <c r="UFA38"/>
      <c r="UFB38"/>
      <c r="UFC38"/>
      <c r="UFD38"/>
      <c r="UFE38"/>
      <c r="UFF38"/>
      <c r="UFG38"/>
      <c r="UFH38"/>
      <c r="UFI38"/>
      <c r="UFJ38"/>
      <c r="UFK38"/>
      <c r="UFL38"/>
      <c r="UFM38"/>
      <c r="UFN38"/>
      <c r="UFO38"/>
      <c r="UFP38"/>
      <c r="UFQ38"/>
      <c r="UFR38"/>
      <c r="UFS38"/>
      <c r="UFT38"/>
      <c r="UFU38"/>
      <c r="UFV38"/>
      <c r="UFW38"/>
      <c r="UFX38"/>
      <c r="UFY38"/>
      <c r="UFZ38"/>
      <c r="UGA38"/>
      <c r="UGB38"/>
      <c r="UGC38"/>
      <c r="UGD38"/>
      <c r="UGE38"/>
      <c r="UGF38"/>
      <c r="UGG38"/>
      <c r="UGH38"/>
      <c r="UGI38"/>
      <c r="UGJ38"/>
      <c r="UGK38"/>
      <c r="UGL38"/>
      <c r="UGM38"/>
      <c r="UGN38"/>
      <c r="UGO38"/>
      <c r="UGP38"/>
      <c r="UGQ38"/>
      <c r="UGR38"/>
      <c r="UGS38"/>
      <c r="UGT38"/>
      <c r="UGU38"/>
      <c r="UGV38"/>
      <c r="UGW38"/>
      <c r="UGX38"/>
      <c r="UGY38"/>
      <c r="UGZ38"/>
      <c r="UHA38"/>
      <c r="UHB38"/>
      <c r="UHC38"/>
      <c r="UHD38"/>
      <c r="UHE38"/>
      <c r="UHF38"/>
      <c r="UHG38"/>
      <c r="UHH38"/>
      <c r="UHI38"/>
      <c r="UHJ38"/>
      <c r="UHK38"/>
      <c r="UHL38"/>
      <c r="UHM38"/>
      <c r="UHN38"/>
      <c r="UHO38"/>
      <c r="UHP38"/>
      <c r="UHQ38"/>
      <c r="UHR38"/>
      <c r="UHS38"/>
      <c r="UHT38"/>
      <c r="UHU38"/>
      <c r="UHV38"/>
      <c r="UHW38"/>
      <c r="UHX38"/>
      <c r="UHY38"/>
      <c r="UHZ38"/>
      <c r="UIA38"/>
      <c r="UIB38"/>
      <c r="UIC38"/>
      <c r="UID38"/>
      <c r="UIE38"/>
      <c r="UIF38"/>
      <c r="UIG38"/>
      <c r="UIH38"/>
      <c r="UII38"/>
      <c r="UIJ38"/>
      <c r="UIK38"/>
      <c r="UIL38"/>
      <c r="UIM38"/>
      <c r="UIN38"/>
      <c r="UIO38"/>
      <c r="UIP38"/>
      <c r="UIQ38"/>
      <c r="UIR38"/>
      <c r="UIS38"/>
      <c r="UIT38"/>
      <c r="UIU38"/>
      <c r="UIV38"/>
      <c r="UIW38"/>
      <c r="UIX38"/>
      <c r="UIY38"/>
      <c r="UIZ38"/>
      <c r="UJA38"/>
      <c r="UJB38"/>
      <c r="UJC38"/>
      <c r="UJD38"/>
      <c r="UJE38"/>
      <c r="UJF38"/>
      <c r="UJG38"/>
      <c r="UJH38"/>
      <c r="UJI38"/>
      <c r="UJJ38"/>
      <c r="UJK38"/>
      <c r="UJL38"/>
      <c r="UJM38"/>
      <c r="UJN38"/>
      <c r="UJO38"/>
      <c r="UJP38"/>
      <c r="UJQ38"/>
      <c r="UJR38"/>
      <c r="UJS38"/>
      <c r="UJT38"/>
      <c r="UJU38"/>
      <c r="UJV38"/>
      <c r="UJW38"/>
      <c r="UJX38"/>
      <c r="UJY38"/>
      <c r="UJZ38"/>
      <c r="UKA38"/>
      <c r="UKB38"/>
      <c r="UKC38"/>
      <c r="UKD38"/>
      <c r="UKE38"/>
      <c r="UKF38"/>
      <c r="UKG38"/>
      <c r="UKH38"/>
      <c r="UKI38"/>
      <c r="UKJ38"/>
      <c r="UKK38"/>
      <c r="UKL38"/>
      <c r="UKM38"/>
      <c r="UKN38"/>
      <c r="UKO38"/>
      <c r="UKP38"/>
      <c r="UKQ38"/>
      <c r="UKR38"/>
      <c r="UKS38"/>
      <c r="UKT38"/>
      <c r="UKU38"/>
      <c r="UKV38"/>
      <c r="UKW38"/>
      <c r="UKX38"/>
      <c r="UKY38"/>
      <c r="UKZ38"/>
      <c r="ULA38"/>
      <c r="ULB38"/>
      <c r="ULC38"/>
      <c r="ULD38"/>
      <c r="ULE38"/>
      <c r="ULF38"/>
      <c r="ULG38"/>
      <c r="ULH38"/>
      <c r="ULI38"/>
      <c r="ULJ38"/>
      <c r="ULK38"/>
      <c r="ULL38"/>
      <c r="ULM38"/>
      <c r="ULN38"/>
      <c r="ULO38"/>
      <c r="ULP38"/>
      <c r="ULQ38"/>
      <c r="ULR38"/>
      <c r="ULS38"/>
      <c r="ULT38"/>
      <c r="ULU38"/>
      <c r="ULV38"/>
      <c r="ULW38"/>
      <c r="ULX38"/>
      <c r="ULY38"/>
      <c r="ULZ38"/>
      <c r="UMA38"/>
      <c r="UMB38"/>
      <c r="UMC38"/>
      <c r="UMD38"/>
      <c r="UME38"/>
      <c r="UMF38"/>
      <c r="UMG38"/>
      <c r="UMH38"/>
      <c r="UMI38"/>
      <c r="UMJ38"/>
      <c r="UMK38"/>
      <c r="UML38"/>
      <c r="UMM38"/>
      <c r="UMN38"/>
      <c r="UMO38"/>
      <c r="UMP38"/>
      <c r="UMQ38"/>
      <c r="UMR38"/>
      <c r="UMS38"/>
      <c r="UMT38"/>
      <c r="UMU38"/>
      <c r="UMV38"/>
      <c r="UMW38"/>
      <c r="UMX38"/>
      <c r="UMY38"/>
      <c r="UMZ38"/>
      <c r="UNA38"/>
      <c r="UNB38"/>
      <c r="UNC38"/>
      <c r="UND38"/>
      <c r="UNE38"/>
      <c r="UNF38"/>
      <c r="UNG38"/>
      <c r="UNH38"/>
      <c r="UNI38"/>
      <c r="UNJ38"/>
      <c r="UNK38"/>
      <c r="UNL38"/>
      <c r="UNM38"/>
      <c r="UNN38"/>
      <c r="UNO38"/>
      <c r="UNP38"/>
      <c r="UNQ38"/>
      <c r="UNR38"/>
      <c r="UNS38"/>
      <c r="UNT38"/>
      <c r="UNU38"/>
      <c r="UNV38"/>
      <c r="UNW38"/>
      <c r="UNX38"/>
      <c r="UNY38"/>
      <c r="UNZ38"/>
      <c r="UOA38"/>
      <c r="UOB38"/>
      <c r="UOC38"/>
      <c r="UOD38"/>
      <c r="UOE38"/>
      <c r="UOF38"/>
      <c r="UOG38"/>
      <c r="UOH38"/>
      <c r="UOI38"/>
      <c r="UOJ38"/>
      <c r="UOK38"/>
      <c r="UOL38"/>
      <c r="UOM38"/>
      <c r="UON38"/>
      <c r="UOO38"/>
      <c r="UOP38"/>
      <c r="UOQ38"/>
      <c r="UOR38"/>
      <c r="UOS38"/>
      <c r="UOT38"/>
      <c r="UOU38"/>
      <c r="UOV38"/>
      <c r="UOW38"/>
      <c r="UOX38"/>
      <c r="UOY38"/>
      <c r="UOZ38"/>
      <c r="UPA38"/>
      <c r="UPB38"/>
      <c r="UPC38"/>
      <c r="UPD38"/>
      <c r="UPE38"/>
      <c r="UPF38"/>
      <c r="UPG38"/>
      <c r="UPH38"/>
      <c r="UPI38"/>
      <c r="UPJ38"/>
      <c r="UPK38"/>
      <c r="UPL38"/>
      <c r="UPM38"/>
      <c r="UPN38"/>
      <c r="UPO38"/>
      <c r="UPP38"/>
      <c r="UPQ38"/>
      <c r="UPR38"/>
      <c r="UPS38"/>
      <c r="UPT38"/>
      <c r="UPU38"/>
      <c r="UPV38"/>
      <c r="UPW38"/>
      <c r="UPX38"/>
      <c r="UPY38"/>
      <c r="UPZ38"/>
      <c r="UQA38"/>
      <c r="UQB38"/>
      <c r="UQC38"/>
      <c r="UQD38"/>
      <c r="UQE38"/>
      <c r="UQF38"/>
      <c r="UQG38"/>
      <c r="UQH38"/>
      <c r="UQI38"/>
      <c r="UQJ38"/>
      <c r="UQK38"/>
      <c r="UQL38"/>
      <c r="UQM38"/>
      <c r="UQN38"/>
      <c r="UQO38"/>
      <c r="UQP38"/>
      <c r="UQQ38"/>
      <c r="UQR38"/>
      <c r="UQS38"/>
      <c r="UQT38"/>
      <c r="UQU38"/>
      <c r="UQV38"/>
      <c r="UQW38"/>
      <c r="UQX38"/>
      <c r="UQY38"/>
      <c r="UQZ38"/>
      <c r="URA38"/>
      <c r="URB38"/>
      <c r="URC38"/>
      <c r="URD38"/>
      <c r="URE38"/>
      <c r="URF38"/>
      <c r="URG38"/>
      <c r="URH38"/>
      <c r="URI38"/>
      <c r="URJ38"/>
      <c r="URK38"/>
      <c r="URL38"/>
      <c r="URM38"/>
      <c r="URN38"/>
      <c r="URO38"/>
      <c r="URP38"/>
      <c r="URQ38"/>
      <c r="URR38"/>
      <c r="URS38"/>
      <c r="URT38"/>
      <c r="URU38"/>
      <c r="URV38"/>
      <c r="URW38"/>
      <c r="URX38"/>
      <c r="URY38"/>
      <c r="URZ38"/>
      <c r="USA38"/>
      <c r="USB38"/>
      <c r="USC38"/>
      <c r="USD38"/>
      <c r="USE38"/>
      <c r="USF38"/>
      <c r="USG38"/>
      <c r="USH38"/>
      <c r="USI38"/>
      <c r="USJ38"/>
      <c r="USK38"/>
      <c r="USL38"/>
      <c r="USM38"/>
      <c r="USN38"/>
      <c r="USO38"/>
      <c r="USP38"/>
      <c r="USQ38"/>
      <c r="USR38"/>
      <c r="USS38"/>
      <c r="UST38"/>
      <c r="USU38"/>
      <c r="USV38"/>
      <c r="USW38"/>
      <c r="USX38"/>
      <c r="USY38"/>
      <c r="USZ38"/>
      <c r="UTA38"/>
      <c r="UTB38"/>
      <c r="UTC38"/>
      <c r="UTD38"/>
      <c r="UTE38"/>
      <c r="UTF38"/>
      <c r="UTG38"/>
      <c r="UTH38"/>
      <c r="UTI38"/>
      <c r="UTJ38"/>
      <c r="UTK38"/>
      <c r="UTL38"/>
      <c r="UTM38"/>
      <c r="UTN38"/>
      <c r="UTO38"/>
      <c r="UTP38"/>
      <c r="UTQ38"/>
      <c r="UTR38"/>
      <c r="UTS38"/>
      <c r="UTT38"/>
      <c r="UTU38"/>
      <c r="UTV38"/>
      <c r="UTW38"/>
      <c r="UTX38"/>
      <c r="UTY38"/>
      <c r="UTZ38"/>
      <c r="UUA38"/>
      <c r="UUB38"/>
      <c r="UUC38"/>
      <c r="UUD38"/>
      <c r="UUE38"/>
      <c r="UUF38"/>
      <c r="UUG38"/>
      <c r="UUH38"/>
      <c r="UUI38"/>
      <c r="UUJ38"/>
      <c r="UUK38"/>
      <c r="UUL38"/>
      <c r="UUM38"/>
      <c r="UUN38"/>
      <c r="UUO38"/>
      <c r="UUP38"/>
      <c r="UUQ38"/>
      <c r="UUR38"/>
      <c r="UUS38"/>
      <c r="UUT38"/>
      <c r="UUU38"/>
      <c r="UUV38"/>
      <c r="UUW38"/>
      <c r="UUX38"/>
      <c r="UUY38"/>
      <c r="UUZ38"/>
      <c r="UVA38"/>
      <c r="UVB38"/>
      <c r="UVC38"/>
      <c r="UVD38"/>
      <c r="UVE38"/>
      <c r="UVF38"/>
      <c r="UVG38"/>
      <c r="UVH38"/>
      <c r="UVI38"/>
      <c r="UVJ38"/>
      <c r="UVK38"/>
      <c r="UVL38"/>
      <c r="UVM38"/>
      <c r="UVN38"/>
      <c r="UVO38"/>
      <c r="UVP38"/>
      <c r="UVQ38"/>
      <c r="UVR38"/>
      <c r="UVS38"/>
      <c r="UVT38"/>
      <c r="UVU38"/>
      <c r="UVV38"/>
      <c r="UVW38"/>
      <c r="UVX38"/>
      <c r="UVY38"/>
      <c r="UVZ38"/>
      <c r="UWA38"/>
      <c r="UWB38"/>
      <c r="UWC38"/>
      <c r="UWD38"/>
      <c r="UWE38"/>
      <c r="UWF38"/>
      <c r="UWG38"/>
      <c r="UWH38"/>
      <c r="UWI38"/>
      <c r="UWJ38"/>
      <c r="UWK38"/>
      <c r="UWL38"/>
      <c r="UWM38"/>
      <c r="UWN38"/>
      <c r="UWO38"/>
      <c r="UWP38"/>
      <c r="UWQ38"/>
      <c r="UWR38"/>
      <c r="UWS38"/>
      <c r="UWT38"/>
      <c r="UWU38"/>
      <c r="UWV38"/>
      <c r="UWW38"/>
      <c r="UWX38"/>
      <c r="UWY38"/>
      <c r="UWZ38"/>
      <c r="UXA38"/>
      <c r="UXB38"/>
      <c r="UXC38"/>
      <c r="UXD38"/>
      <c r="UXE38"/>
      <c r="UXF38"/>
      <c r="UXG38"/>
      <c r="UXH38"/>
      <c r="UXI38"/>
      <c r="UXJ38"/>
      <c r="UXK38"/>
      <c r="UXL38"/>
      <c r="UXM38"/>
      <c r="UXN38"/>
      <c r="UXO38"/>
      <c r="UXP38"/>
      <c r="UXQ38"/>
      <c r="UXR38"/>
      <c r="UXS38"/>
      <c r="UXT38"/>
      <c r="UXU38"/>
      <c r="UXV38"/>
      <c r="UXW38"/>
      <c r="UXX38"/>
      <c r="UXY38"/>
      <c r="UXZ38"/>
      <c r="UYA38"/>
      <c r="UYB38"/>
      <c r="UYC38"/>
      <c r="UYD38"/>
      <c r="UYE38"/>
      <c r="UYF38"/>
      <c r="UYG38"/>
      <c r="UYH38"/>
      <c r="UYI38"/>
      <c r="UYJ38"/>
      <c r="UYK38"/>
      <c r="UYL38"/>
      <c r="UYM38"/>
      <c r="UYN38"/>
      <c r="UYO38"/>
      <c r="UYP38"/>
      <c r="UYQ38"/>
      <c r="UYR38"/>
      <c r="UYS38"/>
      <c r="UYT38"/>
      <c r="UYU38"/>
      <c r="UYV38"/>
      <c r="UYW38"/>
      <c r="UYX38"/>
      <c r="UYY38"/>
      <c r="UYZ38"/>
      <c r="UZA38"/>
      <c r="UZB38"/>
      <c r="UZC38"/>
      <c r="UZD38"/>
      <c r="UZE38"/>
      <c r="UZF38"/>
      <c r="UZG38"/>
      <c r="UZH38"/>
      <c r="UZI38"/>
      <c r="UZJ38"/>
      <c r="UZK38"/>
      <c r="UZL38"/>
      <c r="UZM38"/>
      <c r="UZN38"/>
      <c r="UZO38"/>
      <c r="UZP38"/>
      <c r="UZQ38"/>
      <c r="UZR38"/>
      <c r="UZS38"/>
      <c r="UZT38"/>
      <c r="UZU38"/>
      <c r="UZV38"/>
      <c r="UZW38"/>
      <c r="UZX38"/>
      <c r="UZY38"/>
      <c r="UZZ38"/>
      <c r="VAA38"/>
      <c r="VAB38"/>
      <c r="VAC38"/>
      <c r="VAD38"/>
      <c r="VAE38"/>
      <c r="VAF38"/>
      <c r="VAG38"/>
      <c r="VAH38"/>
      <c r="VAI38"/>
      <c r="VAJ38"/>
      <c r="VAK38"/>
      <c r="VAL38"/>
      <c r="VAM38"/>
      <c r="VAN38"/>
      <c r="VAO38"/>
      <c r="VAP38"/>
      <c r="VAQ38"/>
      <c r="VAR38"/>
      <c r="VAS38"/>
      <c r="VAT38"/>
      <c r="VAU38"/>
      <c r="VAV38"/>
      <c r="VAW38"/>
      <c r="VAX38"/>
      <c r="VAY38"/>
      <c r="VAZ38"/>
      <c r="VBA38"/>
      <c r="VBB38"/>
      <c r="VBC38"/>
      <c r="VBD38"/>
      <c r="VBE38"/>
      <c r="VBF38"/>
      <c r="VBG38"/>
      <c r="VBH38"/>
      <c r="VBI38"/>
      <c r="VBJ38"/>
      <c r="VBK38"/>
      <c r="VBL38"/>
      <c r="VBM38"/>
      <c r="VBN38"/>
      <c r="VBO38"/>
      <c r="VBP38"/>
      <c r="VBQ38"/>
      <c r="VBR38"/>
      <c r="VBS38"/>
      <c r="VBT38"/>
      <c r="VBU38"/>
      <c r="VBV38"/>
      <c r="VBW38"/>
      <c r="VBX38"/>
      <c r="VBY38"/>
      <c r="VBZ38"/>
      <c r="VCA38"/>
      <c r="VCB38"/>
      <c r="VCC38"/>
      <c r="VCD38"/>
      <c r="VCE38"/>
      <c r="VCF38"/>
      <c r="VCG38"/>
      <c r="VCH38"/>
      <c r="VCI38"/>
      <c r="VCJ38"/>
      <c r="VCK38"/>
      <c r="VCL38"/>
      <c r="VCM38"/>
      <c r="VCN38"/>
      <c r="VCO38"/>
      <c r="VCP38"/>
      <c r="VCQ38"/>
      <c r="VCR38"/>
      <c r="VCS38"/>
      <c r="VCT38"/>
      <c r="VCU38"/>
      <c r="VCV38"/>
      <c r="VCW38"/>
      <c r="VCX38"/>
      <c r="VCY38"/>
      <c r="VCZ38"/>
      <c r="VDA38"/>
      <c r="VDB38"/>
      <c r="VDC38"/>
      <c r="VDD38"/>
      <c r="VDE38"/>
      <c r="VDF38"/>
      <c r="VDG38"/>
      <c r="VDH38"/>
      <c r="VDI38"/>
      <c r="VDJ38"/>
      <c r="VDK38"/>
      <c r="VDL38"/>
      <c r="VDM38"/>
      <c r="VDN38"/>
      <c r="VDO38"/>
      <c r="VDP38"/>
      <c r="VDQ38"/>
      <c r="VDR38"/>
      <c r="VDS38"/>
      <c r="VDT38"/>
      <c r="VDU38"/>
      <c r="VDV38"/>
      <c r="VDW38"/>
      <c r="VDX38"/>
      <c r="VDY38"/>
      <c r="VDZ38"/>
      <c r="VEA38"/>
      <c r="VEB38"/>
      <c r="VEC38"/>
      <c r="VED38"/>
      <c r="VEE38"/>
      <c r="VEF38"/>
      <c r="VEG38"/>
      <c r="VEH38"/>
      <c r="VEI38"/>
      <c r="VEJ38"/>
      <c r="VEK38"/>
      <c r="VEL38"/>
      <c r="VEM38"/>
      <c r="VEN38"/>
      <c r="VEO38"/>
      <c r="VEP38"/>
      <c r="VEQ38"/>
      <c r="VER38"/>
      <c r="VES38"/>
      <c r="VET38"/>
      <c r="VEU38"/>
      <c r="VEV38"/>
      <c r="VEW38"/>
      <c r="VEX38"/>
      <c r="VEY38"/>
      <c r="VEZ38"/>
      <c r="VFA38"/>
      <c r="VFB38"/>
      <c r="VFC38"/>
      <c r="VFD38"/>
      <c r="VFE38"/>
      <c r="VFF38"/>
      <c r="VFG38"/>
      <c r="VFH38"/>
      <c r="VFI38"/>
      <c r="VFJ38"/>
      <c r="VFK38"/>
      <c r="VFL38"/>
      <c r="VFM38"/>
      <c r="VFN38"/>
      <c r="VFO38"/>
      <c r="VFP38"/>
      <c r="VFQ38"/>
      <c r="VFR38"/>
      <c r="VFS38"/>
      <c r="VFT38"/>
      <c r="VFU38"/>
      <c r="VFV38"/>
      <c r="VFW38"/>
      <c r="VFX38"/>
      <c r="VFY38"/>
      <c r="VFZ38"/>
      <c r="VGA38"/>
      <c r="VGB38"/>
      <c r="VGC38"/>
      <c r="VGD38"/>
      <c r="VGE38"/>
      <c r="VGF38"/>
      <c r="VGG38"/>
      <c r="VGH38"/>
      <c r="VGI38"/>
      <c r="VGJ38"/>
      <c r="VGK38"/>
      <c r="VGL38"/>
      <c r="VGM38"/>
      <c r="VGN38"/>
      <c r="VGO38"/>
      <c r="VGP38"/>
      <c r="VGQ38"/>
      <c r="VGR38"/>
      <c r="VGS38"/>
      <c r="VGT38"/>
      <c r="VGU38"/>
      <c r="VGV38"/>
      <c r="VGW38"/>
      <c r="VGX38"/>
      <c r="VGY38"/>
      <c r="VGZ38"/>
      <c r="VHA38"/>
      <c r="VHB38"/>
      <c r="VHC38"/>
      <c r="VHD38"/>
      <c r="VHE38"/>
      <c r="VHF38"/>
      <c r="VHG38"/>
      <c r="VHH38"/>
      <c r="VHI38"/>
      <c r="VHJ38"/>
      <c r="VHK38"/>
      <c r="VHL38"/>
      <c r="VHM38"/>
      <c r="VHN38"/>
      <c r="VHO38"/>
      <c r="VHP38"/>
      <c r="VHQ38"/>
      <c r="VHR38"/>
      <c r="VHS38"/>
      <c r="VHT38"/>
      <c r="VHU38"/>
      <c r="VHV38"/>
      <c r="VHW38"/>
      <c r="VHX38"/>
      <c r="VHY38"/>
      <c r="VHZ38"/>
      <c r="VIA38"/>
      <c r="VIB38"/>
      <c r="VIC38"/>
      <c r="VID38"/>
      <c r="VIE38"/>
      <c r="VIF38"/>
      <c r="VIG38"/>
      <c r="VIH38"/>
      <c r="VII38"/>
      <c r="VIJ38"/>
      <c r="VIK38"/>
      <c r="VIL38"/>
      <c r="VIM38"/>
      <c r="VIN38"/>
      <c r="VIO38"/>
      <c r="VIP38"/>
      <c r="VIQ38"/>
      <c r="VIR38"/>
      <c r="VIS38"/>
      <c r="VIT38"/>
      <c r="VIU38"/>
      <c r="VIV38"/>
      <c r="VIW38"/>
      <c r="VIX38"/>
      <c r="VIY38"/>
      <c r="VIZ38"/>
      <c r="VJA38"/>
      <c r="VJB38"/>
      <c r="VJC38"/>
      <c r="VJD38"/>
      <c r="VJE38"/>
      <c r="VJF38"/>
      <c r="VJG38"/>
      <c r="VJH38"/>
      <c r="VJI38"/>
      <c r="VJJ38"/>
      <c r="VJK38"/>
      <c r="VJL38"/>
      <c r="VJM38"/>
      <c r="VJN38"/>
      <c r="VJO38"/>
      <c r="VJP38"/>
      <c r="VJQ38"/>
      <c r="VJR38"/>
      <c r="VJS38"/>
      <c r="VJT38"/>
      <c r="VJU38"/>
      <c r="VJV38"/>
      <c r="VJW38"/>
      <c r="VJX38"/>
      <c r="VJY38"/>
      <c r="VJZ38"/>
      <c r="VKA38"/>
      <c r="VKB38"/>
      <c r="VKC38"/>
      <c r="VKD38"/>
      <c r="VKE38"/>
      <c r="VKF38"/>
      <c r="VKG38"/>
      <c r="VKH38"/>
      <c r="VKI38"/>
      <c r="VKJ38"/>
      <c r="VKK38"/>
      <c r="VKL38"/>
      <c r="VKM38"/>
      <c r="VKN38"/>
      <c r="VKO38"/>
      <c r="VKP38"/>
      <c r="VKQ38"/>
      <c r="VKR38"/>
      <c r="VKS38"/>
      <c r="VKT38"/>
      <c r="VKU38"/>
      <c r="VKV38"/>
      <c r="VKW38"/>
      <c r="VKX38"/>
      <c r="VKY38"/>
      <c r="VKZ38"/>
      <c r="VLA38"/>
      <c r="VLB38"/>
      <c r="VLC38"/>
      <c r="VLD38"/>
      <c r="VLE38"/>
      <c r="VLF38"/>
      <c r="VLG38"/>
      <c r="VLH38"/>
      <c r="VLI38"/>
      <c r="VLJ38"/>
      <c r="VLK38"/>
      <c r="VLL38"/>
      <c r="VLM38"/>
      <c r="VLN38"/>
      <c r="VLO38"/>
      <c r="VLP38"/>
      <c r="VLQ38"/>
      <c r="VLR38"/>
      <c r="VLS38"/>
      <c r="VLT38"/>
      <c r="VLU38"/>
      <c r="VLV38"/>
      <c r="VLW38"/>
      <c r="VLX38"/>
      <c r="VLY38"/>
      <c r="VLZ38"/>
      <c r="VMA38"/>
      <c r="VMB38"/>
      <c r="VMC38"/>
      <c r="VMD38"/>
      <c r="VME38"/>
      <c r="VMF38"/>
      <c r="VMG38"/>
      <c r="VMH38"/>
      <c r="VMI38"/>
      <c r="VMJ38"/>
      <c r="VMK38"/>
      <c r="VML38"/>
      <c r="VMM38"/>
      <c r="VMN38"/>
      <c r="VMO38"/>
      <c r="VMP38"/>
      <c r="VMQ38"/>
      <c r="VMR38"/>
      <c r="VMS38"/>
      <c r="VMT38"/>
      <c r="VMU38"/>
      <c r="VMV38"/>
      <c r="VMW38"/>
      <c r="VMX38"/>
      <c r="VMY38"/>
      <c r="VMZ38"/>
      <c r="VNA38"/>
      <c r="VNB38"/>
      <c r="VNC38"/>
      <c r="VND38"/>
      <c r="VNE38"/>
      <c r="VNF38"/>
      <c r="VNG38"/>
      <c r="VNH38"/>
      <c r="VNI38"/>
      <c r="VNJ38"/>
      <c r="VNK38"/>
      <c r="VNL38"/>
      <c r="VNM38"/>
      <c r="VNN38"/>
      <c r="VNO38"/>
      <c r="VNP38"/>
      <c r="VNQ38"/>
      <c r="VNR38"/>
      <c r="VNS38"/>
      <c r="VNT38"/>
      <c r="VNU38"/>
      <c r="VNV38"/>
      <c r="VNW38"/>
      <c r="VNX38"/>
      <c r="VNY38"/>
      <c r="VNZ38"/>
      <c r="VOA38"/>
      <c r="VOB38"/>
      <c r="VOC38"/>
      <c r="VOD38"/>
      <c r="VOE38"/>
      <c r="VOF38"/>
      <c r="VOG38"/>
      <c r="VOH38"/>
      <c r="VOI38"/>
      <c r="VOJ38"/>
      <c r="VOK38"/>
      <c r="VOL38"/>
      <c r="VOM38"/>
      <c r="VON38"/>
      <c r="VOO38"/>
      <c r="VOP38"/>
      <c r="VOQ38"/>
      <c r="VOR38"/>
      <c r="VOS38"/>
      <c r="VOT38"/>
      <c r="VOU38"/>
      <c r="VOV38"/>
      <c r="VOW38"/>
      <c r="VOX38"/>
      <c r="VOY38"/>
      <c r="VOZ38"/>
      <c r="VPA38"/>
      <c r="VPB38"/>
      <c r="VPC38"/>
      <c r="VPD38"/>
      <c r="VPE38"/>
      <c r="VPF38"/>
      <c r="VPG38"/>
      <c r="VPH38"/>
      <c r="VPI38"/>
      <c r="VPJ38"/>
      <c r="VPK38"/>
      <c r="VPL38"/>
      <c r="VPM38"/>
      <c r="VPN38"/>
      <c r="VPO38"/>
      <c r="VPP38"/>
      <c r="VPQ38"/>
      <c r="VPR38"/>
      <c r="VPS38"/>
      <c r="VPT38"/>
      <c r="VPU38"/>
      <c r="VPV38"/>
      <c r="VPW38"/>
      <c r="VPX38"/>
      <c r="VPY38"/>
      <c r="VPZ38"/>
      <c r="VQA38"/>
      <c r="VQB38"/>
      <c r="VQC38"/>
      <c r="VQD38"/>
      <c r="VQE38"/>
      <c r="VQF38"/>
      <c r="VQG38"/>
      <c r="VQH38"/>
      <c r="VQI38"/>
      <c r="VQJ38"/>
      <c r="VQK38"/>
      <c r="VQL38"/>
      <c r="VQM38"/>
      <c r="VQN38"/>
      <c r="VQO38"/>
      <c r="VQP38"/>
      <c r="VQQ38"/>
      <c r="VQR38"/>
      <c r="VQS38"/>
      <c r="VQT38"/>
      <c r="VQU38"/>
      <c r="VQV38"/>
      <c r="VQW38"/>
      <c r="VQX38"/>
      <c r="VQY38"/>
      <c r="VQZ38"/>
      <c r="VRA38"/>
      <c r="VRB38"/>
      <c r="VRC38"/>
      <c r="VRD38"/>
      <c r="VRE38"/>
      <c r="VRF38"/>
      <c r="VRG38"/>
      <c r="VRH38"/>
      <c r="VRI38"/>
      <c r="VRJ38"/>
      <c r="VRK38"/>
      <c r="VRL38"/>
      <c r="VRM38"/>
      <c r="VRN38"/>
      <c r="VRO38"/>
      <c r="VRP38"/>
      <c r="VRQ38"/>
      <c r="VRR38"/>
      <c r="VRS38"/>
      <c r="VRT38"/>
      <c r="VRU38"/>
      <c r="VRV38"/>
      <c r="VRW38"/>
      <c r="VRX38"/>
      <c r="VRY38"/>
      <c r="VRZ38"/>
      <c r="VSA38"/>
      <c r="VSB38"/>
      <c r="VSC38"/>
      <c r="VSD38"/>
      <c r="VSE38"/>
      <c r="VSF38"/>
      <c r="VSG38"/>
      <c r="VSH38"/>
      <c r="VSI38"/>
      <c r="VSJ38"/>
      <c r="VSK38"/>
      <c r="VSL38"/>
      <c r="VSM38"/>
      <c r="VSN38"/>
      <c r="VSO38"/>
      <c r="VSP38"/>
      <c r="VSQ38"/>
      <c r="VSR38"/>
      <c r="VSS38"/>
      <c r="VST38"/>
      <c r="VSU38"/>
      <c r="VSV38"/>
      <c r="VSW38"/>
      <c r="VSX38"/>
      <c r="VSY38"/>
      <c r="VSZ38"/>
      <c r="VTA38"/>
      <c r="VTB38"/>
      <c r="VTC38"/>
      <c r="VTD38"/>
      <c r="VTE38"/>
      <c r="VTF38"/>
      <c r="VTG38"/>
      <c r="VTH38"/>
      <c r="VTI38"/>
      <c r="VTJ38"/>
      <c r="VTK38"/>
      <c r="VTL38"/>
      <c r="VTM38"/>
      <c r="VTN38"/>
      <c r="VTO38"/>
      <c r="VTP38"/>
      <c r="VTQ38"/>
      <c r="VTR38"/>
      <c r="VTS38"/>
      <c r="VTT38"/>
      <c r="VTU38"/>
      <c r="VTV38"/>
      <c r="VTW38"/>
      <c r="VTX38"/>
      <c r="VTY38"/>
      <c r="VTZ38"/>
      <c r="VUA38"/>
      <c r="VUB38"/>
      <c r="VUC38"/>
      <c r="VUD38"/>
      <c r="VUE38"/>
      <c r="VUF38"/>
      <c r="VUG38"/>
      <c r="VUH38"/>
      <c r="VUI38"/>
      <c r="VUJ38"/>
      <c r="VUK38"/>
      <c r="VUL38"/>
      <c r="VUM38"/>
      <c r="VUN38"/>
      <c r="VUO38"/>
      <c r="VUP38"/>
      <c r="VUQ38"/>
      <c r="VUR38"/>
      <c r="VUS38"/>
      <c r="VUT38"/>
      <c r="VUU38"/>
      <c r="VUV38"/>
      <c r="VUW38"/>
      <c r="VUX38"/>
      <c r="VUY38"/>
      <c r="VUZ38"/>
      <c r="VVA38"/>
      <c r="VVB38"/>
      <c r="VVC38"/>
      <c r="VVD38"/>
      <c r="VVE38"/>
      <c r="VVF38"/>
      <c r="VVG38"/>
      <c r="VVH38"/>
      <c r="VVI38"/>
      <c r="VVJ38"/>
      <c r="VVK38"/>
      <c r="VVL38"/>
      <c r="VVM38"/>
      <c r="VVN38"/>
      <c r="VVO38"/>
      <c r="VVP38"/>
      <c r="VVQ38"/>
      <c r="VVR38"/>
      <c r="VVS38"/>
      <c r="VVT38"/>
      <c r="VVU38"/>
      <c r="VVV38"/>
      <c r="VVW38"/>
      <c r="VVX38"/>
      <c r="VVY38"/>
      <c r="VVZ38"/>
      <c r="VWA38"/>
      <c r="VWB38"/>
      <c r="VWC38"/>
      <c r="VWD38"/>
      <c r="VWE38"/>
      <c r="VWF38"/>
      <c r="VWG38"/>
      <c r="VWH38"/>
      <c r="VWI38"/>
      <c r="VWJ38"/>
      <c r="VWK38"/>
      <c r="VWL38"/>
      <c r="VWM38"/>
      <c r="VWN38"/>
      <c r="VWO38"/>
      <c r="VWP38"/>
      <c r="VWQ38"/>
      <c r="VWR38"/>
      <c r="VWS38"/>
      <c r="VWT38"/>
      <c r="VWU38"/>
      <c r="VWV38"/>
      <c r="VWW38"/>
      <c r="VWX38"/>
      <c r="VWY38"/>
      <c r="VWZ38"/>
      <c r="VXA38"/>
      <c r="VXB38"/>
      <c r="VXC38"/>
      <c r="VXD38"/>
      <c r="VXE38"/>
      <c r="VXF38"/>
      <c r="VXG38"/>
      <c r="VXH38"/>
      <c r="VXI38"/>
      <c r="VXJ38"/>
      <c r="VXK38"/>
      <c r="VXL38"/>
      <c r="VXM38"/>
      <c r="VXN38"/>
      <c r="VXO38"/>
      <c r="VXP38"/>
      <c r="VXQ38"/>
      <c r="VXR38"/>
      <c r="VXS38"/>
      <c r="VXT38"/>
      <c r="VXU38"/>
      <c r="VXV38"/>
      <c r="VXW38"/>
      <c r="VXX38"/>
      <c r="VXY38"/>
      <c r="VXZ38"/>
      <c r="VYA38"/>
      <c r="VYB38"/>
      <c r="VYC38"/>
      <c r="VYD38"/>
      <c r="VYE38"/>
      <c r="VYF38"/>
      <c r="VYG38"/>
      <c r="VYH38"/>
      <c r="VYI38"/>
      <c r="VYJ38"/>
      <c r="VYK38"/>
      <c r="VYL38"/>
      <c r="VYM38"/>
      <c r="VYN38"/>
      <c r="VYO38"/>
      <c r="VYP38"/>
      <c r="VYQ38"/>
      <c r="VYR38"/>
      <c r="VYS38"/>
      <c r="VYT38"/>
      <c r="VYU38"/>
      <c r="VYV38"/>
      <c r="VYW38"/>
      <c r="VYX38"/>
      <c r="VYY38"/>
      <c r="VYZ38"/>
      <c r="VZA38"/>
      <c r="VZB38"/>
      <c r="VZC38"/>
      <c r="VZD38"/>
      <c r="VZE38"/>
      <c r="VZF38"/>
      <c r="VZG38"/>
      <c r="VZH38"/>
      <c r="VZI38"/>
      <c r="VZJ38"/>
      <c r="VZK38"/>
      <c r="VZL38"/>
      <c r="VZM38"/>
      <c r="VZN38"/>
      <c r="VZO38"/>
      <c r="VZP38"/>
      <c r="VZQ38"/>
      <c r="VZR38"/>
      <c r="VZS38"/>
      <c r="VZT38"/>
      <c r="VZU38"/>
      <c r="VZV38"/>
      <c r="VZW38"/>
      <c r="VZX38"/>
      <c r="VZY38"/>
      <c r="VZZ38"/>
      <c r="WAA38"/>
      <c r="WAB38"/>
      <c r="WAC38"/>
      <c r="WAD38"/>
      <c r="WAE38"/>
      <c r="WAF38"/>
      <c r="WAG38"/>
      <c r="WAH38"/>
      <c r="WAI38"/>
      <c r="WAJ38"/>
      <c r="WAK38"/>
      <c r="WAL38"/>
      <c r="WAM38"/>
      <c r="WAN38"/>
      <c r="WAO38"/>
      <c r="WAP38"/>
      <c r="WAQ38"/>
      <c r="WAR38"/>
      <c r="WAS38"/>
      <c r="WAT38"/>
      <c r="WAU38"/>
      <c r="WAV38"/>
      <c r="WAW38"/>
      <c r="WAX38"/>
      <c r="WAY38"/>
      <c r="WAZ38"/>
      <c r="WBA38"/>
      <c r="WBB38"/>
      <c r="WBC38"/>
      <c r="WBD38"/>
      <c r="WBE38"/>
      <c r="WBF38"/>
      <c r="WBG38"/>
      <c r="WBH38"/>
      <c r="WBI38"/>
      <c r="WBJ38"/>
      <c r="WBK38"/>
      <c r="WBL38"/>
      <c r="WBM38"/>
      <c r="WBN38"/>
      <c r="WBO38"/>
      <c r="WBP38"/>
      <c r="WBQ38"/>
      <c r="WBR38"/>
      <c r="WBS38"/>
      <c r="WBT38"/>
      <c r="WBU38"/>
      <c r="WBV38"/>
      <c r="WBW38"/>
      <c r="WBX38"/>
      <c r="WBY38"/>
      <c r="WBZ38"/>
      <c r="WCA38"/>
      <c r="WCB38"/>
      <c r="WCC38"/>
      <c r="WCD38"/>
      <c r="WCE38"/>
      <c r="WCF38"/>
      <c r="WCG38"/>
      <c r="WCH38"/>
      <c r="WCI38"/>
      <c r="WCJ38"/>
      <c r="WCK38"/>
      <c r="WCL38"/>
      <c r="WCM38"/>
      <c r="WCN38"/>
      <c r="WCO38"/>
      <c r="WCP38"/>
      <c r="WCQ38"/>
      <c r="WCR38"/>
      <c r="WCS38"/>
      <c r="WCT38"/>
      <c r="WCU38"/>
      <c r="WCV38"/>
      <c r="WCW38"/>
      <c r="WCX38"/>
      <c r="WCY38"/>
      <c r="WCZ38"/>
      <c r="WDA38"/>
      <c r="WDB38"/>
      <c r="WDC38"/>
      <c r="WDD38"/>
      <c r="WDE38"/>
      <c r="WDF38"/>
      <c r="WDG38"/>
      <c r="WDH38"/>
      <c r="WDI38"/>
      <c r="WDJ38"/>
      <c r="WDK38"/>
      <c r="WDL38"/>
      <c r="WDM38"/>
      <c r="WDN38"/>
      <c r="WDO38"/>
      <c r="WDP38"/>
      <c r="WDQ38"/>
      <c r="WDR38"/>
      <c r="WDS38"/>
      <c r="WDT38"/>
      <c r="WDU38"/>
      <c r="WDV38"/>
      <c r="WDW38"/>
      <c r="WDX38"/>
      <c r="WDY38"/>
      <c r="WDZ38"/>
      <c r="WEA38"/>
      <c r="WEB38"/>
      <c r="WEC38"/>
      <c r="WED38"/>
      <c r="WEE38"/>
      <c r="WEF38"/>
      <c r="WEG38"/>
      <c r="WEH38"/>
      <c r="WEI38"/>
      <c r="WEJ38"/>
      <c r="WEK38"/>
      <c r="WEL38"/>
      <c r="WEM38"/>
      <c r="WEN38"/>
      <c r="WEO38"/>
      <c r="WEP38"/>
      <c r="WEQ38"/>
      <c r="WER38"/>
      <c r="WES38"/>
      <c r="WET38"/>
      <c r="WEU38"/>
      <c r="WEV38"/>
      <c r="WEW38"/>
      <c r="WEX38"/>
      <c r="WEY38"/>
      <c r="WEZ38"/>
      <c r="WFA38"/>
      <c r="WFB38"/>
      <c r="WFC38"/>
      <c r="WFD38"/>
      <c r="WFE38"/>
      <c r="WFF38"/>
      <c r="WFG38"/>
      <c r="WFH38"/>
      <c r="WFI38"/>
      <c r="WFJ38"/>
      <c r="WFK38"/>
      <c r="WFL38"/>
      <c r="WFM38"/>
      <c r="WFN38"/>
      <c r="WFO38"/>
      <c r="WFP38"/>
      <c r="WFQ38"/>
      <c r="WFR38"/>
      <c r="WFS38"/>
      <c r="WFT38"/>
      <c r="WFU38"/>
      <c r="WFV38"/>
      <c r="WFW38"/>
      <c r="WFX38"/>
      <c r="WFY38"/>
      <c r="WFZ38"/>
      <c r="WGA38"/>
      <c r="WGB38"/>
      <c r="WGC38"/>
      <c r="WGD38"/>
      <c r="WGE38"/>
      <c r="WGF38"/>
      <c r="WGG38"/>
      <c r="WGH38"/>
      <c r="WGI38"/>
      <c r="WGJ38"/>
      <c r="WGK38"/>
      <c r="WGL38"/>
      <c r="WGM38"/>
      <c r="WGN38"/>
      <c r="WGO38"/>
      <c r="WGP38"/>
      <c r="WGQ38"/>
      <c r="WGR38"/>
      <c r="WGS38"/>
      <c r="WGT38"/>
      <c r="WGU38"/>
      <c r="WGV38"/>
      <c r="WGW38"/>
      <c r="WGX38"/>
      <c r="WGY38"/>
      <c r="WGZ38"/>
      <c r="WHA38"/>
      <c r="WHB38"/>
      <c r="WHC38"/>
      <c r="WHD38"/>
      <c r="WHE38"/>
      <c r="WHF38"/>
      <c r="WHG38"/>
      <c r="WHH38"/>
      <c r="WHI38"/>
      <c r="WHJ38"/>
      <c r="WHK38"/>
      <c r="WHL38"/>
      <c r="WHM38"/>
      <c r="WHN38"/>
      <c r="WHO38"/>
      <c r="WHP38"/>
      <c r="WHQ38"/>
      <c r="WHR38"/>
      <c r="WHS38"/>
      <c r="WHT38"/>
      <c r="WHU38"/>
      <c r="WHV38"/>
      <c r="WHW38"/>
      <c r="WHX38"/>
      <c r="WHY38"/>
      <c r="WHZ38"/>
      <c r="WIA38"/>
      <c r="WIB38"/>
      <c r="WIC38"/>
      <c r="WID38"/>
      <c r="WIE38"/>
      <c r="WIF38"/>
      <c r="WIG38"/>
      <c r="WIH38"/>
      <c r="WII38"/>
      <c r="WIJ38"/>
      <c r="WIK38"/>
      <c r="WIL38"/>
      <c r="WIM38"/>
      <c r="WIN38"/>
      <c r="WIO38"/>
      <c r="WIP38"/>
      <c r="WIQ38"/>
      <c r="WIR38"/>
      <c r="WIS38"/>
      <c r="WIT38"/>
      <c r="WIU38"/>
      <c r="WIV38"/>
      <c r="WIW38"/>
      <c r="WIX38"/>
      <c r="WIY38"/>
      <c r="WIZ38"/>
      <c r="WJA38"/>
      <c r="WJB38"/>
      <c r="WJC38"/>
      <c r="WJD38"/>
      <c r="WJE38"/>
      <c r="WJF38"/>
      <c r="WJG38"/>
      <c r="WJH38"/>
      <c r="WJI38"/>
      <c r="WJJ38"/>
      <c r="WJK38"/>
      <c r="WJL38"/>
      <c r="WJM38"/>
      <c r="WJN38"/>
      <c r="WJO38"/>
      <c r="WJP38"/>
      <c r="WJQ38"/>
      <c r="WJR38"/>
      <c r="WJS38"/>
      <c r="WJT38"/>
      <c r="WJU38"/>
      <c r="WJV38"/>
      <c r="WJW38"/>
      <c r="WJX38"/>
      <c r="WJY38"/>
      <c r="WJZ38"/>
      <c r="WKA38"/>
      <c r="WKB38"/>
      <c r="WKC38"/>
      <c r="WKD38"/>
      <c r="WKE38"/>
      <c r="WKF38"/>
      <c r="WKG38"/>
      <c r="WKH38"/>
      <c r="WKI38"/>
      <c r="WKJ38"/>
      <c r="WKK38"/>
      <c r="WKL38"/>
      <c r="WKM38"/>
      <c r="WKN38"/>
      <c r="WKO38"/>
      <c r="WKP38"/>
      <c r="WKQ38"/>
      <c r="WKR38"/>
      <c r="WKS38"/>
      <c r="WKT38"/>
      <c r="WKU38"/>
      <c r="WKV38"/>
      <c r="WKW38"/>
      <c r="WKX38"/>
      <c r="WKY38"/>
      <c r="WKZ38"/>
      <c r="WLA38"/>
      <c r="WLB38"/>
      <c r="WLC38"/>
      <c r="WLD38"/>
      <c r="WLE38"/>
      <c r="WLF38"/>
      <c r="WLG38"/>
      <c r="WLH38"/>
      <c r="WLI38"/>
      <c r="WLJ38"/>
      <c r="WLK38"/>
      <c r="WLL38"/>
      <c r="WLM38"/>
      <c r="WLN38"/>
      <c r="WLO38"/>
      <c r="WLP38"/>
      <c r="WLQ38"/>
      <c r="WLR38"/>
      <c r="WLS38"/>
      <c r="WLT38"/>
      <c r="WLU38"/>
      <c r="WLV38"/>
      <c r="WLW38"/>
      <c r="WLX38"/>
      <c r="WLY38"/>
      <c r="WLZ38"/>
      <c r="WMA38"/>
      <c r="WMB38"/>
      <c r="WMC38"/>
      <c r="WMD38"/>
      <c r="WME38"/>
      <c r="WMF38"/>
      <c r="WMG38"/>
      <c r="WMH38"/>
      <c r="WMI38"/>
      <c r="WMJ38"/>
      <c r="WMK38"/>
      <c r="WML38"/>
      <c r="WMM38"/>
      <c r="WMN38"/>
      <c r="WMO38"/>
      <c r="WMP38"/>
      <c r="WMQ38"/>
      <c r="WMR38"/>
      <c r="WMS38"/>
      <c r="WMT38"/>
      <c r="WMU38"/>
      <c r="WMV38"/>
      <c r="WMW38"/>
      <c r="WMX38"/>
      <c r="WMY38"/>
      <c r="WMZ38"/>
      <c r="WNA38"/>
      <c r="WNB38"/>
      <c r="WNC38"/>
      <c r="WND38"/>
      <c r="WNE38"/>
      <c r="WNF38"/>
      <c r="WNG38"/>
      <c r="WNH38"/>
      <c r="WNI38"/>
      <c r="WNJ38"/>
      <c r="WNK38"/>
      <c r="WNL38"/>
      <c r="WNM38"/>
      <c r="WNN38"/>
      <c r="WNO38"/>
      <c r="WNP38"/>
      <c r="WNQ38"/>
      <c r="WNR38"/>
      <c r="WNS38"/>
      <c r="WNT38"/>
      <c r="WNU38"/>
      <c r="WNV38"/>
      <c r="WNW38"/>
      <c r="WNX38"/>
      <c r="WNY38"/>
      <c r="WNZ38"/>
      <c r="WOA38"/>
      <c r="WOB38"/>
      <c r="WOC38"/>
      <c r="WOD38"/>
      <c r="WOE38"/>
      <c r="WOF38"/>
      <c r="WOG38"/>
      <c r="WOH38"/>
      <c r="WOI38"/>
      <c r="WOJ38"/>
      <c r="WOK38"/>
      <c r="WOL38"/>
      <c r="WOM38"/>
      <c r="WON38"/>
      <c r="WOO38"/>
      <c r="WOP38"/>
      <c r="WOQ38"/>
      <c r="WOR38"/>
      <c r="WOS38"/>
      <c r="WOT38"/>
      <c r="WOU38"/>
      <c r="WOV38"/>
      <c r="WOW38"/>
      <c r="WOX38"/>
      <c r="WOY38"/>
      <c r="WOZ38"/>
      <c r="WPA38"/>
      <c r="WPB38"/>
      <c r="WPC38"/>
      <c r="WPD38"/>
      <c r="WPE38"/>
      <c r="WPF38"/>
      <c r="WPG38"/>
      <c r="WPH38"/>
      <c r="WPI38"/>
      <c r="WPJ38"/>
      <c r="WPK38"/>
      <c r="WPL38"/>
      <c r="WPM38"/>
      <c r="WPN38"/>
      <c r="WPO38"/>
      <c r="WPP38"/>
      <c r="WPQ38"/>
      <c r="WPR38"/>
      <c r="WPS38"/>
      <c r="WPT38"/>
      <c r="WPU38"/>
      <c r="WPV38"/>
      <c r="WPW38"/>
      <c r="WPX38"/>
      <c r="WPY38"/>
      <c r="WPZ38"/>
      <c r="WQA38"/>
      <c r="WQB38"/>
      <c r="WQC38"/>
      <c r="WQD38"/>
      <c r="WQE38"/>
      <c r="WQF38"/>
      <c r="WQG38"/>
      <c r="WQH38"/>
      <c r="WQI38"/>
      <c r="WQJ38"/>
      <c r="WQK38"/>
      <c r="WQL38"/>
      <c r="WQM38"/>
      <c r="WQN38"/>
      <c r="WQO38"/>
      <c r="WQP38"/>
      <c r="WQQ38"/>
      <c r="WQR38"/>
      <c r="WQS38"/>
      <c r="WQT38"/>
      <c r="WQU38"/>
      <c r="WQV38"/>
      <c r="WQW38"/>
      <c r="WQX38"/>
      <c r="WQY38"/>
      <c r="WQZ38"/>
      <c r="WRA38"/>
      <c r="WRB38"/>
      <c r="WRC38"/>
      <c r="WRD38"/>
      <c r="WRE38"/>
      <c r="WRF38"/>
      <c r="WRG38"/>
      <c r="WRH38"/>
      <c r="WRI38"/>
      <c r="WRJ38"/>
      <c r="WRK38"/>
      <c r="WRL38"/>
      <c r="WRM38"/>
      <c r="WRN38"/>
      <c r="WRO38"/>
      <c r="WRP38"/>
      <c r="WRQ38"/>
      <c r="WRR38"/>
      <c r="WRS38"/>
      <c r="WRT38"/>
      <c r="WRU38"/>
      <c r="WRV38"/>
      <c r="WRW38"/>
      <c r="WRX38"/>
      <c r="WRY38"/>
      <c r="WRZ38"/>
      <c r="WSA38"/>
      <c r="WSB38"/>
      <c r="WSC38"/>
      <c r="WSD38"/>
      <c r="WSE38"/>
      <c r="WSF38"/>
      <c r="WSG38"/>
      <c r="WSH38"/>
      <c r="WSI38"/>
      <c r="WSJ38"/>
      <c r="WSK38"/>
      <c r="WSL38"/>
      <c r="WSM38"/>
      <c r="WSN38"/>
      <c r="WSO38"/>
      <c r="WSP38"/>
      <c r="WSQ38"/>
      <c r="WSR38"/>
      <c r="WSS38"/>
      <c r="WST38"/>
      <c r="WSU38"/>
      <c r="WSV38"/>
      <c r="WSW38"/>
      <c r="WSX38"/>
      <c r="WSY38"/>
      <c r="WSZ38"/>
      <c r="WTA38"/>
      <c r="WTB38"/>
      <c r="WTC38"/>
      <c r="WTD38"/>
      <c r="WTE38"/>
      <c r="WTF38"/>
      <c r="WTG38"/>
      <c r="WTH38"/>
      <c r="WTI38"/>
      <c r="WTJ38"/>
      <c r="WTK38"/>
      <c r="WTL38"/>
      <c r="WTM38"/>
      <c r="WTN38"/>
      <c r="WTO38"/>
      <c r="WTP38"/>
      <c r="WTQ38"/>
      <c r="WTR38"/>
      <c r="WTS38"/>
      <c r="WTT38"/>
      <c r="WTU38"/>
      <c r="WTV38"/>
      <c r="WTW38"/>
      <c r="WTX38"/>
      <c r="WTY38"/>
      <c r="WTZ38"/>
      <c r="WUA38"/>
      <c r="WUB38"/>
      <c r="WUC38"/>
      <c r="WUD38"/>
      <c r="WUE38"/>
      <c r="WUF38"/>
      <c r="WUG38"/>
      <c r="WUH38"/>
      <c r="WUI38"/>
      <c r="WUJ38"/>
      <c r="WUK38"/>
      <c r="WUL38"/>
      <c r="WUM38"/>
      <c r="WUN38"/>
      <c r="WUO38"/>
      <c r="WUP38"/>
      <c r="WUQ38"/>
      <c r="WUR38"/>
      <c r="WUS38"/>
      <c r="WUT38"/>
      <c r="WUU38"/>
      <c r="WUV38"/>
      <c r="WUW38"/>
      <c r="WUX38"/>
      <c r="WUY38"/>
      <c r="WUZ38"/>
      <c r="WVA38"/>
      <c r="WVB38"/>
      <c r="WVC38"/>
      <c r="WVD38"/>
      <c r="WVE38"/>
      <c r="WVF38"/>
      <c r="WVG38"/>
      <c r="WVH38"/>
      <c r="WVI38"/>
      <c r="WVJ38"/>
      <c r="WVK38"/>
      <c r="WVL38"/>
      <c r="WVM38"/>
      <c r="WVN38"/>
      <c r="WVO38"/>
      <c r="WVP38"/>
      <c r="WVQ38"/>
      <c r="WVR38"/>
      <c r="WVS38"/>
      <c r="WVT38"/>
      <c r="WVU38"/>
      <c r="WVV38"/>
      <c r="WVW38"/>
      <c r="WVX38"/>
      <c r="WVY38"/>
      <c r="WVZ38"/>
      <c r="WWA38"/>
      <c r="WWB38"/>
      <c r="WWC38"/>
      <c r="WWD38"/>
      <c r="WWE38"/>
      <c r="WWF38"/>
      <c r="WWG38"/>
      <c r="WWH38"/>
      <c r="WWI38"/>
      <c r="WWJ38"/>
      <c r="WWK38"/>
      <c r="WWL38"/>
      <c r="WWM38"/>
      <c r="WWN38"/>
      <c r="WWO38"/>
      <c r="WWP38"/>
      <c r="WWQ38"/>
      <c r="WWR38"/>
      <c r="WWS38"/>
      <c r="WWT38"/>
      <c r="WWU38"/>
      <c r="WWV38"/>
      <c r="WWW38"/>
      <c r="WWX38"/>
      <c r="WWY38"/>
      <c r="WWZ38"/>
      <c r="WXA38"/>
      <c r="WXB38"/>
      <c r="WXC38"/>
      <c r="WXD38"/>
      <c r="WXE38"/>
      <c r="WXF38"/>
      <c r="WXG38"/>
      <c r="WXH38"/>
      <c r="WXI38"/>
      <c r="WXJ38"/>
      <c r="WXK38"/>
      <c r="WXL38"/>
      <c r="WXM38"/>
      <c r="WXN38"/>
      <c r="WXO38"/>
      <c r="WXP38"/>
      <c r="WXQ38"/>
      <c r="WXR38"/>
      <c r="WXS38"/>
      <c r="WXT38"/>
      <c r="WXU38"/>
      <c r="WXV38"/>
      <c r="WXW38"/>
      <c r="WXX38"/>
      <c r="WXY38"/>
      <c r="WXZ38"/>
      <c r="WYA38"/>
      <c r="WYB38"/>
      <c r="WYC38"/>
      <c r="WYD38"/>
      <c r="WYE38"/>
      <c r="WYF38"/>
      <c r="WYG38"/>
      <c r="WYH38"/>
      <c r="WYI38"/>
      <c r="WYJ38"/>
      <c r="WYK38"/>
      <c r="WYL38"/>
      <c r="WYM38"/>
      <c r="WYN38"/>
      <c r="WYO38"/>
      <c r="WYP38"/>
      <c r="WYQ38"/>
      <c r="WYR38"/>
      <c r="WYS38"/>
      <c r="WYT38"/>
      <c r="WYU38"/>
      <c r="WYV38"/>
      <c r="WYW38"/>
      <c r="WYX38"/>
      <c r="WYY38"/>
      <c r="WYZ38"/>
      <c r="WZA38"/>
      <c r="WZB38"/>
      <c r="WZC38"/>
      <c r="WZD38"/>
      <c r="WZE38"/>
      <c r="WZF38"/>
      <c r="WZG38"/>
      <c r="WZH38"/>
      <c r="WZI38"/>
      <c r="WZJ38"/>
      <c r="WZK38"/>
      <c r="WZL38"/>
      <c r="WZM38"/>
      <c r="WZN38"/>
      <c r="WZO38"/>
      <c r="WZP38"/>
      <c r="WZQ38"/>
      <c r="WZR38"/>
      <c r="WZS38"/>
      <c r="WZT38"/>
      <c r="WZU38"/>
      <c r="WZV38"/>
      <c r="WZW38"/>
      <c r="WZX38"/>
      <c r="WZY38"/>
      <c r="WZZ38"/>
      <c r="XAA38"/>
      <c r="XAB38"/>
      <c r="XAC38"/>
      <c r="XAD38"/>
      <c r="XAE38"/>
      <c r="XAF38"/>
      <c r="XAG38"/>
      <c r="XAH38"/>
      <c r="XAI38"/>
      <c r="XAJ38"/>
      <c r="XAK38"/>
      <c r="XAL38"/>
      <c r="XAM38"/>
      <c r="XAN38"/>
      <c r="XAO38"/>
      <c r="XAP38"/>
      <c r="XAQ38"/>
      <c r="XAR38"/>
      <c r="XAS38"/>
      <c r="XAT38"/>
      <c r="XAU38"/>
      <c r="XAV38"/>
      <c r="XAW38"/>
      <c r="XAX38"/>
      <c r="XAY38"/>
      <c r="XAZ38"/>
      <c r="XBA38"/>
      <c r="XBB38"/>
      <c r="XBC38"/>
      <c r="XBD38"/>
      <c r="XBE38"/>
      <c r="XBF38"/>
      <c r="XBG38"/>
      <c r="XBH38"/>
      <c r="XBI38"/>
      <c r="XBJ38"/>
      <c r="XBK38"/>
      <c r="XBL38"/>
      <c r="XBM38"/>
      <c r="XBN38"/>
      <c r="XBO38"/>
      <c r="XBP38"/>
      <c r="XBQ38"/>
      <c r="XBR38"/>
      <c r="XBS38"/>
      <c r="XBT38"/>
      <c r="XBU38"/>
      <c r="XBV38"/>
      <c r="XBW38"/>
      <c r="XBX38"/>
      <c r="XBY38"/>
      <c r="XBZ38"/>
      <c r="XCA38"/>
      <c r="XCB38"/>
      <c r="XCC38"/>
      <c r="XCD38"/>
      <c r="XCE38"/>
      <c r="XCF38"/>
      <c r="XCG38"/>
      <c r="XCH38"/>
      <c r="XCI38"/>
      <c r="XCJ38"/>
      <c r="XCK38"/>
      <c r="XCL38"/>
      <c r="XCM38"/>
      <c r="XCN38"/>
      <c r="XCO38"/>
      <c r="XCP38"/>
      <c r="XCQ38"/>
      <c r="XCR38"/>
      <c r="XCS38"/>
      <c r="XCT38"/>
      <c r="XCU38"/>
      <c r="XCV38"/>
      <c r="XCW38"/>
      <c r="XCX38"/>
      <c r="XCY38"/>
      <c r="XCZ38"/>
      <c r="XDA38"/>
      <c r="XDB38"/>
      <c r="XDC38"/>
      <c r="XDD38"/>
      <c r="XDE38"/>
      <c r="XDF38"/>
      <c r="XDG38"/>
      <c r="XDH38"/>
      <c r="XDI38"/>
      <c r="XDJ38"/>
      <c r="XDK38"/>
      <c r="XDL38"/>
      <c r="XDM38"/>
      <c r="XDN38"/>
      <c r="XDO38"/>
      <c r="XDP38"/>
      <c r="XDQ38"/>
      <c r="XDR38"/>
      <c r="XDS38"/>
      <c r="XDT38"/>
      <c r="XDU38"/>
      <c r="XDV38"/>
      <c r="XDW38"/>
      <c r="XDX38"/>
      <c r="XDY38"/>
      <c r="XDZ38"/>
      <c r="XEA38"/>
      <c r="XEB38"/>
      <c r="XEC38"/>
      <c r="XED38"/>
      <c r="XEE38"/>
      <c r="XEF38"/>
      <c r="XEG38"/>
      <c r="XEH38"/>
      <c r="XEI38"/>
      <c r="XEJ38"/>
      <c r="XEK38"/>
      <c r="XEL38"/>
      <c r="XEM38"/>
      <c r="XEN38"/>
      <c r="XEO38"/>
      <c r="XEP38"/>
      <c r="XEQ38"/>
      <c r="XER38"/>
      <c r="XES38"/>
      <c r="XET38"/>
      <c r="XEU38"/>
      <c r="XEV38"/>
      <c r="XEW38"/>
      <c r="XEX38"/>
      <c r="XEY38"/>
      <c r="XEZ38"/>
      <c r="XFA38"/>
      <c r="XFB38"/>
      <c r="XFC38"/>
      <c r="XFD38"/>
    </row>
    <row r="39" spans="1:16384" ht="15" thickTop="1"/>
    <row r="40" spans="1:16384">
      <c r="B40" s="20" t="s">
        <v>5</v>
      </c>
    </row>
    <row r="41" spans="1:16384">
      <c r="D41" s="23" t="s">
        <v>6</v>
      </c>
      <c r="J41" s="22" t="s">
        <v>17</v>
      </c>
      <c r="N41" s="29">
        <f>ModelStartDate</f>
        <v>43466</v>
      </c>
      <c r="O41" s="29">
        <f>N42+1</f>
        <v>43831</v>
      </c>
      <c r="P41" s="26">
        <f>O42+1</f>
        <v>44197</v>
      </c>
      <c r="Q41" s="26">
        <f t="shared" ref="Q41:CA41" si="0">P42+1</f>
        <v>44562</v>
      </c>
      <c r="R41" s="26">
        <f t="shared" si="0"/>
        <v>44927</v>
      </c>
      <c r="S41" s="26">
        <f t="shared" si="0"/>
        <v>45292</v>
      </c>
      <c r="T41" s="26">
        <f t="shared" si="0"/>
        <v>45658</v>
      </c>
      <c r="U41" s="26">
        <f t="shared" si="0"/>
        <v>46023</v>
      </c>
      <c r="V41" s="26">
        <f t="shared" si="0"/>
        <v>46388</v>
      </c>
      <c r="W41" s="26">
        <f t="shared" si="0"/>
        <v>46753</v>
      </c>
      <c r="X41" s="26">
        <f t="shared" si="0"/>
        <v>47119</v>
      </c>
      <c r="Y41" s="26">
        <f t="shared" si="0"/>
        <v>47484</v>
      </c>
      <c r="Z41" s="26">
        <f t="shared" si="0"/>
        <v>47849</v>
      </c>
      <c r="AA41" s="26">
        <f t="shared" si="0"/>
        <v>48214</v>
      </c>
      <c r="AB41" s="26">
        <f t="shared" si="0"/>
        <v>48580</v>
      </c>
      <c r="AC41" s="26">
        <f t="shared" si="0"/>
        <v>48945</v>
      </c>
      <c r="AD41" s="26">
        <f t="shared" si="0"/>
        <v>49310</v>
      </c>
      <c r="AE41" s="26">
        <f t="shared" si="0"/>
        <v>49675</v>
      </c>
      <c r="AF41" s="26">
        <f t="shared" si="0"/>
        <v>50041</v>
      </c>
      <c r="AG41" s="26">
        <f t="shared" si="0"/>
        <v>50406</v>
      </c>
      <c r="AH41" s="26">
        <f t="shared" si="0"/>
        <v>50771</v>
      </c>
      <c r="AI41" s="26">
        <f t="shared" si="0"/>
        <v>51136</v>
      </c>
      <c r="AJ41" s="26">
        <f t="shared" si="0"/>
        <v>51502</v>
      </c>
      <c r="AK41" s="26">
        <f t="shared" si="0"/>
        <v>51867</v>
      </c>
      <c r="AL41" s="26">
        <f t="shared" si="0"/>
        <v>52232</v>
      </c>
      <c r="AM41" s="26">
        <f t="shared" si="0"/>
        <v>52597</v>
      </c>
      <c r="AN41" s="26">
        <f t="shared" si="0"/>
        <v>52963</v>
      </c>
      <c r="AO41" s="26">
        <f t="shared" si="0"/>
        <v>53328</v>
      </c>
      <c r="AP41" s="26">
        <f t="shared" si="0"/>
        <v>53693</v>
      </c>
      <c r="AQ41" s="26">
        <f t="shared" si="0"/>
        <v>54058</v>
      </c>
      <c r="AR41" s="26">
        <f t="shared" si="0"/>
        <v>54424</v>
      </c>
      <c r="AS41" s="26">
        <f t="shared" si="0"/>
        <v>54789</v>
      </c>
      <c r="AT41" s="26">
        <f t="shared" si="0"/>
        <v>55154</v>
      </c>
      <c r="AU41" s="26">
        <f t="shared" si="0"/>
        <v>55519</v>
      </c>
      <c r="AV41" s="26">
        <f t="shared" si="0"/>
        <v>55885</v>
      </c>
      <c r="AW41" s="26">
        <f t="shared" si="0"/>
        <v>56250</v>
      </c>
      <c r="AX41" s="26">
        <f t="shared" si="0"/>
        <v>56615</v>
      </c>
      <c r="AY41" s="26">
        <f t="shared" si="0"/>
        <v>56980</v>
      </c>
      <c r="AZ41" s="26">
        <f t="shared" si="0"/>
        <v>57346</v>
      </c>
      <c r="BA41" s="26">
        <f t="shared" si="0"/>
        <v>57711</v>
      </c>
      <c r="BB41" s="26">
        <f t="shared" si="0"/>
        <v>58076</v>
      </c>
      <c r="BC41" s="26">
        <f t="shared" si="0"/>
        <v>58441</v>
      </c>
      <c r="BD41" s="26">
        <f t="shared" si="0"/>
        <v>58807</v>
      </c>
      <c r="BE41" s="26">
        <f t="shared" si="0"/>
        <v>59172</v>
      </c>
      <c r="BF41" s="26">
        <f t="shared" si="0"/>
        <v>59537</v>
      </c>
      <c r="BG41" s="26">
        <f t="shared" si="0"/>
        <v>59902</v>
      </c>
      <c r="BH41" s="26">
        <f t="shared" si="0"/>
        <v>60268</v>
      </c>
      <c r="BI41" s="26">
        <f t="shared" si="0"/>
        <v>60633</v>
      </c>
      <c r="BJ41" s="26">
        <f t="shared" si="0"/>
        <v>60998</v>
      </c>
      <c r="BK41" s="26">
        <f t="shared" si="0"/>
        <v>61363</v>
      </c>
      <c r="BL41" s="26">
        <f t="shared" si="0"/>
        <v>61729</v>
      </c>
      <c r="BM41" s="26">
        <f t="shared" si="0"/>
        <v>62094</v>
      </c>
      <c r="BN41" s="26">
        <f t="shared" si="0"/>
        <v>62459</v>
      </c>
      <c r="BO41" s="26">
        <f t="shared" si="0"/>
        <v>62824</v>
      </c>
      <c r="BP41" s="26">
        <f t="shared" si="0"/>
        <v>63190</v>
      </c>
      <c r="BQ41" s="26">
        <f t="shared" si="0"/>
        <v>63555</v>
      </c>
      <c r="BR41" s="26">
        <f t="shared" si="0"/>
        <v>63920</v>
      </c>
      <c r="BS41" s="26">
        <f t="shared" si="0"/>
        <v>64285</v>
      </c>
      <c r="BT41" s="26">
        <f t="shared" si="0"/>
        <v>64651</v>
      </c>
      <c r="BU41" s="26">
        <f t="shared" si="0"/>
        <v>65016</v>
      </c>
      <c r="BV41" s="26">
        <f t="shared" si="0"/>
        <v>65381</v>
      </c>
      <c r="BW41" s="26">
        <f t="shared" si="0"/>
        <v>65746</v>
      </c>
      <c r="BX41" s="26">
        <f t="shared" si="0"/>
        <v>66112</v>
      </c>
      <c r="BY41" s="26">
        <f t="shared" si="0"/>
        <v>66477</v>
      </c>
      <c r="BZ41" s="26">
        <f t="shared" si="0"/>
        <v>66842</v>
      </c>
      <c r="CA41" s="26">
        <f t="shared" si="0"/>
        <v>67207</v>
      </c>
      <c r="CB41" s="26">
        <f t="shared" ref="CB41:EM41" si="1">CA42+1</f>
        <v>67573</v>
      </c>
      <c r="CC41" s="26">
        <f t="shared" si="1"/>
        <v>67938</v>
      </c>
      <c r="CD41" s="26">
        <f t="shared" si="1"/>
        <v>68303</v>
      </c>
      <c r="CE41" s="26">
        <f t="shared" si="1"/>
        <v>68668</v>
      </c>
      <c r="CF41" s="26">
        <f t="shared" si="1"/>
        <v>69034</v>
      </c>
      <c r="CG41" s="26">
        <f t="shared" si="1"/>
        <v>69399</v>
      </c>
      <c r="CH41" s="26">
        <f t="shared" si="1"/>
        <v>69764</v>
      </c>
      <c r="CI41" s="26">
        <f t="shared" si="1"/>
        <v>70129</v>
      </c>
      <c r="CJ41" s="26">
        <f t="shared" si="1"/>
        <v>70495</v>
      </c>
      <c r="CK41" s="26">
        <f t="shared" si="1"/>
        <v>70860</v>
      </c>
      <c r="CL41" s="26">
        <f t="shared" si="1"/>
        <v>71225</v>
      </c>
      <c r="CM41" s="26">
        <f t="shared" si="1"/>
        <v>71590</v>
      </c>
      <c r="CN41" s="26">
        <f t="shared" si="1"/>
        <v>71956</v>
      </c>
      <c r="CO41" s="26">
        <f t="shared" si="1"/>
        <v>72321</v>
      </c>
      <c r="CP41" s="26">
        <f t="shared" si="1"/>
        <v>72686</v>
      </c>
      <c r="CQ41" s="26">
        <f t="shared" si="1"/>
        <v>73051</v>
      </c>
      <c r="CR41" s="26">
        <f t="shared" si="1"/>
        <v>73416</v>
      </c>
      <c r="CS41" s="26">
        <f t="shared" si="1"/>
        <v>73781</v>
      </c>
      <c r="CT41" s="26">
        <f t="shared" si="1"/>
        <v>74146</v>
      </c>
      <c r="CU41" s="26">
        <f t="shared" si="1"/>
        <v>74511</v>
      </c>
      <c r="CV41" s="26">
        <f t="shared" si="1"/>
        <v>74877</v>
      </c>
      <c r="CW41" s="26">
        <f t="shared" si="1"/>
        <v>75242</v>
      </c>
      <c r="CX41" s="26">
        <f t="shared" si="1"/>
        <v>75607</v>
      </c>
      <c r="CY41" s="26">
        <f t="shared" si="1"/>
        <v>75972</v>
      </c>
      <c r="CZ41" s="26">
        <f t="shared" si="1"/>
        <v>76338</v>
      </c>
      <c r="DA41" s="26">
        <f t="shared" si="1"/>
        <v>76703</v>
      </c>
      <c r="DB41" s="26">
        <f t="shared" si="1"/>
        <v>77068</v>
      </c>
      <c r="DC41" s="26">
        <f t="shared" si="1"/>
        <v>77433</v>
      </c>
      <c r="DD41" s="26">
        <f t="shared" si="1"/>
        <v>77799</v>
      </c>
      <c r="DE41" s="26">
        <f t="shared" si="1"/>
        <v>78164</v>
      </c>
      <c r="DF41" s="26">
        <f t="shared" si="1"/>
        <v>78529</v>
      </c>
      <c r="DG41" s="26">
        <f t="shared" si="1"/>
        <v>78894</v>
      </c>
      <c r="DH41" s="26">
        <f t="shared" si="1"/>
        <v>79260</v>
      </c>
      <c r="DI41" s="26">
        <f t="shared" si="1"/>
        <v>79625</v>
      </c>
      <c r="DJ41" s="26">
        <f t="shared" si="1"/>
        <v>79990</v>
      </c>
      <c r="DK41" s="26">
        <f t="shared" si="1"/>
        <v>80355</v>
      </c>
      <c r="DL41" s="26">
        <f t="shared" si="1"/>
        <v>80721</v>
      </c>
      <c r="DM41" s="26">
        <f t="shared" si="1"/>
        <v>81086</v>
      </c>
      <c r="DN41" s="26">
        <f t="shared" si="1"/>
        <v>81451</v>
      </c>
      <c r="DO41" s="26">
        <f t="shared" si="1"/>
        <v>81816</v>
      </c>
      <c r="DP41" s="26">
        <f t="shared" si="1"/>
        <v>82182</v>
      </c>
      <c r="DQ41" s="26">
        <f t="shared" si="1"/>
        <v>82547</v>
      </c>
      <c r="DR41" s="26">
        <f t="shared" si="1"/>
        <v>82912</v>
      </c>
      <c r="DS41" s="26">
        <f t="shared" si="1"/>
        <v>83277</v>
      </c>
      <c r="DT41" s="26">
        <f t="shared" si="1"/>
        <v>83643</v>
      </c>
      <c r="DU41" s="26">
        <f t="shared" si="1"/>
        <v>84008</v>
      </c>
      <c r="DV41" s="26">
        <f t="shared" si="1"/>
        <v>84373</v>
      </c>
      <c r="DW41" s="26">
        <f t="shared" si="1"/>
        <v>84738</v>
      </c>
      <c r="DX41" s="26">
        <f t="shared" si="1"/>
        <v>85104</v>
      </c>
      <c r="DY41" s="26">
        <f t="shared" si="1"/>
        <v>85469</v>
      </c>
      <c r="DZ41" s="26">
        <f t="shared" si="1"/>
        <v>85834</v>
      </c>
      <c r="EA41" s="26">
        <f t="shared" si="1"/>
        <v>86199</v>
      </c>
      <c r="EB41" s="26">
        <f t="shared" si="1"/>
        <v>86565</v>
      </c>
      <c r="EC41" s="26">
        <f t="shared" si="1"/>
        <v>86930</v>
      </c>
      <c r="ED41" s="26">
        <f t="shared" si="1"/>
        <v>87295</v>
      </c>
      <c r="EE41" s="26">
        <f t="shared" si="1"/>
        <v>87660</v>
      </c>
      <c r="EF41" s="26">
        <f t="shared" si="1"/>
        <v>88026</v>
      </c>
      <c r="EG41" s="26">
        <f t="shared" si="1"/>
        <v>88391</v>
      </c>
      <c r="EH41" s="26">
        <f t="shared" si="1"/>
        <v>88756</v>
      </c>
      <c r="EI41" s="26">
        <f t="shared" si="1"/>
        <v>89121</v>
      </c>
      <c r="EJ41" s="26">
        <f t="shared" si="1"/>
        <v>89487</v>
      </c>
      <c r="EK41" s="26">
        <f t="shared" si="1"/>
        <v>89852</v>
      </c>
      <c r="EL41" s="26">
        <f t="shared" si="1"/>
        <v>90217</v>
      </c>
      <c r="EM41" s="26">
        <f t="shared" si="1"/>
        <v>90582</v>
      </c>
      <c r="EN41" s="26">
        <f t="shared" ref="EN41:GY41" si="2">EM42+1</f>
        <v>90948</v>
      </c>
      <c r="EO41" s="26">
        <f t="shared" si="2"/>
        <v>91313</v>
      </c>
      <c r="EP41" s="26">
        <f t="shared" si="2"/>
        <v>91678</v>
      </c>
      <c r="EQ41" s="26">
        <f t="shared" si="2"/>
        <v>92043</v>
      </c>
      <c r="ER41" s="26">
        <f t="shared" si="2"/>
        <v>92409</v>
      </c>
      <c r="ES41" s="26">
        <f t="shared" si="2"/>
        <v>92774</v>
      </c>
      <c r="ET41" s="26">
        <f t="shared" si="2"/>
        <v>93139</v>
      </c>
      <c r="EU41" s="26">
        <f t="shared" si="2"/>
        <v>93504</v>
      </c>
      <c r="EV41" s="26">
        <f t="shared" si="2"/>
        <v>93870</v>
      </c>
      <c r="EW41" s="26">
        <f t="shared" si="2"/>
        <v>94235</v>
      </c>
      <c r="EX41" s="26">
        <f t="shared" si="2"/>
        <v>94600</v>
      </c>
      <c r="EY41" s="26">
        <f t="shared" si="2"/>
        <v>94965</v>
      </c>
      <c r="EZ41" s="26">
        <f t="shared" si="2"/>
        <v>95331</v>
      </c>
      <c r="FA41" s="26">
        <f t="shared" si="2"/>
        <v>95696</v>
      </c>
      <c r="FB41" s="26">
        <f t="shared" si="2"/>
        <v>96061</v>
      </c>
      <c r="FC41" s="26">
        <f t="shared" si="2"/>
        <v>96426</v>
      </c>
      <c r="FD41" s="26">
        <f t="shared" si="2"/>
        <v>96792</v>
      </c>
      <c r="FE41" s="26">
        <f t="shared" si="2"/>
        <v>97157</v>
      </c>
      <c r="FF41" s="26">
        <f t="shared" si="2"/>
        <v>97522</v>
      </c>
      <c r="FG41" s="26">
        <f t="shared" si="2"/>
        <v>97887</v>
      </c>
      <c r="FH41" s="26">
        <f t="shared" si="2"/>
        <v>98253</v>
      </c>
      <c r="FI41" s="26">
        <f t="shared" si="2"/>
        <v>98618</v>
      </c>
      <c r="FJ41" s="26">
        <f t="shared" si="2"/>
        <v>98983</v>
      </c>
      <c r="FK41" s="26">
        <f t="shared" si="2"/>
        <v>99348</v>
      </c>
      <c r="FL41" s="26">
        <f t="shared" si="2"/>
        <v>99714</v>
      </c>
      <c r="FM41" s="26">
        <f t="shared" si="2"/>
        <v>100079</v>
      </c>
      <c r="FN41" s="26">
        <f t="shared" si="2"/>
        <v>100444</v>
      </c>
      <c r="FO41" s="26">
        <f t="shared" si="2"/>
        <v>100809</v>
      </c>
      <c r="FP41" s="26">
        <f t="shared" si="2"/>
        <v>101175</v>
      </c>
      <c r="FQ41" s="26">
        <f t="shared" si="2"/>
        <v>101540</v>
      </c>
      <c r="FR41" s="26">
        <f t="shared" si="2"/>
        <v>101905</v>
      </c>
      <c r="FS41" s="26">
        <f t="shared" si="2"/>
        <v>102270</v>
      </c>
      <c r="FT41" s="26">
        <f t="shared" si="2"/>
        <v>102636</v>
      </c>
      <c r="FU41" s="26">
        <f t="shared" si="2"/>
        <v>103001</v>
      </c>
      <c r="FV41" s="26">
        <f t="shared" si="2"/>
        <v>103366</v>
      </c>
      <c r="FW41" s="26">
        <f t="shared" si="2"/>
        <v>103731</v>
      </c>
      <c r="FX41" s="26">
        <f t="shared" si="2"/>
        <v>104097</v>
      </c>
      <c r="FY41" s="26">
        <f t="shared" si="2"/>
        <v>104462</v>
      </c>
      <c r="FZ41" s="26">
        <f t="shared" si="2"/>
        <v>104827</v>
      </c>
      <c r="GA41" s="26">
        <f t="shared" si="2"/>
        <v>105192</v>
      </c>
      <c r="GB41" s="26">
        <f t="shared" si="2"/>
        <v>105558</v>
      </c>
      <c r="GC41" s="26">
        <f t="shared" si="2"/>
        <v>105923</v>
      </c>
      <c r="GD41" s="26">
        <f t="shared" si="2"/>
        <v>106288</v>
      </c>
      <c r="GE41" s="26">
        <f t="shared" si="2"/>
        <v>106653</v>
      </c>
      <c r="GF41" s="26">
        <f t="shared" si="2"/>
        <v>107019</v>
      </c>
      <c r="GG41" s="26">
        <f t="shared" si="2"/>
        <v>107384</v>
      </c>
      <c r="GH41" s="26">
        <f t="shared" si="2"/>
        <v>107749</v>
      </c>
      <c r="GI41" s="26">
        <f t="shared" si="2"/>
        <v>108114</v>
      </c>
      <c r="GJ41" s="26">
        <f t="shared" si="2"/>
        <v>108480</v>
      </c>
      <c r="GK41" s="26">
        <f t="shared" si="2"/>
        <v>108845</v>
      </c>
      <c r="GL41" s="26">
        <f t="shared" si="2"/>
        <v>109210</v>
      </c>
      <c r="GM41" s="26">
        <f t="shared" si="2"/>
        <v>109575</v>
      </c>
      <c r="GN41" s="26">
        <f t="shared" si="2"/>
        <v>109940</v>
      </c>
      <c r="GO41" s="26">
        <f t="shared" si="2"/>
        <v>110305</v>
      </c>
      <c r="GP41" s="26">
        <f t="shared" si="2"/>
        <v>110670</v>
      </c>
      <c r="GQ41" s="26">
        <f t="shared" si="2"/>
        <v>111035</v>
      </c>
      <c r="GR41" s="26">
        <f t="shared" si="2"/>
        <v>111401</v>
      </c>
      <c r="GS41" s="26">
        <f t="shared" si="2"/>
        <v>111766</v>
      </c>
      <c r="GT41" s="26">
        <f t="shared" si="2"/>
        <v>112131</v>
      </c>
      <c r="GU41" s="26">
        <f t="shared" si="2"/>
        <v>112496</v>
      </c>
      <c r="GV41" s="26">
        <f t="shared" si="2"/>
        <v>112862</v>
      </c>
      <c r="GW41" s="26">
        <f t="shared" si="2"/>
        <v>113227</v>
      </c>
      <c r="GX41" s="26">
        <f t="shared" si="2"/>
        <v>113592</v>
      </c>
      <c r="GY41" s="26">
        <f t="shared" si="2"/>
        <v>113957</v>
      </c>
      <c r="GZ41" s="26">
        <f t="shared" ref="GZ41:JK41" si="3">GY42+1</f>
        <v>114323</v>
      </c>
      <c r="HA41" s="26">
        <f t="shared" si="3"/>
        <v>114688</v>
      </c>
      <c r="HB41" s="26">
        <f t="shared" si="3"/>
        <v>115053</v>
      </c>
      <c r="HC41" s="26">
        <f t="shared" si="3"/>
        <v>115418</v>
      </c>
      <c r="HD41" s="26">
        <f t="shared" si="3"/>
        <v>115784</v>
      </c>
      <c r="HE41" s="26">
        <f t="shared" si="3"/>
        <v>116149</v>
      </c>
      <c r="HF41" s="26">
        <f t="shared" si="3"/>
        <v>116514</v>
      </c>
      <c r="HG41" s="26">
        <f t="shared" si="3"/>
        <v>116879</v>
      </c>
      <c r="HH41" s="26">
        <f t="shared" si="3"/>
        <v>117245</v>
      </c>
      <c r="HI41" s="26">
        <f t="shared" si="3"/>
        <v>117610</v>
      </c>
      <c r="HJ41" s="26">
        <f t="shared" si="3"/>
        <v>117975</v>
      </c>
      <c r="HK41" s="26">
        <f t="shared" si="3"/>
        <v>118340</v>
      </c>
      <c r="HL41" s="26">
        <f t="shared" si="3"/>
        <v>118706</v>
      </c>
      <c r="HM41" s="26">
        <f t="shared" si="3"/>
        <v>119071</v>
      </c>
      <c r="HN41" s="26">
        <f t="shared" si="3"/>
        <v>119436</v>
      </c>
      <c r="HO41" s="26">
        <f t="shared" si="3"/>
        <v>119801</v>
      </c>
      <c r="HP41" s="26">
        <f t="shared" si="3"/>
        <v>120167</v>
      </c>
      <c r="HQ41" s="26">
        <f t="shared" si="3"/>
        <v>120532</v>
      </c>
      <c r="HR41" s="26">
        <f t="shared" si="3"/>
        <v>120897</v>
      </c>
      <c r="HS41" s="26">
        <f t="shared" si="3"/>
        <v>121262</v>
      </c>
      <c r="HT41" s="26">
        <f t="shared" si="3"/>
        <v>121628</v>
      </c>
      <c r="HU41" s="26">
        <f t="shared" si="3"/>
        <v>121993</v>
      </c>
      <c r="HV41" s="26">
        <f t="shared" si="3"/>
        <v>122358</v>
      </c>
      <c r="HW41" s="26">
        <f t="shared" si="3"/>
        <v>122723</v>
      </c>
      <c r="HX41" s="26">
        <f t="shared" si="3"/>
        <v>123089</v>
      </c>
      <c r="HY41" s="26">
        <f t="shared" si="3"/>
        <v>123454</v>
      </c>
      <c r="HZ41" s="26">
        <f t="shared" si="3"/>
        <v>123819</v>
      </c>
      <c r="IA41" s="26">
        <f t="shared" si="3"/>
        <v>124184</v>
      </c>
      <c r="IB41" s="26">
        <f t="shared" si="3"/>
        <v>124550</v>
      </c>
      <c r="IC41" s="26">
        <f t="shared" si="3"/>
        <v>124915</v>
      </c>
      <c r="ID41" s="26">
        <f t="shared" si="3"/>
        <v>125280</v>
      </c>
      <c r="IE41" s="26">
        <f t="shared" si="3"/>
        <v>125645</v>
      </c>
      <c r="IF41" s="26">
        <f t="shared" si="3"/>
        <v>126011</v>
      </c>
      <c r="IG41" s="26">
        <f t="shared" si="3"/>
        <v>126376</v>
      </c>
      <c r="IH41" s="26">
        <f t="shared" si="3"/>
        <v>126741</v>
      </c>
      <c r="II41" s="26">
        <f t="shared" si="3"/>
        <v>127106</v>
      </c>
      <c r="IJ41" s="26">
        <f t="shared" si="3"/>
        <v>127472</v>
      </c>
      <c r="IK41" s="26">
        <f t="shared" si="3"/>
        <v>127837</v>
      </c>
      <c r="IL41" s="26">
        <f t="shared" si="3"/>
        <v>128202</v>
      </c>
      <c r="IM41" s="26">
        <f t="shared" si="3"/>
        <v>128567</v>
      </c>
      <c r="IN41" s="26">
        <f t="shared" si="3"/>
        <v>128933</v>
      </c>
      <c r="IO41" s="26">
        <f t="shared" si="3"/>
        <v>129298</v>
      </c>
      <c r="IP41" s="26">
        <f t="shared" si="3"/>
        <v>129663</v>
      </c>
      <c r="IQ41" s="26">
        <f t="shared" si="3"/>
        <v>130028</v>
      </c>
      <c r="IR41" s="26">
        <f t="shared" si="3"/>
        <v>130394</v>
      </c>
      <c r="IS41" s="26">
        <f t="shared" si="3"/>
        <v>130759</v>
      </c>
      <c r="IT41" s="26">
        <f t="shared" si="3"/>
        <v>131124</v>
      </c>
      <c r="IU41" s="26">
        <f t="shared" si="3"/>
        <v>131489</v>
      </c>
      <c r="IV41" s="26">
        <f t="shared" si="3"/>
        <v>131855</v>
      </c>
      <c r="IW41" s="26">
        <f t="shared" si="3"/>
        <v>132220</v>
      </c>
      <c r="IX41" s="26">
        <f t="shared" si="3"/>
        <v>132585</v>
      </c>
      <c r="IY41" s="26">
        <f t="shared" si="3"/>
        <v>132950</v>
      </c>
      <c r="IZ41" s="26">
        <f t="shared" si="3"/>
        <v>133316</v>
      </c>
      <c r="JA41" s="26">
        <f t="shared" si="3"/>
        <v>133681</v>
      </c>
      <c r="JB41" s="26">
        <f t="shared" si="3"/>
        <v>134046</v>
      </c>
      <c r="JC41" s="26">
        <f t="shared" si="3"/>
        <v>134411</v>
      </c>
      <c r="JD41" s="26">
        <f t="shared" si="3"/>
        <v>134777</v>
      </c>
      <c r="JE41" s="26">
        <f t="shared" si="3"/>
        <v>135142</v>
      </c>
      <c r="JF41" s="26">
        <f t="shared" si="3"/>
        <v>135507</v>
      </c>
      <c r="JG41" s="26">
        <f t="shared" si="3"/>
        <v>135872</v>
      </c>
      <c r="JH41" s="26">
        <f t="shared" si="3"/>
        <v>136238</v>
      </c>
      <c r="JI41" s="26">
        <f t="shared" si="3"/>
        <v>136603</v>
      </c>
      <c r="JJ41" s="26">
        <f t="shared" si="3"/>
        <v>136968</v>
      </c>
      <c r="JK41" s="26">
        <f t="shared" si="3"/>
        <v>137333</v>
      </c>
      <c r="JL41" s="26">
        <f t="shared" ref="JL41:LW41" si="4">JK42+1</f>
        <v>137699</v>
      </c>
      <c r="JM41" s="26">
        <f t="shared" si="4"/>
        <v>138064</v>
      </c>
      <c r="JN41" s="26">
        <f t="shared" si="4"/>
        <v>138429</v>
      </c>
      <c r="JO41" s="26">
        <f t="shared" si="4"/>
        <v>138794</v>
      </c>
      <c r="JP41" s="26">
        <f t="shared" si="4"/>
        <v>139160</v>
      </c>
      <c r="JQ41" s="26">
        <f t="shared" si="4"/>
        <v>139525</v>
      </c>
      <c r="JR41" s="26">
        <f t="shared" si="4"/>
        <v>139890</v>
      </c>
      <c r="JS41" s="26">
        <f t="shared" si="4"/>
        <v>140255</v>
      </c>
      <c r="JT41" s="26">
        <f t="shared" si="4"/>
        <v>140621</v>
      </c>
      <c r="JU41" s="26">
        <f t="shared" si="4"/>
        <v>140986</v>
      </c>
      <c r="JV41" s="26">
        <f t="shared" si="4"/>
        <v>141351</v>
      </c>
      <c r="JW41" s="26">
        <f t="shared" si="4"/>
        <v>141716</v>
      </c>
      <c r="JX41" s="26">
        <f t="shared" si="4"/>
        <v>142082</v>
      </c>
      <c r="JY41" s="26">
        <f t="shared" si="4"/>
        <v>142447</v>
      </c>
      <c r="JZ41" s="26">
        <f t="shared" si="4"/>
        <v>142812</v>
      </c>
      <c r="KA41" s="26">
        <f t="shared" si="4"/>
        <v>143177</v>
      </c>
      <c r="KB41" s="26">
        <f t="shared" si="4"/>
        <v>143543</v>
      </c>
      <c r="KC41" s="26">
        <f t="shared" si="4"/>
        <v>143908</v>
      </c>
      <c r="KD41" s="26">
        <f t="shared" si="4"/>
        <v>144273</v>
      </c>
      <c r="KE41" s="26">
        <f t="shared" si="4"/>
        <v>144638</v>
      </c>
      <c r="KF41" s="26">
        <f t="shared" si="4"/>
        <v>145004</v>
      </c>
      <c r="KG41" s="26">
        <f t="shared" si="4"/>
        <v>145369</v>
      </c>
      <c r="KH41" s="26">
        <f t="shared" si="4"/>
        <v>145734</v>
      </c>
      <c r="KI41" s="26">
        <f t="shared" si="4"/>
        <v>146099</v>
      </c>
      <c r="KJ41" s="26">
        <f t="shared" si="4"/>
        <v>146464</v>
      </c>
      <c r="KK41" s="26">
        <f t="shared" si="4"/>
        <v>146829</v>
      </c>
      <c r="KL41" s="26">
        <f t="shared" si="4"/>
        <v>147194</v>
      </c>
      <c r="KM41" s="26">
        <f t="shared" si="4"/>
        <v>147559</v>
      </c>
      <c r="KN41" s="26">
        <f t="shared" si="4"/>
        <v>147925</v>
      </c>
      <c r="KO41" s="26">
        <f t="shared" si="4"/>
        <v>148290</v>
      </c>
      <c r="KP41" s="26">
        <f t="shared" si="4"/>
        <v>148655</v>
      </c>
      <c r="KQ41" s="26">
        <f t="shared" si="4"/>
        <v>149020</v>
      </c>
      <c r="KR41" s="26">
        <f t="shared" si="4"/>
        <v>149386</v>
      </c>
      <c r="KS41" s="26">
        <f t="shared" si="4"/>
        <v>149751</v>
      </c>
      <c r="KT41" s="26">
        <f t="shared" si="4"/>
        <v>150116</v>
      </c>
      <c r="KU41" s="26">
        <f t="shared" si="4"/>
        <v>150481</v>
      </c>
      <c r="KV41" s="26">
        <f t="shared" si="4"/>
        <v>150847</v>
      </c>
      <c r="KW41" s="26">
        <f t="shared" si="4"/>
        <v>151212</v>
      </c>
      <c r="KX41" s="26">
        <f t="shared" si="4"/>
        <v>151577</v>
      </c>
      <c r="KY41" s="26">
        <f t="shared" si="4"/>
        <v>151942</v>
      </c>
      <c r="KZ41" s="26">
        <f t="shared" si="4"/>
        <v>152308</v>
      </c>
      <c r="LA41" s="26">
        <f t="shared" si="4"/>
        <v>152673</v>
      </c>
      <c r="LB41" s="26">
        <f t="shared" si="4"/>
        <v>153038</v>
      </c>
      <c r="LC41" s="26">
        <f t="shared" si="4"/>
        <v>153403</v>
      </c>
      <c r="LD41" s="26">
        <f t="shared" si="4"/>
        <v>153769</v>
      </c>
      <c r="LE41" s="26">
        <f t="shared" si="4"/>
        <v>154134</v>
      </c>
      <c r="LF41" s="26">
        <f t="shared" si="4"/>
        <v>154499</v>
      </c>
      <c r="LG41" s="26">
        <f t="shared" si="4"/>
        <v>154864</v>
      </c>
      <c r="LH41" s="26">
        <f t="shared" si="4"/>
        <v>155230</v>
      </c>
      <c r="LI41" s="26">
        <f t="shared" si="4"/>
        <v>155595</v>
      </c>
      <c r="LJ41" s="26">
        <f t="shared" si="4"/>
        <v>155960</v>
      </c>
      <c r="LK41" s="26">
        <f t="shared" si="4"/>
        <v>156325</v>
      </c>
      <c r="LL41" s="26">
        <f t="shared" si="4"/>
        <v>156691</v>
      </c>
      <c r="LM41" s="26">
        <f t="shared" si="4"/>
        <v>157056</v>
      </c>
      <c r="LN41" s="26">
        <f t="shared" si="4"/>
        <v>157421</v>
      </c>
      <c r="LO41" s="26">
        <f t="shared" si="4"/>
        <v>157786</v>
      </c>
      <c r="LP41" s="26">
        <f t="shared" si="4"/>
        <v>158152</v>
      </c>
      <c r="LQ41" s="26">
        <f t="shared" si="4"/>
        <v>158517</v>
      </c>
      <c r="LR41" s="26">
        <f t="shared" si="4"/>
        <v>158882</v>
      </c>
      <c r="LS41" s="26">
        <f t="shared" si="4"/>
        <v>159247</v>
      </c>
      <c r="LT41" s="26">
        <f t="shared" si="4"/>
        <v>159613</v>
      </c>
      <c r="LU41" s="26">
        <f t="shared" si="4"/>
        <v>159978</v>
      </c>
      <c r="LV41" s="26">
        <f t="shared" si="4"/>
        <v>160343</v>
      </c>
      <c r="LW41" s="26">
        <f t="shared" si="4"/>
        <v>160708</v>
      </c>
      <c r="LX41" s="26">
        <f t="shared" ref="LX41:OI41" si="5">LW42+1</f>
        <v>161074</v>
      </c>
      <c r="LY41" s="26">
        <f t="shared" si="5"/>
        <v>161439</v>
      </c>
      <c r="LZ41" s="26">
        <f t="shared" si="5"/>
        <v>161804</v>
      </c>
      <c r="MA41" s="26">
        <f t="shared" si="5"/>
        <v>162169</v>
      </c>
      <c r="MB41" s="26">
        <f t="shared" si="5"/>
        <v>162535</v>
      </c>
      <c r="MC41" s="26">
        <f t="shared" si="5"/>
        <v>162900</v>
      </c>
      <c r="MD41" s="26">
        <f t="shared" si="5"/>
        <v>163265</v>
      </c>
      <c r="ME41" s="26">
        <f t="shared" si="5"/>
        <v>163630</v>
      </c>
      <c r="MF41" s="26">
        <f t="shared" si="5"/>
        <v>163996</v>
      </c>
      <c r="MG41" s="26">
        <f t="shared" si="5"/>
        <v>164361</v>
      </c>
      <c r="MH41" s="26">
        <f t="shared" si="5"/>
        <v>164726</v>
      </c>
      <c r="MI41" s="26">
        <f t="shared" si="5"/>
        <v>165091</v>
      </c>
      <c r="MJ41" s="26">
        <f t="shared" si="5"/>
        <v>165457</v>
      </c>
      <c r="MK41" s="26">
        <f t="shared" si="5"/>
        <v>165822</v>
      </c>
      <c r="ML41" s="26">
        <f t="shared" si="5"/>
        <v>166187</v>
      </c>
      <c r="MM41" s="26">
        <f t="shared" si="5"/>
        <v>166552</v>
      </c>
      <c r="MN41" s="26">
        <f t="shared" si="5"/>
        <v>166918</v>
      </c>
      <c r="MO41" s="26">
        <f t="shared" si="5"/>
        <v>167283</v>
      </c>
      <c r="MP41" s="26">
        <f t="shared" si="5"/>
        <v>167648</v>
      </c>
      <c r="MQ41" s="26">
        <f t="shared" si="5"/>
        <v>168013</v>
      </c>
      <c r="MR41" s="26">
        <f t="shared" si="5"/>
        <v>168379</v>
      </c>
      <c r="MS41" s="26">
        <f t="shared" si="5"/>
        <v>168744</v>
      </c>
      <c r="MT41" s="26">
        <f t="shared" si="5"/>
        <v>169109</v>
      </c>
      <c r="MU41" s="26">
        <f t="shared" si="5"/>
        <v>169474</v>
      </c>
      <c r="MV41" s="26">
        <f t="shared" si="5"/>
        <v>169840</v>
      </c>
      <c r="MW41" s="26">
        <f t="shared" si="5"/>
        <v>170205</v>
      </c>
      <c r="MX41" s="26">
        <f t="shared" si="5"/>
        <v>170570</v>
      </c>
      <c r="MY41" s="26">
        <f t="shared" si="5"/>
        <v>170935</v>
      </c>
      <c r="MZ41" s="26">
        <f t="shared" si="5"/>
        <v>171301</v>
      </c>
      <c r="NA41" s="26">
        <f t="shared" si="5"/>
        <v>171666</v>
      </c>
      <c r="NB41" s="26">
        <f t="shared" si="5"/>
        <v>172031</v>
      </c>
      <c r="NC41" s="26">
        <f t="shared" si="5"/>
        <v>172396</v>
      </c>
      <c r="ND41" s="26">
        <f t="shared" si="5"/>
        <v>172762</v>
      </c>
      <c r="NE41" s="26">
        <f t="shared" si="5"/>
        <v>173127</v>
      </c>
      <c r="NF41" s="26">
        <f t="shared" si="5"/>
        <v>173492</v>
      </c>
      <c r="NG41" s="26">
        <f t="shared" si="5"/>
        <v>173857</v>
      </c>
      <c r="NH41" s="26">
        <f t="shared" si="5"/>
        <v>174223</v>
      </c>
      <c r="NI41" s="26">
        <f t="shared" si="5"/>
        <v>174588</v>
      </c>
      <c r="NJ41" s="26">
        <f t="shared" si="5"/>
        <v>174953</v>
      </c>
      <c r="NK41" s="26">
        <f t="shared" si="5"/>
        <v>175318</v>
      </c>
      <c r="NL41" s="26">
        <f t="shared" si="5"/>
        <v>175684</v>
      </c>
      <c r="NM41" s="26">
        <f t="shared" si="5"/>
        <v>176049</v>
      </c>
      <c r="NN41" s="26">
        <f t="shared" si="5"/>
        <v>176414</v>
      </c>
      <c r="NO41" s="26">
        <f t="shared" si="5"/>
        <v>176779</v>
      </c>
      <c r="NP41" s="26">
        <f t="shared" si="5"/>
        <v>177145</v>
      </c>
      <c r="NQ41" s="26">
        <f t="shared" si="5"/>
        <v>177510</v>
      </c>
      <c r="NR41" s="26">
        <f t="shared" si="5"/>
        <v>177875</v>
      </c>
      <c r="NS41" s="26">
        <f t="shared" si="5"/>
        <v>178240</v>
      </c>
      <c r="NT41" s="26">
        <f t="shared" si="5"/>
        <v>178606</v>
      </c>
      <c r="NU41" s="26">
        <f t="shared" si="5"/>
        <v>178971</v>
      </c>
      <c r="NV41" s="26">
        <f t="shared" si="5"/>
        <v>179336</v>
      </c>
      <c r="NW41" s="26">
        <f t="shared" si="5"/>
        <v>179701</v>
      </c>
      <c r="NX41" s="26">
        <f t="shared" si="5"/>
        <v>180067</v>
      </c>
      <c r="NY41" s="26">
        <f t="shared" si="5"/>
        <v>180432</v>
      </c>
      <c r="NZ41" s="26">
        <f t="shared" si="5"/>
        <v>180797</v>
      </c>
      <c r="OA41" s="26">
        <f t="shared" si="5"/>
        <v>181162</v>
      </c>
      <c r="OB41" s="26">
        <f t="shared" si="5"/>
        <v>181528</v>
      </c>
      <c r="OC41" s="26">
        <f t="shared" si="5"/>
        <v>181893</v>
      </c>
      <c r="OD41" s="26">
        <f t="shared" si="5"/>
        <v>182258</v>
      </c>
      <c r="OE41" s="26">
        <f t="shared" si="5"/>
        <v>182623</v>
      </c>
      <c r="OF41" s="26">
        <f t="shared" si="5"/>
        <v>182989</v>
      </c>
      <c r="OG41" s="26">
        <f t="shared" si="5"/>
        <v>183354</v>
      </c>
      <c r="OH41" s="26">
        <f t="shared" si="5"/>
        <v>183719</v>
      </c>
      <c r="OI41" s="26">
        <f t="shared" si="5"/>
        <v>184084</v>
      </c>
      <c r="OJ41" s="26">
        <f t="shared" ref="OJ41:PQ41" si="6">OI42+1</f>
        <v>184450</v>
      </c>
      <c r="OK41" s="26">
        <f t="shared" si="6"/>
        <v>184815</v>
      </c>
      <c r="OL41" s="26">
        <f t="shared" si="6"/>
        <v>185180</v>
      </c>
      <c r="OM41" s="26">
        <f t="shared" si="6"/>
        <v>185545</v>
      </c>
      <c r="ON41" s="26">
        <f t="shared" si="6"/>
        <v>185911</v>
      </c>
      <c r="OO41" s="26">
        <f t="shared" si="6"/>
        <v>186276</v>
      </c>
      <c r="OP41" s="26">
        <f t="shared" si="6"/>
        <v>186641</v>
      </c>
      <c r="OQ41" s="26">
        <f t="shared" si="6"/>
        <v>187006</v>
      </c>
      <c r="OR41" s="26">
        <f t="shared" si="6"/>
        <v>187372</v>
      </c>
      <c r="OS41" s="26">
        <f t="shared" si="6"/>
        <v>187737</v>
      </c>
      <c r="OT41" s="26">
        <f t="shared" si="6"/>
        <v>188102</v>
      </c>
      <c r="OU41" s="26">
        <f t="shared" si="6"/>
        <v>188467</v>
      </c>
      <c r="OV41" s="26">
        <f t="shared" si="6"/>
        <v>188833</v>
      </c>
      <c r="OW41" s="26">
        <f t="shared" si="6"/>
        <v>189198</v>
      </c>
      <c r="OX41" s="26">
        <f t="shared" si="6"/>
        <v>189563</v>
      </c>
      <c r="OY41" s="26">
        <f t="shared" si="6"/>
        <v>189928</v>
      </c>
      <c r="OZ41" s="26">
        <f t="shared" si="6"/>
        <v>190294</v>
      </c>
      <c r="PA41" s="26">
        <f t="shared" si="6"/>
        <v>190659</v>
      </c>
      <c r="PB41" s="26">
        <f t="shared" si="6"/>
        <v>191024</v>
      </c>
      <c r="PC41" s="26">
        <f t="shared" si="6"/>
        <v>191389</v>
      </c>
      <c r="PD41" s="26">
        <f t="shared" si="6"/>
        <v>191755</v>
      </c>
      <c r="PE41" s="26">
        <f t="shared" si="6"/>
        <v>192120</v>
      </c>
      <c r="PF41" s="26">
        <f t="shared" si="6"/>
        <v>192485</v>
      </c>
      <c r="PG41" s="26">
        <f t="shared" si="6"/>
        <v>192850</v>
      </c>
      <c r="PH41" s="26">
        <f t="shared" si="6"/>
        <v>193216</v>
      </c>
      <c r="PI41" s="26">
        <f t="shared" si="6"/>
        <v>193581</v>
      </c>
      <c r="PJ41" s="26">
        <f t="shared" si="6"/>
        <v>193946</v>
      </c>
      <c r="PK41" s="26">
        <f t="shared" si="6"/>
        <v>194311</v>
      </c>
      <c r="PL41" s="26">
        <f t="shared" si="6"/>
        <v>194677</v>
      </c>
      <c r="PM41" s="26">
        <f t="shared" si="6"/>
        <v>195042</v>
      </c>
      <c r="PN41" s="26">
        <f t="shared" si="6"/>
        <v>195407</v>
      </c>
      <c r="PO41" s="26">
        <f t="shared" si="6"/>
        <v>195772</v>
      </c>
      <c r="PP41" s="26">
        <f t="shared" si="6"/>
        <v>196138</v>
      </c>
      <c r="PQ41" s="26">
        <f t="shared" si="6"/>
        <v>196503</v>
      </c>
      <c r="PR41" s="25" t="s">
        <v>25</v>
      </c>
    </row>
    <row r="42" spans="1:16384">
      <c r="D42" s="23" t="s">
        <v>7</v>
      </c>
      <c r="J42" s="22" t="s">
        <v>17</v>
      </c>
      <c r="N42" s="29">
        <f>EOMONTH(N41,MOD(OffsetMonthCounter,12))</f>
        <v>43830</v>
      </c>
      <c r="O42" s="29">
        <f t="shared" ref="O42:BZ42" si="7">EOMONTH(O41,11)</f>
        <v>44196</v>
      </c>
      <c r="P42" s="26">
        <f t="shared" si="7"/>
        <v>44561</v>
      </c>
      <c r="Q42" s="26">
        <f t="shared" si="7"/>
        <v>44926</v>
      </c>
      <c r="R42" s="26">
        <f t="shared" si="7"/>
        <v>45291</v>
      </c>
      <c r="S42" s="26">
        <f t="shared" si="7"/>
        <v>45657</v>
      </c>
      <c r="T42" s="26">
        <f t="shared" si="7"/>
        <v>46022</v>
      </c>
      <c r="U42" s="26">
        <f t="shared" si="7"/>
        <v>46387</v>
      </c>
      <c r="V42" s="26">
        <f t="shared" si="7"/>
        <v>46752</v>
      </c>
      <c r="W42" s="26">
        <f t="shared" si="7"/>
        <v>47118</v>
      </c>
      <c r="X42" s="26">
        <f t="shared" si="7"/>
        <v>47483</v>
      </c>
      <c r="Y42" s="26">
        <f t="shared" si="7"/>
        <v>47848</v>
      </c>
      <c r="Z42" s="26">
        <f t="shared" si="7"/>
        <v>48213</v>
      </c>
      <c r="AA42" s="26">
        <f t="shared" si="7"/>
        <v>48579</v>
      </c>
      <c r="AB42" s="26">
        <f t="shared" si="7"/>
        <v>48944</v>
      </c>
      <c r="AC42" s="26">
        <f t="shared" si="7"/>
        <v>49309</v>
      </c>
      <c r="AD42" s="26">
        <f t="shared" si="7"/>
        <v>49674</v>
      </c>
      <c r="AE42" s="26">
        <f t="shared" si="7"/>
        <v>50040</v>
      </c>
      <c r="AF42" s="26">
        <f t="shared" si="7"/>
        <v>50405</v>
      </c>
      <c r="AG42" s="26">
        <f t="shared" si="7"/>
        <v>50770</v>
      </c>
      <c r="AH42" s="26">
        <f t="shared" si="7"/>
        <v>51135</v>
      </c>
      <c r="AI42" s="26">
        <f t="shared" si="7"/>
        <v>51501</v>
      </c>
      <c r="AJ42" s="26">
        <f t="shared" si="7"/>
        <v>51866</v>
      </c>
      <c r="AK42" s="26">
        <f t="shared" si="7"/>
        <v>52231</v>
      </c>
      <c r="AL42" s="26">
        <f t="shared" si="7"/>
        <v>52596</v>
      </c>
      <c r="AM42" s="26">
        <f t="shared" si="7"/>
        <v>52962</v>
      </c>
      <c r="AN42" s="26">
        <f t="shared" si="7"/>
        <v>53327</v>
      </c>
      <c r="AO42" s="26">
        <f t="shared" si="7"/>
        <v>53692</v>
      </c>
      <c r="AP42" s="26">
        <f t="shared" si="7"/>
        <v>54057</v>
      </c>
      <c r="AQ42" s="26">
        <f t="shared" si="7"/>
        <v>54423</v>
      </c>
      <c r="AR42" s="26">
        <f t="shared" si="7"/>
        <v>54788</v>
      </c>
      <c r="AS42" s="26">
        <f t="shared" si="7"/>
        <v>55153</v>
      </c>
      <c r="AT42" s="26">
        <f t="shared" si="7"/>
        <v>55518</v>
      </c>
      <c r="AU42" s="26">
        <f t="shared" si="7"/>
        <v>55884</v>
      </c>
      <c r="AV42" s="26">
        <f t="shared" si="7"/>
        <v>56249</v>
      </c>
      <c r="AW42" s="26">
        <f t="shared" si="7"/>
        <v>56614</v>
      </c>
      <c r="AX42" s="26">
        <f t="shared" si="7"/>
        <v>56979</v>
      </c>
      <c r="AY42" s="26">
        <f t="shared" si="7"/>
        <v>57345</v>
      </c>
      <c r="AZ42" s="26">
        <f t="shared" si="7"/>
        <v>57710</v>
      </c>
      <c r="BA42" s="26">
        <f t="shared" si="7"/>
        <v>58075</v>
      </c>
      <c r="BB42" s="26">
        <f t="shared" si="7"/>
        <v>58440</v>
      </c>
      <c r="BC42" s="26">
        <f t="shared" si="7"/>
        <v>58806</v>
      </c>
      <c r="BD42" s="26">
        <f t="shared" si="7"/>
        <v>59171</v>
      </c>
      <c r="BE42" s="26">
        <f t="shared" si="7"/>
        <v>59536</v>
      </c>
      <c r="BF42" s="26">
        <f t="shared" si="7"/>
        <v>59901</v>
      </c>
      <c r="BG42" s="26">
        <f t="shared" si="7"/>
        <v>60267</v>
      </c>
      <c r="BH42" s="26">
        <f t="shared" si="7"/>
        <v>60632</v>
      </c>
      <c r="BI42" s="26">
        <f t="shared" si="7"/>
        <v>60997</v>
      </c>
      <c r="BJ42" s="26">
        <f t="shared" si="7"/>
        <v>61362</v>
      </c>
      <c r="BK42" s="26">
        <f t="shared" si="7"/>
        <v>61728</v>
      </c>
      <c r="BL42" s="26">
        <f t="shared" si="7"/>
        <v>62093</v>
      </c>
      <c r="BM42" s="26">
        <f t="shared" si="7"/>
        <v>62458</v>
      </c>
      <c r="BN42" s="26">
        <f t="shared" si="7"/>
        <v>62823</v>
      </c>
      <c r="BO42" s="26">
        <f t="shared" si="7"/>
        <v>63189</v>
      </c>
      <c r="BP42" s="26">
        <f t="shared" si="7"/>
        <v>63554</v>
      </c>
      <c r="BQ42" s="26">
        <f t="shared" si="7"/>
        <v>63919</v>
      </c>
      <c r="BR42" s="26">
        <f t="shared" si="7"/>
        <v>64284</v>
      </c>
      <c r="BS42" s="26">
        <f t="shared" si="7"/>
        <v>64650</v>
      </c>
      <c r="BT42" s="26">
        <f t="shared" si="7"/>
        <v>65015</v>
      </c>
      <c r="BU42" s="26">
        <f t="shared" si="7"/>
        <v>65380</v>
      </c>
      <c r="BV42" s="26">
        <f t="shared" si="7"/>
        <v>65745</v>
      </c>
      <c r="BW42" s="26">
        <f t="shared" si="7"/>
        <v>66111</v>
      </c>
      <c r="BX42" s="26">
        <f t="shared" si="7"/>
        <v>66476</v>
      </c>
      <c r="BY42" s="26">
        <f t="shared" si="7"/>
        <v>66841</v>
      </c>
      <c r="BZ42" s="26">
        <f t="shared" si="7"/>
        <v>67206</v>
      </c>
      <c r="CA42" s="26">
        <f t="shared" ref="CA42:EL42" si="8">EOMONTH(CA41,11)</f>
        <v>67572</v>
      </c>
      <c r="CB42" s="26">
        <f t="shared" si="8"/>
        <v>67937</v>
      </c>
      <c r="CC42" s="26">
        <f t="shared" si="8"/>
        <v>68302</v>
      </c>
      <c r="CD42" s="26">
        <f t="shared" si="8"/>
        <v>68667</v>
      </c>
      <c r="CE42" s="26">
        <f t="shared" si="8"/>
        <v>69033</v>
      </c>
      <c r="CF42" s="26">
        <f t="shared" si="8"/>
        <v>69398</v>
      </c>
      <c r="CG42" s="26">
        <f t="shared" si="8"/>
        <v>69763</v>
      </c>
      <c r="CH42" s="26">
        <f t="shared" si="8"/>
        <v>70128</v>
      </c>
      <c r="CI42" s="26">
        <f t="shared" si="8"/>
        <v>70494</v>
      </c>
      <c r="CJ42" s="26">
        <f t="shared" si="8"/>
        <v>70859</v>
      </c>
      <c r="CK42" s="26">
        <f t="shared" si="8"/>
        <v>71224</v>
      </c>
      <c r="CL42" s="26">
        <f t="shared" si="8"/>
        <v>71589</v>
      </c>
      <c r="CM42" s="26">
        <f t="shared" si="8"/>
        <v>71955</v>
      </c>
      <c r="CN42" s="26">
        <f t="shared" si="8"/>
        <v>72320</v>
      </c>
      <c r="CO42" s="26">
        <f t="shared" si="8"/>
        <v>72685</v>
      </c>
      <c r="CP42" s="26">
        <f t="shared" si="8"/>
        <v>73050</v>
      </c>
      <c r="CQ42" s="26">
        <f t="shared" si="8"/>
        <v>73415</v>
      </c>
      <c r="CR42" s="26">
        <f t="shared" si="8"/>
        <v>73780</v>
      </c>
      <c r="CS42" s="26">
        <f t="shared" si="8"/>
        <v>74145</v>
      </c>
      <c r="CT42" s="26">
        <f t="shared" si="8"/>
        <v>74510</v>
      </c>
      <c r="CU42" s="26">
        <f t="shared" si="8"/>
        <v>74876</v>
      </c>
      <c r="CV42" s="26">
        <f t="shared" si="8"/>
        <v>75241</v>
      </c>
      <c r="CW42" s="26">
        <f t="shared" si="8"/>
        <v>75606</v>
      </c>
      <c r="CX42" s="26">
        <f t="shared" si="8"/>
        <v>75971</v>
      </c>
      <c r="CY42" s="26">
        <f t="shared" si="8"/>
        <v>76337</v>
      </c>
      <c r="CZ42" s="26">
        <f t="shared" si="8"/>
        <v>76702</v>
      </c>
      <c r="DA42" s="26">
        <f t="shared" si="8"/>
        <v>77067</v>
      </c>
      <c r="DB42" s="26">
        <f t="shared" si="8"/>
        <v>77432</v>
      </c>
      <c r="DC42" s="26">
        <f t="shared" si="8"/>
        <v>77798</v>
      </c>
      <c r="DD42" s="26">
        <f t="shared" si="8"/>
        <v>78163</v>
      </c>
      <c r="DE42" s="26">
        <f t="shared" si="8"/>
        <v>78528</v>
      </c>
      <c r="DF42" s="26">
        <f t="shared" si="8"/>
        <v>78893</v>
      </c>
      <c r="DG42" s="26">
        <f t="shared" si="8"/>
        <v>79259</v>
      </c>
      <c r="DH42" s="26">
        <f t="shared" si="8"/>
        <v>79624</v>
      </c>
      <c r="DI42" s="26">
        <f t="shared" si="8"/>
        <v>79989</v>
      </c>
      <c r="DJ42" s="26">
        <f t="shared" si="8"/>
        <v>80354</v>
      </c>
      <c r="DK42" s="26">
        <f t="shared" si="8"/>
        <v>80720</v>
      </c>
      <c r="DL42" s="26">
        <f t="shared" si="8"/>
        <v>81085</v>
      </c>
      <c r="DM42" s="26">
        <f t="shared" si="8"/>
        <v>81450</v>
      </c>
      <c r="DN42" s="26">
        <f t="shared" si="8"/>
        <v>81815</v>
      </c>
      <c r="DO42" s="26">
        <f t="shared" si="8"/>
        <v>82181</v>
      </c>
      <c r="DP42" s="26">
        <f t="shared" si="8"/>
        <v>82546</v>
      </c>
      <c r="DQ42" s="26">
        <f t="shared" si="8"/>
        <v>82911</v>
      </c>
      <c r="DR42" s="26">
        <f t="shared" si="8"/>
        <v>83276</v>
      </c>
      <c r="DS42" s="26">
        <f t="shared" si="8"/>
        <v>83642</v>
      </c>
      <c r="DT42" s="26">
        <f t="shared" si="8"/>
        <v>84007</v>
      </c>
      <c r="DU42" s="26">
        <f t="shared" si="8"/>
        <v>84372</v>
      </c>
      <c r="DV42" s="26">
        <f t="shared" si="8"/>
        <v>84737</v>
      </c>
      <c r="DW42" s="26">
        <f t="shared" si="8"/>
        <v>85103</v>
      </c>
      <c r="DX42" s="26">
        <f t="shared" si="8"/>
        <v>85468</v>
      </c>
      <c r="DY42" s="26">
        <f t="shared" si="8"/>
        <v>85833</v>
      </c>
      <c r="DZ42" s="26">
        <f t="shared" si="8"/>
        <v>86198</v>
      </c>
      <c r="EA42" s="26">
        <f t="shared" si="8"/>
        <v>86564</v>
      </c>
      <c r="EB42" s="26">
        <f t="shared" si="8"/>
        <v>86929</v>
      </c>
      <c r="EC42" s="26">
        <f t="shared" si="8"/>
        <v>87294</v>
      </c>
      <c r="ED42" s="26">
        <f t="shared" si="8"/>
        <v>87659</v>
      </c>
      <c r="EE42" s="26">
        <f t="shared" si="8"/>
        <v>88025</v>
      </c>
      <c r="EF42" s="26">
        <f t="shared" si="8"/>
        <v>88390</v>
      </c>
      <c r="EG42" s="26">
        <f t="shared" si="8"/>
        <v>88755</v>
      </c>
      <c r="EH42" s="26">
        <f t="shared" si="8"/>
        <v>89120</v>
      </c>
      <c r="EI42" s="26">
        <f t="shared" si="8"/>
        <v>89486</v>
      </c>
      <c r="EJ42" s="26">
        <f t="shared" si="8"/>
        <v>89851</v>
      </c>
      <c r="EK42" s="26">
        <f t="shared" si="8"/>
        <v>90216</v>
      </c>
      <c r="EL42" s="26">
        <f t="shared" si="8"/>
        <v>90581</v>
      </c>
      <c r="EM42" s="26">
        <f t="shared" ref="EM42:GX42" si="9">EOMONTH(EM41,11)</f>
        <v>90947</v>
      </c>
      <c r="EN42" s="26">
        <f t="shared" si="9"/>
        <v>91312</v>
      </c>
      <c r="EO42" s="26">
        <f t="shared" si="9"/>
        <v>91677</v>
      </c>
      <c r="EP42" s="26">
        <f t="shared" si="9"/>
        <v>92042</v>
      </c>
      <c r="EQ42" s="26">
        <f t="shared" si="9"/>
        <v>92408</v>
      </c>
      <c r="ER42" s="26">
        <f t="shared" si="9"/>
        <v>92773</v>
      </c>
      <c r="ES42" s="26">
        <f t="shared" si="9"/>
        <v>93138</v>
      </c>
      <c r="ET42" s="26">
        <f t="shared" si="9"/>
        <v>93503</v>
      </c>
      <c r="EU42" s="26">
        <f t="shared" si="9"/>
        <v>93869</v>
      </c>
      <c r="EV42" s="26">
        <f t="shared" si="9"/>
        <v>94234</v>
      </c>
      <c r="EW42" s="26">
        <f t="shared" si="9"/>
        <v>94599</v>
      </c>
      <c r="EX42" s="26">
        <f t="shared" si="9"/>
        <v>94964</v>
      </c>
      <c r="EY42" s="26">
        <f t="shared" si="9"/>
        <v>95330</v>
      </c>
      <c r="EZ42" s="26">
        <f t="shared" si="9"/>
        <v>95695</v>
      </c>
      <c r="FA42" s="26">
        <f t="shared" si="9"/>
        <v>96060</v>
      </c>
      <c r="FB42" s="26">
        <f t="shared" si="9"/>
        <v>96425</v>
      </c>
      <c r="FC42" s="26">
        <f t="shared" si="9"/>
        <v>96791</v>
      </c>
      <c r="FD42" s="26">
        <f t="shared" si="9"/>
        <v>97156</v>
      </c>
      <c r="FE42" s="26">
        <f t="shared" si="9"/>
        <v>97521</v>
      </c>
      <c r="FF42" s="26">
        <f t="shared" si="9"/>
        <v>97886</v>
      </c>
      <c r="FG42" s="26">
        <f t="shared" si="9"/>
        <v>98252</v>
      </c>
      <c r="FH42" s="26">
        <f t="shared" si="9"/>
        <v>98617</v>
      </c>
      <c r="FI42" s="26">
        <f t="shared" si="9"/>
        <v>98982</v>
      </c>
      <c r="FJ42" s="26">
        <f t="shared" si="9"/>
        <v>99347</v>
      </c>
      <c r="FK42" s="26">
        <f t="shared" si="9"/>
        <v>99713</v>
      </c>
      <c r="FL42" s="26">
        <f t="shared" si="9"/>
        <v>100078</v>
      </c>
      <c r="FM42" s="26">
        <f t="shared" si="9"/>
        <v>100443</v>
      </c>
      <c r="FN42" s="26">
        <f t="shared" si="9"/>
        <v>100808</v>
      </c>
      <c r="FO42" s="26">
        <f t="shared" si="9"/>
        <v>101174</v>
      </c>
      <c r="FP42" s="26">
        <f t="shared" si="9"/>
        <v>101539</v>
      </c>
      <c r="FQ42" s="26">
        <f t="shared" si="9"/>
        <v>101904</v>
      </c>
      <c r="FR42" s="26">
        <f t="shared" si="9"/>
        <v>102269</v>
      </c>
      <c r="FS42" s="26">
        <f t="shared" si="9"/>
        <v>102635</v>
      </c>
      <c r="FT42" s="26">
        <f t="shared" si="9"/>
        <v>103000</v>
      </c>
      <c r="FU42" s="26">
        <f t="shared" si="9"/>
        <v>103365</v>
      </c>
      <c r="FV42" s="26">
        <f t="shared" si="9"/>
        <v>103730</v>
      </c>
      <c r="FW42" s="26">
        <f t="shared" si="9"/>
        <v>104096</v>
      </c>
      <c r="FX42" s="26">
        <f t="shared" si="9"/>
        <v>104461</v>
      </c>
      <c r="FY42" s="26">
        <f t="shared" si="9"/>
        <v>104826</v>
      </c>
      <c r="FZ42" s="26">
        <f t="shared" si="9"/>
        <v>105191</v>
      </c>
      <c r="GA42" s="26">
        <f t="shared" si="9"/>
        <v>105557</v>
      </c>
      <c r="GB42" s="26">
        <f t="shared" si="9"/>
        <v>105922</v>
      </c>
      <c r="GC42" s="26">
        <f t="shared" si="9"/>
        <v>106287</v>
      </c>
      <c r="GD42" s="26">
        <f t="shared" si="9"/>
        <v>106652</v>
      </c>
      <c r="GE42" s="26">
        <f t="shared" si="9"/>
        <v>107018</v>
      </c>
      <c r="GF42" s="26">
        <f t="shared" si="9"/>
        <v>107383</v>
      </c>
      <c r="GG42" s="26">
        <f t="shared" si="9"/>
        <v>107748</v>
      </c>
      <c r="GH42" s="26">
        <f t="shared" si="9"/>
        <v>108113</v>
      </c>
      <c r="GI42" s="26">
        <f t="shared" si="9"/>
        <v>108479</v>
      </c>
      <c r="GJ42" s="26">
        <f t="shared" si="9"/>
        <v>108844</v>
      </c>
      <c r="GK42" s="26">
        <f t="shared" si="9"/>
        <v>109209</v>
      </c>
      <c r="GL42" s="26">
        <f t="shared" si="9"/>
        <v>109574</v>
      </c>
      <c r="GM42" s="26">
        <f t="shared" si="9"/>
        <v>109939</v>
      </c>
      <c r="GN42" s="26">
        <f t="shared" si="9"/>
        <v>110304</v>
      </c>
      <c r="GO42" s="26">
        <f t="shared" si="9"/>
        <v>110669</v>
      </c>
      <c r="GP42" s="26">
        <f t="shared" si="9"/>
        <v>111034</v>
      </c>
      <c r="GQ42" s="26">
        <f t="shared" si="9"/>
        <v>111400</v>
      </c>
      <c r="GR42" s="26">
        <f t="shared" si="9"/>
        <v>111765</v>
      </c>
      <c r="GS42" s="26">
        <f t="shared" si="9"/>
        <v>112130</v>
      </c>
      <c r="GT42" s="26">
        <f t="shared" si="9"/>
        <v>112495</v>
      </c>
      <c r="GU42" s="26">
        <f t="shared" si="9"/>
        <v>112861</v>
      </c>
      <c r="GV42" s="26">
        <f t="shared" si="9"/>
        <v>113226</v>
      </c>
      <c r="GW42" s="26">
        <f t="shared" si="9"/>
        <v>113591</v>
      </c>
      <c r="GX42" s="26">
        <f t="shared" si="9"/>
        <v>113956</v>
      </c>
      <c r="GY42" s="26">
        <f t="shared" ref="GY42:JJ42" si="10">EOMONTH(GY41,11)</f>
        <v>114322</v>
      </c>
      <c r="GZ42" s="26">
        <f t="shared" si="10"/>
        <v>114687</v>
      </c>
      <c r="HA42" s="26">
        <f t="shared" si="10"/>
        <v>115052</v>
      </c>
      <c r="HB42" s="26">
        <f t="shared" si="10"/>
        <v>115417</v>
      </c>
      <c r="HC42" s="26">
        <f t="shared" si="10"/>
        <v>115783</v>
      </c>
      <c r="HD42" s="26">
        <f t="shared" si="10"/>
        <v>116148</v>
      </c>
      <c r="HE42" s="26">
        <f t="shared" si="10"/>
        <v>116513</v>
      </c>
      <c r="HF42" s="26">
        <f t="shared" si="10"/>
        <v>116878</v>
      </c>
      <c r="HG42" s="26">
        <f t="shared" si="10"/>
        <v>117244</v>
      </c>
      <c r="HH42" s="26">
        <f t="shared" si="10"/>
        <v>117609</v>
      </c>
      <c r="HI42" s="26">
        <f t="shared" si="10"/>
        <v>117974</v>
      </c>
      <c r="HJ42" s="26">
        <f t="shared" si="10"/>
        <v>118339</v>
      </c>
      <c r="HK42" s="26">
        <f t="shared" si="10"/>
        <v>118705</v>
      </c>
      <c r="HL42" s="26">
        <f t="shared" si="10"/>
        <v>119070</v>
      </c>
      <c r="HM42" s="26">
        <f t="shared" si="10"/>
        <v>119435</v>
      </c>
      <c r="HN42" s="26">
        <f t="shared" si="10"/>
        <v>119800</v>
      </c>
      <c r="HO42" s="26">
        <f t="shared" si="10"/>
        <v>120166</v>
      </c>
      <c r="HP42" s="26">
        <f t="shared" si="10"/>
        <v>120531</v>
      </c>
      <c r="HQ42" s="26">
        <f t="shared" si="10"/>
        <v>120896</v>
      </c>
      <c r="HR42" s="26">
        <f t="shared" si="10"/>
        <v>121261</v>
      </c>
      <c r="HS42" s="26">
        <f t="shared" si="10"/>
        <v>121627</v>
      </c>
      <c r="HT42" s="26">
        <f t="shared" si="10"/>
        <v>121992</v>
      </c>
      <c r="HU42" s="26">
        <f t="shared" si="10"/>
        <v>122357</v>
      </c>
      <c r="HV42" s="26">
        <f t="shared" si="10"/>
        <v>122722</v>
      </c>
      <c r="HW42" s="26">
        <f t="shared" si="10"/>
        <v>123088</v>
      </c>
      <c r="HX42" s="26">
        <f t="shared" si="10"/>
        <v>123453</v>
      </c>
      <c r="HY42" s="26">
        <f t="shared" si="10"/>
        <v>123818</v>
      </c>
      <c r="HZ42" s="26">
        <f t="shared" si="10"/>
        <v>124183</v>
      </c>
      <c r="IA42" s="26">
        <f t="shared" si="10"/>
        <v>124549</v>
      </c>
      <c r="IB42" s="26">
        <f t="shared" si="10"/>
        <v>124914</v>
      </c>
      <c r="IC42" s="26">
        <f t="shared" si="10"/>
        <v>125279</v>
      </c>
      <c r="ID42" s="26">
        <f t="shared" si="10"/>
        <v>125644</v>
      </c>
      <c r="IE42" s="26">
        <f t="shared" si="10"/>
        <v>126010</v>
      </c>
      <c r="IF42" s="26">
        <f t="shared" si="10"/>
        <v>126375</v>
      </c>
      <c r="IG42" s="26">
        <f t="shared" si="10"/>
        <v>126740</v>
      </c>
      <c r="IH42" s="26">
        <f t="shared" si="10"/>
        <v>127105</v>
      </c>
      <c r="II42" s="26">
        <f t="shared" si="10"/>
        <v>127471</v>
      </c>
      <c r="IJ42" s="26">
        <f t="shared" si="10"/>
        <v>127836</v>
      </c>
      <c r="IK42" s="26">
        <f t="shared" si="10"/>
        <v>128201</v>
      </c>
      <c r="IL42" s="26">
        <f t="shared" si="10"/>
        <v>128566</v>
      </c>
      <c r="IM42" s="26">
        <f t="shared" si="10"/>
        <v>128932</v>
      </c>
      <c r="IN42" s="26">
        <f t="shared" si="10"/>
        <v>129297</v>
      </c>
      <c r="IO42" s="26">
        <f t="shared" si="10"/>
        <v>129662</v>
      </c>
      <c r="IP42" s="26">
        <f t="shared" si="10"/>
        <v>130027</v>
      </c>
      <c r="IQ42" s="26">
        <f t="shared" si="10"/>
        <v>130393</v>
      </c>
      <c r="IR42" s="26">
        <f t="shared" si="10"/>
        <v>130758</v>
      </c>
      <c r="IS42" s="26">
        <f t="shared" si="10"/>
        <v>131123</v>
      </c>
      <c r="IT42" s="26">
        <f t="shared" si="10"/>
        <v>131488</v>
      </c>
      <c r="IU42" s="26">
        <f t="shared" si="10"/>
        <v>131854</v>
      </c>
      <c r="IV42" s="26">
        <f t="shared" si="10"/>
        <v>132219</v>
      </c>
      <c r="IW42" s="26">
        <f t="shared" si="10"/>
        <v>132584</v>
      </c>
      <c r="IX42" s="26">
        <f t="shared" si="10"/>
        <v>132949</v>
      </c>
      <c r="IY42" s="26">
        <f t="shared" si="10"/>
        <v>133315</v>
      </c>
      <c r="IZ42" s="26">
        <f t="shared" si="10"/>
        <v>133680</v>
      </c>
      <c r="JA42" s="26">
        <f t="shared" si="10"/>
        <v>134045</v>
      </c>
      <c r="JB42" s="26">
        <f t="shared" si="10"/>
        <v>134410</v>
      </c>
      <c r="JC42" s="26">
        <f t="shared" si="10"/>
        <v>134776</v>
      </c>
      <c r="JD42" s="26">
        <f t="shared" si="10"/>
        <v>135141</v>
      </c>
      <c r="JE42" s="26">
        <f t="shared" si="10"/>
        <v>135506</v>
      </c>
      <c r="JF42" s="26">
        <f t="shared" si="10"/>
        <v>135871</v>
      </c>
      <c r="JG42" s="26">
        <f t="shared" si="10"/>
        <v>136237</v>
      </c>
      <c r="JH42" s="26">
        <f t="shared" si="10"/>
        <v>136602</v>
      </c>
      <c r="JI42" s="26">
        <f t="shared" si="10"/>
        <v>136967</v>
      </c>
      <c r="JJ42" s="26">
        <f t="shared" si="10"/>
        <v>137332</v>
      </c>
      <c r="JK42" s="26">
        <f t="shared" ref="JK42:LV42" si="11">EOMONTH(JK41,11)</f>
        <v>137698</v>
      </c>
      <c r="JL42" s="26">
        <f t="shared" si="11"/>
        <v>138063</v>
      </c>
      <c r="JM42" s="26">
        <f t="shared" si="11"/>
        <v>138428</v>
      </c>
      <c r="JN42" s="26">
        <f t="shared" si="11"/>
        <v>138793</v>
      </c>
      <c r="JO42" s="26">
        <f t="shared" si="11"/>
        <v>139159</v>
      </c>
      <c r="JP42" s="26">
        <f t="shared" si="11"/>
        <v>139524</v>
      </c>
      <c r="JQ42" s="26">
        <f t="shared" si="11"/>
        <v>139889</v>
      </c>
      <c r="JR42" s="26">
        <f t="shared" si="11"/>
        <v>140254</v>
      </c>
      <c r="JS42" s="26">
        <f t="shared" si="11"/>
        <v>140620</v>
      </c>
      <c r="JT42" s="26">
        <f t="shared" si="11"/>
        <v>140985</v>
      </c>
      <c r="JU42" s="26">
        <f t="shared" si="11"/>
        <v>141350</v>
      </c>
      <c r="JV42" s="26">
        <f t="shared" si="11"/>
        <v>141715</v>
      </c>
      <c r="JW42" s="26">
        <f t="shared" si="11"/>
        <v>142081</v>
      </c>
      <c r="JX42" s="26">
        <f t="shared" si="11"/>
        <v>142446</v>
      </c>
      <c r="JY42" s="26">
        <f t="shared" si="11"/>
        <v>142811</v>
      </c>
      <c r="JZ42" s="26">
        <f t="shared" si="11"/>
        <v>143176</v>
      </c>
      <c r="KA42" s="26">
        <f t="shared" si="11"/>
        <v>143542</v>
      </c>
      <c r="KB42" s="26">
        <f t="shared" si="11"/>
        <v>143907</v>
      </c>
      <c r="KC42" s="26">
        <f t="shared" si="11"/>
        <v>144272</v>
      </c>
      <c r="KD42" s="26">
        <f t="shared" si="11"/>
        <v>144637</v>
      </c>
      <c r="KE42" s="26">
        <f t="shared" si="11"/>
        <v>145003</v>
      </c>
      <c r="KF42" s="26">
        <f t="shared" si="11"/>
        <v>145368</v>
      </c>
      <c r="KG42" s="26">
        <f t="shared" si="11"/>
        <v>145733</v>
      </c>
      <c r="KH42" s="26">
        <f t="shared" si="11"/>
        <v>146098</v>
      </c>
      <c r="KI42" s="26">
        <f t="shared" si="11"/>
        <v>146463</v>
      </c>
      <c r="KJ42" s="26">
        <f t="shared" si="11"/>
        <v>146828</v>
      </c>
      <c r="KK42" s="26">
        <f t="shared" si="11"/>
        <v>147193</v>
      </c>
      <c r="KL42" s="26">
        <f t="shared" si="11"/>
        <v>147558</v>
      </c>
      <c r="KM42" s="26">
        <f t="shared" si="11"/>
        <v>147924</v>
      </c>
      <c r="KN42" s="26">
        <f t="shared" si="11"/>
        <v>148289</v>
      </c>
      <c r="KO42" s="26">
        <f t="shared" si="11"/>
        <v>148654</v>
      </c>
      <c r="KP42" s="26">
        <f t="shared" si="11"/>
        <v>149019</v>
      </c>
      <c r="KQ42" s="26">
        <f t="shared" si="11"/>
        <v>149385</v>
      </c>
      <c r="KR42" s="26">
        <f t="shared" si="11"/>
        <v>149750</v>
      </c>
      <c r="KS42" s="26">
        <f t="shared" si="11"/>
        <v>150115</v>
      </c>
      <c r="KT42" s="26">
        <f t="shared" si="11"/>
        <v>150480</v>
      </c>
      <c r="KU42" s="26">
        <f t="shared" si="11"/>
        <v>150846</v>
      </c>
      <c r="KV42" s="26">
        <f t="shared" si="11"/>
        <v>151211</v>
      </c>
      <c r="KW42" s="26">
        <f t="shared" si="11"/>
        <v>151576</v>
      </c>
      <c r="KX42" s="26">
        <f t="shared" si="11"/>
        <v>151941</v>
      </c>
      <c r="KY42" s="26">
        <f t="shared" si="11"/>
        <v>152307</v>
      </c>
      <c r="KZ42" s="26">
        <f t="shared" si="11"/>
        <v>152672</v>
      </c>
      <c r="LA42" s="26">
        <f t="shared" si="11"/>
        <v>153037</v>
      </c>
      <c r="LB42" s="26">
        <f t="shared" si="11"/>
        <v>153402</v>
      </c>
      <c r="LC42" s="26">
        <f t="shared" si="11"/>
        <v>153768</v>
      </c>
      <c r="LD42" s="26">
        <f t="shared" si="11"/>
        <v>154133</v>
      </c>
      <c r="LE42" s="26">
        <f t="shared" si="11"/>
        <v>154498</v>
      </c>
      <c r="LF42" s="26">
        <f t="shared" si="11"/>
        <v>154863</v>
      </c>
      <c r="LG42" s="26">
        <f t="shared" si="11"/>
        <v>155229</v>
      </c>
      <c r="LH42" s="26">
        <f t="shared" si="11"/>
        <v>155594</v>
      </c>
      <c r="LI42" s="26">
        <f t="shared" si="11"/>
        <v>155959</v>
      </c>
      <c r="LJ42" s="26">
        <f t="shared" si="11"/>
        <v>156324</v>
      </c>
      <c r="LK42" s="26">
        <f t="shared" si="11"/>
        <v>156690</v>
      </c>
      <c r="LL42" s="26">
        <f t="shared" si="11"/>
        <v>157055</v>
      </c>
      <c r="LM42" s="26">
        <f t="shared" si="11"/>
        <v>157420</v>
      </c>
      <c r="LN42" s="26">
        <f t="shared" si="11"/>
        <v>157785</v>
      </c>
      <c r="LO42" s="26">
        <f t="shared" si="11"/>
        <v>158151</v>
      </c>
      <c r="LP42" s="26">
        <f t="shared" si="11"/>
        <v>158516</v>
      </c>
      <c r="LQ42" s="26">
        <f t="shared" si="11"/>
        <v>158881</v>
      </c>
      <c r="LR42" s="26">
        <f t="shared" si="11"/>
        <v>159246</v>
      </c>
      <c r="LS42" s="26">
        <f t="shared" si="11"/>
        <v>159612</v>
      </c>
      <c r="LT42" s="26">
        <f t="shared" si="11"/>
        <v>159977</v>
      </c>
      <c r="LU42" s="26">
        <f t="shared" si="11"/>
        <v>160342</v>
      </c>
      <c r="LV42" s="26">
        <f t="shared" si="11"/>
        <v>160707</v>
      </c>
      <c r="LW42" s="26">
        <f t="shared" ref="LW42:OH42" si="12">EOMONTH(LW41,11)</f>
        <v>161073</v>
      </c>
      <c r="LX42" s="26">
        <f t="shared" si="12"/>
        <v>161438</v>
      </c>
      <c r="LY42" s="26">
        <f t="shared" si="12"/>
        <v>161803</v>
      </c>
      <c r="LZ42" s="26">
        <f t="shared" si="12"/>
        <v>162168</v>
      </c>
      <c r="MA42" s="26">
        <f t="shared" si="12"/>
        <v>162534</v>
      </c>
      <c r="MB42" s="26">
        <f t="shared" si="12"/>
        <v>162899</v>
      </c>
      <c r="MC42" s="26">
        <f t="shared" si="12"/>
        <v>163264</v>
      </c>
      <c r="MD42" s="26">
        <f t="shared" si="12"/>
        <v>163629</v>
      </c>
      <c r="ME42" s="26">
        <f t="shared" si="12"/>
        <v>163995</v>
      </c>
      <c r="MF42" s="26">
        <f t="shared" si="12"/>
        <v>164360</v>
      </c>
      <c r="MG42" s="26">
        <f t="shared" si="12"/>
        <v>164725</v>
      </c>
      <c r="MH42" s="26">
        <f t="shared" si="12"/>
        <v>165090</v>
      </c>
      <c r="MI42" s="26">
        <f t="shared" si="12"/>
        <v>165456</v>
      </c>
      <c r="MJ42" s="26">
        <f t="shared" si="12"/>
        <v>165821</v>
      </c>
      <c r="MK42" s="26">
        <f t="shared" si="12"/>
        <v>166186</v>
      </c>
      <c r="ML42" s="26">
        <f t="shared" si="12"/>
        <v>166551</v>
      </c>
      <c r="MM42" s="26">
        <f t="shared" si="12"/>
        <v>166917</v>
      </c>
      <c r="MN42" s="26">
        <f t="shared" si="12"/>
        <v>167282</v>
      </c>
      <c r="MO42" s="26">
        <f t="shared" si="12"/>
        <v>167647</v>
      </c>
      <c r="MP42" s="26">
        <f t="shared" si="12"/>
        <v>168012</v>
      </c>
      <c r="MQ42" s="26">
        <f t="shared" si="12"/>
        <v>168378</v>
      </c>
      <c r="MR42" s="26">
        <f t="shared" si="12"/>
        <v>168743</v>
      </c>
      <c r="MS42" s="26">
        <f t="shared" si="12"/>
        <v>169108</v>
      </c>
      <c r="MT42" s="26">
        <f t="shared" si="12"/>
        <v>169473</v>
      </c>
      <c r="MU42" s="26">
        <f t="shared" si="12"/>
        <v>169839</v>
      </c>
      <c r="MV42" s="26">
        <f t="shared" si="12"/>
        <v>170204</v>
      </c>
      <c r="MW42" s="26">
        <f t="shared" si="12"/>
        <v>170569</v>
      </c>
      <c r="MX42" s="26">
        <f t="shared" si="12"/>
        <v>170934</v>
      </c>
      <c r="MY42" s="26">
        <f t="shared" si="12"/>
        <v>171300</v>
      </c>
      <c r="MZ42" s="26">
        <f t="shared" si="12"/>
        <v>171665</v>
      </c>
      <c r="NA42" s="26">
        <f t="shared" si="12"/>
        <v>172030</v>
      </c>
      <c r="NB42" s="26">
        <f t="shared" si="12"/>
        <v>172395</v>
      </c>
      <c r="NC42" s="26">
        <f t="shared" si="12"/>
        <v>172761</v>
      </c>
      <c r="ND42" s="26">
        <f t="shared" si="12"/>
        <v>173126</v>
      </c>
      <c r="NE42" s="26">
        <f t="shared" si="12"/>
        <v>173491</v>
      </c>
      <c r="NF42" s="26">
        <f t="shared" si="12"/>
        <v>173856</v>
      </c>
      <c r="NG42" s="26">
        <f t="shared" si="12"/>
        <v>174222</v>
      </c>
      <c r="NH42" s="26">
        <f t="shared" si="12"/>
        <v>174587</v>
      </c>
      <c r="NI42" s="26">
        <f t="shared" si="12"/>
        <v>174952</v>
      </c>
      <c r="NJ42" s="26">
        <f t="shared" si="12"/>
        <v>175317</v>
      </c>
      <c r="NK42" s="26">
        <f t="shared" si="12"/>
        <v>175683</v>
      </c>
      <c r="NL42" s="26">
        <f t="shared" si="12"/>
        <v>176048</v>
      </c>
      <c r="NM42" s="26">
        <f t="shared" si="12"/>
        <v>176413</v>
      </c>
      <c r="NN42" s="26">
        <f t="shared" si="12"/>
        <v>176778</v>
      </c>
      <c r="NO42" s="26">
        <f t="shared" si="12"/>
        <v>177144</v>
      </c>
      <c r="NP42" s="26">
        <f t="shared" si="12"/>
        <v>177509</v>
      </c>
      <c r="NQ42" s="26">
        <f t="shared" si="12"/>
        <v>177874</v>
      </c>
      <c r="NR42" s="26">
        <f t="shared" si="12"/>
        <v>178239</v>
      </c>
      <c r="NS42" s="26">
        <f t="shared" si="12"/>
        <v>178605</v>
      </c>
      <c r="NT42" s="26">
        <f t="shared" si="12"/>
        <v>178970</v>
      </c>
      <c r="NU42" s="26">
        <f t="shared" si="12"/>
        <v>179335</v>
      </c>
      <c r="NV42" s="26">
        <f t="shared" si="12"/>
        <v>179700</v>
      </c>
      <c r="NW42" s="26">
        <f t="shared" si="12"/>
        <v>180066</v>
      </c>
      <c r="NX42" s="26">
        <f t="shared" si="12"/>
        <v>180431</v>
      </c>
      <c r="NY42" s="26">
        <f t="shared" si="12"/>
        <v>180796</v>
      </c>
      <c r="NZ42" s="26">
        <f t="shared" si="12"/>
        <v>181161</v>
      </c>
      <c r="OA42" s="26">
        <f t="shared" si="12"/>
        <v>181527</v>
      </c>
      <c r="OB42" s="26">
        <f t="shared" si="12"/>
        <v>181892</v>
      </c>
      <c r="OC42" s="26">
        <f t="shared" si="12"/>
        <v>182257</v>
      </c>
      <c r="OD42" s="26">
        <f t="shared" si="12"/>
        <v>182622</v>
      </c>
      <c r="OE42" s="26">
        <f t="shared" si="12"/>
        <v>182988</v>
      </c>
      <c r="OF42" s="26">
        <f t="shared" si="12"/>
        <v>183353</v>
      </c>
      <c r="OG42" s="26">
        <f t="shared" si="12"/>
        <v>183718</v>
      </c>
      <c r="OH42" s="26">
        <f t="shared" si="12"/>
        <v>184083</v>
      </c>
      <c r="OI42" s="26">
        <f t="shared" ref="OI42:PQ42" si="13">EOMONTH(OI41,11)</f>
        <v>184449</v>
      </c>
      <c r="OJ42" s="26">
        <f t="shared" si="13"/>
        <v>184814</v>
      </c>
      <c r="OK42" s="26">
        <f t="shared" si="13"/>
        <v>185179</v>
      </c>
      <c r="OL42" s="26">
        <f t="shared" si="13"/>
        <v>185544</v>
      </c>
      <c r="OM42" s="26">
        <f t="shared" si="13"/>
        <v>185910</v>
      </c>
      <c r="ON42" s="26">
        <f t="shared" si="13"/>
        <v>186275</v>
      </c>
      <c r="OO42" s="26">
        <f t="shared" si="13"/>
        <v>186640</v>
      </c>
      <c r="OP42" s="26">
        <f t="shared" si="13"/>
        <v>187005</v>
      </c>
      <c r="OQ42" s="26">
        <f t="shared" si="13"/>
        <v>187371</v>
      </c>
      <c r="OR42" s="26">
        <f t="shared" si="13"/>
        <v>187736</v>
      </c>
      <c r="OS42" s="26">
        <f t="shared" si="13"/>
        <v>188101</v>
      </c>
      <c r="OT42" s="26">
        <f t="shared" si="13"/>
        <v>188466</v>
      </c>
      <c r="OU42" s="26">
        <f t="shared" si="13"/>
        <v>188832</v>
      </c>
      <c r="OV42" s="26">
        <f t="shared" si="13"/>
        <v>189197</v>
      </c>
      <c r="OW42" s="26">
        <f t="shared" si="13"/>
        <v>189562</v>
      </c>
      <c r="OX42" s="26">
        <f t="shared" si="13"/>
        <v>189927</v>
      </c>
      <c r="OY42" s="26">
        <f t="shared" si="13"/>
        <v>190293</v>
      </c>
      <c r="OZ42" s="26">
        <f t="shared" si="13"/>
        <v>190658</v>
      </c>
      <c r="PA42" s="26">
        <f t="shared" si="13"/>
        <v>191023</v>
      </c>
      <c r="PB42" s="26">
        <f t="shared" si="13"/>
        <v>191388</v>
      </c>
      <c r="PC42" s="26">
        <f t="shared" si="13"/>
        <v>191754</v>
      </c>
      <c r="PD42" s="26">
        <f t="shared" si="13"/>
        <v>192119</v>
      </c>
      <c r="PE42" s="26">
        <f t="shared" si="13"/>
        <v>192484</v>
      </c>
      <c r="PF42" s="26">
        <f t="shared" si="13"/>
        <v>192849</v>
      </c>
      <c r="PG42" s="26">
        <f t="shared" si="13"/>
        <v>193215</v>
      </c>
      <c r="PH42" s="26">
        <f t="shared" si="13"/>
        <v>193580</v>
      </c>
      <c r="PI42" s="26">
        <f t="shared" si="13"/>
        <v>193945</v>
      </c>
      <c r="PJ42" s="26">
        <f t="shared" si="13"/>
        <v>194310</v>
      </c>
      <c r="PK42" s="26">
        <f t="shared" si="13"/>
        <v>194676</v>
      </c>
      <c r="PL42" s="26">
        <f t="shared" si="13"/>
        <v>195041</v>
      </c>
      <c r="PM42" s="26">
        <f t="shared" si="13"/>
        <v>195406</v>
      </c>
      <c r="PN42" s="26">
        <f t="shared" si="13"/>
        <v>195771</v>
      </c>
      <c r="PO42" s="26">
        <f t="shared" si="13"/>
        <v>196137</v>
      </c>
      <c r="PP42" s="26">
        <f t="shared" si="13"/>
        <v>196502</v>
      </c>
      <c r="PQ42" s="26">
        <f t="shared" si="13"/>
        <v>196867</v>
      </c>
      <c r="PR42" s="25" t="s">
        <v>26</v>
      </c>
    </row>
    <row r="43" spans="1:16384">
      <c r="D43" s="23" t="s">
        <v>8</v>
      </c>
      <c r="J43" s="22" t="s">
        <v>19</v>
      </c>
      <c r="M43" s="27">
        <v>0</v>
      </c>
      <c r="N43" s="24">
        <f>M43+1</f>
        <v>1</v>
      </c>
      <c r="O43" s="24">
        <f>N43+1</f>
        <v>2</v>
      </c>
      <c r="P43" s="24">
        <f>O43+1</f>
        <v>3</v>
      </c>
      <c r="Q43" s="24">
        <f t="shared" ref="Q43:BZ43" si="14">P43+1</f>
        <v>4</v>
      </c>
      <c r="R43" s="24">
        <f t="shared" si="14"/>
        <v>5</v>
      </c>
      <c r="S43" s="24">
        <f t="shared" si="14"/>
        <v>6</v>
      </c>
      <c r="T43" s="24">
        <f t="shared" si="14"/>
        <v>7</v>
      </c>
      <c r="U43" s="24">
        <f t="shared" si="14"/>
        <v>8</v>
      </c>
      <c r="V43" s="24">
        <f t="shared" si="14"/>
        <v>9</v>
      </c>
      <c r="W43" s="24">
        <f t="shared" si="14"/>
        <v>10</v>
      </c>
      <c r="X43" s="24">
        <f t="shared" si="14"/>
        <v>11</v>
      </c>
      <c r="Y43" s="24">
        <f t="shared" si="14"/>
        <v>12</v>
      </c>
      <c r="Z43" s="24">
        <f t="shared" si="14"/>
        <v>13</v>
      </c>
      <c r="AA43" s="24">
        <f t="shared" si="14"/>
        <v>14</v>
      </c>
      <c r="AB43" s="24">
        <f t="shared" si="14"/>
        <v>15</v>
      </c>
      <c r="AC43" s="24">
        <f t="shared" si="14"/>
        <v>16</v>
      </c>
      <c r="AD43" s="24">
        <f t="shared" si="14"/>
        <v>17</v>
      </c>
      <c r="AE43" s="24">
        <f t="shared" si="14"/>
        <v>18</v>
      </c>
      <c r="AF43" s="24">
        <f t="shared" si="14"/>
        <v>19</v>
      </c>
      <c r="AG43" s="24">
        <f t="shared" si="14"/>
        <v>20</v>
      </c>
      <c r="AH43" s="24">
        <f t="shared" si="14"/>
        <v>21</v>
      </c>
      <c r="AI43" s="24">
        <f t="shared" si="14"/>
        <v>22</v>
      </c>
      <c r="AJ43" s="24">
        <f t="shared" si="14"/>
        <v>23</v>
      </c>
      <c r="AK43" s="24">
        <f t="shared" si="14"/>
        <v>24</v>
      </c>
      <c r="AL43" s="24">
        <f t="shared" si="14"/>
        <v>25</v>
      </c>
      <c r="AM43" s="24">
        <f t="shared" si="14"/>
        <v>26</v>
      </c>
      <c r="AN43" s="24">
        <f t="shared" si="14"/>
        <v>27</v>
      </c>
      <c r="AO43" s="24">
        <f t="shared" si="14"/>
        <v>28</v>
      </c>
      <c r="AP43" s="24">
        <f t="shared" si="14"/>
        <v>29</v>
      </c>
      <c r="AQ43" s="24">
        <f t="shared" si="14"/>
        <v>30</v>
      </c>
      <c r="AR43" s="24">
        <f t="shared" si="14"/>
        <v>31</v>
      </c>
      <c r="AS43" s="24">
        <f t="shared" si="14"/>
        <v>32</v>
      </c>
      <c r="AT43" s="24">
        <f t="shared" si="14"/>
        <v>33</v>
      </c>
      <c r="AU43" s="24">
        <f t="shared" si="14"/>
        <v>34</v>
      </c>
      <c r="AV43" s="24">
        <f t="shared" si="14"/>
        <v>35</v>
      </c>
      <c r="AW43" s="24">
        <f t="shared" si="14"/>
        <v>36</v>
      </c>
      <c r="AX43" s="24">
        <f t="shared" si="14"/>
        <v>37</v>
      </c>
      <c r="AY43" s="24">
        <f t="shared" si="14"/>
        <v>38</v>
      </c>
      <c r="AZ43" s="24">
        <f t="shared" si="14"/>
        <v>39</v>
      </c>
      <c r="BA43" s="24">
        <f t="shared" si="14"/>
        <v>40</v>
      </c>
      <c r="BB43" s="24">
        <f t="shared" si="14"/>
        <v>41</v>
      </c>
      <c r="BC43" s="24">
        <f t="shared" si="14"/>
        <v>42</v>
      </c>
      <c r="BD43" s="24">
        <f t="shared" si="14"/>
        <v>43</v>
      </c>
      <c r="BE43" s="24">
        <f t="shared" si="14"/>
        <v>44</v>
      </c>
      <c r="BF43" s="24">
        <f t="shared" si="14"/>
        <v>45</v>
      </c>
      <c r="BG43" s="24">
        <f t="shared" si="14"/>
        <v>46</v>
      </c>
      <c r="BH43" s="24">
        <f t="shared" si="14"/>
        <v>47</v>
      </c>
      <c r="BI43" s="24">
        <f t="shared" si="14"/>
        <v>48</v>
      </c>
      <c r="BJ43" s="24">
        <f t="shared" si="14"/>
        <v>49</v>
      </c>
      <c r="BK43" s="24">
        <f t="shared" si="14"/>
        <v>50</v>
      </c>
      <c r="BL43" s="24">
        <f t="shared" si="14"/>
        <v>51</v>
      </c>
      <c r="BM43" s="24">
        <f t="shared" si="14"/>
        <v>52</v>
      </c>
      <c r="BN43" s="24">
        <f t="shared" si="14"/>
        <v>53</v>
      </c>
      <c r="BO43" s="24">
        <f t="shared" si="14"/>
        <v>54</v>
      </c>
      <c r="BP43" s="24">
        <f t="shared" si="14"/>
        <v>55</v>
      </c>
      <c r="BQ43" s="24">
        <f t="shared" si="14"/>
        <v>56</v>
      </c>
      <c r="BR43" s="24">
        <f t="shared" si="14"/>
        <v>57</v>
      </c>
      <c r="BS43" s="24">
        <f t="shared" si="14"/>
        <v>58</v>
      </c>
      <c r="BT43" s="24">
        <f t="shared" si="14"/>
        <v>59</v>
      </c>
      <c r="BU43" s="24">
        <f t="shared" si="14"/>
        <v>60</v>
      </c>
      <c r="BV43" s="24">
        <f t="shared" si="14"/>
        <v>61</v>
      </c>
      <c r="BW43" s="24">
        <f t="shared" si="14"/>
        <v>62</v>
      </c>
      <c r="BX43" s="24">
        <f t="shared" si="14"/>
        <v>63</v>
      </c>
      <c r="BY43" s="24">
        <f t="shared" si="14"/>
        <v>64</v>
      </c>
      <c r="BZ43" s="24">
        <f t="shared" si="14"/>
        <v>65</v>
      </c>
      <c r="CA43" s="24">
        <f t="shared" ref="CA43:EL43" si="15">BZ43+1</f>
        <v>66</v>
      </c>
      <c r="CB43" s="24">
        <f t="shared" si="15"/>
        <v>67</v>
      </c>
      <c r="CC43" s="24">
        <f t="shared" si="15"/>
        <v>68</v>
      </c>
      <c r="CD43" s="24">
        <f t="shared" si="15"/>
        <v>69</v>
      </c>
      <c r="CE43" s="24">
        <f t="shared" si="15"/>
        <v>70</v>
      </c>
      <c r="CF43" s="24">
        <f t="shared" si="15"/>
        <v>71</v>
      </c>
      <c r="CG43" s="24">
        <f t="shared" si="15"/>
        <v>72</v>
      </c>
      <c r="CH43" s="24">
        <f t="shared" si="15"/>
        <v>73</v>
      </c>
      <c r="CI43" s="24">
        <f t="shared" si="15"/>
        <v>74</v>
      </c>
      <c r="CJ43" s="24">
        <f t="shared" si="15"/>
        <v>75</v>
      </c>
      <c r="CK43" s="24">
        <f t="shared" si="15"/>
        <v>76</v>
      </c>
      <c r="CL43" s="24">
        <f t="shared" si="15"/>
        <v>77</v>
      </c>
      <c r="CM43" s="24">
        <f t="shared" si="15"/>
        <v>78</v>
      </c>
      <c r="CN43" s="24">
        <f t="shared" si="15"/>
        <v>79</v>
      </c>
      <c r="CO43" s="24">
        <f t="shared" si="15"/>
        <v>80</v>
      </c>
      <c r="CP43" s="24">
        <f t="shared" si="15"/>
        <v>81</v>
      </c>
      <c r="CQ43" s="24">
        <f t="shared" si="15"/>
        <v>82</v>
      </c>
      <c r="CR43" s="24">
        <f t="shared" si="15"/>
        <v>83</v>
      </c>
      <c r="CS43" s="24">
        <f t="shared" si="15"/>
        <v>84</v>
      </c>
      <c r="CT43" s="24">
        <f t="shared" si="15"/>
        <v>85</v>
      </c>
      <c r="CU43" s="24">
        <f t="shared" si="15"/>
        <v>86</v>
      </c>
      <c r="CV43" s="24">
        <f t="shared" si="15"/>
        <v>87</v>
      </c>
      <c r="CW43" s="24">
        <f t="shared" si="15"/>
        <v>88</v>
      </c>
      <c r="CX43" s="24">
        <f t="shared" si="15"/>
        <v>89</v>
      </c>
      <c r="CY43" s="24">
        <f t="shared" si="15"/>
        <v>90</v>
      </c>
      <c r="CZ43" s="24">
        <f t="shared" si="15"/>
        <v>91</v>
      </c>
      <c r="DA43" s="24">
        <f t="shared" si="15"/>
        <v>92</v>
      </c>
      <c r="DB43" s="24">
        <f t="shared" si="15"/>
        <v>93</v>
      </c>
      <c r="DC43" s="24">
        <f t="shared" si="15"/>
        <v>94</v>
      </c>
      <c r="DD43" s="24">
        <f t="shared" si="15"/>
        <v>95</v>
      </c>
      <c r="DE43" s="24">
        <f t="shared" si="15"/>
        <v>96</v>
      </c>
      <c r="DF43" s="24">
        <f t="shared" si="15"/>
        <v>97</v>
      </c>
      <c r="DG43" s="24">
        <f t="shared" si="15"/>
        <v>98</v>
      </c>
      <c r="DH43" s="24">
        <f t="shared" si="15"/>
        <v>99</v>
      </c>
      <c r="DI43" s="24">
        <f t="shared" si="15"/>
        <v>100</v>
      </c>
      <c r="DJ43" s="24">
        <f t="shared" si="15"/>
        <v>101</v>
      </c>
      <c r="DK43" s="24">
        <f t="shared" si="15"/>
        <v>102</v>
      </c>
      <c r="DL43" s="24">
        <f t="shared" si="15"/>
        <v>103</v>
      </c>
      <c r="DM43" s="24">
        <f t="shared" si="15"/>
        <v>104</v>
      </c>
      <c r="DN43" s="24">
        <f t="shared" si="15"/>
        <v>105</v>
      </c>
      <c r="DO43" s="24">
        <f t="shared" si="15"/>
        <v>106</v>
      </c>
      <c r="DP43" s="24">
        <f t="shared" si="15"/>
        <v>107</v>
      </c>
      <c r="DQ43" s="24">
        <f t="shared" si="15"/>
        <v>108</v>
      </c>
      <c r="DR43" s="24">
        <f t="shared" si="15"/>
        <v>109</v>
      </c>
      <c r="DS43" s="24">
        <f t="shared" si="15"/>
        <v>110</v>
      </c>
      <c r="DT43" s="24">
        <f t="shared" si="15"/>
        <v>111</v>
      </c>
      <c r="DU43" s="24">
        <f t="shared" si="15"/>
        <v>112</v>
      </c>
      <c r="DV43" s="24">
        <f t="shared" si="15"/>
        <v>113</v>
      </c>
      <c r="DW43" s="24">
        <f t="shared" si="15"/>
        <v>114</v>
      </c>
      <c r="DX43" s="24">
        <f t="shared" si="15"/>
        <v>115</v>
      </c>
      <c r="DY43" s="24">
        <f t="shared" si="15"/>
        <v>116</v>
      </c>
      <c r="DZ43" s="24">
        <f t="shared" si="15"/>
        <v>117</v>
      </c>
      <c r="EA43" s="24">
        <f t="shared" si="15"/>
        <v>118</v>
      </c>
      <c r="EB43" s="24">
        <f t="shared" si="15"/>
        <v>119</v>
      </c>
      <c r="EC43" s="24">
        <f t="shared" si="15"/>
        <v>120</v>
      </c>
      <c r="ED43" s="24">
        <f t="shared" si="15"/>
        <v>121</v>
      </c>
      <c r="EE43" s="24">
        <f t="shared" si="15"/>
        <v>122</v>
      </c>
      <c r="EF43" s="24">
        <f t="shared" si="15"/>
        <v>123</v>
      </c>
      <c r="EG43" s="24">
        <f t="shared" si="15"/>
        <v>124</v>
      </c>
      <c r="EH43" s="24">
        <f t="shared" si="15"/>
        <v>125</v>
      </c>
      <c r="EI43" s="24">
        <f t="shared" si="15"/>
        <v>126</v>
      </c>
      <c r="EJ43" s="24">
        <f t="shared" si="15"/>
        <v>127</v>
      </c>
      <c r="EK43" s="24">
        <f t="shared" si="15"/>
        <v>128</v>
      </c>
      <c r="EL43" s="24">
        <f t="shared" si="15"/>
        <v>129</v>
      </c>
      <c r="EM43" s="24">
        <f t="shared" ref="EM43:GX43" si="16">EL43+1</f>
        <v>130</v>
      </c>
      <c r="EN43" s="24">
        <f t="shared" si="16"/>
        <v>131</v>
      </c>
      <c r="EO43" s="24">
        <f t="shared" si="16"/>
        <v>132</v>
      </c>
      <c r="EP43" s="24">
        <f t="shared" si="16"/>
        <v>133</v>
      </c>
      <c r="EQ43" s="24">
        <f t="shared" si="16"/>
        <v>134</v>
      </c>
      <c r="ER43" s="24">
        <f t="shared" si="16"/>
        <v>135</v>
      </c>
      <c r="ES43" s="24">
        <f t="shared" si="16"/>
        <v>136</v>
      </c>
      <c r="ET43" s="24">
        <f t="shared" si="16"/>
        <v>137</v>
      </c>
      <c r="EU43" s="24">
        <f t="shared" si="16"/>
        <v>138</v>
      </c>
      <c r="EV43" s="24">
        <f t="shared" si="16"/>
        <v>139</v>
      </c>
      <c r="EW43" s="24">
        <f t="shared" si="16"/>
        <v>140</v>
      </c>
      <c r="EX43" s="24">
        <f t="shared" si="16"/>
        <v>141</v>
      </c>
      <c r="EY43" s="24">
        <f t="shared" si="16"/>
        <v>142</v>
      </c>
      <c r="EZ43" s="24">
        <f t="shared" si="16"/>
        <v>143</v>
      </c>
      <c r="FA43" s="24">
        <f t="shared" si="16"/>
        <v>144</v>
      </c>
      <c r="FB43" s="24">
        <f t="shared" si="16"/>
        <v>145</v>
      </c>
      <c r="FC43" s="24">
        <f t="shared" si="16"/>
        <v>146</v>
      </c>
      <c r="FD43" s="24">
        <f t="shared" si="16"/>
        <v>147</v>
      </c>
      <c r="FE43" s="24">
        <f t="shared" si="16"/>
        <v>148</v>
      </c>
      <c r="FF43" s="24">
        <f t="shared" si="16"/>
        <v>149</v>
      </c>
      <c r="FG43" s="24">
        <f t="shared" si="16"/>
        <v>150</v>
      </c>
      <c r="FH43" s="24">
        <f t="shared" si="16"/>
        <v>151</v>
      </c>
      <c r="FI43" s="24">
        <f t="shared" si="16"/>
        <v>152</v>
      </c>
      <c r="FJ43" s="24">
        <f t="shared" si="16"/>
        <v>153</v>
      </c>
      <c r="FK43" s="24">
        <f t="shared" si="16"/>
        <v>154</v>
      </c>
      <c r="FL43" s="24">
        <f t="shared" si="16"/>
        <v>155</v>
      </c>
      <c r="FM43" s="24">
        <f t="shared" si="16"/>
        <v>156</v>
      </c>
      <c r="FN43" s="24">
        <f t="shared" si="16"/>
        <v>157</v>
      </c>
      <c r="FO43" s="24">
        <f t="shared" si="16"/>
        <v>158</v>
      </c>
      <c r="FP43" s="24">
        <f t="shared" si="16"/>
        <v>159</v>
      </c>
      <c r="FQ43" s="24">
        <f t="shared" si="16"/>
        <v>160</v>
      </c>
      <c r="FR43" s="24">
        <f t="shared" si="16"/>
        <v>161</v>
      </c>
      <c r="FS43" s="24">
        <f t="shared" si="16"/>
        <v>162</v>
      </c>
      <c r="FT43" s="24">
        <f t="shared" si="16"/>
        <v>163</v>
      </c>
      <c r="FU43" s="24">
        <f t="shared" si="16"/>
        <v>164</v>
      </c>
      <c r="FV43" s="24">
        <f t="shared" si="16"/>
        <v>165</v>
      </c>
      <c r="FW43" s="24">
        <f t="shared" si="16"/>
        <v>166</v>
      </c>
      <c r="FX43" s="24">
        <f t="shared" si="16"/>
        <v>167</v>
      </c>
      <c r="FY43" s="24">
        <f t="shared" si="16"/>
        <v>168</v>
      </c>
      <c r="FZ43" s="24">
        <f t="shared" si="16"/>
        <v>169</v>
      </c>
      <c r="GA43" s="24">
        <f t="shared" si="16"/>
        <v>170</v>
      </c>
      <c r="GB43" s="24">
        <f t="shared" si="16"/>
        <v>171</v>
      </c>
      <c r="GC43" s="24">
        <f t="shared" si="16"/>
        <v>172</v>
      </c>
      <c r="GD43" s="24">
        <f t="shared" si="16"/>
        <v>173</v>
      </c>
      <c r="GE43" s="24">
        <f t="shared" si="16"/>
        <v>174</v>
      </c>
      <c r="GF43" s="24">
        <f t="shared" si="16"/>
        <v>175</v>
      </c>
      <c r="GG43" s="24">
        <f t="shared" si="16"/>
        <v>176</v>
      </c>
      <c r="GH43" s="24">
        <f t="shared" si="16"/>
        <v>177</v>
      </c>
      <c r="GI43" s="24">
        <f t="shared" si="16"/>
        <v>178</v>
      </c>
      <c r="GJ43" s="24">
        <f t="shared" si="16"/>
        <v>179</v>
      </c>
      <c r="GK43" s="24">
        <f t="shared" si="16"/>
        <v>180</v>
      </c>
      <c r="GL43" s="24">
        <f t="shared" si="16"/>
        <v>181</v>
      </c>
      <c r="GM43" s="24">
        <f t="shared" si="16"/>
        <v>182</v>
      </c>
      <c r="GN43" s="24">
        <f t="shared" si="16"/>
        <v>183</v>
      </c>
      <c r="GO43" s="24">
        <f t="shared" si="16"/>
        <v>184</v>
      </c>
      <c r="GP43" s="24">
        <f t="shared" si="16"/>
        <v>185</v>
      </c>
      <c r="GQ43" s="24">
        <f t="shared" si="16"/>
        <v>186</v>
      </c>
      <c r="GR43" s="24">
        <f t="shared" si="16"/>
        <v>187</v>
      </c>
      <c r="GS43" s="24">
        <f t="shared" si="16"/>
        <v>188</v>
      </c>
      <c r="GT43" s="24">
        <f t="shared" si="16"/>
        <v>189</v>
      </c>
      <c r="GU43" s="24">
        <f t="shared" si="16"/>
        <v>190</v>
      </c>
      <c r="GV43" s="24">
        <f t="shared" si="16"/>
        <v>191</v>
      </c>
      <c r="GW43" s="24">
        <f t="shared" si="16"/>
        <v>192</v>
      </c>
      <c r="GX43" s="24">
        <f t="shared" si="16"/>
        <v>193</v>
      </c>
      <c r="GY43" s="24">
        <f t="shared" ref="GY43:JJ43" si="17">GX43+1</f>
        <v>194</v>
      </c>
      <c r="GZ43" s="24">
        <f t="shared" si="17"/>
        <v>195</v>
      </c>
      <c r="HA43" s="24">
        <f t="shared" si="17"/>
        <v>196</v>
      </c>
      <c r="HB43" s="24">
        <f t="shared" si="17"/>
        <v>197</v>
      </c>
      <c r="HC43" s="24">
        <f t="shared" si="17"/>
        <v>198</v>
      </c>
      <c r="HD43" s="24">
        <f t="shared" si="17"/>
        <v>199</v>
      </c>
      <c r="HE43" s="24">
        <f t="shared" si="17"/>
        <v>200</v>
      </c>
      <c r="HF43" s="24">
        <f t="shared" si="17"/>
        <v>201</v>
      </c>
      <c r="HG43" s="24">
        <f t="shared" si="17"/>
        <v>202</v>
      </c>
      <c r="HH43" s="24">
        <f t="shared" si="17"/>
        <v>203</v>
      </c>
      <c r="HI43" s="24">
        <f t="shared" si="17"/>
        <v>204</v>
      </c>
      <c r="HJ43" s="24">
        <f t="shared" si="17"/>
        <v>205</v>
      </c>
      <c r="HK43" s="24">
        <f t="shared" si="17"/>
        <v>206</v>
      </c>
      <c r="HL43" s="24">
        <f t="shared" si="17"/>
        <v>207</v>
      </c>
      <c r="HM43" s="24">
        <f t="shared" si="17"/>
        <v>208</v>
      </c>
      <c r="HN43" s="24">
        <f t="shared" si="17"/>
        <v>209</v>
      </c>
      <c r="HO43" s="24">
        <f t="shared" si="17"/>
        <v>210</v>
      </c>
      <c r="HP43" s="24">
        <f t="shared" si="17"/>
        <v>211</v>
      </c>
      <c r="HQ43" s="24">
        <f t="shared" si="17"/>
        <v>212</v>
      </c>
      <c r="HR43" s="24">
        <f t="shared" si="17"/>
        <v>213</v>
      </c>
      <c r="HS43" s="24">
        <f t="shared" si="17"/>
        <v>214</v>
      </c>
      <c r="HT43" s="24">
        <f t="shared" si="17"/>
        <v>215</v>
      </c>
      <c r="HU43" s="24">
        <f t="shared" si="17"/>
        <v>216</v>
      </c>
      <c r="HV43" s="24">
        <f t="shared" si="17"/>
        <v>217</v>
      </c>
      <c r="HW43" s="24">
        <f t="shared" si="17"/>
        <v>218</v>
      </c>
      <c r="HX43" s="24">
        <f t="shared" si="17"/>
        <v>219</v>
      </c>
      <c r="HY43" s="24">
        <f t="shared" si="17"/>
        <v>220</v>
      </c>
      <c r="HZ43" s="24">
        <f t="shared" si="17"/>
        <v>221</v>
      </c>
      <c r="IA43" s="24">
        <f t="shared" si="17"/>
        <v>222</v>
      </c>
      <c r="IB43" s="24">
        <f t="shared" si="17"/>
        <v>223</v>
      </c>
      <c r="IC43" s="24">
        <f t="shared" si="17"/>
        <v>224</v>
      </c>
      <c r="ID43" s="24">
        <f t="shared" si="17"/>
        <v>225</v>
      </c>
      <c r="IE43" s="24">
        <f t="shared" si="17"/>
        <v>226</v>
      </c>
      <c r="IF43" s="24">
        <f t="shared" si="17"/>
        <v>227</v>
      </c>
      <c r="IG43" s="24">
        <f t="shared" si="17"/>
        <v>228</v>
      </c>
      <c r="IH43" s="24">
        <f t="shared" si="17"/>
        <v>229</v>
      </c>
      <c r="II43" s="24">
        <f t="shared" si="17"/>
        <v>230</v>
      </c>
      <c r="IJ43" s="24">
        <f t="shared" si="17"/>
        <v>231</v>
      </c>
      <c r="IK43" s="24">
        <f t="shared" si="17"/>
        <v>232</v>
      </c>
      <c r="IL43" s="24">
        <f t="shared" si="17"/>
        <v>233</v>
      </c>
      <c r="IM43" s="24">
        <f t="shared" si="17"/>
        <v>234</v>
      </c>
      <c r="IN43" s="24">
        <f t="shared" si="17"/>
        <v>235</v>
      </c>
      <c r="IO43" s="24">
        <f t="shared" si="17"/>
        <v>236</v>
      </c>
      <c r="IP43" s="24">
        <f t="shared" si="17"/>
        <v>237</v>
      </c>
      <c r="IQ43" s="24">
        <f t="shared" si="17"/>
        <v>238</v>
      </c>
      <c r="IR43" s="24">
        <f t="shared" si="17"/>
        <v>239</v>
      </c>
      <c r="IS43" s="24">
        <f t="shared" si="17"/>
        <v>240</v>
      </c>
      <c r="IT43" s="24">
        <f t="shared" si="17"/>
        <v>241</v>
      </c>
      <c r="IU43" s="24">
        <f t="shared" si="17"/>
        <v>242</v>
      </c>
      <c r="IV43" s="24">
        <f t="shared" si="17"/>
        <v>243</v>
      </c>
      <c r="IW43" s="24">
        <f t="shared" si="17"/>
        <v>244</v>
      </c>
      <c r="IX43" s="24">
        <f t="shared" si="17"/>
        <v>245</v>
      </c>
      <c r="IY43" s="24">
        <f t="shared" si="17"/>
        <v>246</v>
      </c>
      <c r="IZ43" s="24">
        <f t="shared" si="17"/>
        <v>247</v>
      </c>
      <c r="JA43" s="24">
        <f t="shared" si="17"/>
        <v>248</v>
      </c>
      <c r="JB43" s="24">
        <f t="shared" si="17"/>
        <v>249</v>
      </c>
      <c r="JC43" s="24">
        <f t="shared" si="17"/>
        <v>250</v>
      </c>
      <c r="JD43" s="24">
        <f t="shared" si="17"/>
        <v>251</v>
      </c>
      <c r="JE43" s="24">
        <f t="shared" si="17"/>
        <v>252</v>
      </c>
      <c r="JF43" s="24">
        <f t="shared" si="17"/>
        <v>253</v>
      </c>
      <c r="JG43" s="24">
        <f t="shared" si="17"/>
        <v>254</v>
      </c>
      <c r="JH43" s="24">
        <f t="shared" si="17"/>
        <v>255</v>
      </c>
      <c r="JI43" s="24">
        <f t="shared" si="17"/>
        <v>256</v>
      </c>
      <c r="JJ43" s="24">
        <f t="shared" si="17"/>
        <v>257</v>
      </c>
      <c r="JK43" s="24">
        <f t="shared" ref="JK43:LV43" si="18">JJ43+1</f>
        <v>258</v>
      </c>
      <c r="JL43" s="24">
        <f t="shared" si="18"/>
        <v>259</v>
      </c>
      <c r="JM43" s="24">
        <f t="shared" si="18"/>
        <v>260</v>
      </c>
      <c r="JN43" s="24">
        <f t="shared" si="18"/>
        <v>261</v>
      </c>
      <c r="JO43" s="24">
        <f t="shared" si="18"/>
        <v>262</v>
      </c>
      <c r="JP43" s="24">
        <f t="shared" si="18"/>
        <v>263</v>
      </c>
      <c r="JQ43" s="24">
        <f t="shared" si="18"/>
        <v>264</v>
      </c>
      <c r="JR43" s="24">
        <f t="shared" si="18"/>
        <v>265</v>
      </c>
      <c r="JS43" s="24">
        <f t="shared" si="18"/>
        <v>266</v>
      </c>
      <c r="JT43" s="24">
        <f t="shared" si="18"/>
        <v>267</v>
      </c>
      <c r="JU43" s="24">
        <f t="shared" si="18"/>
        <v>268</v>
      </c>
      <c r="JV43" s="24">
        <f t="shared" si="18"/>
        <v>269</v>
      </c>
      <c r="JW43" s="24">
        <f t="shared" si="18"/>
        <v>270</v>
      </c>
      <c r="JX43" s="24">
        <f t="shared" si="18"/>
        <v>271</v>
      </c>
      <c r="JY43" s="24">
        <f t="shared" si="18"/>
        <v>272</v>
      </c>
      <c r="JZ43" s="24">
        <f t="shared" si="18"/>
        <v>273</v>
      </c>
      <c r="KA43" s="24">
        <f t="shared" si="18"/>
        <v>274</v>
      </c>
      <c r="KB43" s="24">
        <f t="shared" si="18"/>
        <v>275</v>
      </c>
      <c r="KC43" s="24">
        <f t="shared" si="18"/>
        <v>276</v>
      </c>
      <c r="KD43" s="24">
        <f t="shared" si="18"/>
        <v>277</v>
      </c>
      <c r="KE43" s="24">
        <f t="shared" si="18"/>
        <v>278</v>
      </c>
      <c r="KF43" s="24">
        <f t="shared" si="18"/>
        <v>279</v>
      </c>
      <c r="KG43" s="24">
        <f t="shared" si="18"/>
        <v>280</v>
      </c>
      <c r="KH43" s="24">
        <f t="shared" si="18"/>
        <v>281</v>
      </c>
      <c r="KI43" s="24">
        <f t="shared" si="18"/>
        <v>282</v>
      </c>
      <c r="KJ43" s="24">
        <f t="shared" si="18"/>
        <v>283</v>
      </c>
      <c r="KK43" s="24">
        <f t="shared" si="18"/>
        <v>284</v>
      </c>
      <c r="KL43" s="24">
        <f t="shared" si="18"/>
        <v>285</v>
      </c>
      <c r="KM43" s="24">
        <f t="shared" si="18"/>
        <v>286</v>
      </c>
      <c r="KN43" s="24">
        <f t="shared" si="18"/>
        <v>287</v>
      </c>
      <c r="KO43" s="24">
        <f t="shared" si="18"/>
        <v>288</v>
      </c>
      <c r="KP43" s="24">
        <f t="shared" si="18"/>
        <v>289</v>
      </c>
      <c r="KQ43" s="24">
        <f t="shared" si="18"/>
        <v>290</v>
      </c>
      <c r="KR43" s="24">
        <f t="shared" si="18"/>
        <v>291</v>
      </c>
      <c r="KS43" s="24">
        <f t="shared" si="18"/>
        <v>292</v>
      </c>
      <c r="KT43" s="24">
        <f t="shared" si="18"/>
        <v>293</v>
      </c>
      <c r="KU43" s="24">
        <f t="shared" si="18"/>
        <v>294</v>
      </c>
      <c r="KV43" s="24">
        <f t="shared" si="18"/>
        <v>295</v>
      </c>
      <c r="KW43" s="24">
        <f t="shared" si="18"/>
        <v>296</v>
      </c>
      <c r="KX43" s="24">
        <f t="shared" si="18"/>
        <v>297</v>
      </c>
      <c r="KY43" s="24">
        <f t="shared" si="18"/>
        <v>298</v>
      </c>
      <c r="KZ43" s="24">
        <f t="shared" si="18"/>
        <v>299</v>
      </c>
      <c r="LA43" s="24">
        <f t="shared" si="18"/>
        <v>300</v>
      </c>
      <c r="LB43" s="24">
        <f t="shared" si="18"/>
        <v>301</v>
      </c>
      <c r="LC43" s="24">
        <f t="shared" si="18"/>
        <v>302</v>
      </c>
      <c r="LD43" s="24">
        <f t="shared" si="18"/>
        <v>303</v>
      </c>
      <c r="LE43" s="24">
        <f t="shared" si="18"/>
        <v>304</v>
      </c>
      <c r="LF43" s="24">
        <f t="shared" si="18"/>
        <v>305</v>
      </c>
      <c r="LG43" s="24">
        <f t="shared" si="18"/>
        <v>306</v>
      </c>
      <c r="LH43" s="24">
        <f t="shared" si="18"/>
        <v>307</v>
      </c>
      <c r="LI43" s="24">
        <f t="shared" si="18"/>
        <v>308</v>
      </c>
      <c r="LJ43" s="24">
        <f t="shared" si="18"/>
        <v>309</v>
      </c>
      <c r="LK43" s="24">
        <f t="shared" si="18"/>
        <v>310</v>
      </c>
      <c r="LL43" s="24">
        <f t="shared" si="18"/>
        <v>311</v>
      </c>
      <c r="LM43" s="24">
        <f t="shared" si="18"/>
        <v>312</v>
      </c>
      <c r="LN43" s="24">
        <f t="shared" si="18"/>
        <v>313</v>
      </c>
      <c r="LO43" s="24">
        <f t="shared" si="18"/>
        <v>314</v>
      </c>
      <c r="LP43" s="24">
        <f t="shared" si="18"/>
        <v>315</v>
      </c>
      <c r="LQ43" s="24">
        <f t="shared" si="18"/>
        <v>316</v>
      </c>
      <c r="LR43" s="24">
        <f t="shared" si="18"/>
        <v>317</v>
      </c>
      <c r="LS43" s="24">
        <f t="shared" si="18"/>
        <v>318</v>
      </c>
      <c r="LT43" s="24">
        <f t="shared" si="18"/>
        <v>319</v>
      </c>
      <c r="LU43" s="24">
        <f t="shared" si="18"/>
        <v>320</v>
      </c>
      <c r="LV43" s="24">
        <f t="shared" si="18"/>
        <v>321</v>
      </c>
      <c r="LW43" s="24">
        <f t="shared" ref="LW43:OH43" si="19">LV43+1</f>
        <v>322</v>
      </c>
      <c r="LX43" s="24">
        <f t="shared" si="19"/>
        <v>323</v>
      </c>
      <c r="LY43" s="24">
        <f t="shared" si="19"/>
        <v>324</v>
      </c>
      <c r="LZ43" s="24">
        <f t="shared" si="19"/>
        <v>325</v>
      </c>
      <c r="MA43" s="24">
        <f t="shared" si="19"/>
        <v>326</v>
      </c>
      <c r="MB43" s="24">
        <f t="shared" si="19"/>
        <v>327</v>
      </c>
      <c r="MC43" s="24">
        <f t="shared" si="19"/>
        <v>328</v>
      </c>
      <c r="MD43" s="24">
        <f t="shared" si="19"/>
        <v>329</v>
      </c>
      <c r="ME43" s="24">
        <f t="shared" si="19"/>
        <v>330</v>
      </c>
      <c r="MF43" s="24">
        <f t="shared" si="19"/>
        <v>331</v>
      </c>
      <c r="MG43" s="24">
        <f t="shared" si="19"/>
        <v>332</v>
      </c>
      <c r="MH43" s="24">
        <f t="shared" si="19"/>
        <v>333</v>
      </c>
      <c r="MI43" s="24">
        <f t="shared" si="19"/>
        <v>334</v>
      </c>
      <c r="MJ43" s="24">
        <f t="shared" si="19"/>
        <v>335</v>
      </c>
      <c r="MK43" s="24">
        <f t="shared" si="19"/>
        <v>336</v>
      </c>
      <c r="ML43" s="24">
        <f t="shared" si="19"/>
        <v>337</v>
      </c>
      <c r="MM43" s="24">
        <f t="shared" si="19"/>
        <v>338</v>
      </c>
      <c r="MN43" s="24">
        <f t="shared" si="19"/>
        <v>339</v>
      </c>
      <c r="MO43" s="24">
        <f t="shared" si="19"/>
        <v>340</v>
      </c>
      <c r="MP43" s="24">
        <f t="shared" si="19"/>
        <v>341</v>
      </c>
      <c r="MQ43" s="24">
        <f t="shared" si="19"/>
        <v>342</v>
      </c>
      <c r="MR43" s="24">
        <f t="shared" si="19"/>
        <v>343</v>
      </c>
      <c r="MS43" s="24">
        <f t="shared" si="19"/>
        <v>344</v>
      </c>
      <c r="MT43" s="24">
        <f t="shared" si="19"/>
        <v>345</v>
      </c>
      <c r="MU43" s="24">
        <f t="shared" si="19"/>
        <v>346</v>
      </c>
      <c r="MV43" s="24">
        <f t="shared" si="19"/>
        <v>347</v>
      </c>
      <c r="MW43" s="24">
        <f t="shared" si="19"/>
        <v>348</v>
      </c>
      <c r="MX43" s="24">
        <f t="shared" si="19"/>
        <v>349</v>
      </c>
      <c r="MY43" s="24">
        <f t="shared" si="19"/>
        <v>350</v>
      </c>
      <c r="MZ43" s="24">
        <f t="shared" si="19"/>
        <v>351</v>
      </c>
      <c r="NA43" s="24">
        <f t="shared" si="19"/>
        <v>352</v>
      </c>
      <c r="NB43" s="24">
        <f t="shared" si="19"/>
        <v>353</v>
      </c>
      <c r="NC43" s="24">
        <f t="shared" si="19"/>
        <v>354</v>
      </c>
      <c r="ND43" s="24">
        <f t="shared" si="19"/>
        <v>355</v>
      </c>
      <c r="NE43" s="24">
        <f t="shared" si="19"/>
        <v>356</v>
      </c>
      <c r="NF43" s="24">
        <f t="shared" si="19"/>
        <v>357</v>
      </c>
      <c r="NG43" s="24">
        <f t="shared" si="19"/>
        <v>358</v>
      </c>
      <c r="NH43" s="24">
        <f t="shared" si="19"/>
        <v>359</v>
      </c>
      <c r="NI43" s="24">
        <f t="shared" si="19"/>
        <v>360</v>
      </c>
      <c r="NJ43" s="24">
        <f t="shared" si="19"/>
        <v>361</v>
      </c>
      <c r="NK43" s="24">
        <f t="shared" si="19"/>
        <v>362</v>
      </c>
      <c r="NL43" s="24">
        <f t="shared" si="19"/>
        <v>363</v>
      </c>
      <c r="NM43" s="24">
        <f t="shared" si="19"/>
        <v>364</v>
      </c>
      <c r="NN43" s="24">
        <f t="shared" si="19"/>
        <v>365</v>
      </c>
      <c r="NO43" s="24">
        <f t="shared" si="19"/>
        <v>366</v>
      </c>
      <c r="NP43" s="24">
        <f t="shared" si="19"/>
        <v>367</v>
      </c>
      <c r="NQ43" s="24">
        <f t="shared" si="19"/>
        <v>368</v>
      </c>
      <c r="NR43" s="24">
        <f t="shared" si="19"/>
        <v>369</v>
      </c>
      <c r="NS43" s="24">
        <f t="shared" si="19"/>
        <v>370</v>
      </c>
      <c r="NT43" s="24">
        <f t="shared" si="19"/>
        <v>371</v>
      </c>
      <c r="NU43" s="24">
        <f t="shared" si="19"/>
        <v>372</v>
      </c>
      <c r="NV43" s="24">
        <f t="shared" si="19"/>
        <v>373</v>
      </c>
      <c r="NW43" s="24">
        <f t="shared" si="19"/>
        <v>374</v>
      </c>
      <c r="NX43" s="24">
        <f t="shared" si="19"/>
        <v>375</v>
      </c>
      <c r="NY43" s="24">
        <f t="shared" si="19"/>
        <v>376</v>
      </c>
      <c r="NZ43" s="24">
        <f t="shared" si="19"/>
        <v>377</v>
      </c>
      <c r="OA43" s="24">
        <f t="shared" si="19"/>
        <v>378</v>
      </c>
      <c r="OB43" s="24">
        <f t="shared" si="19"/>
        <v>379</v>
      </c>
      <c r="OC43" s="24">
        <f t="shared" si="19"/>
        <v>380</v>
      </c>
      <c r="OD43" s="24">
        <f t="shared" si="19"/>
        <v>381</v>
      </c>
      <c r="OE43" s="24">
        <f t="shared" si="19"/>
        <v>382</v>
      </c>
      <c r="OF43" s="24">
        <f t="shared" si="19"/>
        <v>383</v>
      </c>
      <c r="OG43" s="24">
        <f t="shared" si="19"/>
        <v>384</v>
      </c>
      <c r="OH43" s="24">
        <f t="shared" si="19"/>
        <v>385</v>
      </c>
      <c r="OI43" s="24">
        <f t="shared" ref="OI43:PQ43" si="20">OH43+1</f>
        <v>386</v>
      </c>
      <c r="OJ43" s="24">
        <f t="shared" si="20"/>
        <v>387</v>
      </c>
      <c r="OK43" s="24">
        <f t="shared" si="20"/>
        <v>388</v>
      </c>
      <c r="OL43" s="24">
        <f t="shared" si="20"/>
        <v>389</v>
      </c>
      <c r="OM43" s="24">
        <f t="shared" si="20"/>
        <v>390</v>
      </c>
      <c r="ON43" s="24">
        <f t="shared" si="20"/>
        <v>391</v>
      </c>
      <c r="OO43" s="24">
        <f t="shared" si="20"/>
        <v>392</v>
      </c>
      <c r="OP43" s="24">
        <f t="shared" si="20"/>
        <v>393</v>
      </c>
      <c r="OQ43" s="24">
        <f t="shared" si="20"/>
        <v>394</v>
      </c>
      <c r="OR43" s="24">
        <f t="shared" si="20"/>
        <v>395</v>
      </c>
      <c r="OS43" s="24">
        <f t="shared" si="20"/>
        <v>396</v>
      </c>
      <c r="OT43" s="24">
        <f t="shared" si="20"/>
        <v>397</v>
      </c>
      <c r="OU43" s="24">
        <f t="shared" si="20"/>
        <v>398</v>
      </c>
      <c r="OV43" s="24">
        <f t="shared" si="20"/>
        <v>399</v>
      </c>
      <c r="OW43" s="24">
        <f t="shared" si="20"/>
        <v>400</v>
      </c>
      <c r="OX43" s="24">
        <f t="shared" si="20"/>
        <v>401</v>
      </c>
      <c r="OY43" s="24">
        <f t="shared" si="20"/>
        <v>402</v>
      </c>
      <c r="OZ43" s="24">
        <f t="shared" si="20"/>
        <v>403</v>
      </c>
      <c r="PA43" s="24">
        <f t="shared" si="20"/>
        <v>404</v>
      </c>
      <c r="PB43" s="24">
        <f t="shared" si="20"/>
        <v>405</v>
      </c>
      <c r="PC43" s="24">
        <f t="shared" si="20"/>
        <v>406</v>
      </c>
      <c r="PD43" s="24">
        <f t="shared" si="20"/>
        <v>407</v>
      </c>
      <c r="PE43" s="24">
        <f t="shared" si="20"/>
        <v>408</v>
      </c>
      <c r="PF43" s="24">
        <f t="shared" si="20"/>
        <v>409</v>
      </c>
      <c r="PG43" s="24">
        <f t="shared" si="20"/>
        <v>410</v>
      </c>
      <c r="PH43" s="24">
        <f t="shared" si="20"/>
        <v>411</v>
      </c>
      <c r="PI43" s="24">
        <f t="shared" si="20"/>
        <v>412</v>
      </c>
      <c r="PJ43" s="24">
        <f t="shared" si="20"/>
        <v>413</v>
      </c>
      <c r="PK43" s="24">
        <f t="shared" si="20"/>
        <v>414</v>
      </c>
      <c r="PL43" s="24">
        <f t="shared" si="20"/>
        <v>415</v>
      </c>
      <c r="PM43" s="24">
        <f t="shared" si="20"/>
        <v>416</v>
      </c>
      <c r="PN43" s="24">
        <f t="shared" si="20"/>
        <v>417</v>
      </c>
      <c r="PO43" s="24">
        <f t="shared" si="20"/>
        <v>418</v>
      </c>
      <c r="PP43" s="24">
        <f t="shared" si="20"/>
        <v>419</v>
      </c>
      <c r="PQ43" s="24">
        <f t="shared" si="20"/>
        <v>420</v>
      </c>
      <c r="PR43" s="25" t="s">
        <v>18</v>
      </c>
    </row>
    <row r="44" spans="1:16384">
      <c r="D44" s="23" t="s">
        <v>9</v>
      </c>
      <c r="J44" s="22" t="s">
        <v>19</v>
      </c>
      <c r="K44" s="24"/>
      <c r="N44" s="24">
        <f>N42-N41+1</f>
        <v>365</v>
      </c>
      <c r="O44" s="24">
        <f>O42-O41+1</f>
        <v>366</v>
      </c>
      <c r="P44" s="24">
        <f>P42-P41+1</f>
        <v>365</v>
      </c>
      <c r="Q44" s="24">
        <f t="shared" ref="Q44:BZ44" si="21">Q42-Q41+1</f>
        <v>365</v>
      </c>
      <c r="R44" s="24">
        <f t="shared" si="21"/>
        <v>365</v>
      </c>
      <c r="S44" s="24">
        <f t="shared" si="21"/>
        <v>366</v>
      </c>
      <c r="T44" s="24">
        <f t="shared" si="21"/>
        <v>365</v>
      </c>
      <c r="U44" s="24">
        <f t="shared" si="21"/>
        <v>365</v>
      </c>
      <c r="V44" s="24">
        <f t="shared" si="21"/>
        <v>365</v>
      </c>
      <c r="W44" s="24">
        <f t="shared" si="21"/>
        <v>366</v>
      </c>
      <c r="X44" s="24">
        <f t="shared" si="21"/>
        <v>365</v>
      </c>
      <c r="Y44" s="24">
        <f t="shared" si="21"/>
        <v>365</v>
      </c>
      <c r="Z44" s="24">
        <f t="shared" si="21"/>
        <v>365</v>
      </c>
      <c r="AA44" s="24">
        <f t="shared" si="21"/>
        <v>366</v>
      </c>
      <c r="AB44" s="24">
        <f t="shared" si="21"/>
        <v>365</v>
      </c>
      <c r="AC44" s="24">
        <f t="shared" si="21"/>
        <v>365</v>
      </c>
      <c r="AD44" s="24">
        <f t="shared" si="21"/>
        <v>365</v>
      </c>
      <c r="AE44" s="24">
        <f t="shared" si="21"/>
        <v>366</v>
      </c>
      <c r="AF44" s="24">
        <f t="shared" si="21"/>
        <v>365</v>
      </c>
      <c r="AG44" s="24">
        <f t="shared" si="21"/>
        <v>365</v>
      </c>
      <c r="AH44" s="24">
        <f t="shared" si="21"/>
        <v>365</v>
      </c>
      <c r="AI44" s="24">
        <f t="shared" si="21"/>
        <v>366</v>
      </c>
      <c r="AJ44" s="24">
        <f t="shared" si="21"/>
        <v>365</v>
      </c>
      <c r="AK44" s="24">
        <f t="shared" si="21"/>
        <v>365</v>
      </c>
      <c r="AL44" s="24">
        <f t="shared" si="21"/>
        <v>365</v>
      </c>
      <c r="AM44" s="24">
        <f t="shared" si="21"/>
        <v>366</v>
      </c>
      <c r="AN44" s="24">
        <f t="shared" si="21"/>
        <v>365</v>
      </c>
      <c r="AO44" s="24">
        <f t="shared" si="21"/>
        <v>365</v>
      </c>
      <c r="AP44" s="24">
        <f t="shared" si="21"/>
        <v>365</v>
      </c>
      <c r="AQ44" s="24">
        <f t="shared" si="21"/>
        <v>366</v>
      </c>
      <c r="AR44" s="24">
        <f t="shared" si="21"/>
        <v>365</v>
      </c>
      <c r="AS44" s="24">
        <f t="shared" si="21"/>
        <v>365</v>
      </c>
      <c r="AT44" s="24">
        <f t="shared" si="21"/>
        <v>365</v>
      </c>
      <c r="AU44" s="24">
        <f t="shared" si="21"/>
        <v>366</v>
      </c>
      <c r="AV44" s="24">
        <f t="shared" si="21"/>
        <v>365</v>
      </c>
      <c r="AW44" s="24">
        <f t="shared" si="21"/>
        <v>365</v>
      </c>
      <c r="AX44" s="24">
        <f t="shared" si="21"/>
        <v>365</v>
      </c>
      <c r="AY44" s="24">
        <f t="shared" si="21"/>
        <v>366</v>
      </c>
      <c r="AZ44" s="24">
        <f t="shared" si="21"/>
        <v>365</v>
      </c>
      <c r="BA44" s="24">
        <f t="shared" si="21"/>
        <v>365</v>
      </c>
      <c r="BB44" s="24">
        <f t="shared" si="21"/>
        <v>365</v>
      </c>
      <c r="BC44" s="24">
        <f t="shared" si="21"/>
        <v>366</v>
      </c>
      <c r="BD44" s="24">
        <f t="shared" si="21"/>
        <v>365</v>
      </c>
      <c r="BE44" s="24">
        <f t="shared" si="21"/>
        <v>365</v>
      </c>
      <c r="BF44" s="24">
        <f t="shared" si="21"/>
        <v>365</v>
      </c>
      <c r="BG44" s="24">
        <f t="shared" si="21"/>
        <v>366</v>
      </c>
      <c r="BH44" s="24">
        <f t="shared" si="21"/>
        <v>365</v>
      </c>
      <c r="BI44" s="24">
        <f t="shared" si="21"/>
        <v>365</v>
      </c>
      <c r="BJ44" s="24">
        <f t="shared" si="21"/>
        <v>365</v>
      </c>
      <c r="BK44" s="24">
        <f t="shared" si="21"/>
        <v>366</v>
      </c>
      <c r="BL44" s="24">
        <f t="shared" si="21"/>
        <v>365</v>
      </c>
      <c r="BM44" s="24">
        <f t="shared" si="21"/>
        <v>365</v>
      </c>
      <c r="BN44" s="24">
        <f t="shared" si="21"/>
        <v>365</v>
      </c>
      <c r="BO44" s="24">
        <f t="shared" si="21"/>
        <v>366</v>
      </c>
      <c r="BP44" s="24">
        <f t="shared" si="21"/>
        <v>365</v>
      </c>
      <c r="BQ44" s="24">
        <f t="shared" si="21"/>
        <v>365</v>
      </c>
      <c r="BR44" s="24">
        <f t="shared" si="21"/>
        <v>365</v>
      </c>
      <c r="BS44" s="24">
        <f t="shared" si="21"/>
        <v>366</v>
      </c>
      <c r="BT44" s="24">
        <f t="shared" si="21"/>
        <v>365</v>
      </c>
      <c r="BU44" s="24">
        <f t="shared" si="21"/>
        <v>365</v>
      </c>
      <c r="BV44" s="24">
        <f t="shared" si="21"/>
        <v>365</v>
      </c>
      <c r="BW44" s="24">
        <f t="shared" si="21"/>
        <v>366</v>
      </c>
      <c r="BX44" s="24">
        <f t="shared" si="21"/>
        <v>365</v>
      </c>
      <c r="BY44" s="24">
        <f t="shared" si="21"/>
        <v>365</v>
      </c>
      <c r="BZ44" s="24">
        <f t="shared" si="21"/>
        <v>365</v>
      </c>
      <c r="CA44" s="24">
        <f t="shared" ref="CA44:EL44" si="22">CA42-CA41+1</f>
        <v>366</v>
      </c>
      <c r="CB44" s="24">
        <f t="shared" si="22"/>
        <v>365</v>
      </c>
      <c r="CC44" s="24">
        <f t="shared" si="22"/>
        <v>365</v>
      </c>
      <c r="CD44" s="24">
        <f t="shared" si="22"/>
        <v>365</v>
      </c>
      <c r="CE44" s="24">
        <f t="shared" si="22"/>
        <v>366</v>
      </c>
      <c r="CF44" s="24">
        <f t="shared" si="22"/>
        <v>365</v>
      </c>
      <c r="CG44" s="24">
        <f t="shared" si="22"/>
        <v>365</v>
      </c>
      <c r="CH44" s="24">
        <f t="shared" si="22"/>
        <v>365</v>
      </c>
      <c r="CI44" s="24">
        <f t="shared" si="22"/>
        <v>366</v>
      </c>
      <c r="CJ44" s="24">
        <f t="shared" si="22"/>
        <v>365</v>
      </c>
      <c r="CK44" s="24">
        <f t="shared" si="22"/>
        <v>365</v>
      </c>
      <c r="CL44" s="24">
        <f t="shared" si="22"/>
        <v>365</v>
      </c>
      <c r="CM44" s="24">
        <f t="shared" si="22"/>
        <v>366</v>
      </c>
      <c r="CN44" s="24">
        <f t="shared" si="22"/>
        <v>365</v>
      </c>
      <c r="CO44" s="24">
        <f t="shared" si="22"/>
        <v>365</v>
      </c>
      <c r="CP44" s="24">
        <f t="shared" si="22"/>
        <v>365</v>
      </c>
      <c r="CQ44" s="24">
        <f t="shared" si="22"/>
        <v>365</v>
      </c>
      <c r="CR44" s="24">
        <f t="shared" si="22"/>
        <v>365</v>
      </c>
      <c r="CS44" s="24">
        <f t="shared" si="22"/>
        <v>365</v>
      </c>
      <c r="CT44" s="24">
        <f t="shared" si="22"/>
        <v>365</v>
      </c>
      <c r="CU44" s="24">
        <f t="shared" si="22"/>
        <v>366</v>
      </c>
      <c r="CV44" s="24">
        <f t="shared" si="22"/>
        <v>365</v>
      </c>
      <c r="CW44" s="24">
        <f t="shared" si="22"/>
        <v>365</v>
      </c>
      <c r="CX44" s="24">
        <f t="shared" si="22"/>
        <v>365</v>
      </c>
      <c r="CY44" s="24">
        <f t="shared" si="22"/>
        <v>366</v>
      </c>
      <c r="CZ44" s="24">
        <f t="shared" si="22"/>
        <v>365</v>
      </c>
      <c r="DA44" s="24">
        <f t="shared" si="22"/>
        <v>365</v>
      </c>
      <c r="DB44" s="24">
        <f t="shared" si="22"/>
        <v>365</v>
      </c>
      <c r="DC44" s="24">
        <f t="shared" si="22"/>
        <v>366</v>
      </c>
      <c r="DD44" s="24">
        <f t="shared" si="22"/>
        <v>365</v>
      </c>
      <c r="DE44" s="24">
        <f t="shared" si="22"/>
        <v>365</v>
      </c>
      <c r="DF44" s="24">
        <f t="shared" si="22"/>
        <v>365</v>
      </c>
      <c r="DG44" s="24">
        <f t="shared" si="22"/>
        <v>366</v>
      </c>
      <c r="DH44" s="24">
        <f t="shared" si="22"/>
        <v>365</v>
      </c>
      <c r="DI44" s="24">
        <f t="shared" si="22"/>
        <v>365</v>
      </c>
      <c r="DJ44" s="24">
        <f t="shared" si="22"/>
        <v>365</v>
      </c>
      <c r="DK44" s="24">
        <f t="shared" si="22"/>
        <v>366</v>
      </c>
      <c r="DL44" s="24">
        <f t="shared" si="22"/>
        <v>365</v>
      </c>
      <c r="DM44" s="24">
        <f t="shared" si="22"/>
        <v>365</v>
      </c>
      <c r="DN44" s="24">
        <f t="shared" si="22"/>
        <v>365</v>
      </c>
      <c r="DO44" s="24">
        <f t="shared" si="22"/>
        <v>366</v>
      </c>
      <c r="DP44" s="24">
        <f t="shared" si="22"/>
        <v>365</v>
      </c>
      <c r="DQ44" s="24">
        <f t="shared" si="22"/>
        <v>365</v>
      </c>
      <c r="DR44" s="24">
        <f t="shared" si="22"/>
        <v>365</v>
      </c>
      <c r="DS44" s="24">
        <f t="shared" si="22"/>
        <v>366</v>
      </c>
      <c r="DT44" s="24">
        <f t="shared" si="22"/>
        <v>365</v>
      </c>
      <c r="DU44" s="24">
        <f t="shared" si="22"/>
        <v>365</v>
      </c>
      <c r="DV44" s="24">
        <f t="shared" si="22"/>
        <v>365</v>
      </c>
      <c r="DW44" s="24">
        <f t="shared" si="22"/>
        <v>366</v>
      </c>
      <c r="DX44" s="24">
        <f t="shared" si="22"/>
        <v>365</v>
      </c>
      <c r="DY44" s="24">
        <f t="shared" si="22"/>
        <v>365</v>
      </c>
      <c r="DZ44" s="24">
        <f t="shared" si="22"/>
        <v>365</v>
      </c>
      <c r="EA44" s="24">
        <f t="shared" si="22"/>
        <v>366</v>
      </c>
      <c r="EB44" s="24">
        <f t="shared" si="22"/>
        <v>365</v>
      </c>
      <c r="EC44" s="24">
        <f t="shared" si="22"/>
        <v>365</v>
      </c>
      <c r="ED44" s="24">
        <f t="shared" si="22"/>
        <v>365</v>
      </c>
      <c r="EE44" s="24">
        <f t="shared" si="22"/>
        <v>366</v>
      </c>
      <c r="EF44" s="24">
        <f t="shared" si="22"/>
        <v>365</v>
      </c>
      <c r="EG44" s="24">
        <f t="shared" si="22"/>
        <v>365</v>
      </c>
      <c r="EH44" s="24">
        <f t="shared" si="22"/>
        <v>365</v>
      </c>
      <c r="EI44" s="24">
        <f t="shared" si="22"/>
        <v>366</v>
      </c>
      <c r="EJ44" s="24">
        <f t="shared" si="22"/>
        <v>365</v>
      </c>
      <c r="EK44" s="24">
        <f t="shared" si="22"/>
        <v>365</v>
      </c>
      <c r="EL44" s="24">
        <f t="shared" si="22"/>
        <v>365</v>
      </c>
      <c r="EM44" s="24">
        <f t="shared" ref="EM44:GX44" si="23">EM42-EM41+1</f>
        <v>366</v>
      </c>
      <c r="EN44" s="24">
        <f t="shared" si="23"/>
        <v>365</v>
      </c>
      <c r="EO44" s="24">
        <f t="shared" si="23"/>
        <v>365</v>
      </c>
      <c r="EP44" s="24">
        <f t="shared" si="23"/>
        <v>365</v>
      </c>
      <c r="EQ44" s="24">
        <f t="shared" si="23"/>
        <v>366</v>
      </c>
      <c r="ER44" s="24">
        <f t="shared" si="23"/>
        <v>365</v>
      </c>
      <c r="ES44" s="24">
        <f t="shared" si="23"/>
        <v>365</v>
      </c>
      <c r="ET44" s="24">
        <f t="shared" si="23"/>
        <v>365</v>
      </c>
      <c r="EU44" s="24">
        <f t="shared" si="23"/>
        <v>366</v>
      </c>
      <c r="EV44" s="24">
        <f t="shared" si="23"/>
        <v>365</v>
      </c>
      <c r="EW44" s="24">
        <f t="shared" si="23"/>
        <v>365</v>
      </c>
      <c r="EX44" s="24">
        <f t="shared" si="23"/>
        <v>365</v>
      </c>
      <c r="EY44" s="24">
        <f t="shared" si="23"/>
        <v>366</v>
      </c>
      <c r="EZ44" s="24">
        <f t="shared" si="23"/>
        <v>365</v>
      </c>
      <c r="FA44" s="24">
        <f t="shared" si="23"/>
        <v>365</v>
      </c>
      <c r="FB44" s="24">
        <f t="shared" si="23"/>
        <v>365</v>
      </c>
      <c r="FC44" s="24">
        <f t="shared" si="23"/>
        <v>366</v>
      </c>
      <c r="FD44" s="24">
        <f t="shared" si="23"/>
        <v>365</v>
      </c>
      <c r="FE44" s="24">
        <f t="shared" si="23"/>
        <v>365</v>
      </c>
      <c r="FF44" s="24">
        <f t="shared" si="23"/>
        <v>365</v>
      </c>
      <c r="FG44" s="24">
        <f t="shared" si="23"/>
        <v>366</v>
      </c>
      <c r="FH44" s="24">
        <f t="shared" si="23"/>
        <v>365</v>
      </c>
      <c r="FI44" s="24">
        <f t="shared" si="23"/>
        <v>365</v>
      </c>
      <c r="FJ44" s="24">
        <f t="shared" si="23"/>
        <v>365</v>
      </c>
      <c r="FK44" s="24">
        <f t="shared" si="23"/>
        <v>366</v>
      </c>
      <c r="FL44" s="24">
        <f t="shared" si="23"/>
        <v>365</v>
      </c>
      <c r="FM44" s="24">
        <f t="shared" si="23"/>
        <v>365</v>
      </c>
      <c r="FN44" s="24">
        <f t="shared" si="23"/>
        <v>365</v>
      </c>
      <c r="FO44" s="24">
        <f t="shared" si="23"/>
        <v>366</v>
      </c>
      <c r="FP44" s="24">
        <f t="shared" si="23"/>
        <v>365</v>
      </c>
      <c r="FQ44" s="24">
        <f t="shared" si="23"/>
        <v>365</v>
      </c>
      <c r="FR44" s="24">
        <f t="shared" si="23"/>
        <v>365</v>
      </c>
      <c r="FS44" s="24">
        <f t="shared" si="23"/>
        <v>366</v>
      </c>
      <c r="FT44" s="24">
        <f t="shared" si="23"/>
        <v>365</v>
      </c>
      <c r="FU44" s="24">
        <f t="shared" si="23"/>
        <v>365</v>
      </c>
      <c r="FV44" s="24">
        <f t="shared" si="23"/>
        <v>365</v>
      </c>
      <c r="FW44" s="24">
        <f t="shared" si="23"/>
        <v>366</v>
      </c>
      <c r="FX44" s="24">
        <f t="shared" si="23"/>
        <v>365</v>
      </c>
      <c r="FY44" s="24">
        <f t="shared" si="23"/>
        <v>365</v>
      </c>
      <c r="FZ44" s="24">
        <f t="shared" si="23"/>
        <v>365</v>
      </c>
      <c r="GA44" s="24">
        <f t="shared" si="23"/>
        <v>366</v>
      </c>
      <c r="GB44" s="24">
        <f t="shared" si="23"/>
        <v>365</v>
      </c>
      <c r="GC44" s="24">
        <f t="shared" si="23"/>
        <v>365</v>
      </c>
      <c r="GD44" s="24">
        <f t="shared" si="23"/>
        <v>365</v>
      </c>
      <c r="GE44" s="24">
        <f t="shared" si="23"/>
        <v>366</v>
      </c>
      <c r="GF44" s="24">
        <f t="shared" si="23"/>
        <v>365</v>
      </c>
      <c r="GG44" s="24">
        <f t="shared" si="23"/>
        <v>365</v>
      </c>
      <c r="GH44" s="24">
        <f t="shared" si="23"/>
        <v>365</v>
      </c>
      <c r="GI44" s="24">
        <f t="shared" si="23"/>
        <v>366</v>
      </c>
      <c r="GJ44" s="24">
        <f t="shared" si="23"/>
        <v>365</v>
      </c>
      <c r="GK44" s="24">
        <f t="shared" si="23"/>
        <v>365</v>
      </c>
      <c r="GL44" s="24">
        <f t="shared" si="23"/>
        <v>365</v>
      </c>
      <c r="GM44" s="24">
        <f t="shared" si="23"/>
        <v>365</v>
      </c>
      <c r="GN44" s="24">
        <f t="shared" si="23"/>
        <v>365</v>
      </c>
      <c r="GO44" s="24">
        <f t="shared" si="23"/>
        <v>365</v>
      </c>
      <c r="GP44" s="24">
        <f t="shared" si="23"/>
        <v>365</v>
      </c>
      <c r="GQ44" s="24">
        <f t="shared" si="23"/>
        <v>366</v>
      </c>
      <c r="GR44" s="24">
        <f t="shared" si="23"/>
        <v>365</v>
      </c>
      <c r="GS44" s="24">
        <f t="shared" si="23"/>
        <v>365</v>
      </c>
      <c r="GT44" s="24">
        <f t="shared" si="23"/>
        <v>365</v>
      </c>
      <c r="GU44" s="24">
        <f t="shared" si="23"/>
        <v>366</v>
      </c>
      <c r="GV44" s="24">
        <f t="shared" si="23"/>
        <v>365</v>
      </c>
      <c r="GW44" s="24">
        <f t="shared" si="23"/>
        <v>365</v>
      </c>
      <c r="GX44" s="24">
        <f t="shared" si="23"/>
        <v>365</v>
      </c>
      <c r="GY44" s="24">
        <f t="shared" ref="GY44:JJ44" si="24">GY42-GY41+1</f>
        <v>366</v>
      </c>
      <c r="GZ44" s="24">
        <f t="shared" si="24"/>
        <v>365</v>
      </c>
      <c r="HA44" s="24">
        <f t="shared" si="24"/>
        <v>365</v>
      </c>
      <c r="HB44" s="24">
        <f t="shared" si="24"/>
        <v>365</v>
      </c>
      <c r="HC44" s="24">
        <f t="shared" si="24"/>
        <v>366</v>
      </c>
      <c r="HD44" s="24">
        <f t="shared" si="24"/>
        <v>365</v>
      </c>
      <c r="HE44" s="24">
        <f t="shared" si="24"/>
        <v>365</v>
      </c>
      <c r="HF44" s="24">
        <f t="shared" si="24"/>
        <v>365</v>
      </c>
      <c r="HG44" s="24">
        <f t="shared" si="24"/>
        <v>366</v>
      </c>
      <c r="HH44" s="24">
        <f t="shared" si="24"/>
        <v>365</v>
      </c>
      <c r="HI44" s="24">
        <f t="shared" si="24"/>
        <v>365</v>
      </c>
      <c r="HJ44" s="24">
        <f t="shared" si="24"/>
        <v>365</v>
      </c>
      <c r="HK44" s="24">
        <f t="shared" si="24"/>
        <v>366</v>
      </c>
      <c r="HL44" s="24">
        <f t="shared" si="24"/>
        <v>365</v>
      </c>
      <c r="HM44" s="24">
        <f t="shared" si="24"/>
        <v>365</v>
      </c>
      <c r="HN44" s="24">
        <f t="shared" si="24"/>
        <v>365</v>
      </c>
      <c r="HO44" s="24">
        <f t="shared" si="24"/>
        <v>366</v>
      </c>
      <c r="HP44" s="24">
        <f t="shared" si="24"/>
        <v>365</v>
      </c>
      <c r="HQ44" s="24">
        <f t="shared" si="24"/>
        <v>365</v>
      </c>
      <c r="HR44" s="24">
        <f t="shared" si="24"/>
        <v>365</v>
      </c>
      <c r="HS44" s="24">
        <f t="shared" si="24"/>
        <v>366</v>
      </c>
      <c r="HT44" s="24">
        <f t="shared" si="24"/>
        <v>365</v>
      </c>
      <c r="HU44" s="24">
        <f t="shared" si="24"/>
        <v>365</v>
      </c>
      <c r="HV44" s="24">
        <f t="shared" si="24"/>
        <v>365</v>
      </c>
      <c r="HW44" s="24">
        <f t="shared" si="24"/>
        <v>366</v>
      </c>
      <c r="HX44" s="24">
        <f t="shared" si="24"/>
        <v>365</v>
      </c>
      <c r="HY44" s="24">
        <f t="shared" si="24"/>
        <v>365</v>
      </c>
      <c r="HZ44" s="24">
        <f t="shared" si="24"/>
        <v>365</v>
      </c>
      <c r="IA44" s="24">
        <f t="shared" si="24"/>
        <v>366</v>
      </c>
      <c r="IB44" s="24">
        <f t="shared" si="24"/>
        <v>365</v>
      </c>
      <c r="IC44" s="24">
        <f t="shared" si="24"/>
        <v>365</v>
      </c>
      <c r="ID44" s="24">
        <f t="shared" si="24"/>
        <v>365</v>
      </c>
      <c r="IE44" s="24">
        <f t="shared" si="24"/>
        <v>366</v>
      </c>
      <c r="IF44" s="24">
        <f t="shared" si="24"/>
        <v>365</v>
      </c>
      <c r="IG44" s="24">
        <f t="shared" si="24"/>
        <v>365</v>
      </c>
      <c r="IH44" s="24">
        <f t="shared" si="24"/>
        <v>365</v>
      </c>
      <c r="II44" s="24">
        <f t="shared" si="24"/>
        <v>366</v>
      </c>
      <c r="IJ44" s="24">
        <f t="shared" si="24"/>
        <v>365</v>
      </c>
      <c r="IK44" s="24">
        <f t="shared" si="24"/>
        <v>365</v>
      </c>
      <c r="IL44" s="24">
        <f t="shared" si="24"/>
        <v>365</v>
      </c>
      <c r="IM44" s="24">
        <f t="shared" si="24"/>
        <v>366</v>
      </c>
      <c r="IN44" s="24">
        <f t="shared" si="24"/>
        <v>365</v>
      </c>
      <c r="IO44" s="24">
        <f t="shared" si="24"/>
        <v>365</v>
      </c>
      <c r="IP44" s="24">
        <f t="shared" si="24"/>
        <v>365</v>
      </c>
      <c r="IQ44" s="24">
        <f t="shared" si="24"/>
        <v>366</v>
      </c>
      <c r="IR44" s="24">
        <f t="shared" si="24"/>
        <v>365</v>
      </c>
      <c r="IS44" s="24">
        <f t="shared" si="24"/>
        <v>365</v>
      </c>
      <c r="IT44" s="24">
        <f t="shared" si="24"/>
        <v>365</v>
      </c>
      <c r="IU44" s="24">
        <f t="shared" si="24"/>
        <v>366</v>
      </c>
      <c r="IV44" s="24">
        <f t="shared" si="24"/>
        <v>365</v>
      </c>
      <c r="IW44" s="24">
        <f t="shared" si="24"/>
        <v>365</v>
      </c>
      <c r="IX44" s="24">
        <f t="shared" si="24"/>
        <v>365</v>
      </c>
      <c r="IY44" s="24">
        <f t="shared" si="24"/>
        <v>366</v>
      </c>
      <c r="IZ44" s="24">
        <f t="shared" si="24"/>
        <v>365</v>
      </c>
      <c r="JA44" s="24">
        <f t="shared" si="24"/>
        <v>365</v>
      </c>
      <c r="JB44" s="24">
        <f t="shared" si="24"/>
        <v>365</v>
      </c>
      <c r="JC44" s="24">
        <f t="shared" si="24"/>
        <v>366</v>
      </c>
      <c r="JD44" s="24">
        <f t="shared" si="24"/>
        <v>365</v>
      </c>
      <c r="JE44" s="24">
        <f t="shared" si="24"/>
        <v>365</v>
      </c>
      <c r="JF44" s="24">
        <f t="shared" si="24"/>
        <v>365</v>
      </c>
      <c r="JG44" s="24">
        <f t="shared" si="24"/>
        <v>366</v>
      </c>
      <c r="JH44" s="24">
        <f t="shared" si="24"/>
        <v>365</v>
      </c>
      <c r="JI44" s="24">
        <f t="shared" si="24"/>
        <v>365</v>
      </c>
      <c r="JJ44" s="24">
        <f t="shared" si="24"/>
        <v>365</v>
      </c>
      <c r="JK44" s="24">
        <f t="shared" ref="JK44:LV44" si="25">JK42-JK41+1</f>
        <v>366</v>
      </c>
      <c r="JL44" s="24">
        <f t="shared" si="25"/>
        <v>365</v>
      </c>
      <c r="JM44" s="24">
        <f t="shared" si="25"/>
        <v>365</v>
      </c>
      <c r="JN44" s="24">
        <f t="shared" si="25"/>
        <v>365</v>
      </c>
      <c r="JO44" s="24">
        <f t="shared" si="25"/>
        <v>366</v>
      </c>
      <c r="JP44" s="24">
        <f t="shared" si="25"/>
        <v>365</v>
      </c>
      <c r="JQ44" s="24">
        <f t="shared" si="25"/>
        <v>365</v>
      </c>
      <c r="JR44" s="24">
        <f t="shared" si="25"/>
        <v>365</v>
      </c>
      <c r="JS44" s="24">
        <f t="shared" si="25"/>
        <v>366</v>
      </c>
      <c r="JT44" s="24">
        <f t="shared" si="25"/>
        <v>365</v>
      </c>
      <c r="JU44" s="24">
        <f t="shared" si="25"/>
        <v>365</v>
      </c>
      <c r="JV44" s="24">
        <f t="shared" si="25"/>
        <v>365</v>
      </c>
      <c r="JW44" s="24">
        <f t="shared" si="25"/>
        <v>366</v>
      </c>
      <c r="JX44" s="24">
        <f t="shared" si="25"/>
        <v>365</v>
      </c>
      <c r="JY44" s="24">
        <f t="shared" si="25"/>
        <v>365</v>
      </c>
      <c r="JZ44" s="24">
        <f t="shared" si="25"/>
        <v>365</v>
      </c>
      <c r="KA44" s="24">
        <f t="shared" si="25"/>
        <v>366</v>
      </c>
      <c r="KB44" s="24">
        <f t="shared" si="25"/>
        <v>365</v>
      </c>
      <c r="KC44" s="24">
        <f t="shared" si="25"/>
        <v>365</v>
      </c>
      <c r="KD44" s="24">
        <f t="shared" si="25"/>
        <v>365</v>
      </c>
      <c r="KE44" s="24">
        <f t="shared" si="25"/>
        <v>366</v>
      </c>
      <c r="KF44" s="24">
        <f t="shared" si="25"/>
        <v>365</v>
      </c>
      <c r="KG44" s="24">
        <f t="shared" si="25"/>
        <v>365</v>
      </c>
      <c r="KH44" s="24">
        <f t="shared" si="25"/>
        <v>365</v>
      </c>
      <c r="KI44" s="24">
        <f t="shared" si="25"/>
        <v>365</v>
      </c>
      <c r="KJ44" s="24">
        <f t="shared" si="25"/>
        <v>365</v>
      </c>
      <c r="KK44" s="24">
        <f t="shared" si="25"/>
        <v>365</v>
      </c>
      <c r="KL44" s="24">
        <f t="shared" si="25"/>
        <v>365</v>
      </c>
      <c r="KM44" s="24">
        <f t="shared" si="25"/>
        <v>366</v>
      </c>
      <c r="KN44" s="24">
        <f t="shared" si="25"/>
        <v>365</v>
      </c>
      <c r="KO44" s="24">
        <f t="shared" si="25"/>
        <v>365</v>
      </c>
      <c r="KP44" s="24">
        <f t="shared" si="25"/>
        <v>365</v>
      </c>
      <c r="KQ44" s="24">
        <f t="shared" si="25"/>
        <v>366</v>
      </c>
      <c r="KR44" s="24">
        <f t="shared" si="25"/>
        <v>365</v>
      </c>
      <c r="KS44" s="24">
        <f t="shared" si="25"/>
        <v>365</v>
      </c>
      <c r="KT44" s="24">
        <f t="shared" si="25"/>
        <v>365</v>
      </c>
      <c r="KU44" s="24">
        <f t="shared" si="25"/>
        <v>366</v>
      </c>
      <c r="KV44" s="24">
        <f t="shared" si="25"/>
        <v>365</v>
      </c>
      <c r="KW44" s="24">
        <f t="shared" si="25"/>
        <v>365</v>
      </c>
      <c r="KX44" s="24">
        <f t="shared" si="25"/>
        <v>365</v>
      </c>
      <c r="KY44" s="24">
        <f t="shared" si="25"/>
        <v>366</v>
      </c>
      <c r="KZ44" s="24">
        <f t="shared" si="25"/>
        <v>365</v>
      </c>
      <c r="LA44" s="24">
        <f t="shared" si="25"/>
        <v>365</v>
      </c>
      <c r="LB44" s="24">
        <f t="shared" si="25"/>
        <v>365</v>
      </c>
      <c r="LC44" s="24">
        <f t="shared" si="25"/>
        <v>366</v>
      </c>
      <c r="LD44" s="24">
        <f t="shared" si="25"/>
        <v>365</v>
      </c>
      <c r="LE44" s="24">
        <f t="shared" si="25"/>
        <v>365</v>
      </c>
      <c r="LF44" s="24">
        <f t="shared" si="25"/>
        <v>365</v>
      </c>
      <c r="LG44" s="24">
        <f t="shared" si="25"/>
        <v>366</v>
      </c>
      <c r="LH44" s="24">
        <f t="shared" si="25"/>
        <v>365</v>
      </c>
      <c r="LI44" s="24">
        <f t="shared" si="25"/>
        <v>365</v>
      </c>
      <c r="LJ44" s="24">
        <f t="shared" si="25"/>
        <v>365</v>
      </c>
      <c r="LK44" s="24">
        <f t="shared" si="25"/>
        <v>366</v>
      </c>
      <c r="LL44" s="24">
        <f t="shared" si="25"/>
        <v>365</v>
      </c>
      <c r="LM44" s="24">
        <f t="shared" si="25"/>
        <v>365</v>
      </c>
      <c r="LN44" s="24">
        <f t="shared" si="25"/>
        <v>365</v>
      </c>
      <c r="LO44" s="24">
        <f t="shared" si="25"/>
        <v>366</v>
      </c>
      <c r="LP44" s="24">
        <f t="shared" si="25"/>
        <v>365</v>
      </c>
      <c r="LQ44" s="24">
        <f t="shared" si="25"/>
        <v>365</v>
      </c>
      <c r="LR44" s="24">
        <f t="shared" si="25"/>
        <v>365</v>
      </c>
      <c r="LS44" s="24">
        <f t="shared" si="25"/>
        <v>366</v>
      </c>
      <c r="LT44" s="24">
        <f t="shared" si="25"/>
        <v>365</v>
      </c>
      <c r="LU44" s="24">
        <f t="shared" si="25"/>
        <v>365</v>
      </c>
      <c r="LV44" s="24">
        <f t="shared" si="25"/>
        <v>365</v>
      </c>
      <c r="LW44" s="24">
        <f t="shared" ref="LW44:OH44" si="26">LW42-LW41+1</f>
        <v>366</v>
      </c>
      <c r="LX44" s="24">
        <f t="shared" si="26"/>
        <v>365</v>
      </c>
      <c r="LY44" s="24">
        <f t="shared" si="26"/>
        <v>365</v>
      </c>
      <c r="LZ44" s="24">
        <f t="shared" si="26"/>
        <v>365</v>
      </c>
      <c r="MA44" s="24">
        <f t="shared" si="26"/>
        <v>366</v>
      </c>
      <c r="MB44" s="24">
        <f t="shared" si="26"/>
        <v>365</v>
      </c>
      <c r="MC44" s="24">
        <f t="shared" si="26"/>
        <v>365</v>
      </c>
      <c r="MD44" s="24">
        <f t="shared" si="26"/>
        <v>365</v>
      </c>
      <c r="ME44" s="24">
        <f t="shared" si="26"/>
        <v>366</v>
      </c>
      <c r="MF44" s="24">
        <f t="shared" si="26"/>
        <v>365</v>
      </c>
      <c r="MG44" s="24">
        <f t="shared" si="26"/>
        <v>365</v>
      </c>
      <c r="MH44" s="24">
        <f t="shared" si="26"/>
        <v>365</v>
      </c>
      <c r="MI44" s="24">
        <f t="shared" si="26"/>
        <v>366</v>
      </c>
      <c r="MJ44" s="24">
        <f t="shared" si="26"/>
        <v>365</v>
      </c>
      <c r="MK44" s="24">
        <f t="shared" si="26"/>
        <v>365</v>
      </c>
      <c r="ML44" s="24">
        <f t="shared" si="26"/>
        <v>365</v>
      </c>
      <c r="MM44" s="24">
        <f t="shared" si="26"/>
        <v>366</v>
      </c>
      <c r="MN44" s="24">
        <f t="shared" si="26"/>
        <v>365</v>
      </c>
      <c r="MO44" s="24">
        <f t="shared" si="26"/>
        <v>365</v>
      </c>
      <c r="MP44" s="24">
        <f t="shared" si="26"/>
        <v>365</v>
      </c>
      <c r="MQ44" s="24">
        <f t="shared" si="26"/>
        <v>366</v>
      </c>
      <c r="MR44" s="24">
        <f t="shared" si="26"/>
        <v>365</v>
      </c>
      <c r="MS44" s="24">
        <f t="shared" si="26"/>
        <v>365</v>
      </c>
      <c r="MT44" s="24">
        <f t="shared" si="26"/>
        <v>365</v>
      </c>
      <c r="MU44" s="24">
        <f t="shared" si="26"/>
        <v>366</v>
      </c>
      <c r="MV44" s="24">
        <f t="shared" si="26"/>
        <v>365</v>
      </c>
      <c r="MW44" s="24">
        <f t="shared" si="26"/>
        <v>365</v>
      </c>
      <c r="MX44" s="24">
        <f t="shared" si="26"/>
        <v>365</v>
      </c>
      <c r="MY44" s="24">
        <f t="shared" si="26"/>
        <v>366</v>
      </c>
      <c r="MZ44" s="24">
        <f t="shared" si="26"/>
        <v>365</v>
      </c>
      <c r="NA44" s="24">
        <f t="shared" si="26"/>
        <v>365</v>
      </c>
      <c r="NB44" s="24">
        <f t="shared" si="26"/>
        <v>365</v>
      </c>
      <c r="NC44" s="24">
        <f t="shared" si="26"/>
        <v>366</v>
      </c>
      <c r="ND44" s="24">
        <f t="shared" si="26"/>
        <v>365</v>
      </c>
      <c r="NE44" s="24">
        <f t="shared" si="26"/>
        <v>365</v>
      </c>
      <c r="NF44" s="24">
        <f t="shared" si="26"/>
        <v>365</v>
      </c>
      <c r="NG44" s="24">
        <f t="shared" si="26"/>
        <v>366</v>
      </c>
      <c r="NH44" s="24">
        <f t="shared" si="26"/>
        <v>365</v>
      </c>
      <c r="NI44" s="24">
        <f t="shared" si="26"/>
        <v>365</v>
      </c>
      <c r="NJ44" s="24">
        <f t="shared" si="26"/>
        <v>365</v>
      </c>
      <c r="NK44" s="24">
        <f t="shared" si="26"/>
        <v>366</v>
      </c>
      <c r="NL44" s="24">
        <f t="shared" si="26"/>
        <v>365</v>
      </c>
      <c r="NM44" s="24">
        <f t="shared" si="26"/>
        <v>365</v>
      </c>
      <c r="NN44" s="24">
        <f t="shared" si="26"/>
        <v>365</v>
      </c>
      <c r="NO44" s="24">
        <f t="shared" si="26"/>
        <v>366</v>
      </c>
      <c r="NP44" s="24">
        <f t="shared" si="26"/>
        <v>365</v>
      </c>
      <c r="NQ44" s="24">
        <f t="shared" si="26"/>
        <v>365</v>
      </c>
      <c r="NR44" s="24">
        <f t="shared" si="26"/>
        <v>365</v>
      </c>
      <c r="NS44" s="24">
        <f t="shared" si="26"/>
        <v>366</v>
      </c>
      <c r="NT44" s="24">
        <f t="shared" si="26"/>
        <v>365</v>
      </c>
      <c r="NU44" s="24">
        <f t="shared" si="26"/>
        <v>365</v>
      </c>
      <c r="NV44" s="24">
        <f t="shared" si="26"/>
        <v>365</v>
      </c>
      <c r="NW44" s="24">
        <f t="shared" si="26"/>
        <v>366</v>
      </c>
      <c r="NX44" s="24">
        <f t="shared" si="26"/>
        <v>365</v>
      </c>
      <c r="NY44" s="24">
        <f t="shared" si="26"/>
        <v>365</v>
      </c>
      <c r="NZ44" s="24">
        <f t="shared" si="26"/>
        <v>365</v>
      </c>
      <c r="OA44" s="24">
        <f t="shared" si="26"/>
        <v>366</v>
      </c>
      <c r="OB44" s="24">
        <f t="shared" si="26"/>
        <v>365</v>
      </c>
      <c r="OC44" s="24">
        <f t="shared" si="26"/>
        <v>365</v>
      </c>
      <c r="OD44" s="24">
        <f t="shared" si="26"/>
        <v>365</v>
      </c>
      <c r="OE44" s="24">
        <f t="shared" si="26"/>
        <v>366</v>
      </c>
      <c r="OF44" s="24">
        <f t="shared" si="26"/>
        <v>365</v>
      </c>
      <c r="OG44" s="24">
        <f t="shared" si="26"/>
        <v>365</v>
      </c>
      <c r="OH44" s="24">
        <f t="shared" si="26"/>
        <v>365</v>
      </c>
      <c r="OI44" s="24">
        <f t="shared" ref="OI44:PQ44" si="27">OI42-OI41+1</f>
        <v>366</v>
      </c>
      <c r="OJ44" s="24">
        <f t="shared" si="27"/>
        <v>365</v>
      </c>
      <c r="OK44" s="24">
        <f t="shared" si="27"/>
        <v>365</v>
      </c>
      <c r="OL44" s="24">
        <f t="shared" si="27"/>
        <v>365</v>
      </c>
      <c r="OM44" s="24">
        <f t="shared" si="27"/>
        <v>366</v>
      </c>
      <c r="ON44" s="24">
        <f t="shared" si="27"/>
        <v>365</v>
      </c>
      <c r="OO44" s="24">
        <f t="shared" si="27"/>
        <v>365</v>
      </c>
      <c r="OP44" s="24">
        <f t="shared" si="27"/>
        <v>365</v>
      </c>
      <c r="OQ44" s="24">
        <f t="shared" si="27"/>
        <v>366</v>
      </c>
      <c r="OR44" s="24">
        <f t="shared" si="27"/>
        <v>365</v>
      </c>
      <c r="OS44" s="24">
        <f t="shared" si="27"/>
        <v>365</v>
      </c>
      <c r="OT44" s="24">
        <f t="shared" si="27"/>
        <v>365</v>
      </c>
      <c r="OU44" s="24">
        <f t="shared" si="27"/>
        <v>366</v>
      </c>
      <c r="OV44" s="24">
        <f t="shared" si="27"/>
        <v>365</v>
      </c>
      <c r="OW44" s="24">
        <f t="shared" si="27"/>
        <v>365</v>
      </c>
      <c r="OX44" s="24">
        <f t="shared" si="27"/>
        <v>365</v>
      </c>
      <c r="OY44" s="24">
        <f t="shared" si="27"/>
        <v>366</v>
      </c>
      <c r="OZ44" s="24">
        <f t="shared" si="27"/>
        <v>365</v>
      </c>
      <c r="PA44" s="24">
        <f t="shared" si="27"/>
        <v>365</v>
      </c>
      <c r="PB44" s="24">
        <f t="shared" si="27"/>
        <v>365</v>
      </c>
      <c r="PC44" s="24">
        <f t="shared" si="27"/>
        <v>366</v>
      </c>
      <c r="PD44" s="24">
        <f t="shared" si="27"/>
        <v>365</v>
      </c>
      <c r="PE44" s="24">
        <f t="shared" si="27"/>
        <v>365</v>
      </c>
      <c r="PF44" s="24">
        <f t="shared" si="27"/>
        <v>365</v>
      </c>
      <c r="PG44" s="24">
        <f t="shared" si="27"/>
        <v>366</v>
      </c>
      <c r="PH44" s="24">
        <f t="shared" si="27"/>
        <v>365</v>
      </c>
      <c r="PI44" s="24">
        <f t="shared" si="27"/>
        <v>365</v>
      </c>
      <c r="PJ44" s="24">
        <f t="shared" si="27"/>
        <v>365</v>
      </c>
      <c r="PK44" s="24">
        <f t="shared" si="27"/>
        <v>366</v>
      </c>
      <c r="PL44" s="24">
        <f t="shared" si="27"/>
        <v>365</v>
      </c>
      <c r="PM44" s="24">
        <f t="shared" si="27"/>
        <v>365</v>
      </c>
      <c r="PN44" s="24">
        <f t="shared" si="27"/>
        <v>365</v>
      </c>
      <c r="PO44" s="24">
        <f t="shared" si="27"/>
        <v>366</v>
      </c>
      <c r="PP44" s="24">
        <f t="shared" si="27"/>
        <v>365</v>
      </c>
      <c r="PQ44" s="24">
        <f t="shared" si="27"/>
        <v>365</v>
      </c>
      <c r="PR44" s="25" t="s">
        <v>27</v>
      </c>
    </row>
    <row r="45" spans="1:16384">
      <c r="D45" s="23" t="s">
        <v>10</v>
      </c>
      <c r="J45" s="22" t="s">
        <v>4</v>
      </c>
      <c r="M45" s="27">
        <v>0</v>
      </c>
      <c r="N45" s="21" t="str">
        <f>IF(MONTH(FiscalYearEndMonth)&lt;MONTH(N42),"FY"&amp;RIGHT(YEAR(N42),2)+1,"FY"&amp;RIGHT(YEAR(N42),2))</f>
        <v>FY19</v>
      </c>
      <c r="O45" s="21" t="str">
        <f>IF(MONTH(FiscalYearEndMonth)&lt;MONTH(O42),"FY"&amp;RIGHT(YEAR(O42),2)+1,"FY"&amp;RIGHT(YEAR(O42),2))</f>
        <v>FY20</v>
      </c>
      <c r="P45" s="21" t="str">
        <f t="shared" ref="P45:BY45" si="28">IF(MONTH(FiscalYearEndMonth)&lt;MONTH(P42),"FY"&amp;RIGHT(YEAR(P42),2)+1,"FY"&amp;RIGHT(YEAR(P42),2))</f>
        <v>FY21</v>
      </c>
      <c r="Q45" s="21" t="str">
        <f t="shared" si="28"/>
        <v>FY22</v>
      </c>
      <c r="R45" s="21" t="str">
        <f t="shared" si="28"/>
        <v>FY23</v>
      </c>
      <c r="S45" s="21" t="str">
        <f t="shared" si="28"/>
        <v>FY24</v>
      </c>
      <c r="T45" s="21" t="str">
        <f t="shared" si="28"/>
        <v>FY25</v>
      </c>
      <c r="U45" s="21" t="str">
        <f t="shared" si="28"/>
        <v>FY26</v>
      </c>
      <c r="V45" s="21" t="str">
        <f t="shared" si="28"/>
        <v>FY27</v>
      </c>
      <c r="W45" s="21" t="str">
        <f t="shared" si="28"/>
        <v>FY28</v>
      </c>
      <c r="X45" s="21" t="str">
        <f t="shared" si="28"/>
        <v>FY29</v>
      </c>
      <c r="Y45" s="21" t="str">
        <f t="shared" si="28"/>
        <v>FY30</v>
      </c>
      <c r="Z45" s="21" t="str">
        <f t="shared" si="28"/>
        <v>FY31</v>
      </c>
      <c r="AA45" s="21" t="str">
        <f t="shared" si="28"/>
        <v>FY32</v>
      </c>
      <c r="AB45" s="21" t="str">
        <f t="shared" si="28"/>
        <v>FY33</v>
      </c>
      <c r="AC45" s="21" t="str">
        <f t="shared" si="28"/>
        <v>FY34</v>
      </c>
      <c r="AD45" s="21" t="str">
        <f t="shared" si="28"/>
        <v>FY35</v>
      </c>
      <c r="AE45" s="21" t="str">
        <f t="shared" si="28"/>
        <v>FY36</v>
      </c>
      <c r="AF45" s="21" t="str">
        <f t="shared" si="28"/>
        <v>FY37</v>
      </c>
      <c r="AG45" s="21" t="str">
        <f t="shared" si="28"/>
        <v>FY38</v>
      </c>
      <c r="AH45" s="21" t="str">
        <f t="shared" si="28"/>
        <v>FY39</v>
      </c>
      <c r="AI45" s="21" t="str">
        <f t="shared" si="28"/>
        <v>FY40</v>
      </c>
      <c r="AJ45" s="21" t="str">
        <f t="shared" si="28"/>
        <v>FY41</v>
      </c>
      <c r="AK45" s="21" t="str">
        <f t="shared" si="28"/>
        <v>FY42</v>
      </c>
      <c r="AL45" s="21" t="str">
        <f t="shared" si="28"/>
        <v>FY43</v>
      </c>
      <c r="AM45" s="21" t="str">
        <f t="shared" si="28"/>
        <v>FY44</v>
      </c>
      <c r="AN45" s="21" t="str">
        <f t="shared" si="28"/>
        <v>FY45</v>
      </c>
      <c r="AO45" s="21" t="str">
        <f t="shared" si="28"/>
        <v>FY46</v>
      </c>
      <c r="AP45" s="21" t="str">
        <f t="shared" si="28"/>
        <v>FY47</v>
      </c>
      <c r="AQ45" s="21" t="str">
        <f t="shared" si="28"/>
        <v>FY48</v>
      </c>
      <c r="AR45" s="21" t="str">
        <f t="shared" si="28"/>
        <v>FY49</v>
      </c>
      <c r="AS45" s="21" t="str">
        <f t="shared" si="28"/>
        <v>FY50</v>
      </c>
      <c r="AT45" s="21" t="str">
        <f t="shared" si="28"/>
        <v>FY51</v>
      </c>
      <c r="AU45" s="21" t="str">
        <f t="shared" si="28"/>
        <v>FY52</v>
      </c>
      <c r="AV45" s="21" t="str">
        <f t="shared" si="28"/>
        <v>FY53</v>
      </c>
      <c r="AW45" s="21" t="str">
        <f t="shared" si="28"/>
        <v>FY54</v>
      </c>
      <c r="AX45" s="21" t="str">
        <f t="shared" si="28"/>
        <v>FY55</v>
      </c>
      <c r="AY45" s="21" t="str">
        <f t="shared" si="28"/>
        <v>FY56</v>
      </c>
      <c r="AZ45" s="21" t="str">
        <f t="shared" si="28"/>
        <v>FY57</v>
      </c>
      <c r="BA45" s="21" t="str">
        <f t="shared" si="28"/>
        <v>FY58</v>
      </c>
      <c r="BB45" s="21" t="str">
        <f t="shared" si="28"/>
        <v>FY59</v>
      </c>
      <c r="BC45" s="21" t="str">
        <f t="shared" si="28"/>
        <v>FY60</v>
      </c>
      <c r="BD45" s="21" t="str">
        <f t="shared" si="28"/>
        <v>FY61</v>
      </c>
      <c r="BE45" s="21" t="str">
        <f t="shared" si="28"/>
        <v>FY62</v>
      </c>
      <c r="BF45" s="21" t="str">
        <f t="shared" si="28"/>
        <v>FY63</v>
      </c>
      <c r="BG45" s="21" t="str">
        <f t="shared" si="28"/>
        <v>FY64</v>
      </c>
      <c r="BH45" s="21" t="str">
        <f t="shared" si="28"/>
        <v>FY65</v>
      </c>
      <c r="BI45" s="21" t="str">
        <f t="shared" si="28"/>
        <v>FY66</v>
      </c>
      <c r="BJ45" s="21" t="str">
        <f t="shared" si="28"/>
        <v>FY67</v>
      </c>
      <c r="BK45" s="21" t="str">
        <f t="shared" si="28"/>
        <v>FY68</v>
      </c>
      <c r="BL45" s="21" t="str">
        <f t="shared" si="28"/>
        <v>FY69</v>
      </c>
      <c r="BM45" s="21" t="str">
        <f t="shared" si="28"/>
        <v>FY70</v>
      </c>
      <c r="BN45" s="21" t="str">
        <f t="shared" si="28"/>
        <v>FY71</v>
      </c>
      <c r="BO45" s="21" t="str">
        <f t="shared" si="28"/>
        <v>FY72</v>
      </c>
      <c r="BP45" s="21" t="str">
        <f t="shared" si="28"/>
        <v>FY73</v>
      </c>
      <c r="BQ45" s="21" t="str">
        <f t="shared" si="28"/>
        <v>FY74</v>
      </c>
      <c r="BR45" s="21" t="str">
        <f t="shared" si="28"/>
        <v>FY75</v>
      </c>
      <c r="BS45" s="21" t="str">
        <f t="shared" si="28"/>
        <v>FY76</v>
      </c>
      <c r="BT45" s="21" t="str">
        <f t="shared" si="28"/>
        <v>FY77</v>
      </c>
      <c r="BU45" s="21" t="str">
        <f t="shared" si="28"/>
        <v>FY78</v>
      </c>
      <c r="BV45" s="21" t="str">
        <f t="shared" si="28"/>
        <v>FY79</v>
      </c>
      <c r="BW45" s="21" t="str">
        <f t="shared" si="28"/>
        <v>FY80</v>
      </c>
      <c r="BX45" s="21" t="str">
        <f t="shared" si="28"/>
        <v>FY81</v>
      </c>
      <c r="BY45" s="21" t="str">
        <f t="shared" si="28"/>
        <v>FY82</v>
      </c>
      <c r="BZ45" s="21" t="str">
        <f t="shared" ref="BZ45:EK45" si="29">IF(MONTH(FiscalYearEndMonth)&lt;MONTH(BZ42),"FY"&amp;RIGHT(YEAR(BZ42),2)+1,"FY"&amp;RIGHT(YEAR(BZ42),2))</f>
        <v>FY83</v>
      </c>
      <c r="CA45" s="21" t="str">
        <f t="shared" si="29"/>
        <v>FY84</v>
      </c>
      <c r="CB45" s="21" t="str">
        <f t="shared" si="29"/>
        <v>FY85</v>
      </c>
      <c r="CC45" s="21" t="str">
        <f t="shared" si="29"/>
        <v>FY86</v>
      </c>
      <c r="CD45" s="21" t="str">
        <f t="shared" si="29"/>
        <v>FY87</v>
      </c>
      <c r="CE45" s="21" t="str">
        <f t="shared" si="29"/>
        <v>FY88</v>
      </c>
      <c r="CF45" s="21" t="str">
        <f t="shared" si="29"/>
        <v>FY89</v>
      </c>
      <c r="CG45" s="21" t="str">
        <f t="shared" si="29"/>
        <v>FY90</v>
      </c>
      <c r="CH45" s="21" t="str">
        <f t="shared" si="29"/>
        <v>FY91</v>
      </c>
      <c r="CI45" s="21" t="str">
        <f t="shared" si="29"/>
        <v>FY92</v>
      </c>
      <c r="CJ45" s="21" t="str">
        <f t="shared" si="29"/>
        <v>FY93</v>
      </c>
      <c r="CK45" s="21" t="str">
        <f t="shared" si="29"/>
        <v>FY94</v>
      </c>
      <c r="CL45" s="21" t="str">
        <f t="shared" si="29"/>
        <v>FY95</v>
      </c>
      <c r="CM45" s="21" t="str">
        <f t="shared" si="29"/>
        <v>FY96</v>
      </c>
      <c r="CN45" s="21" t="str">
        <f t="shared" si="29"/>
        <v>FY97</v>
      </c>
      <c r="CO45" s="21" t="str">
        <f t="shared" si="29"/>
        <v>FY98</v>
      </c>
      <c r="CP45" s="21" t="str">
        <f t="shared" si="29"/>
        <v>FY99</v>
      </c>
      <c r="CQ45" s="21" t="str">
        <f t="shared" si="29"/>
        <v>FY00</v>
      </c>
      <c r="CR45" s="21" t="str">
        <f t="shared" si="29"/>
        <v>FY01</v>
      </c>
      <c r="CS45" s="21" t="str">
        <f t="shared" si="29"/>
        <v>FY02</v>
      </c>
      <c r="CT45" s="21" t="str">
        <f t="shared" si="29"/>
        <v>FY03</v>
      </c>
      <c r="CU45" s="21" t="str">
        <f t="shared" si="29"/>
        <v>FY04</v>
      </c>
      <c r="CV45" s="21" t="str">
        <f t="shared" si="29"/>
        <v>FY05</v>
      </c>
      <c r="CW45" s="21" t="str">
        <f t="shared" si="29"/>
        <v>FY06</v>
      </c>
      <c r="CX45" s="21" t="str">
        <f t="shared" si="29"/>
        <v>FY07</v>
      </c>
      <c r="CY45" s="21" t="str">
        <f t="shared" si="29"/>
        <v>FY08</v>
      </c>
      <c r="CZ45" s="21" t="str">
        <f t="shared" si="29"/>
        <v>FY09</v>
      </c>
      <c r="DA45" s="21" t="str">
        <f t="shared" si="29"/>
        <v>FY10</v>
      </c>
      <c r="DB45" s="21" t="str">
        <f t="shared" si="29"/>
        <v>FY11</v>
      </c>
      <c r="DC45" s="21" t="str">
        <f t="shared" si="29"/>
        <v>FY12</v>
      </c>
      <c r="DD45" s="21" t="str">
        <f t="shared" si="29"/>
        <v>FY13</v>
      </c>
      <c r="DE45" s="21" t="str">
        <f t="shared" si="29"/>
        <v>FY14</v>
      </c>
      <c r="DF45" s="21" t="str">
        <f t="shared" si="29"/>
        <v>FY15</v>
      </c>
      <c r="DG45" s="21" t="str">
        <f t="shared" si="29"/>
        <v>FY16</v>
      </c>
      <c r="DH45" s="21" t="str">
        <f t="shared" si="29"/>
        <v>FY17</v>
      </c>
      <c r="DI45" s="21" t="str">
        <f t="shared" si="29"/>
        <v>FY18</v>
      </c>
      <c r="DJ45" s="21" t="str">
        <f t="shared" si="29"/>
        <v>FY19</v>
      </c>
      <c r="DK45" s="21" t="str">
        <f t="shared" si="29"/>
        <v>FY20</v>
      </c>
      <c r="DL45" s="21" t="str">
        <f t="shared" si="29"/>
        <v>FY21</v>
      </c>
      <c r="DM45" s="21" t="str">
        <f t="shared" si="29"/>
        <v>FY22</v>
      </c>
      <c r="DN45" s="21" t="str">
        <f t="shared" si="29"/>
        <v>FY23</v>
      </c>
      <c r="DO45" s="21" t="str">
        <f t="shared" si="29"/>
        <v>FY24</v>
      </c>
      <c r="DP45" s="21" t="str">
        <f t="shared" si="29"/>
        <v>FY25</v>
      </c>
      <c r="DQ45" s="21" t="str">
        <f t="shared" si="29"/>
        <v>FY26</v>
      </c>
      <c r="DR45" s="21" t="str">
        <f t="shared" si="29"/>
        <v>FY27</v>
      </c>
      <c r="DS45" s="21" t="str">
        <f t="shared" si="29"/>
        <v>FY28</v>
      </c>
      <c r="DT45" s="21" t="str">
        <f t="shared" si="29"/>
        <v>FY29</v>
      </c>
      <c r="DU45" s="21" t="str">
        <f t="shared" si="29"/>
        <v>FY30</v>
      </c>
      <c r="DV45" s="21" t="str">
        <f t="shared" si="29"/>
        <v>FY31</v>
      </c>
      <c r="DW45" s="21" t="str">
        <f t="shared" si="29"/>
        <v>FY32</v>
      </c>
      <c r="DX45" s="21" t="str">
        <f t="shared" si="29"/>
        <v>FY33</v>
      </c>
      <c r="DY45" s="21" t="str">
        <f t="shared" si="29"/>
        <v>FY34</v>
      </c>
      <c r="DZ45" s="21" t="str">
        <f t="shared" si="29"/>
        <v>FY35</v>
      </c>
      <c r="EA45" s="21" t="str">
        <f t="shared" si="29"/>
        <v>FY36</v>
      </c>
      <c r="EB45" s="21" t="str">
        <f t="shared" si="29"/>
        <v>FY37</v>
      </c>
      <c r="EC45" s="21" t="str">
        <f t="shared" si="29"/>
        <v>FY38</v>
      </c>
      <c r="ED45" s="21" t="str">
        <f t="shared" si="29"/>
        <v>FY39</v>
      </c>
      <c r="EE45" s="21" t="str">
        <f t="shared" si="29"/>
        <v>FY40</v>
      </c>
      <c r="EF45" s="21" t="str">
        <f t="shared" si="29"/>
        <v>FY41</v>
      </c>
      <c r="EG45" s="21" t="str">
        <f t="shared" si="29"/>
        <v>FY42</v>
      </c>
      <c r="EH45" s="21" t="str">
        <f t="shared" si="29"/>
        <v>FY43</v>
      </c>
      <c r="EI45" s="21" t="str">
        <f t="shared" si="29"/>
        <v>FY44</v>
      </c>
      <c r="EJ45" s="21" t="str">
        <f t="shared" si="29"/>
        <v>FY45</v>
      </c>
      <c r="EK45" s="21" t="str">
        <f t="shared" si="29"/>
        <v>FY46</v>
      </c>
      <c r="EL45" s="21" t="str">
        <f t="shared" ref="EL45:GW45" si="30">IF(MONTH(FiscalYearEndMonth)&lt;MONTH(EL42),"FY"&amp;RIGHT(YEAR(EL42),2)+1,"FY"&amp;RIGHT(YEAR(EL42),2))</f>
        <v>FY47</v>
      </c>
      <c r="EM45" s="21" t="str">
        <f t="shared" si="30"/>
        <v>FY48</v>
      </c>
      <c r="EN45" s="21" t="str">
        <f t="shared" si="30"/>
        <v>FY49</v>
      </c>
      <c r="EO45" s="21" t="str">
        <f t="shared" si="30"/>
        <v>FY50</v>
      </c>
      <c r="EP45" s="21" t="str">
        <f t="shared" si="30"/>
        <v>FY51</v>
      </c>
      <c r="EQ45" s="21" t="str">
        <f t="shared" si="30"/>
        <v>FY52</v>
      </c>
      <c r="ER45" s="21" t="str">
        <f t="shared" si="30"/>
        <v>FY53</v>
      </c>
      <c r="ES45" s="21" t="str">
        <f t="shared" si="30"/>
        <v>FY54</v>
      </c>
      <c r="ET45" s="21" t="str">
        <f t="shared" si="30"/>
        <v>FY55</v>
      </c>
      <c r="EU45" s="21" t="str">
        <f t="shared" si="30"/>
        <v>FY56</v>
      </c>
      <c r="EV45" s="21" t="str">
        <f t="shared" si="30"/>
        <v>FY57</v>
      </c>
      <c r="EW45" s="21" t="str">
        <f t="shared" si="30"/>
        <v>FY58</v>
      </c>
      <c r="EX45" s="21" t="str">
        <f t="shared" si="30"/>
        <v>FY59</v>
      </c>
      <c r="EY45" s="21" t="str">
        <f t="shared" si="30"/>
        <v>FY60</v>
      </c>
      <c r="EZ45" s="21" t="str">
        <f t="shared" si="30"/>
        <v>FY61</v>
      </c>
      <c r="FA45" s="21" t="str">
        <f t="shared" si="30"/>
        <v>FY62</v>
      </c>
      <c r="FB45" s="21" t="str">
        <f t="shared" si="30"/>
        <v>FY63</v>
      </c>
      <c r="FC45" s="21" t="str">
        <f t="shared" si="30"/>
        <v>FY64</v>
      </c>
      <c r="FD45" s="21" t="str">
        <f t="shared" si="30"/>
        <v>FY65</v>
      </c>
      <c r="FE45" s="21" t="str">
        <f t="shared" si="30"/>
        <v>FY66</v>
      </c>
      <c r="FF45" s="21" t="str">
        <f t="shared" si="30"/>
        <v>FY67</v>
      </c>
      <c r="FG45" s="21" t="str">
        <f t="shared" si="30"/>
        <v>FY68</v>
      </c>
      <c r="FH45" s="21" t="str">
        <f t="shared" si="30"/>
        <v>FY69</v>
      </c>
      <c r="FI45" s="21" t="str">
        <f t="shared" si="30"/>
        <v>FY70</v>
      </c>
      <c r="FJ45" s="21" t="str">
        <f t="shared" si="30"/>
        <v>FY71</v>
      </c>
      <c r="FK45" s="21" t="str">
        <f t="shared" si="30"/>
        <v>FY72</v>
      </c>
      <c r="FL45" s="21" t="str">
        <f t="shared" si="30"/>
        <v>FY73</v>
      </c>
      <c r="FM45" s="21" t="str">
        <f t="shared" si="30"/>
        <v>FY74</v>
      </c>
      <c r="FN45" s="21" t="str">
        <f t="shared" si="30"/>
        <v>FY75</v>
      </c>
      <c r="FO45" s="21" t="str">
        <f t="shared" si="30"/>
        <v>FY76</v>
      </c>
      <c r="FP45" s="21" t="str">
        <f t="shared" si="30"/>
        <v>FY77</v>
      </c>
      <c r="FQ45" s="21" t="str">
        <f t="shared" si="30"/>
        <v>FY78</v>
      </c>
      <c r="FR45" s="21" t="str">
        <f t="shared" si="30"/>
        <v>FY79</v>
      </c>
      <c r="FS45" s="21" t="str">
        <f t="shared" si="30"/>
        <v>FY80</v>
      </c>
      <c r="FT45" s="21" t="str">
        <f t="shared" si="30"/>
        <v>FY81</v>
      </c>
      <c r="FU45" s="21" t="str">
        <f t="shared" si="30"/>
        <v>FY82</v>
      </c>
      <c r="FV45" s="21" t="str">
        <f t="shared" si="30"/>
        <v>FY83</v>
      </c>
      <c r="FW45" s="21" t="str">
        <f t="shared" si="30"/>
        <v>FY84</v>
      </c>
      <c r="FX45" s="21" t="str">
        <f t="shared" si="30"/>
        <v>FY85</v>
      </c>
      <c r="FY45" s="21" t="str">
        <f t="shared" si="30"/>
        <v>FY86</v>
      </c>
      <c r="FZ45" s="21" t="str">
        <f t="shared" si="30"/>
        <v>FY87</v>
      </c>
      <c r="GA45" s="21" t="str">
        <f t="shared" si="30"/>
        <v>FY88</v>
      </c>
      <c r="GB45" s="21" t="str">
        <f t="shared" si="30"/>
        <v>FY89</v>
      </c>
      <c r="GC45" s="21" t="str">
        <f t="shared" si="30"/>
        <v>FY90</v>
      </c>
      <c r="GD45" s="21" t="str">
        <f t="shared" si="30"/>
        <v>FY91</v>
      </c>
      <c r="GE45" s="21" t="str">
        <f t="shared" si="30"/>
        <v>FY92</v>
      </c>
      <c r="GF45" s="21" t="str">
        <f t="shared" si="30"/>
        <v>FY93</v>
      </c>
      <c r="GG45" s="21" t="str">
        <f t="shared" si="30"/>
        <v>FY94</v>
      </c>
      <c r="GH45" s="21" t="str">
        <f t="shared" si="30"/>
        <v>FY95</v>
      </c>
      <c r="GI45" s="21" t="str">
        <f t="shared" si="30"/>
        <v>FY96</v>
      </c>
      <c r="GJ45" s="21" t="str">
        <f t="shared" si="30"/>
        <v>FY97</v>
      </c>
      <c r="GK45" s="21" t="str">
        <f t="shared" si="30"/>
        <v>FY98</v>
      </c>
      <c r="GL45" s="21" t="str">
        <f t="shared" si="30"/>
        <v>FY99</v>
      </c>
      <c r="GM45" s="21" t="str">
        <f t="shared" si="30"/>
        <v>FY00</v>
      </c>
      <c r="GN45" s="21" t="str">
        <f t="shared" si="30"/>
        <v>FY01</v>
      </c>
      <c r="GO45" s="21" t="str">
        <f t="shared" si="30"/>
        <v>FY02</v>
      </c>
      <c r="GP45" s="21" t="str">
        <f t="shared" si="30"/>
        <v>FY03</v>
      </c>
      <c r="GQ45" s="21" t="str">
        <f t="shared" si="30"/>
        <v>FY04</v>
      </c>
      <c r="GR45" s="21" t="str">
        <f t="shared" si="30"/>
        <v>FY05</v>
      </c>
      <c r="GS45" s="21" t="str">
        <f t="shared" si="30"/>
        <v>FY06</v>
      </c>
      <c r="GT45" s="21" t="str">
        <f t="shared" si="30"/>
        <v>FY07</v>
      </c>
      <c r="GU45" s="21" t="str">
        <f t="shared" si="30"/>
        <v>FY08</v>
      </c>
      <c r="GV45" s="21" t="str">
        <f t="shared" si="30"/>
        <v>FY09</v>
      </c>
      <c r="GW45" s="21" t="str">
        <f t="shared" si="30"/>
        <v>FY10</v>
      </c>
      <c r="GX45" s="21" t="str">
        <f t="shared" ref="GX45:JI45" si="31">IF(MONTH(FiscalYearEndMonth)&lt;MONTH(GX42),"FY"&amp;RIGHT(YEAR(GX42),2)+1,"FY"&amp;RIGHT(YEAR(GX42),2))</f>
        <v>FY11</v>
      </c>
      <c r="GY45" s="21" t="str">
        <f t="shared" si="31"/>
        <v>FY12</v>
      </c>
      <c r="GZ45" s="21" t="str">
        <f t="shared" si="31"/>
        <v>FY13</v>
      </c>
      <c r="HA45" s="21" t="str">
        <f t="shared" si="31"/>
        <v>FY14</v>
      </c>
      <c r="HB45" s="21" t="str">
        <f t="shared" si="31"/>
        <v>FY15</v>
      </c>
      <c r="HC45" s="21" t="str">
        <f t="shared" si="31"/>
        <v>FY16</v>
      </c>
      <c r="HD45" s="21" t="str">
        <f t="shared" si="31"/>
        <v>FY17</v>
      </c>
      <c r="HE45" s="21" t="str">
        <f t="shared" si="31"/>
        <v>FY18</v>
      </c>
      <c r="HF45" s="21" t="str">
        <f t="shared" si="31"/>
        <v>FY19</v>
      </c>
      <c r="HG45" s="21" t="str">
        <f t="shared" si="31"/>
        <v>FY20</v>
      </c>
      <c r="HH45" s="21" t="str">
        <f t="shared" si="31"/>
        <v>FY21</v>
      </c>
      <c r="HI45" s="21" t="str">
        <f t="shared" si="31"/>
        <v>FY22</v>
      </c>
      <c r="HJ45" s="21" t="str">
        <f t="shared" si="31"/>
        <v>FY23</v>
      </c>
      <c r="HK45" s="21" t="str">
        <f t="shared" si="31"/>
        <v>FY24</v>
      </c>
      <c r="HL45" s="21" t="str">
        <f t="shared" si="31"/>
        <v>FY25</v>
      </c>
      <c r="HM45" s="21" t="str">
        <f t="shared" si="31"/>
        <v>FY26</v>
      </c>
      <c r="HN45" s="21" t="str">
        <f t="shared" si="31"/>
        <v>FY27</v>
      </c>
      <c r="HO45" s="21" t="str">
        <f t="shared" si="31"/>
        <v>FY28</v>
      </c>
      <c r="HP45" s="21" t="str">
        <f t="shared" si="31"/>
        <v>FY29</v>
      </c>
      <c r="HQ45" s="21" t="str">
        <f t="shared" si="31"/>
        <v>FY30</v>
      </c>
      <c r="HR45" s="21" t="str">
        <f t="shared" si="31"/>
        <v>FY31</v>
      </c>
      <c r="HS45" s="21" t="str">
        <f t="shared" si="31"/>
        <v>FY32</v>
      </c>
      <c r="HT45" s="21" t="str">
        <f t="shared" si="31"/>
        <v>FY33</v>
      </c>
      <c r="HU45" s="21" t="str">
        <f t="shared" si="31"/>
        <v>FY34</v>
      </c>
      <c r="HV45" s="21" t="str">
        <f t="shared" si="31"/>
        <v>FY35</v>
      </c>
      <c r="HW45" s="21" t="str">
        <f t="shared" si="31"/>
        <v>FY36</v>
      </c>
      <c r="HX45" s="21" t="str">
        <f t="shared" si="31"/>
        <v>FY37</v>
      </c>
      <c r="HY45" s="21" t="str">
        <f t="shared" si="31"/>
        <v>FY38</v>
      </c>
      <c r="HZ45" s="21" t="str">
        <f t="shared" si="31"/>
        <v>FY39</v>
      </c>
      <c r="IA45" s="21" t="str">
        <f t="shared" si="31"/>
        <v>FY40</v>
      </c>
      <c r="IB45" s="21" t="str">
        <f t="shared" si="31"/>
        <v>FY41</v>
      </c>
      <c r="IC45" s="21" t="str">
        <f t="shared" si="31"/>
        <v>FY42</v>
      </c>
      <c r="ID45" s="21" t="str">
        <f t="shared" si="31"/>
        <v>FY43</v>
      </c>
      <c r="IE45" s="21" t="str">
        <f t="shared" si="31"/>
        <v>FY44</v>
      </c>
      <c r="IF45" s="21" t="str">
        <f t="shared" si="31"/>
        <v>FY45</v>
      </c>
      <c r="IG45" s="21" t="str">
        <f t="shared" si="31"/>
        <v>FY46</v>
      </c>
      <c r="IH45" s="21" t="str">
        <f t="shared" si="31"/>
        <v>FY47</v>
      </c>
      <c r="II45" s="21" t="str">
        <f t="shared" si="31"/>
        <v>FY48</v>
      </c>
      <c r="IJ45" s="21" t="str">
        <f t="shared" si="31"/>
        <v>FY49</v>
      </c>
      <c r="IK45" s="21" t="str">
        <f t="shared" si="31"/>
        <v>FY50</v>
      </c>
      <c r="IL45" s="21" t="str">
        <f t="shared" si="31"/>
        <v>FY51</v>
      </c>
      <c r="IM45" s="21" t="str">
        <f t="shared" si="31"/>
        <v>FY52</v>
      </c>
      <c r="IN45" s="21" t="str">
        <f t="shared" si="31"/>
        <v>FY53</v>
      </c>
      <c r="IO45" s="21" t="str">
        <f t="shared" si="31"/>
        <v>FY54</v>
      </c>
      <c r="IP45" s="21" t="str">
        <f t="shared" si="31"/>
        <v>FY55</v>
      </c>
      <c r="IQ45" s="21" t="str">
        <f t="shared" si="31"/>
        <v>FY56</v>
      </c>
      <c r="IR45" s="21" t="str">
        <f t="shared" si="31"/>
        <v>FY57</v>
      </c>
      <c r="IS45" s="21" t="str">
        <f t="shared" si="31"/>
        <v>FY58</v>
      </c>
      <c r="IT45" s="21" t="str">
        <f t="shared" si="31"/>
        <v>FY59</v>
      </c>
      <c r="IU45" s="21" t="str">
        <f t="shared" si="31"/>
        <v>FY60</v>
      </c>
      <c r="IV45" s="21" t="str">
        <f t="shared" si="31"/>
        <v>FY61</v>
      </c>
      <c r="IW45" s="21" t="str">
        <f t="shared" si="31"/>
        <v>FY62</v>
      </c>
      <c r="IX45" s="21" t="str">
        <f t="shared" si="31"/>
        <v>FY63</v>
      </c>
      <c r="IY45" s="21" t="str">
        <f t="shared" si="31"/>
        <v>FY64</v>
      </c>
      <c r="IZ45" s="21" t="str">
        <f t="shared" si="31"/>
        <v>FY65</v>
      </c>
      <c r="JA45" s="21" t="str">
        <f t="shared" si="31"/>
        <v>FY66</v>
      </c>
      <c r="JB45" s="21" t="str">
        <f t="shared" si="31"/>
        <v>FY67</v>
      </c>
      <c r="JC45" s="21" t="str">
        <f t="shared" si="31"/>
        <v>FY68</v>
      </c>
      <c r="JD45" s="21" t="str">
        <f t="shared" si="31"/>
        <v>FY69</v>
      </c>
      <c r="JE45" s="21" t="str">
        <f t="shared" si="31"/>
        <v>FY70</v>
      </c>
      <c r="JF45" s="21" t="str">
        <f t="shared" si="31"/>
        <v>FY71</v>
      </c>
      <c r="JG45" s="21" t="str">
        <f t="shared" si="31"/>
        <v>FY72</v>
      </c>
      <c r="JH45" s="21" t="str">
        <f t="shared" si="31"/>
        <v>FY73</v>
      </c>
      <c r="JI45" s="21" t="str">
        <f t="shared" si="31"/>
        <v>FY74</v>
      </c>
      <c r="JJ45" s="21" t="str">
        <f t="shared" ref="JJ45:LU45" si="32">IF(MONTH(FiscalYearEndMonth)&lt;MONTH(JJ42),"FY"&amp;RIGHT(YEAR(JJ42),2)+1,"FY"&amp;RIGHT(YEAR(JJ42),2))</f>
        <v>FY75</v>
      </c>
      <c r="JK45" s="21" t="str">
        <f t="shared" si="32"/>
        <v>FY76</v>
      </c>
      <c r="JL45" s="21" t="str">
        <f t="shared" si="32"/>
        <v>FY77</v>
      </c>
      <c r="JM45" s="21" t="str">
        <f t="shared" si="32"/>
        <v>FY78</v>
      </c>
      <c r="JN45" s="21" t="str">
        <f t="shared" si="32"/>
        <v>FY79</v>
      </c>
      <c r="JO45" s="21" t="str">
        <f t="shared" si="32"/>
        <v>FY80</v>
      </c>
      <c r="JP45" s="21" t="str">
        <f t="shared" si="32"/>
        <v>FY81</v>
      </c>
      <c r="JQ45" s="21" t="str">
        <f t="shared" si="32"/>
        <v>FY82</v>
      </c>
      <c r="JR45" s="21" t="str">
        <f t="shared" si="32"/>
        <v>FY83</v>
      </c>
      <c r="JS45" s="21" t="str">
        <f t="shared" si="32"/>
        <v>FY84</v>
      </c>
      <c r="JT45" s="21" t="str">
        <f t="shared" si="32"/>
        <v>FY85</v>
      </c>
      <c r="JU45" s="21" t="str">
        <f t="shared" si="32"/>
        <v>FY86</v>
      </c>
      <c r="JV45" s="21" t="str">
        <f t="shared" si="32"/>
        <v>FY87</v>
      </c>
      <c r="JW45" s="21" t="str">
        <f t="shared" si="32"/>
        <v>FY88</v>
      </c>
      <c r="JX45" s="21" t="str">
        <f t="shared" si="32"/>
        <v>FY89</v>
      </c>
      <c r="JY45" s="21" t="str">
        <f t="shared" si="32"/>
        <v>FY90</v>
      </c>
      <c r="JZ45" s="21" t="str">
        <f t="shared" si="32"/>
        <v>FY91</v>
      </c>
      <c r="KA45" s="21" t="str">
        <f t="shared" si="32"/>
        <v>FY92</v>
      </c>
      <c r="KB45" s="21" t="str">
        <f t="shared" si="32"/>
        <v>FY93</v>
      </c>
      <c r="KC45" s="21" t="str">
        <f t="shared" si="32"/>
        <v>FY94</v>
      </c>
      <c r="KD45" s="21" t="str">
        <f t="shared" si="32"/>
        <v>FY95</v>
      </c>
      <c r="KE45" s="21" t="str">
        <f t="shared" si="32"/>
        <v>FY96</v>
      </c>
      <c r="KF45" s="21" t="str">
        <f t="shared" si="32"/>
        <v>FY97</v>
      </c>
      <c r="KG45" s="21" t="str">
        <f t="shared" si="32"/>
        <v>FY98</v>
      </c>
      <c r="KH45" s="21" t="str">
        <f t="shared" si="32"/>
        <v>FY99</v>
      </c>
      <c r="KI45" s="21" t="str">
        <f t="shared" si="32"/>
        <v>FY00</v>
      </c>
      <c r="KJ45" s="21" t="str">
        <f t="shared" si="32"/>
        <v>FY01</v>
      </c>
      <c r="KK45" s="21" t="str">
        <f t="shared" si="32"/>
        <v>FY02</v>
      </c>
      <c r="KL45" s="21" t="str">
        <f t="shared" si="32"/>
        <v>FY03</v>
      </c>
      <c r="KM45" s="21" t="str">
        <f t="shared" si="32"/>
        <v>FY04</v>
      </c>
      <c r="KN45" s="21" t="str">
        <f t="shared" si="32"/>
        <v>FY05</v>
      </c>
      <c r="KO45" s="21" t="str">
        <f t="shared" si="32"/>
        <v>FY06</v>
      </c>
      <c r="KP45" s="21" t="str">
        <f t="shared" si="32"/>
        <v>FY07</v>
      </c>
      <c r="KQ45" s="21" t="str">
        <f t="shared" si="32"/>
        <v>FY08</v>
      </c>
      <c r="KR45" s="21" t="str">
        <f t="shared" si="32"/>
        <v>FY09</v>
      </c>
      <c r="KS45" s="21" t="str">
        <f t="shared" si="32"/>
        <v>FY10</v>
      </c>
      <c r="KT45" s="21" t="str">
        <f t="shared" si="32"/>
        <v>FY11</v>
      </c>
      <c r="KU45" s="21" t="str">
        <f t="shared" si="32"/>
        <v>FY12</v>
      </c>
      <c r="KV45" s="21" t="str">
        <f t="shared" si="32"/>
        <v>FY13</v>
      </c>
      <c r="KW45" s="21" t="str">
        <f t="shared" si="32"/>
        <v>FY14</v>
      </c>
      <c r="KX45" s="21" t="str">
        <f t="shared" si="32"/>
        <v>FY15</v>
      </c>
      <c r="KY45" s="21" t="str">
        <f t="shared" si="32"/>
        <v>FY16</v>
      </c>
      <c r="KZ45" s="21" t="str">
        <f t="shared" si="32"/>
        <v>FY17</v>
      </c>
      <c r="LA45" s="21" t="str">
        <f t="shared" si="32"/>
        <v>FY18</v>
      </c>
      <c r="LB45" s="21" t="str">
        <f t="shared" si="32"/>
        <v>FY19</v>
      </c>
      <c r="LC45" s="21" t="str">
        <f t="shared" si="32"/>
        <v>FY20</v>
      </c>
      <c r="LD45" s="21" t="str">
        <f t="shared" si="32"/>
        <v>FY21</v>
      </c>
      <c r="LE45" s="21" t="str">
        <f t="shared" si="32"/>
        <v>FY22</v>
      </c>
      <c r="LF45" s="21" t="str">
        <f t="shared" si="32"/>
        <v>FY23</v>
      </c>
      <c r="LG45" s="21" t="str">
        <f t="shared" si="32"/>
        <v>FY24</v>
      </c>
      <c r="LH45" s="21" t="str">
        <f t="shared" si="32"/>
        <v>FY25</v>
      </c>
      <c r="LI45" s="21" t="str">
        <f t="shared" si="32"/>
        <v>FY26</v>
      </c>
      <c r="LJ45" s="21" t="str">
        <f t="shared" si="32"/>
        <v>FY27</v>
      </c>
      <c r="LK45" s="21" t="str">
        <f t="shared" si="32"/>
        <v>FY28</v>
      </c>
      <c r="LL45" s="21" t="str">
        <f t="shared" si="32"/>
        <v>FY29</v>
      </c>
      <c r="LM45" s="21" t="str">
        <f t="shared" si="32"/>
        <v>FY30</v>
      </c>
      <c r="LN45" s="21" t="str">
        <f t="shared" si="32"/>
        <v>FY31</v>
      </c>
      <c r="LO45" s="21" t="str">
        <f t="shared" si="32"/>
        <v>FY32</v>
      </c>
      <c r="LP45" s="21" t="str">
        <f t="shared" si="32"/>
        <v>FY33</v>
      </c>
      <c r="LQ45" s="21" t="str">
        <f t="shared" si="32"/>
        <v>FY34</v>
      </c>
      <c r="LR45" s="21" t="str">
        <f t="shared" si="32"/>
        <v>FY35</v>
      </c>
      <c r="LS45" s="21" t="str">
        <f t="shared" si="32"/>
        <v>FY36</v>
      </c>
      <c r="LT45" s="21" t="str">
        <f t="shared" si="32"/>
        <v>FY37</v>
      </c>
      <c r="LU45" s="21" t="str">
        <f t="shared" si="32"/>
        <v>FY38</v>
      </c>
      <c r="LV45" s="21" t="str">
        <f t="shared" ref="LV45:OG45" si="33">IF(MONTH(FiscalYearEndMonth)&lt;MONTH(LV42),"FY"&amp;RIGHT(YEAR(LV42),2)+1,"FY"&amp;RIGHT(YEAR(LV42),2))</f>
        <v>FY39</v>
      </c>
      <c r="LW45" s="21" t="str">
        <f t="shared" si="33"/>
        <v>FY40</v>
      </c>
      <c r="LX45" s="21" t="str">
        <f t="shared" si="33"/>
        <v>FY41</v>
      </c>
      <c r="LY45" s="21" t="str">
        <f t="shared" si="33"/>
        <v>FY42</v>
      </c>
      <c r="LZ45" s="21" t="str">
        <f t="shared" si="33"/>
        <v>FY43</v>
      </c>
      <c r="MA45" s="21" t="str">
        <f t="shared" si="33"/>
        <v>FY44</v>
      </c>
      <c r="MB45" s="21" t="str">
        <f t="shared" si="33"/>
        <v>FY45</v>
      </c>
      <c r="MC45" s="21" t="str">
        <f t="shared" si="33"/>
        <v>FY46</v>
      </c>
      <c r="MD45" s="21" t="str">
        <f t="shared" si="33"/>
        <v>FY47</v>
      </c>
      <c r="ME45" s="21" t="str">
        <f t="shared" si="33"/>
        <v>FY48</v>
      </c>
      <c r="MF45" s="21" t="str">
        <f t="shared" si="33"/>
        <v>FY49</v>
      </c>
      <c r="MG45" s="21" t="str">
        <f t="shared" si="33"/>
        <v>FY50</v>
      </c>
      <c r="MH45" s="21" t="str">
        <f t="shared" si="33"/>
        <v>FY51</v>
      </c>
      <c r="MI45" s="21" t="str">
        <f t="shared" si="33"/>
        <v>FY52</v>
      </c>
      <c r="MJ45" s="21" t="str">
        <f t="shared" si="33"/>
        <v>FY53</v>
      </c>
      <c r="MK45" s="21" t="str">
        <f t="shared" si="33"/>
        <v>FY54</v>
      </c>
      <c r="ML45" s="21" t="str">
        <f t="shared" si="33"/>
        <v>FY55</v>
      </c>
      <c r="MM45" s="21" t="str">
        <f t="shared" si="33"/>
        <v>FY56</v>
      </c>
      <c r="MN45" s="21" t="str">
        <f t="shared" si="33"/>
        <v>FY57</v>
      </c>
      <c r="MO45" s="21" t="str">
        <f t="shared" si="33"/>
        <v>FY58</v>
      </c>
      <c r="MP45" s="21" t="str">
        <f t="shared" si="33"/>
        <v>FY59</v>
      </c>
      <c r="MQ45" s="21" t="str">
        <f t="shared" si="33"/>
        <v>FY60</v>
      </c>
      <c r="MR45" s="21" t="str">
        <f t="shared" si="33"/>
        <v>FY61</v>
      </c>
      <c r="MS45" s="21" t="str">
        <f t="shared" si="33"/>
        <v>FY62</v>
      </c>
      <c r="MT45" s="21" t="str">
        <f t="shared" si="33"/>
        <v>FY63</v>
      </c>
      <c r="MU45" s="21" t="str">
        <f t="shared" si="33"/>
        <v>FY64</v>
      </c>
      <c r="MV45" s="21" t="str">
        <f t="shared" si="33"/>
        <v>FY65</v>
      </c>
      <c r="MW45" s="21" t="str">
        <f t="shared" si="33"/>
        <v>FY66</v>
      </c>
      <c r="MX45" s="21" t="str">
        <f t="shared" si="33"/>
        <v>FY67</v>
      </c>
      <c r="MY45" s="21" t="str">
        <f t="shared" si="33"/>
        <v>FY68</v>
      </c>
      <c r="MZ45" s="21" t="str">
        <f t="shared" si="33"/>
        <v>FY69</v>
      </c>
      <c r="NA45" s="21" t="str">
        <f t="shared" si="33"/>
        <v>FY70</v>
      </c>
      <c r="NB45" s="21" t="str">
        <f t="shared" si="33"/>
        <v>FY71</v>
      </c>
      <c r="NC45" s="21" t="str">
        <f t="shared" si="33"/>
        <v>FY72</v>
      </c>
      <c r="ND45" s="21" t="str">
        <f t="shared" si="33"/>
        <v>FY73</v>
      </c>
      <c r="NE45" s="21" t="str">
        <f t="shared" si="33"/>
        <v>FY74</v>
      </c>
      <c r="NF45" s="21" t="str">
        <f t="shared" si="33"/>
        <v>FY75</v>
      </c>
      <c r="NG45" s="21" t="str">
        <f t="shared" si="33"/>
        <v>FY76</v>
      </c>
      <c r="NH45" s="21" t="str">
        <f t="shared" si="33"/>
        <v>FY77</v>
      </c>
      <c r="NI45" s="21" t="str">
        <f t="shared" si="33"/>
        <v>FY78</v>
      </c>
      <c r="NJ45" s="21" t="str">
        <f t="shared" si="33"/>
        <v>FY79</v>
      </c>
      <c r="NK45" s="21" t="str">
        <f t="shared" si="33"/>
        <v>FY80</v>
      </c>
      <c r="NL45" s="21" t="str">
        <f t="shared" si="33"/>
        <v>FY81</v>
      </c>
      <c r="NM45" s="21" t="str">
        <f t="shared" si="33"/>
        <v>FY82</v>
      </c>
      <c r="NN45" s="21" t="str">
        <f t="shared" si="33"/>
        <v>FY83</v>
      </c>
      <c r="NO45" s="21" t="str">
        <f t="shared" si="33"/>
        <v>FY84</v>
      </c>
      <c r="NP45" s="21" t="str">
        <f t="shared" si="33"/>
        <v>FY85</v>
      </c>
      <c r="NQ45" s="21" t="str">
        <f t="shared" si="33"/>
        <v>FY86</v>
      </c>
      <c r="NR45" s="21" t="str">
        <f t="shared" si="33"/>
        <v>FY87</v>
      </c>
      <c r="NS45" s="21" t="str">
        <f t="shared" si="33"/>
        <v>FY88</v>
      </c>
      <c r="NT45" s="21" t="str">
        <f t="shared" si="33"/>
        <v>FY89</v>
      </c>
      <c r="NU45" s="21" t="str">
        <f t="shared" si="33"/>
        <v>FY90</v>
      </c>
      <c r="NV45" s="21" t="str">
        <f t="shared" si="33"/>
        <v>FY91</v>
      </c>
      <c r="NW45" s="21" t="str">
        <f t="shared" si="33"/>
        <v>FY92</v>
      </c>
      <c r="NX45" s="21" t="str">
        <f t="shared" si="33"/>
        <v>FY93</v>
      </c>
      <c r="NY45" s="21" t="str">
        <f t="shared" si="33"/>
        <v>FY94</v>
      </c>
      <c r="NZ45" s="21" t="str">
        <f t="shared" si="33"/>
        <v>FY95</v>
      </c>
      <c r="OA45" s="21" t="str">
        <f t="shared" si="33"/>
        <v>FY96</v>
      </c>
      <c r="OB45" s="21" t="str">
        <f t="shared" si="33"/>
        <v>FY97</v>
      </c>
      <c r="OC45" s="21" t="str">
        <f t="shared" si="33"/>
        <v>FY98</v>
      </c>
      <c r="OD45" s="21" t="str">
        <f t="shared" si="33"/>
        <v>FY99</v>
      </c>
      <c r="OE45" s="21" t="str">
        <f t="shared" si="33"/>
        <v>FY00</v>
      </c>
      <c r="OF45" s="21" t="str">
        <f t="shared" si="33"/>
        <v>FY01</v>
      </c>
      <c r="OG45" s="21" t="str">
        <f t="shared" si="33"/>
        <v>FY02</v>
      </c>
      <c r="OH45" s="21" t="str">
        <f t="shared" ref="OH45:PQ45" si="34">IF(MONTH(FiscalYearEndMonth)&lt;MONTH(OH42),"FY"&amp;RIGHT(YEAR(OH42),2)+1,"FY"&amp;RIGHT(YEAR(OH42),2))</f>
        <v>FY03</v>
      </c>
      <c r="OI45" s="21" t="str">
        <f t="shared" si="34"/>
        <v>FY04</v>
      </c>
      <c r="OJ45" s="21" t="str">
        <f t="shared" si="34"/>
        <v>FY05</v>
      </c>
      <c r="OK45" s="21" t="str">
        <f t="shared" si="34"/>
        <v>FY06</v>
      </c>
      <c r="OL45" s="21" t="str">
        <f t="shared" si="34"/>
        <v>FY07</v>
      </c>
      <c r="OM45" s="21" t="str">
        <f t="shared" si="34"/>
        <v>FY08</v>
      </c>
      <c r="ON45" s="21" t="str">
        <f t="shared" si="34"/>
        <v>FY09</v>
      </c>
      <c r="OO45" s="21" t="str">
        <f t="shared" si="34"/>
        <v>FY10</v>
      </c>
      <c r="OP45" s="21" t="str">
        <f t="shared" si="34"/>
        <v>FY11</v>
      </c>
      <c r="OQ45" s="21" t="str">
        <f t="shared" si="34"/>
        <v>FY12</v>
      </c>
      <c r="OR45" s="21" t="str">
        <f t="shared" si="34"/>
        <v>FY13</v>
      </c>
      <c r="OS45" s="21" t="str">
        <f t="shared" si="34"/>
        <v>FY14</v>
      </c>
      <c r="OT45" s="21" t="str">
        <f t="shared" si="34"/>
        <v>FY15</v>
      </c>
      <c r="OU45" s="21" t="str">
        <f t="shared" si="34"/>
        <v>FY16</v>
      </c>
      <c r="OV45" s="21" t="str">
        <f t="shared" si="34"/>
        <v>FY17</v>
      </c>
      <c r="OW45" s="21" t="str">
        <f t="shared" si="34"/>
        <v>FY18</v>
      </c>
      <c r="OX45" s="21" t="str">
        <f t="shared" si="34"/>
        <v>FY19</v>
      </c>
      <c r="OY45" s="21" t="str">
        <f t="shared" si="34"/>
        <v>FY20</v>
      </c>
      <c r="OZ45" s="21" t="str">
        <f t="shared" si="34"/>
        <v>FY21</v>
      </c>
      <c r="PA45" s="21" t="str">
        <f t="shared" si="34"/>
        <v>FY22</v>
      </c>
      <c r="PB45" s="21" t="str">
        <f t="shared" si="34"/>
        <v>FY23</v>
      </c>
      <c r="PC45" s="21" t="str">
        <f t="shared" si="34"/>
        <v>FY24</v>
      </c>
      <c r="PD45" s="21" t="str">
        <f t="shared" si="34"/>
        <v>FY25</v>
      </c>
      <c r="PE45" s="21" t="str">
        <f t="shared" si="34"/>
        <v>FY26</v>
      </c>
      <c r="PF45" s="21" t="str">
        <f t="shared" si="34"/>
        <v>FY27</v>
      </c>
      <c r="PG45" s="21" t="str">
        <f t="shared" si="34"/>
        <v>FY28</v>
      </c>
      <c r="PH45" s="21" t="str">
        <f t="shared" si="34"/>
        <v>FY29</v>
      </c>
      <c r="PI45" s="21" t="str">
        <f t="shared" si="34"/>
        <v>FY30</v>
      </c>
      <c r="PJ45" s="21" t="str">
        <f t="shared" si="34"/>
        <v>FY31</v>
      </c>
      <c r="PK45" s="21" t="str">
        <f t="shared" si="34"/>
        <v>FY32</v>
      </c>
      <c r="PL45" s="21" t="str">
        <f t="shared" si="34"/>
        <v>FY33</v>
      </c>
      <c r="PM45" s="21" t="str">
        <f t="shared" si="34"/>
        <v>FY34</v>
      </c>
      <c r="PN45" s="21" t="str">
        <f t="shared" si="34"/>
        <v>FY35</v>
      </c>
      <c r="PO45" s="21" t="str">
        <f t="shared" si="34"/>
        <v>FY36</v>
      </c>
      <c r="PP45" s="21" t="str">
        <f t="shared" si="34"/>
        <v>FY37</v>
      </c>
      <c r="PQ45" s="21" t="str">
        <f t="shared" si="34"/>
        <v>FY38</v>
      </c>
      <c r="PR45" s="25" t="s">
        <v>28</v>
      </c>
    </row>
    <row r="46" spans="1:16384">
      <c r="D46" s="23" t="s">
        <v>11</v>
      </c>
      <c r="J46" s="22" t="s">
        <v>19</v>
      </c>
      <c r="M46" s="27">
        <v>0</v>
      </c>
      <c r="N46" s="24">
        <f>M46+MOD(MONTH(N42)+12-MONTH(N41),12)+1</f>
        <v>12</v>
      </c>
      <c r="O46" s="24">
        <f>N46+MOD(MONTH(O42)+12-MONTH(O41),12)+1</f>
        <v>24</v>
      </c>
      <c r="P46" s="24">
        <f>O46+MOD(MONTH(P42)+12-MONTH(P41),12)+1</f>
        <v>36</v>
      </c>
      <c r="Q46" s="24">
        <f t="shared" ref="Q46:BZ46" si="35">P46+MOD(MONTH(Q42)+12-MONTH(Q41),12)+1</f>
        <v>48</v>
      </c>
      <c r="R46" s="24">
        <f t="shared" si="35"/>
        <v>60</v>
      </c>
      <c r="S46" s="24">
        <f t="shared" si="35"/>
        <v>72</v>
      </c>
      <c r="T46" s="24">
        <f t="shared" si="35"/>
        <v>84</v>
      </c>
      <c r="U46" s="24">
        <f t="shared" si="35"/>
        <v>96</v>
      </c>
      <c r="V46" s="24">
        <f t="shared" si="35"/>
        <v>108</v>
      </c>
      <c r="W46" s="24">
        <f t="shared" si="35"/>
        <v>120</v>
      </c>
      <c r="X46" s="24">
        <f t="shared" si="35"/>
        <v>132</v>
      </c>
      <c r="Y46" s="24">
        <f t="shared" si="35"/>
        <v>144</v>
      </c>
      <c r="Z46" s="24">
        <f t="shared" si="35"/>
        <v>156</v>
      </c>
      <c r="AA46" s="24">
        <f t="shared" si="35"/>
        <v>168</v>
      </c>
      <c r="AB46" s="24">
        <f t="shared" si="35"/>
        <v>180</v>
      </c>
      <c r="AC46" s="24">
        <f t="shared" si="35"/>
        <v>192</v>
      </c>
      <c r="AD46" s="24">
        <f t="shared" si="35"/>
        <v>204</v>
      </c>
      <c r="AE46" s="24">
        <f t="shared" si="35"/>
        <v>216</v>
      </c>
      <c r="AF46" s="24">
        <f t="shared" si="35"/>
        <v>228</v>
      </c>
      <c r="AG46" s="24">
        <f t="shared" si="35"/>
        <v>240</v>
      </c>
      <c r="AH46" s="24">
        <f t="shared" si="35"/>
        <v>252</v>
      </c>
      <c r="AI46" s="24">
        <f t="shared" si="35"/>
        <v>264</v>
      </c>
      <c r="AJ46" s="24">
        <f t="shared" si="35"/>
        <v>276</v>
      </c>
      <c r="AK46" s="24">
        <f t="shared" si="35"/>
        <v>288</v>
      </c>
      <c r="AL46" s="24">
        <f t="shared" si="35"/>
        <v>300</v>
      </c>
      <c r="AM46" s="24">
        <f t="shared" si="35"/>
        <v>312</v>
      </c>
      <c r="AN46" s="24">
        <f t="shared" si="35"/>
        <v>324</v>
      </c>
      <c r="AO46" s="24">
        <f t="shared" si="35"/>
        <v>336</v>
      </c>
      <c r="AP46" s="24">
        <f t="shared" si="35"/>
        <v>348</v>
      </c>
      <c r="AQ46" s="24">
        <f t="shared" si="35"/>
        <v>360</v>
      </c>
      <c r="AR46" s="24">
        <f t="shared" si="35"/>
        <v>372</v>
      </c>
      <c r="AS46" s="24">
        <f t="shared" si="35"/>
        <v>384</v>
      </c>
      <c r="AT46" s="24">
        <f t="shared" si="35"/>
        <v>396</v>
      </c>
      <c r="AU46" s="24">
        <f t="shared" si="35"/>
        <v>408</v>
      </c>
      <c r="AV46" s="24">
        <f t="shared" si="35"/>
        <v>420</v>
      </c>
      <c r="AW46" s="24">
        <f t="shared" si="35"/>
        <v>432</v>
      </c>
      <c r="AX46" s="24">
        <f t="shared" si="35"/>
        <v>444</v>
      </c>
      <c r="AY46" s="24">
        <f t="shared" si="35"/>
        <v>456</v>
      </c>
      <c r="AZ46" s="24">
        <f t="shared" si="35"/>
        <v>468</v>
      </c>
      <c r="BA46" s="24">
        <f t="shared" si="35"/>
        <v>480</v>
      </c>
      <c r="BB46" s="24">
        <f t="shared" si="35"/>
        <v>492</v>
      </c>
      <c r="BC46" s="24">
        <f t="shared" si="35"/>
        <v>504</v>
      </c>
      <c r="BD46" s="24">
        <f t="shared" si="35"/>
        <v>516</v>
      </c>
      <c r="BE46" s="24">
        <f t="shared" si="35"/>
        <v>528</v>
      </c>
      <c r="BF46" s="24">
        <f t="shared" si="35"/>
        <v>540</v>
      </c>
      <c r="BG46" s="24">
        <f t="shared" si="35"/>
        <v>552</v>
      </c>
      <c r="BH46" s="24">
        <f t="shared" si="35"/>
        <v>564</v>
      </c>
      <c r="BI46" s="24">
        <f t="shared" si="35"/>
        <v>576</v>
      </c>
      <c r="BJ46" s="24">
        <f t="shared" si="35"/>
        <v>588</v>
      </c>
      <c r="BK46" s="24">
        <f t="shared" si="35"/>
        <v>600</v>
      </c>
      <c r="BL46" s="24">
        <f t="shared" si="35"/>
        <v>612</v>
      </c>
      <c r="BM46" s="24">
        <f t="shared" si="35"/>
        <v>624</v>
      </c>
      <c r="BN46" s="24">
        <f t="shared" si="35"/>
        <v>636</v>
      </c>
      <c r="BO46" s="24">
        <f t="shared" si="35"/>
        <v>648</v>
      </c>
      <c r="BP46" s="24">
        <f t="shared" si="35"/>
        <v>660</v>
      </c>
      <c r="BQ46" s="24">
        <f t="shared" si="35"/>
        <v>672</v>
      </c>
      <c r="BR46" s="24">
        <f t="shared" si="35"/>
        <v>684</v>
      </c>
      <c r="BS46" s="24">
        <f t="shared" si="35"/>
        <v>696</v>
      </c>
      <c r="BT46" s="24">
        <f t="shared" si="35"/>
        <v>708</v>
      </c>
      <c r="BU46" s="24">
        <f t="shared" si="35"/>
        <v>720</v>
      </c>
      <c r="BV46" s="24">
        <f t="shared" si="35"/>
        <v>732</v>
      </c>
      <c r="BW46" s="24">
        <f t="shared" si="35"/>
        <v>744</v>
      </c>
      <c r="BX46" s="24">
        <f t="shared" si="35"/>
        <v>756</v>
      </c>
      <c r="BY46" s="24">
        <f t="shared" si="35"/>
        <v>768</v>
      </c>
      <c r="BZ46" s="24">
        <f t="shared" si="35"/>
        <v>780</v>
      </c>
      <c r="CA46" s="24">
        <f t="shared" ref="CA46:EL46" si="36">BZ46+MOD(MONTH(CA42)+12-MONTH(CA41),12)+1</f>
        <v>792</v>
      </c>
      <c r="CB46" s="24">
        <f t="shared" si="36"/>
        <v>804</v>
      </c>
      <c r="CC46" s="24">
        <f t="shared" si="36"/>
        <v>816</v>
      </c>
      <c r="CD46" s="24">
        <f t="shared" si="36"/>
        <v>828</v>
      </c>
      <c r="CE46" s="24">
        <f t="shared" si="36"/>
        <v>840</v>
      </c>
      <c r="CF46" s="24">
        <f t="shared" si="36"/>
        <v>852</v>
      </c>
      <c r="CG46" s="24">
        <f t="shared" si="36"/>
        <v>864</v>
      </c>
      <c r="CH46" s="24">
        <f t="shared" si="36"/>
        <v>876</v>
      </c>
      <c r="CI46" s="24">
        <f t="shared" si="36"/>
        <v>888</v>
      </c>
      <c r="CJ46" s="24">
        <f t="shared" si="36"/>
        <v>900</v>
      </c>
      <c r="CK46" s="24">
        <f t="shared" si="36"/>
        <v>912</v>
      </c>
      <c r="CL46" s="24">
        <f t="shared" si="36"/>
        <v>924</v>
      </c>
      <c r="CM46" s="24">
        <f t="shared" si="36"/>
        <v>936</v>
      </c>
      <c r="CN46" s="24">
        <f t="shared" si="36"/>
        <v>948</v>
      </c>
      <c r="CO46" s="24">
        <f t="shared" si="36"/>
        <v>960</v>
      </c>
      <c r="CP46" s="24">
        <f t="shared" si="36"/>
        <v>972</v>
      </c>
      <c r="CQ46" s="24">
        <f t="shared" si="36"/>
        <v>984</v>
      </c>
      <c r="CR46" s="24">
        <f t="shared" si="36"/>
        <v>996</v>
      </c>
      <c r="CS46" s="24">
        <f t="shared" si="36"/>
        <v>1008</v>
      </c>
      <c r="CT46" s="24">
        <f t="shared" si="36"/>
        <v>1020</v>
      </c>
      <c r="CU46" s="24">
        <f t="shared" si="36"/>
        <v>1032</v>
      </c>
      <c r="CV46" s="24">
        <f t="shared" si="36"/>
        <v>1044</v>
      </c>
      <c r="CW46" s="24">
        <f t="shared" si="36"/>
        <v>1056</v>
      </c>
      <c r="CX46" s="24">
        <f t="shared" si="36"/>
        <v>1068</v>
      </c>
      <c r="CY46" s="24">
        <f t="shared" si="36"/>
        <v>1080</v>
      </c>
      <c r="CZ46" s="24">
        <f t="shared" si="36"/>
        <v>1092</v>
      </c>
      <c r="DA46" s="24">
        <f t="shared" si="36"/>
        <v>1104</v>
      </c>
      <c r="DB46" s="24">
        <f t="shared" si="36"/>
        <v>1116</v>
      </c>
      <c r="DC46" s="24">
        <f t="shared" si="36"/>
        <v>1128</v>
      </c>
      <c r="DD46" s="24">
        <f t="shared" si="36"/>
        <v>1140</v>
      </c>
      <c r="DE46" s="24">
        <f t="shared" si="36"/>
        <v>1152</v>
      </c>
      <c r="DF46" s="24">
        <f t="shared" si="36"/>
        <v>1164</v>
      </c>
      <c r="DG46" s="24">
        <f t="shared" si="36"/>
        <v>1176</v>
      </c>
      <c r="DH46" s="24">
        <f t="shared" si="36"/>
        <v>1188</v>
      </c>
      <c r="DI46" s="24">
        <f t="shared" si="36"/>
        <v>1200</v>
      </c>
      <c r="DJ46" s="24">
        <f t="shared" si="36"/>
        <v>1212</v>
      </c>
      <c r="DK46" s="24">
        <f t="shared" si="36"/>
        <v>1224</v>
      </c>
      <c r="DL46" s="24">
        <f t="shared" si="36"/>
        <v>1236</v>
      </c>
      <c r="DM46" s="24">
        <f t="shared" si="36"/>
        <v>1248</v>
      </c>
      <c r="DN46" s="24">
        <f t="shared" si="36"/>
        <v>1260</v>
      </c>
      <c r="DO46" s="24">
        <f t="shared" si="36"/>
        <v>1272</v>
      </c>
      <c r="DP46" s="24">
        <f t="shared" si="36"/>
        <v>1284</v>
      </c>
      <c r="DQ46" s="24">
        <f t="shared" si="36"/>
        <v>1296</v>
      </c>
      <c r="DR46" s="24">
        <f t="shared" si="36"/>
        <v>1308</v>
      </c>
      <c r="DS46" s="24">
        <f t="shared" si="36"/>
        <v>1320</v>
      </c>
      <c r="DT46" s="24">
        <f t="shared" si="36"/>
        <v>1332</v>
      </c>
      <c r="DU46" s="24">
        <f t="shared" si="36"/>
        <v>1344</v>
      </c>
      <c r="DV46" s="24">
        <f t="shared" si="36"/>
        <v>1356</v>
      </c>
      <c r="DW46" s="24">
        <f t="shared" si="36"/>
        <v>1368</v>
      </c>
      <c r="DX46" s="24">
        <f t="shared" si="36"/>
        <v>1380</v>
      </c>
      <c r="DY46" s="24">
        <f t="shared" si="36"/>
        <v>1392</v>
      </c>
      <c r="DZ46" s="24">
        <f t="shared" si="36"/>
        <v>1404</v>
      </c>
      <c r="EA46" s="24">
        <f t="shared" si="36"/>
        <v>1416</v>
      </c>
      <c r="EB46" s="24">
        <f t="shared" si="36"/>
        <v>1428</v>
      </c>
      <c r="EC46" s="24">
        <f t="shared" si="36"/>
        <v>1440</v>
      </c>
      <c r="ED46" s="24">
        <f t="shared" si="36"/>
        <v>1452</v>
      </c>
      <c r="EE46" s="24">
        <f t="shared" si="36"/>
        <v>1464</v>
      </c>
      <c r="EF46" s="24">
        <f t="shared" si="36"/>
        <v>1476</v>
      </c>
      <c r="EG46" s="24">
        <f t="shared" si="36"/>
        <v>1488</v>
      </c>
      <c r="EH46" s="24">
        <f t="shared" si="36"/>
        <v>1500</v>
      </c>
      <c r="EI46" s="24">
        <f t="shared" si="36"/>
        <v>1512</v>
      </c>
      <c r="EJ46" s="24">
        <f t="shared" si="36"/>
        <v>1524</v>
      </c>
      <c r="EK46" s="24">
        <f t="shared" si="36"/>
        <v>1536</v>
      </c>
      <c r="EL46" s="24">
        <f t="shared" si="36"/>
        <v>1548</v>
      </c>
      <c r="EM46" s="24">
        <f t="shared" ref="EM46:GX46" si="37">EL46+MOD(MONTH(EM42)+12-MONTH(EM41),12)+1</f>
        <v>1560</v>
      </c>
      <c r="EN46" s="24">
        <f t="shared" si="37"/>
        <v>1572</v>
      </c>
      <c r="EO46" s="24">
        <f t="shared" si="37"/>
        <v>1584</v>
      </c>
      <c r="EP46" s="24">
        <f t="shared" si="37"/>
        <v>1596</v>
      </c>
      <c r="EQ46" s="24">
        <f t="shared" si="37"/>
        <v>1608</v>
      </c>
      <c r="ER46" s="24">
        <f t="shared" si="37"/>
        <v>1620</v>
      </c>
      <c r="ES46" s="24">
        <f t="shared" si="37"/>
        <v>1632</v>
      </c>
      <c r="ET46" s="24">
        <f t="shared" si="37"/>
        <v>1644</v>
      </c>
      <c r="EU46" s="24">
        <f t="shared" si="37"/>
        <v>1656</v>
      </c>
      <c r="EV46" s="24">
        <f t="shared" si="37"/>
        <v>1668</v>
      </c>
      <c r="EW46" s="24">
        <f t="shared" si="37"/>
        <v>1680</v>
      </c>
      <c r="EX46" s="24">
        <f t="shared" si="37"/>
        <v>1692</v>
      </c>
      <c r="EY46" s="24">
        <f t="shared" si="37"/>
        <v>1704</v>
      </c>
      <c r="EZ46" s="24">
        <f t="shared" si="37"/>
        <v>1716</v>
      </c>
      <c r="FA46" s="24">
        <f t="shared" si="37"/>
        <v>1728</v>
      </c>
      <c r="FB46" s="24">
        <f t="shared" si="37"/>
        <v>1740</v>
      </c>
      <c r="FC46" s="24">
        <f t="shared" si="37"/>
        <v>1752</v>
      </c>
      <c r="FD46" s="24">
        <f t="shared" si="37"/>
        <v>1764</v>
      </c>
      <c r="FE46" s="24">
        <f t="shared" si="37"/>
        <v>1776</v>
      </c>
      <c r="FF46" s="24">
        <f t="shared" si="37"/>
        <v>1788</v>
      </c>
      <c r="FG46" s="24">
        <f t="shared" si="37"/>
        <v>1800</v>
      </c>
      <c r="FH46" s="24">
        <f t="shared" si="37"/>
        <v>1812</v>
      </c>
      <c r="FI46" s="24">
        <f t="shared" si="37"/>
        <v>1824</v>
      </c>
      <c r="FJ46" s="24">
        <f t="shared" si="37"/>
        <v>1836</v>
      </c>
      <c r="FK46" s="24">
        <f t="shared" si="37"/>
        <v>1848</v>
      </c>
      <c r="FL46" s="24">
        <f t="shared" si="37"/>
        <v>1860</v>
      </c>
      <c r="FM46" s="24">
        <f t="shared" si="37"/>
        <v>1872</v>
      </c>
      <c r="FN46" s="24">
        <f t="shared" si="37"/>
        <v>1884</v>
      </c>
      <c r="FO46" s="24">
        <f t="shared" si="37"/>
        <v>1896</v>
      </c>
      <c r="FP46" s="24">
        <f t="shared" si="37"/>
        <v>1908</v>
      </c>
      <c r="FQ46" s="24">
        <f t="shared" si="37"/>
        <v>1920</v>
      </c>
      <c r="FR46" s="24">
        <f t="shared" si="37"/>
        <v>1932</v>
      </c>
      <c r="FS46" s="24">
        <f t="shared" si="37"/>
        <v>1944</v>
      </c>
      <c r="FT46" s="24">
        <f t="shared" si="37"/>
        <v>1956</v>
      </c>
      <c r="FU46" s="24">
        <f t="shared" si="37"/>
        <v>1968</v>
      </c>
      <c r="FV46" s="24">
        <f t="shared" si="37"/>
        <v>1980</v>
      </c>
      <c r="FW46" s="24">
        <f t="shared" si="37"/>
        <v>1992</v>
      </c>
      <c r="FX46" s="24">
        <f t="shared" si="37"/>
        <v>2004</v>
      </c>
      <c r="FY46" s="24">
        <f t="shared" si="37"/>
        <v>2016</v>
      </c>
      <c r="FZ46" s="24">
        <f t="shared" si="37"/>
        <v>2028</v>
      </c>
      <c r="GA46" s="24">
        <f t="shared" si="37"/>
        <v>2040</v>
      </c>
      <c r="GB46" s="24">
        <f t="shared" si="37"/>
        <v>2052</v>
      </c>
      <c r="GC46" s="24">
        <f t="shared" si="37"/>
        <v>2064</v>
      </c>
      <c r="GD46" s="24">
        <f t="shared" si="37"/>
        <v>2076</v>
      </c>
      <c r="GE46" s="24">
        <f t="shared" si="37"/>
        <v>2088</v>
      </c>
      <c r="GF46" s="24">
        <f t="shared" si="37"/>
        <v>2100</v>
      </c>
      <c r="GG46" s="24">
        <f t="shared" si="37"/>
        <v>2112</v>
      </c>
      <c r="GH46" s="24">
        <f t="shared" si="37"/>
        <v>2124</v>
      </c>
      <c r="GI46" s="24">
        <f t="shared" si="37"/>
        <v>2136</v>
      </c>
      <c r="GJ46" s="24">
        <f t="shared" si="37"/>
        <v>2148</v>
      </c>
      <c r="GK46" s="24">
        <f t="shared" si="37"/>
        <v>2160</v>
      </c>
      <c r="GL46" s="24">
        <f t="shared" si="37"/>
        <v>2172</v>
      </c>
      <c r="GM46" s="24">
        <f t="shared" si="37"/>
        <v>2184</v>
      </c>
      <c r="GN46" s="24">
        <f t="shared" si="37"/>
        <v>2196</v>
      </c>
      <c r="GO46" s="24">
        <f t="shared" si="37"/>
        <v>2208</v>
      </c>
      <c r="GP46" s="24">
        <f t="shared" si="37"/>
        <v>2220</v>
      </c>
      <c r="GQ46" s="24">
        <f t="shared" si="37"/>
        <v>2232</v>
      </c>
      <c r="GR46" s="24">
        <f t="shared" si="37"/>
        <v>2244</v>
      </c>
      <c r="GS46" s="24">
        <f t="shared" si="37"/>
        <v>2256</v>
      </c>
      <c r="GT46" s="24">
        <f t="shared" si="37"/>
        <v>2268</v>
      </c>
      <c r="GU46" s="24">
        <f t="shared" si="37"/>
        <v>2280</v>
      </c>
      <c r="GV46" s="24">
        <f t="shared" si="37"/>
        <v>2292</v>
      </c>
      <c r="GW46" s="24">
        <f t="shared" si="37"/>
        <v>2304</v>
      </c>
      <c r="GX46" s="24">
        <f t="shared" si="37"/>
        <v>2316</v>
      </c>
      <c r="GY46" s="24">
        <f t="shared" ref="GY46:JJ46" si="38">GX46+MOD(MONTH(GY42)+12-MONTH(GY41),12)+1</f>
        <v>2328</v>
      </c>
      <c r="GZ46" s="24">
        <f t="shared" si="38"/>
        <v>2340</v>
      </c>
      <c r="HA46" s="24">
        <f t="shared" si="38"/>
        <v>2352</v>
      </c>
      <c r="HB46" s="24">
        <f t="shared" si="38"/>
        <v>2364</v>
      </c>
      <c r="HC46" s="24">
        <f t="shared" si="38"/>
        <v>2376</v>
      </c>
      <c r="HD46" s="24">
        <f t="shared" si="38"/>
        <v>2388</v>
      </c>
      <c r="HE46" s="24">
        <f t="shared" si="38"/>
        <v>2400</v>
      </c>
      <c r="HF46" s="24">
        <f t="shared" si="38"/>
        <v>2412</v>
      </c>
      <c r="HG46" s="24">
        <f t="shared" si="38"/>
        <v>2424</v>
      </c>
      <c r="HH46" s="24">
        <f t="shared" si="38"/>
        <v>2436</v>
      </c>
      <c r="HI46" s="24">
        <f t="shared" si="38"/>
        <v>2448</v>
      </c>
      <c r="HJ46" s="24">
        <f t="shared" si="38"/>
        <v>2460</v>
      </c>
      <c r="HK46" s="24">
        <f t="shared" si="38"/>
        <v>2472</v>
      </c>
      <c r="HL46" s="24">
        <f t="shared" si="38"/>
        <v>2484</v>
      </c>
      <c r="HM46" s="24">
        <f t="shared" si="38"/>
        <v>2496</v>
      </c>
      <c r="HN46" s="24">
        <f t="shared" si="38"/>
        <v>2508</v>
      </c>
      <c r="HO46" s="24">
        <f t="shared" si="38"/>
        <v>2520</v>
      </c>
      <c r="HP46" s="24">
        <f t="shared" si="38"/>
        <v>2532</v>
      </c>
      <c r="HQ46" s="24">
        <f t="shared" si="38"/>
        <v>2544</v>
      </c>
      <c r="HR46" s="24">
        <f t="shared" si="38"/>
        <v>2556</v>
      </c>
      <c r="HS46" s="24">
        <f t="shared" si="38"/>
        <v>2568</v>
      </c>
      <c r="HT46" s="24">
        <f t="shared" si="38"/>
        <v>2580</v>
      </c>
      <c r="HU46" s="24">
        <f t="shared" si="38"/>
        <v>2592</v>
      </c>
      <c r="HV46" s="24">
        <f t="shared" si="38"/>
        <v>2604</v>
      </c>
      <c r="HW46" s="24">
        <f t="shared" si="38"/>
        <v>2616</v>
      </c>
      <c r="HX46" s="24">
        <f t="shared" si="38"/>
        <v>2628</v>
      </c>
      <c r="HY46" s="24">
        <f t="shared" si="38"/>
        <v>2640</v>
      </c>
      <c r="HZ46" s="24">
        <f t="shared" si="38"/>
        <v>2652</v>
      </c>
      <c r="IA46" s="24">
        <f t="shared" si="38"/>
        <v>2664</v>
      </c>
      <c r="IB46" s="24">
        <f t="shared" si="38"/>
        <v>2676</v>
      </c>
      <c r="IC46" s="24">
        <f t="shared" si="38"/>
        <v>2688</v>
      </c>
      <c r="ID46" s="24">
        <f t="shared" si="38"/>
        <v>2700</v>
      </c>
      <c r="IE46" s="24">
        <f t="shared" si="38"/>
        <v>2712</v>
      </c>
      <c r="IF46" s="24">
        <f t="shared" si="38"/>
        <v>2724</v>
      </c>
      <c r="IG46" s="24">
        <f t="shared" si="38"/>
        <v>2736</v>
      </c>
      <c r="IH46" s="24">
        <f t="shared" si="38"/>
        <v>2748</v>
      </c>
      <c r="II46" s="24">
        <f t="shared" si="38"/>
        <v>2760</v>
      </c>
      <c r="IJ46" s="24">
        <f t="shared" si="38"/>
        <v>2772</v>
      </c>
      <c r="IK46" s="24">
        <f t="shared" si="38"/>
        <v>2784</v>
      </c>
      <c r="IL46" s="24">
        <f t="shared" si="38"/>
        <v>2796</v>
      </c>
      <c r="IM46" s="24">
        <f t="shared" si="38"/>
        <v>2808</v>
      </c>
      <c r="IN46" s="24">
        <f t="shared" si="38"/>
        <v>2820</v>
      </c>
      <c r="IO46" s="24">
        <f t="shared" si="38"/>
        <v>2832</v>
      </c>
      <c r="IP46" s="24">
        <f t="shared" si="38"/>
        <v>2844</v>
      </c>
      <c r="IQ46" s="24">
        <f t="shared" si="38"/>
        <v>2856</v>
      </c>
      <c r="IR46" s="24">
        <f t="shared" si="38"/>
        <v>2868</v>
      </c>
      <c r="IS46" s="24">
        <f t="shared" si="38"/>
        <v>2880</v>
      </c>
      <c r="IT46" s="24">
        <f t="shared" si="38"/>
        <v>2892</v>
      </c>
      <c r="IU46" s="24">
        <f t="shared" si="38"/>
        <v>2904</v>
      </c>
      <c r="IV46" s="24">
        <f t="shared" si="38"/>
        <v>2916</v>
      </c>
      <c r="IW46" s="24">
        <f t="shared" si="38"/>
        <v>2928</v>
      </c>
      <c r="IX46" s="24">
        <f t="shared" si="38"/>
        <v>2940</v>
      </c>
      <c r="IY46" s="24">
        <f t="shared" si="38"/>
        <v>2952</v>
      </c>
      <c r="IZ46" s="24">
        <f t="shared" si="38"/>
        <v>2964</v>
      </c>
      <c r="JA46" s="24">
        <f t="shared" si="38"/>
        <v>2976</v>
      </c>
      <c r="JB46" s="24">
        <f t="shared" si="38"/>
        <v>2988</v>
      </c>
      <c r="JC46" s="24">
        <f t="shared" si="38"/>
        <v>3000</v>
      </c>
      <c r="JD46" s="24">
        <f t="shared" si="38"/>
        <v>3012</v>
      </c>
      <c r="JE46" s="24">
        <f t="shared" si="38"/>
        <v>3024</v>
      </c>
      <c r="JF46" s="24">
        <f t="shared" si="38"/>
        <v>3036</v>
      </c>
      <c r="JG46" s="24">
        <f t="shared" si="38"/>
        <v>3048</v>
      </c>
      <c r="JH46" s="24">
        <f t="shared" si="38"/>
        <v>3060</v>
      </c>
      <c r="JI46" s="24">
        <f t="shared" si="38"/>
        <v>3072</v>
      </c>
      <c r="JJ46" s="24">
        <f t="shared" si="38"/>
        <v>3084</v>
      </c>
      <c r="JK46" s="24">
        <f t="shared" ref="JK46:LV46" si="39">JJ46+MOD(MONTH(JK42)+12-MONTH(JK41),12)+1</f>
        <v>3096</v>
      </c>
      <c r="JL46" s="24">
        <f t="shared" si="39"/>
        <v>3108</v>
      </c>
      <c r="JM46" s="24">
        <f t="shared" si="39"/>
        <v>3120</v>
      </c>
      <c r="JN46" s="24">
        <f t="shared" si="39"/>
        <v>3132</v>
      </c>
      <c r="JO46" s="24">
        <f t="shared" si="39"/>
        <v>3144</v>
      </c>
      <c r="JP46" s="24">
        <f t="shared" si="39"/>
        <v>3156</v>
      </c>
      <c r="JQ46" s="24">
        <f t="shared" si="39"/>
        <v>3168</v>
      </c>
      <c r="JR46" s="24">
        <f t="shared" si="39"/>
        <v>3180</v>
      </c>
      <c r="JS46" s="24">
        <f t="shared" si="39"/>
        <v>3192</v>
      </c>
      <c r="JT46" s="24">
        <f t="shared" si="39"/>
        <v>3204</v>
      </c>
      <c r="JU46" s="24">
        <f t="shared" si="39"/>
        <v>3216</v>
      </c>
      <c r="JV46" s="24">
        <f t="shared" si="39"/>
        <v>3228</v>
      </c>
      <c r="JW46" s="24">
        <f t="shared" si="39"/>
        <v>3240</v>
      </c>
      <c r="JX46" s="24">
        <f t="shared" si="39"/>
        <v>3252</v>
      </c>
      <c r="JY46" s="24">
        <f t="shared" si="39"/>
        <v>3264</v>
      </c>
      <c r="JZ46" s="24">
        <f t="shared" si="39"/>
        <v>3276</v>
      </c>
      <c r="KA46" s="24">
        <f t="shared" si="39"/>
        <v>3288</v>
      </c>
      <c r="KB46" s="24">
        <f t="shared" si="39"/>
        <v>3300</v>
      </c>
      <c r="KC46" s="24">
        <f t="shared" si="39"/>
        <v>3312</v>
      </c>
      <c r="KD46" s="24">
        <f t="shared" si="39"/>
        <v>3324</v>
      </c>
      <c r="KE46" s="24">
        <f t="shared" si="39"/>
        <v>3336</v>
      </c>
      <c r="KF46" s="24">
        <f t="shared" si="39"/>
        <v>3348</v>
      </c>
      <c r="KG46" s="24">
        <f t="shared" si="39"/>
        <v>3360</v>
      </c>
      <c r="KH46" s="24">
        <f t="shared" si="39"/>
        <v>3372</v>
      </c>
      <c r="KI46" s="24">
        <f t="shared" si="39"/>
        <v>3384</v>
      </c>
      <c r="KJ46" s="24">
        <f t="shared" si="39"/>
        <v>3396</v>
      </c>
      <c r="KK46" s="24">
        <f t="shared" si="39"/>
        <v>3408</v>
      </c>
      <c r="KL46" s="24">
        <f t="shared" si="39"/>
        <v>3420</v>
      </c>
      <c r="KM46" s="24">
        <f t="shared" si="39"/>
        <v>3432</v>
      </c>
      <c r="KN46" s="24">
        <f t="shared" si="39"/>
        <v>3444</v>
      </c>
      <c r="KO46" s="24">
        <f t="shared" si="39"/>
        <v>3456</v>
      </c>
      <c r="KP46" s="24">
        <f t="shared" si="39"/>
        <v>3468</v>
      </c>
      <c r="KQ46" s="24">
        <f t="shared" si="39"/>
        <v>3480</v>
      </c>
      <c r="KR46" s="24">
        <f t="shared" si="39"/>
        <v>3492</v>
      </c>
      <c r="KS46" s="24">
        <f t="shared" si="39"/>
        <v>3504</v>
      </c>
      <c r="KT46" s="24">
        <f t="shared" si="39"/>
        <v>3516</v>
      </c>
      <c r="KU46" s="24">
        <f t="shared" si="39"/>
        <v>3528</v>
      </c>
      <c r="KV46" s="24">
        <f t="shared" si="39"/>
        <v>3540</v>
      </c>
      <c r="KW46" s="24">
        <f t="shared" si="39"/>
        <v>3552</v>
      </c>
      <c r="KX46" s="24">
        <f t="shared" si="39"/>
        <v>3564</v>
      </c>
      <c r="KY46" s="24">
        <f t="shared" si="39"/>
        <v>3576</v>
      </c>
      <c r="KZ46" s="24">
        <f t="shared" si="39"/>
        <v>3588</v>
      </c>
      <c r="LA46" s="24">
        <f t="shared" si="39"/>
        <v>3600</v>
      </c>
      <c r="LB46" s="24">
        <f t="shared" si="39"/>
        <v>3612</v>
      </c>
      <c r="LC46" s="24">
        <f t="shared" si="39"/>
        <v>3624</v>
      </c>
      <c r="LD46" s="24">
        <f t="shared" si="39"/>
        <v>3636</v>
      </c>
      <c r="LE46" s="24">
        <f t="shared" si="39"/>
        <v>3648</v>
      </c>
      <c r="LF46" s="24">
        <f t="shared" si="39"/>
        <v>3660</v>
      </c>
      <c r="LG46" s="24">
        <f t="shared" si="39"/>
        <v>3672</v>
      </c>
      <c r="LH46" s="24">
        <f t="shared" si="39"/>
        <v>3684</v>
      </c>
      <c r="LI46" s="24">
        <f t="shared" si="39"/>
        <v>3696</v>
      </c>
      <c r="LJ46" s="24">
        <f t="shared" si="39"/>
        <v>3708</v>
      </c>
      <c r="LK46" s="24">
        <f t="shared" si="39"/>
        <v>3720</v>
      </c>
      <c r="LL46" s="24">
        <f t="shared" si="39"/>
        <v>3732</v>
      </c>
      <c r="LM46" s="24">
        <f t="shared" si="39"/>
        <v>3744</v>
      </c>
      <c r="LN46" s="24">
        <f t="shared" si="39"/>
        <v>3756</v>
      </c>
      <c r="LO46" s="24">
        <f t="shared" si="39"/>
        <v>3768</v>
      </c>
      <c r="LP46" s="24">
        <f t="shared" si="39"/>
        <v>3780</v>
      </c>
      <c r="LQ46" s="24">
        <f t="shared" si="39"/>
        <v>3792</v>
      </c>
      <c r="LR46" s="24">
        <f t="shared" si="39"/>
        <v>3804</v>
      </c>
      <c r="LS46" s="24">
        <f t="shared" si="39"/>
        <v>3816</v>
      </c>
      <c r="LT46" s="24">
        <f t="shared" si="39"/>
        <v>3828</v>
      </c>
      <c r="LU46" s="24">
        <f t="shared" si="39"/>
        <v>3840</v>
      </c>
      <c r="LV46" s="24">
        <f t="shared" si="39"/>
        <v>3852</v>
      </c>
      <c r="LW46" s="24">
        <f t="shared" ref="LW46:OH46" si="40">LV46+MOD(MONTH(LW42)+12-MONTH(LW41),12)+1</f>
        <v>3864</v>
      </c>
      <c r="LX46" s="24">
        <f t="shared" si="40"/>
        <v>3876</v>
      </c>
      <c r="LY46" s="24">
        <f t="shared" si="40"/>
        <v>3888</v>
      </c>
      <c r="LZ46" s="24">
        <f t="shared" si="40"/>
        <v>3900</v>
      </c>
      <c r="MA46" s="24">
        <f t="shared" si="40"/>
        <v>3912</v>
      </c>
      <c r="MB46" s="24">
        <f t="shared" si="40"/>
        <v>3924</v>
      </c>
      <c r="MC46" s="24">
        <f t="shared" si="40"/>
        <v>3936</v>
      </c>
      <c r="MD46" s="24">
        <f t="shared" si="40"/>
        <v>3948</v>
      </c>
      <c r="ME46" s="24">
        <f t="shared" si="40"/>
        <v>3960</v>
      </c>
      <c r="MF46" s="24">
        <f t="shared" si="40"/>
        <v>3972</v>
      </c>
      <c r="MG46" s="24">
        <f t="shared" si="40"/>
        <v>3984</v>
      </c>
      <c r="MH46" s="24">
        <f t="shared" si="40"/>
        <v>3996</v>
      </c>
      <c r="MI46" s="24">
        <f t="shared" si="40"/>
        <v>4008</v>
      </c>
      <c r="MJ46" s="24">
        <f t="shared" si="40"/>
        <v>4020</v>
      </c>
      <c r="MK46" s="24">
        <f t="shared" si="40"/>
        <v>4032</v>
      </c>
      <c r="ML46" s="24">
        <f t="shared" si="40"/>
        <v>4044</v>
      </c>
      <c r="MM46" s="24">
        <f t="shared" si="40"/>
        <v>4056</v>
      </c>
      <c r="MN46" s="24">
        <f t="shared" si="40"/>
        <v>4068</v>
      </c>
      <c r="MO46" s="24">
        <f t="shared" si="40"/>
        <v>4080</v>
      </c>
      <c r="MP46" s="24">
        <f t="shared" si="40"/>
        <v>4092</v>
      </c>
      <c r="MQ46" s="24">
        <f t="shared" si="40"/>
        <v>4104</v>
      </c>
      <c r="MR46" s="24">
        <f t="shared" si="40"/>
        <v>4116</v>
      </c>
      <c r="MS46" s="24">
        <f t="shared" si="40"/>
        <v>4128</v>
      </c>
      <c r="MT46" s="24">
        <f t="shared" si="40"/>
        <v>4140</v>
      </c>
      <c r="MU46" s="24">
        <f t="shared" si="40"/>
        <v>4152</v>
      </c>
      <c r="MV46" s="24">
        <f t="shared" si="40"/>
        <v>4164</v>
      </c>
      <c r="MW46" s="24">
        <f t="shared" si="40"/>
        <v>4176</v>
      </c>
      <c r="MX46" s="24">
        <f t="shared" si="40"/>
        <v>4188</v>
      </c>
      <c r="MY46" s="24">
        <f t="shared" si="40"/>
        <v>4200</v>
      </c>
      <c r="MZ46" s="24">
        <f t="shared" si="40"/>
        <v>4212</v>
      </c>
      <c r="NA46" s="24">
        <f t="shared" si="40"/>
        <v>4224</v>
      </c>
      <c r="NB46" s="24">
        <f t="shared" si="40"/>
        <v>4236</v>
      </c>
      <c r="NC46" s="24">
        <f t="shared" si="40"/>
        <v>4248</v>
      </c>
      <c r="ND46" s="24">
        <f t="shared" si="40"/>
        <v>4260</v>
      </c>
      <c r="NE46" s="24">
        <f t="shared" si="40"/>
        <v>4272</v>
      </c>
      <c r="NF46" s="24">
        <f t="shared" si="40"/>
        <v>4284</v>
      </c>
      <c r="NG46" s="24">
        <f t="shared" si="40"/>
        <v>4296</v>
      </c>
      <c r="NH46" s="24">
        <f t="shared" si="40"/>
        <v>4308</v>
      </c>
      <c r="NI46" s="24">
        <f t="shared" si="40"/>
        <v>4320</v>
      </c>
      <c r="NJ46" s="24">
        <f t="shared" si="40"/>
        <v>4332</v>
      </c>
      <c r="NK46" s="24">
        <f t="shared" si="40"/>
        <v>4344</v>
      </c>
      <c r="NL46" s="24">
        <f t="shared" si="40"/>
        <v>4356</v>
      </c>
      <c r="NM46" s="24">
        <f t="shared" si="40"/>
        <v>4368</v>
      </c>
      <c r="NN46" s="24">
        <f t="shared" si="40"/>
        <v>4380</v>
      </c>
      <c r="NO46" s="24">
        <f t="shared" si="40"/>
        <v>4392</v>
      </c>
      <c r="NP46" s="24">
        <f t="shared" si="40"/>
        <v>4404</v>
      </c>
      <c r="NQ46" s="24">
        <f t="shared" si="40"/>
        <v>4416</v>
      </c>
      <c r="NR46" s="24">
        <f t="shared" si="40"/>
        <v>4428</v>
      </c>
      <c r="NS46" s="24">
        <f t="shared" si="40"/>
        <v>4440</v>
      </c>
      <c r="NT46" s="24">
        <f t="shared" si="40"/>
        <v>4452</v>
      </c>
      <c r="NU46" s="24">
        <f t="shared" si="40"/>
        <v>4464</v>
      </c>
      <c r="NV46" s="24">
        <f t="shared" si="40"/>
        <v>4476</v>
      </c>
      <c r="NW46" s="24">
        <f t="shared" si="40"/>
        <v>4488</v>
      </c>
      <c r="NX46" s="24">
        <f t="shared" si="40"/>
        <v>4500</v>
      </c>
      <c r="NY46" s="24">
        <f t="shared" si="40"/>
        <v>4512</v>
      </c>
      <c r="NZ46" s="24">
        <f t="shared" si="40"/>
        <v>4524</v>
      </c>
      <c r="OA46" s="24">
        <f t="shared" si="40"/>
        <v>4536</v>
      </c>
      <c r="OB46" s="24">
        <f t="shared" si="40"/>
        <v>4548</v>
      </c>
      <c r="OC46" s="24">
        <f t="shared" si="40"/>
        <v>4560</v>
      </c>
      <c r="OD46" s="24">
        <f t="shared" si="40"/>
        <v>4572</v>
      </c>
      <c r="OE46" s="24">
        <f t="shared" si="40"/>
        <v>4584</v>
      </c>
      <c r="OF46" s="24">
        <f t="shared" si="40"/>
        <v>4596</v>
      </c>
      <c r="OG46" s="24">
        <f t="shared" si="40"/>
        <v>4608</v>
      </c>
      <c r="OH46" s="24">
        <f t="shared" si="40"/>
        <v>4620</v>
      </c>
      <c r="OI46" s="24">
        <f t="shared" ref="OI46:PQ46" si="41">OH46+MOD(MONTH(OI42)+12-MONTH(OI41),12)+1</f>
        <v>4632</v>
      </c>
      <c r="OJ46" s="24">
        <f t="shared" si="41"/>
        <v>4644</v>
      </c>
      <c r="OK46" s="24">
        <f t="shared" si="41"/>
        <v>4656</v>
      </c>
      <c r="OL46" s="24">
        <f t="shared" si="41"/>
        <v>4668</v>
      </c>
      <c r="OM46" s="24">
        <f t="shared" si="41"/>
        <v>4680</v>
      </c>
      <c r="ON46" s="24">
        <f t="shared" si="41"/>
        <v>4692</v>
      </c>
      <c r="OO46" s="24">
        <f t="shared" si="41"/>
        <v>4704</v>
      </c>
      <c r="OP46" s="24">
        <f t="shared" si="41"/>
        <v>4716</v>
      </c>
      <c r="OQ46" s="24">
        <f t="shared" si="41"/>
        <v>4728</v>
      </c>
      <c r="OR46" s="24">
        <f t="shared" si="41"/>
        <v>4740</v>
      </c>
      <c r="OS46" s="24">
        <f t="shared" si="41"/>
        <v>4752</v>
      </c>
      <c r="OT46" s="24">
        <f t="shared" si="41"/>
        <v>4764</v>
      </c>
      <c r="OU46" s="24">
        <f t="shared" si="41"/>
        <v>4776</v>
      </c>
      <c r="OV46" s="24">
        <f t="shared" si="41"/>
        <v>4788</v>
      </c>
      <c r="OW46" s="24">
        <f t="shared" si="41"/>
        <v>4800</v>
      </c>
      <c r="OX46" s="24">
        <f t="shared" si="41"/>
        <v>4812</v>
      </c>
      <c r="OY46" s="24">
        <f t="shared" si="41"/>
        <v>4824</v>
      </c>
      <c r="OZ46" s="24">
        <f t="shared" si="41"/>
        <v>4836</v>
      </c>
      <c r="PA46" s="24">
        <f t="shared" si="41"/>
        <v>4848</v>
      </c>
      <c r="PB46" s="24">
        <f t="shared" si="41"/>
        <v>4860</v>
      </c>
      <c r="PC46" s="24">
        <f t="shared" si="41"/>
        <v>4872</v>
      </c>
      <c r="PD46" s="24">
        <f t="shared" si="41"/>
        <v>4884</v>
      </c>
      <c r="PE46" s="24">
        <f t="shared" si="41"/>
        <v>4896</v>
      </c>
      <c r="PF46" s="24">
        <f t="shared" si="41"/>
        <v>4908</v>
      </c>
      <c r="PG46" s="24">
        <f t="shared" si="41"/>
        <v>4920</v>
      </c>
      <c r="PH46" s="24">
        <f t="shared" si="41"/>
        <v>4932</v>
      </c>
      <c r="PI46" s="24">
        <f t="shared" si="41"/>
        <v>4944</v>
      </c>
      <c r="PJ46" s="24">
        <f t="shared" si="41"/>
        <v>4956</v>
      </c>
      <c r="PK46" s="24">
        <f t="shared" si="41"/>
        <v>4968</v>
      </c>
      <c r="PL46" s="24">
        <f t="shared" si="41"/>
        <v>4980</v>
      </c>
      <c r="PM46" s="24">
        <f t="shared" si="41"/>
        <v>4992</v>
      </c>
      <c r="PN46" s="24">
        <f t="shared" si="41"/>
        <v>5004</v>
      </c>
      <c r="PO46" s="24">
        <f t="shared" si="41"/>
        <v>5016</v>
      </c>
      <c r="PP46" s="24">
        <f t="shared" si="41"/>
        <v>5028</v>
      </c>
      <c r="PQ46" s="24">
        <f t="shared" si="41"/>
        <v>5040</v>
      </c>
      <c r="PR46" s="25" t="s">
        <v>30</v>
      </c>
    </row>
    <row r="47" spans="1:16384">
      <c r="D47" s="23" t="s">
        <v>12</v>
      </c>
      <c r="J47" s="22" t="s">
        <v>19</v>
      </c>
      <c r="N47" s="28">
        <f>INT(N46/3)+IF(MOD(N46,3)&lt;&gt;0,1,0)</f>
        <v>4</v>
      </c>
      <c r="O47" s="28">
        <f>N47+4</f>
        <v>8</v>
      </c>
      <c r="P47" s="24">
        <f t="shared" ref="P47:V47" si="42">O47+4</f>
        <v>12</v>
      </c>
      <c r="Q47" s="24">
        <f t="shared" si="42"/>
        <v>16</v>
      </c>
      <c r="R47" s="24">
        <f t="shared" si="42"/>
        <v>20</v>
      </c>
      <c r="S47" s="24">
        <f t="shared" si="42"/>
        <v>24</v>
      </c>
      <c r="T47" s="24">
        <f t="shared" si="42"/>
        <v>28</v>
      </c>
      <c r="U47" s="24">
        <f t="shared" si="42"/>
        <v>32</v>
      </c>
      <c r="V47" s="24">
        <f t="shared" si="42"/>
        <v>36</v>
      </c>
      <c r="W47" s="24">
        <f t="shared" ref="W47:CA47" si="43">V47+4</f>
        <v>40</v>
      </c>
      <c r="X47" s="24">
        <f t="shared" si="43"/>
        <v>44</v>
      </c>
      <c r="Y47" s="24">
        <f t="shared" si="43"/>
        <v>48</v>
      </c>
      <c r="Z47" s="24">
        <f t="shared" si="43"/>
        <v>52</v>
      </c>
      <c r="AA47" s="24">
        <f t="shared" si="43"/>
        <v>56</v>
      </c>
      <c r="AB47" s="24">
        <f t="shared" si="43"/>
        <v>60</v>
      </c>
      <c r="AC47" s="24">
        <f t="shared" si="43"/>
        <v>64</v>
      </c>
      <c r="AD47" s="24">
        <f t="shared" si="43"/>
        <v>68</v>
      </c>
      <c r="AE47" s="24">
        <f t="shared" si="43"/>
        <v>72</v>
      </c>
      <c r="AF47" s="24">
        <f t="shared" si="43"/>
        <v>76</v>
      </c>
      <c r="AG47" s="24">
        <f t="shared" si="43"/>
        <v>80</v>
      </c>
      <c r="AH47" s="24">
        <f t="shared" si="43"/>
        <v>84</v>
      </c>
      <c r="AI47" s="24">
        <f t="shared" si="43"/>
        <v>88</v>
      </c>
      <c r="AJ47" s="24">
        <f t="shared" si="43"/>
        <v>92</v>
      </c>
      <c r="AK47" s="24">
        <f t="shared" si="43"/>
        <v>96</v>
      </c>
      <c r="AL47" s="24">
        <f t="shared" si="43"/>
        <v>100</v>
      </c>
      <c r="AM47" s="24">
        <f t="shared" si="43"/>
        <v>104</v>
      </c>
      <c r="AN47" s="24">
        <f t="shared" si="43"/>
        <v>108</v>
      </c>
      <c r="AO47" s="24">
        <f t="shared" si="43"/>
        <v>112</v>
      </c>
      <c r="AP47" s="24">
        <f t="shared" si="43"/>
        <v>116</v>
      </c>
      <c r="AQ47" s="24">
        <f t="shared" si="43"/>
        <v>120</v>
      </c>
      <c r="AR47" s="24">
        <f t="shared" si="43"/>
        <v>124</v>
      </c>
      <c r="AS47" s="24">
        <f t="shared" si="43"/>
        <v>128</v>
      </c>
      <c r="AT47" s="24">
        <f t="shared" si="43"/>
        <v>132</v>
      </c>
      <c r="AU47" s="24">
        <f t="shared" si="43"/>
        <v>136</v>
      </c>
      <c r="AV47" s="24">
        <f t="shared" si="43"/>
        <v>140</v>
      </c>
      <c r="AW47" s="24">
        <f t="shared" si="43"/>
        <v>144</v>
      </c>
      <c r="AX47" s="24">
        <f t="shared" si="43"/>
        <v>148</v>
      </c>
      <c r="AY47" s="24">
        <f t="shared" si="43"/>
        <v>152</v>
      </c>
      <c r="AZ47" s="24">
        <f t="shared" si="43"/>
        <v>156</v>
      </c>
      <c r="BA47" s="24">
        <f t="shared" si="43"/>
        <v>160</v>
      </c>
      <c r="BB47" s="24">
        <f t="shared" si="43"/>
        <v>164</v>
      </c>
      <c r="BC47" s="24">
        <f t="shared" si="43"/>
        <v>168</v>
      </c>
      <c r="BD47" s="24">
        <f t="shared" si="43"/>
        <v>172</v>
      </c>
      <c r="BE47" s="24">
        <f t="shared" si="43"/>
        <v>176</v>
      </c>
      <c r="BF47" s="24">
        <f t="shared" si="43"/>
        <v>180</v>
      </c>
      <c r="BG47" s="24">
        <f t="shared" si="43"/>
        <v>184</v>
      </c>
      <c r="BH47" s="24">
        <f t="shared" si="43"/>
        <v>188</v>
      </c>
      <c r="BI47" s="24">
        <f t="shared" si="43"/>
        <v>192</v>
      </c>
      <c r="BJ47" s="24">
        <f t="shared" si="43"/>
        <v>196</v>
      </c>
      <c r="BK47" s="24">
        <f t="shared" si="43"/>
        <v>200</v>
      </c>
      <c r="BL47" s="24">
        <f t="shared" si="43"/>
        <v>204</v>
      </c>
      <c r="BM47" s="24">
        <f t="shared" si="43"/>
        <v>208</v>
      </c>
      <c r="BN47" s="24">
        <f t="shared" si="43"/>
        <v>212</v>
      </c>
      <c r="BO47" s="24">
        <f t="shared" si="43"/>
        <v>216</v>
      </c>
      <c r="BP47" s="24">
        <f t="shared" si="43"/>
        <v>220</v>
      </c>
      <c r="BQ47" s="24">
        <f t="shared" si="43"/>
        <v>224</v>
      </c>
      <c r="BR47" s="24">
        <f t="shared" si="43"/>
        <v>228</v>
      </c>
      <c r="BS47" s="24">
        <f t="shared" si="43"/>
        <v>232</v>
      </c>
      <c r="BT47" s="24">
        <f t="shared" si="43"/>
        <v>236</v>
      </c>
      <c r="BU47" s="24">
        <f t="shared" si="43"/>
        <v>240</v>
      </c>
      <c r="BV47" s="24">
        <f t="shared" si="43"/>
        <v>244</v>
      </c>
      <c r="BW47" s="24">
        <f t="shared" si="43"/>
        <v>248</v>
      </c>
      <c r="BX47" s="24">
        <f t="shared" si="43"/>
        <v>252</v>
      </c>
      <c r="BY47" s="24">
        <f t="shared" si="43"/>
        <v>256</v>
      </c>
      <c r="BZ47" s="24">
        <f t="shared" si="43"/>
        <v>260</v>
      </c>
      <c r="CA47" s="24">
        <f t="shared" si="43"/>
        <v>264</v>
      </c>
      <c r="CB47" s="24">
        <f t="shared" ref="CB47:EM47" si="44">CA47+4</f>
        <v>268</v>
      </c>
      <c r="CC47" s="24">
        <f t="shared" si="44"/>
        <v>272</v>
      </c>
      <c r="CD47" s="24">
        <f t="shared" si="44"/>
        <v>276</v>
      </c>
      <c r="CE47" s="24">
        <f t="shared" si="44"/>
        <v>280</v>
      </c>
      <c r="CF47" s="24">
        <f t="shared" si="44"/>
        <v>284</v>
      </c>
      <c r="CG47" s="24">
        <f t="shared" si="44"/>
        <v>288</v>
      </c>
      <c r="CH47" s="24">
        <f t="shared" si="44"/>
        <v>292</v>
      </c>
      <c r="CI47" s="24">
        <f t="shared" si="44"/>
        <v>296</v>
      </c>
      <c r="CJ47" s="24">
        <f t="shared" si="44"/>
        <v>300</v>
      </c>
      <c r="CK47" s="24">
        <f t="shared" si="44"/>
        <v>304</v>
      </c>
      <c r="CL47" s="24">
        <f t="shared" si="44"/>
        <v>308</v>
      </c>
      <c r="CM47" s="24">
        <f t="shared" si="44"/>
        <v>312</v>
      </c>
      <c r="CN47" s="24">
        <f t="shared" si="44"/>
        <v>316</v>
      </c>
      <c r="CO47" s="24">
        <f t="shared" si="44"/>
        <v>320</v>
      </c>
      <c r="CP47" s="24">
        <f t="shared" si="44"/>
        <v>324</v>
      </c>
      <c r="CQ47" s="24">
        <f t="shared" si="44"/>
        <v>328</v>
      </c>
      <c r="CR47" s="24">
        <f t="shared" si="44"/>
        <v>332</v>
      </c>
      <c r="CS47" s="24">
        <f t="shared" si="44"/>
        <v>336</v>
      </c>
      <c r="CT47" s="24">
        <f t="shared" si="44"/>
        <v>340</v>
      </c>
      <c r="CU47" s="24">
        <f t="shared" si="44"/>
        <v>344</v>
      </c>
      <c r="CV47" s="24">
        <f t="shared" si="44"/>
        <v>348</v>
      </c>
      <c r="CW47" s="24">
        <f t="shared" si="44"/>
        <v>352</v>
      </c>
      <c r="CX47" s="24">
        <f t="shared" si="44"/>
        <v>356</v>
      </c>
      <c r="CY47" s="24">
        <f t="shared" si="44"/>
        <v>360</v>
      </c>
      <c r="CZ47" s="24">
        <f t="shared" si="44"/>
        <v>364</v>
      </c>
      <c r="DA47" s="24">
        <f t="shared" si="44"/>
        <v>368</v>
      </c>
      <c r="DB47" s="24">
        <f t="shared" si="44"/>
        <v>372</v>
      </c>
      <c r="DC47" s="24">
        <f t="shared" si="44"/>
        <v>376</v>
      </c>
      <c r="DD47" s="24">
        <f t="shared" si="44"/>
        <v>380</v>
      </c>
      <c r="DE47" s="24">
        <f t="shared" si="44"/>
        <v>384</v>
      </c>
      <c r="DF47" s="24">
        <f t="shared" si="44"/>
        <v>388</v>
      </c>
      <c r="DG47" s="24">
        <f t="shared" si="44"/>
        <v>392</v>
      </c>
      <c r="DH47" s="24">
        <f t="shared" si="44"/>
        <v>396</v>
      </c>
      <c r="DI47" s="24">
        <f t="shared" si="44"/>
        <v>400</v>
      </c>
      <c r="DJ47" s="24">
        <f t="shared" si="44"/>
        <v>404</v>
      </c>
      <c r="DK47" s="24">
        <f t="shared" si="44"/>
        <v>408</v>
      </c>
      <c r="DL47" s="24">
        <f t="shared" si="44"/>
        <v>412</v>
      </c>
      <c r="DM47" s="24">
        <f t="shared" si="44"/>
        <v>416</v>
      </c>
      <c r="DN47" s="24">
        <f t="shared" si="44"/>
        <v>420</v>
      </c>
      <c r="DO47" s="24">
        <f t="shared" si="44"/>
        <v>424</v>
      </c>
      <c r="DP47" s="24">
        <f t="shared" si="44"/>
        <v>428</v>
      </c>
      <c r="DQ47" s="24">
        <f t="shared" si="44"/>
        <v>432</v>
      </c>
      <c r="DR47" s="24">
        <f t="shared" si="44"/>
        <v>436</v>
      </c>
      <c r="DS47" s="24">
        <f t="shared" si="44"/>
        <v>440</v>
      </c>
      <c r="DT47" s="24">
        <f t="shared" si="44"/>
        <v>444</v>
      </c>
      <c r="DU47" s="24">
        <f t="shared" si="44"/>
        <v>448</v>
      </c>
      <c r="DV47" s="24">
        <f t="shared" si="44"/>
        <v>452</v>
      </c>
      <c r="DW47" s="24">
        <f t="shared" si="44"/>
        <v>456</v>
      </c>
      <c r="DX47" s="24">
        <f t="shared" si="44"/>
        <v>460</v>
      </c>
      <c r="DY47" s="24">
        <f t="shared" si="44"/>
        <v>464</v>
      </c>
      <c r="DZ47" s="24">
        <f t="shared" si="44"/>
        <v>468</v>
      </c>
      <c r="EA47" s="24">
        <f t="shared" si="44"/>
        <v>472</v>
      </c>
      <c r="EB47" s="24">
        <f t="shared" si="44"/>
        <v>476</v>
      </c>
      <c r="EC47" s="24">
        <f t="shared" si="44"/>
        <v>480</v>
      </c>
      <c r="ED47" s="24">
        <f t="shared" si="44"/>
        <v>484</v>
      </c>
      <c r="EE47" s="24">
        <f t="shared" si="44"/>
        <v>488</v>
      </c>
      <c r="EF47" s="24">
        <f t="shared" si="44"/>
        <v>492</v>
      </c>
      <c r="EG47" s="24">
        <f t="shared" si="44"/>
        <v>496</v>
      </c>
      <c r="EH47" s="24">
        <f t="shared" si="44"/>
        <v>500</v>
      </c>
      <c r="EI47" s="24">
        <f t="shared" si="44"/>
        <v>504</v>
      </c>
      <c r="EJ47" s="24">
        <f t="shared" si="44"/>
        <v>508</v>
      </c>
      <c r="EK47" s="24">
        <f t="shared" si="44"/>
        <v>512</v>
      </c>
      <c r="EL47" s="24">
        <f t="shared" si="44"/>
        <v>516</v>
      </c>
      <c r="EM47" s="24">
        <f t="shared" si="44"/>
        <v>520</v>
      </c>
      <c r="EN47" s="24">
        <f t="shared" ref="EN47:GY47" si="45">EM47+4</f>
        <v>524</v>
      </c>
      <c r="EO47" s="24">
        <f t="shared" si="45"/>
        <v>528</v>
      </c>
      <c r="EP47" s="24">
        <f t="shared" si="45"/>
        <v>532</v>
      </c>
      <c r="EQ47" s="24">
        <f t="shared" si="45"/>
        <v>536</v>
      </c>
      <c r="ER47" s="24">
        <f t="shared" si="45"/>
        <v>540</v>
      </c>
      <c r="ES47" s="24">
        <f t="shared" si="45"/>
        <v>544</v>
      </c>
      <c r="ET47" s="24">
        <f t="shared" si="45"/>
        <v>548</v>
      </c>
      <c r="EU47" s="24">
        <f t="shared" si="45"/>
        <v>552</v>
      </c>
      <c r="EV47" s="24">
        <f t="shared" si="45"/>
        <v>556</v>
      </c>
      <c r="EW47" s="24">
        <f t="shared" si="45"/>
        <v>560</v>
      </c>
      <c r="EX47" s="24">
        <f t="shared" si="45"/>
        <v>564</v>
      </c>
      <c r="EY47" s="24">
        <f t="shared" si="45"/>
        <v>568</v>
      </c>
      <c r="EZ47" s="24">
        <f t="shared" si="45"/>
        <v>572</v>
      </c>
      <c r="FA47" s="24">
        <f t="shared" si="45"/>
        <v>576</v>
      </c>
      <c r="FB47" s="24">
        <f t="shared" si="45"/>
        <v>580</v>
      </c>
      <c r="FC47" s="24">
        <f t="shared" si="45"/>
        <v>584</v>
      </c>
      <c r="FD47" s="24">
        <f t="shared" si="45"/>
        <v>588</v>
      </c>
      <c r="FE47" s="24">
        <f t="shared" si="45"/>
        <v>592</v>
      </c>
      <c r="FF47" s="24">
        <f t="shared" si="45"/>
        <v>596</v>
      </c>
      <c r="FG47" s="24">
        <f t="shared" si="45"/>
        <v>600</v>
      </c>
      <c r="FH47" s="24">
        <f t="shared" si="45"/>
        <v>604</v>
      </c>
      <c r="FI47" s="24">
        <f t="shared" si="45"/>
        <v>608</v>
      </c>
      <c r="FJ47" s="24">
        <f t="shared" si="45"/>
        <v>612</v>
      </c>
      <c r="FK47" s="24">
        <f t="shared" si="45"/>
        <v>616</v>
      </c>
      <c r="FL47" s="24">
        <f t="shared" si="45"/>
        <v>620</v>
      </c>
      <c r="FM47" s="24">
        <f t="shared" si="45"/>
        <v>624</v>
      </c>
      <c r="FN47" s="24">
        <f t="shared" si="45"/>
        <v>628</v>
      </c>
      <c r="FO47" s="24">
        <f t="shared" si="45"/>
        <v>632</v>
      </c>
      <c r="FP47" s="24">
        <f t="shared" si="45"/>
        <v>636</v>
      </c>
      <c r="FQ47" s="24">
        <f t="shared" si="45"/>
        <v>640</v>
      </c>
      <c r="FR47" s="24">
        <f t="shared" si="45"/>
        <v>644</v>
      </c>
      <c r="FS47" s="24">
        <f t="shared" si="45"/>
        <v>648</v>
      </c>
      <c r="FT47" s="24">
        <f t="shared" si="45"/>
        <v>652</v>
      </c>
      <c r="FU47" s="24">
        <f t="shared" si="45"/>
        <v>656</v>
      </c>
      <c r="FV47" s="24">
        <f t="shared" si="45"/>
        <v>660</v>
      </c>
      <c r="FW47" s="24">
        <f t="shared" si="45"/>
        <v>664</v>
      </c>
      <c r="FX47" s="24">
        <f t="shared" si="45"/>
        <v>668</v>
      </c>
      <c r="FY47" s="24">
        <f t="shared" si="45"/>
        <v>672</v>
      </c>
      <c r="FZ47" s="24">
        <f t="shared" si="45"/>
        <v>676</v>
      </c>
      <c r="GA47" s="24">
        <f t="shared" si="45"/>
        <v>680</v>
      </c>
      <c r="GB47" s="24">
        <f t="shared" si="45"/>
        <v>684</v>
      </c>
      <c r="GC47" s="24">
        <f t="shared" si="45"/>
        <v>688</v>
      </c>
      <c r="GD47" s="24">
        <f t="shared" si="45"/>
        <v>692</v>
      </c>
      <c r="GE47" s="24">
        <f t="shared" si="45"/>
        <v>696</v>
      </c>
      <c r="GF47" s="24">
        <f t="shared" si="45"/>
        <v>700</v>
      </c>
      <c r="GG47" s="24">
        <f t="shared" si="45"/>
        <v>704</v>
      </c>
      <c r="GH47" s="24">
        <f t="shared" si="45"/>
        <v>708</v>
      </c>
      <c r="GI47" s="24">
        <f t="shared" si="45"/>
        <v>712</v>
      </c>
      <c r="GJ47" s="24">
        <f t="shared" si="45"/>
        <v>716</v>
      </c>
      <c r="GK47" s="24">
        <f t="shared" si="45"/>
        <v>720</v>
      </c>
      <c r="GL47" s="24">
        <f t="shared" si="45"/>
        <v>724</v>
      </c>
      <c r="GM47" s="24">
        <f t="shared" si="45"/>
        <v>728</v>
      </c>
      <c r="GN47" s="24">
        <f t="shared" si="45"/>
        <v>732</v>
      </c>
      <c r="GO47" s="24">
        <f t="shared" si="45"/>
        <v>736</v>
      </c>
      <c r="GP47" s="24">
        <f t="shared" si="45"/>
        <v>740</v>
      </c>
      <c r="GQ47" s="24">
        <f t="shared" si="45"/>
        <v>744</v>
      </c>
      <c r="GR47" s="24">
        <f t="shared" si="45"/>
        <v>748</v>
      </c>
      <c r="GS47" s="24">
        <f t="shared" si="45"/>
        <v>752</v>
      </c>
      <c r="GT47" s="24">
        <f t="shared" si="45"/>
        <v>756</v>
      </c>
      <c r="GU47" s="24">
        <f t="shared" si="45"/>
        <v>760</v>
      </c>
      <c r="GV47" s="24">
        <f t="shared" si="45"/>
        <v>764</v>
      </c>
      <c r="GW47" s="24">
        <f t="shared" si="45"/>
        <v>768</v>
      </c>
      <c r="GX47" s="24">
        <f t="shared" si="45"/>
        <v>772</v>
      </c>
      <c r="GY47" s="24">
        <f t="shared" si="45"/>
        <v>776</v>
      </c>
      <c r="GZ47" s="24">
        <f t="shared" ref="GZ47:JK47" si="46">GY47+4</f>
        <v>780</v>
      </c>
      <c r="HA47" s="24">
        <f t="shared" si="46"/>
        <v>784</v>
      </c>
      <c r="HB47" s="24">
        <f t="shared" si="46"/>
        <v>788</v>
      </c>
      <c r="HC47" s="24">
        <f t="shared" si="46"/>
        <v>792</v>
      </c>
      <c r="HD47" s="24">
        <f t="shared" si="46"/>
        <v>796</v>
      </c>
      <c r="HE47" s="24">
        <f t="shared" si="46"/>
        <v>800</v>
      </c>
      <c r="HF47" s="24">
        <f t="shared" si="46"/>
        <v>804</v>
      </c>
      <c r="HG47" s="24">
        <f t="shared" si="46"/>
        <v>808</v>
      </c>
      <c r="HH47" s="24">
        <f t="shared" si="46"/>
        <v>812</v>
      </c>
      <c r="HI47" s="24">
        <f t="shared" si="46"/>
        <v>816</v>
      </c>
      <c r="HJ47" s="24">
        <f t="shared" si="46"/>
        <v>820</v>
      </c>
      <c r="HK47" s="24">
        <f t="shared" si="46"/>
        <v>824</v>
      </c>
      <c r="HL47" s="24">
        <f t="shared" si="46"/>
        <v>828</v>
      </c>
      <c r="HM47" s="24">
        <f t="shared" si="46"/>
        <v>832</v>
      </c>
      <c r="HN47" s="24">
        <f t="shared" si="46"/>
        <v>836</v>
      </c>
      <c r="HO47" s="24">
        <f t="shared" si="46"/>
        <v>840</v>
      </c>
      <c r="HP47" s="24">
        <f t="shared" si="46"/>
        <v>844</v>
      </c>
      <c r="HQ47" s="24">
        <f t="shared" si="46"/>
        <v>848</v>
      </c>
      <c r="HR47" s="24">
        <f t="shared" si="46"/>
        <v>852</v>
      </c>
      <c r="HS47" s="24">
        <f t="shared" si="46"/>
        <v>856</v>
      </c>
      <c r="HT47" s="24">
        <f t="shared" si="46"/>
        <v>860</v>
      </c>
      <c r="HU47" s="24">
        <f t="shared" si="46"/>
        <v>864</v>
      </c>
      <c r="HV47" s="24">
        <f t="shared" si="46"/>
        <v>868</v>
      </c>
      <c r="HW47" s="24">
        <f t="shared" si="46"/>
        <v>872</v>
      </c>
      <c r="HX47" s="24">
        <f t="shared" si="46"/>
        <v>876</v>
      </c>
      <c r="HY47" s="24">
        <f t="shared" si="46"/>
        <v>880</v>
      </c>
      <c r="HZ47" s="24">
        <f t="shared" si="46"/>
        <v>884</v>
      </c>
      <c r="IA47" s="24">
        <f t="shared" si="46"/>
        <v>888</v>
      </c>
      <c r="IB47" s="24">
        <f t="shared" si="46"/>
        <v>892</v>
      </c>
      <c r="IC47" s="24">
        <f t="shared" si="46"/>
        <v>896</v>
      </c>
      <c r="ID47" s="24">
        <f t="shared" si="46"/>
        <v>900</v>
      </c>
      <c r="IE47" s="24">
        <f t="shared" si="46"/>
        <v>904</v>
      </c>
      <c r="IF47" s="24">
        <f t="shared" si="46"/>
        <v>908</v>
      </c>
      <c r="IG47" s="24">
        <f t="shared" si="46"/>
        <v>912</v>
      </c>
      <c r="IH47" s="24">
        <f t="shared" si="46"/>
        <v>916</v>
      </c>
      <c r="II47" s="24">
        <f t="shared" si="46"/>
        <v>920</v>
      </c>
      <c r="IJ47" s="24">
        <f t="shared" si="46"/>
        <v>924</v>
      </c>
      <c r="IK47" s="24">
        <f t="shared" si="46"/>
        <v>928</v>
      </c>
      <c r="IL47" s="24">
        <f t="shared" si="46"/>
        <v>932</v>
      </c>
      <c r="IM47" s="24">
        <f t="shared" si="46"/>
        <v>936</v>
      </c>
      <c r="IN47" s="24">
        <f t="shared" si="46"/>
        <v>940</v>
      </c>
      <c r="IO47" s="24">
        <f t="shared" si="46"/>
        <v>944</v>
      </c>
      <c r="IP47" s="24">
        <f t="shared" si="46"/>
        <v>948</v>
      </c>
      <c r="IQ47" s="24">
        <f t="shared" si="46"/>
        <v>952</v>
      </c>
      <c r="IR47" s="24">
        <f t="shared" si="46"/>
        <v>956</v>
      </c>
      <c r="IS47" s="24">
        <f t="shared" si="46"/>
        <v>960</v>
      </c>
      <c r="IT47" s="24">
        <f t="shared" si="46"/>
        <v>964</v>
      </c>
      <c r="IU47" s="24">
        <f t="shared" si="46"/>
        <v>968</v>
      </c>
      <c r="IV47" s="24">
        <f t="shared" si="46"/>
        <v>972</v>
      </c>
      <c r="IW47" s="24">
        <f t="shared" si="46"/>
        <v>976</v>
      </c>
      <c r="IX47" s="24">
        <f t="shared" si="46"/>
        <v>980</v>
      </c>
      <c r="IY47" s="24">
        <f t="shared" si="46"/>
        <v>984</v>
      </c>
      <c r="IZ47" s="24">
        <f t="shared" si="46"/>
        <v>988</v>
      </c>
      <c r="JA47" s="24">
        <f t="shared" si="46"/>
        <v>992</v>
      </c>
      <c r="JB47" s="24">
        <f t="shared" si="46"/>
        <v>996</v>
      </c>
      <c r="JC47" s="24">
        <f t="shared" si="46"/>
        <v>1000</v>
      </c>
      <c r="JD47" s="24">
        <f t="shared" si="46"/>
        <v>1004</v>
      </c>
      <c r="JE47" s="24">
        <f t="shared" si="46"/>
        <v>1008</v>
      </c>
      <c r="JF47" s="24">
        <f t="shared" si="46"/>
        <v>1012</v>
      </c>
      <c r="JG47" s="24">
        <f t="shared" si="46"/>
        <v>1016</v>
      </c>
      <c r="JH47" s="24">
        <f t="shared" si="46"/>
        <v>1020</v>
      </c>
      <c r="JI47" s="24">
        <f t="shared" si="46"/>
        <v>1024</v>
      </c>
      <c r="JJ47" s="24">
        <f t="shared" si="46"/>
        <v>1028</v>
      </c>
      <c r="JK47" s="24">
        <f t="shared" si="46"/>
        <v>1032</v>
      </c>
      <c r="JL47" s="24">
        <f t="shared" ref="JL47:LW47" si="47">JK47+4</f>
        <v>1036</v>
      </c>
      <c r="JM47" s="24">
        <f t="shared" si="47"/>
        <v>1040</v>
      </c>
      <c r="JN47" s="24">
        <f t="shared" si="47"/>
        <v>1044</v>
      </c>
      <c r="JO47" s="24">
        <f t="shared" si="47"/>
        <v>1048</v>
      </c>
      <c r="JP47" s="24">
        <f t="shared" si="47"/>
        <v>1052</v>
      </c>
      <c r="JQ47" s="24">
        <f t="shared" si="47"/>
        <v>1056</v>
      </c>
      <c r="JR47" s="24">
        <f t="shared" si="47"/>
        <v>1060</v>
      </c>
      <c r="JS47" s="24">
        <f t="shared" si="47"/>
        <v>1064</v>
      </c>
      <c r="JT47" s="24">
        <f t="shared" si="47"/>
        <v>1068</v>
      </c>
      <c r="JU47" s="24">
        <f t="shared" si="47"/>
        <v>1072</v>
      </c>
      <c r="JV47" s="24">
        <f t="shared" si="47"/>
        <v>1076</v>
      </c>
      <c r="JW47" s="24">
        <f t="shared" si="47"/>
        <v>1080</v>
      </c>
      <c r="JX47" s="24">
        <f t="shared" si="47"/>
        <v>1084</v>
      </c>
      <c r="JY47" s="24">
        <f t="shared" si="47"/>
        <v>1088</v>
      </c>
      <c r="JZ47" s="24">
        <f t="shared" si="47"/>
        <v>1092</v>
      </c>
      <c r="KA47" s="24">
        <f t="shared" si="47"/>
        <v>1096</v>
      </c>
      <c r="KB47" s="24">
        <f t="shared" si="47"/>
        <v>1100</v>
      </c>
      <c r="KC47" s="24">
        <f t="shared" si="47"/>
        <v>1104</v>
      </c>
      <c r="KD47" s="24">
        <f t="shared" si="47"/>
        <v>1108</v>
      </c>
      <c r="KE47" s="24">
        <f t="shared" si="47"/>
        <v>1112</v>
      </c>
      <c r="KF47" s="24">
        <f t="shared" si="47"/>
        <v>1116</v>
      </c>
      <c r="KG47" s="24">
        <f t="shared" si="47"/>
        <v>1120</v>
      </c>
      <c r="KH47" s="24">
        <f t="shared" si="47"/>
        <v>1124</v>
      </c>
      <c r="KI47" s="24">
        <f t="shared" si="47"/>
        <v>1128</v>
      </c>
      <c r="KJ47" s="24">
        <f t="shared" si="47"/>
        <v>1132</v>
      </c>
      <c r="KK47" s="24">
        <f t="shared" si="47"/>
        <v>1136</v>
      </c>
      <c r="KL47" s="24">
        <f t="shared" si="47"/>
        <v>1140</v>
      </c>
      <c r="KM47" s="24">
        <f t="shared" si="47"/>
        <v>1144</v>
      </c>
      <c r="KN47" s="24">
        <f t="shared" si="47"/>
        <v>1148</v>
      </c>
      <c r="KO47" s="24">
        <f t="shared" si="47"/>
        <v>1152</v>
      </c>
      <c r="KP47" s="24">
        <f t="shared" si="47"/>
        <v>1156</v>
      </c>
      <c r="KQ47" s="24">
        <f t="shared" si="47"/>
        <v>1160</v>
      </c>
      <c r="KR47" s="24">
        <f t="shared" si="47"/>
        <v>1164</v>
      </c>
      <c r="KS47" s="24">
        <f t="shared" si="47"/>
        <v>1168</v>
      </c>
      <c r="KT47" s="24">
        <f t="shared" si="47"/>
        <v>1172</v>
      </c>
      <c r="KU47" s="24">
        <f t="shared" si="47"/>
        <v>1176</v>
      </c>
      <c r="KV47" s="24">
        <f t="shared" si="47"/>
        <v>1180</v>
      </c>
      <c r="KW47" s="24">
        <f t="shared" si="47"/>
        <v>1184</v>
      </c>
      <c r="KX47" s="24">
        <f t="shared" si="47"/>
        <v>1188</v>
      </c>
      <c r="KY47" s="24">
        <f t="shared" si="47"/>
        <v>1192</v>
      </c>
      <c r="KZ47" s="24">
        <f t="shared" si="47"/>
        <v>1196</v>
      </c>
      <c r="LA47" s="24">
        <f t="shared" si="47"/>
        <v>1200</v>
      </c>
      <c r="LB47" s="24">
        <f t="shared" si="47"/>
        <v>1204</v>
      </c>
      <c r="LC47" s="24">
        <f t="shared" si="47"/>
        <v>1208</v>
      </c>
      <c r="LD47" s="24">
        <f t="shared" si="47"/>
        <v>1212</v>
      </c>
      <c r="LE47" s="24">
        <f t="shared" si="47"/>
        <v>1216</v>
      </c>
      <c r="LF47" s="24">
        <f t="shared" si="47"/>
        <v>1220</v>
      </c>
      <c r="LG47" s="24">
        <f t="shared" si="47"/>
        <v>1224</v>
      </c>
      <c r="LH47" s="24">
        <f t="shared" si="47"/>
        <v>1228</v>
      </c>
      <c r="LI47" s="24">
        <f t="shared" si="47"/>
        <v>1232</v>
      </c>
      <c r="LJ47" s="24">
        <f t="shared" si="47"/>
        <v>1236</v>
      </c>
      <c r="LK47" s="24">
        <f t="shared" si="47"/>
        <v>1240</v>
      </c>
      <c r="LL47" s="24">
        <f t="shared" si="47"/>
        <v>1244</v>
      </c>
      <c r="LM47" s="24">
        <f t="shared" si="47"/>
        <v>1248</v>
      </c>
      <c r="LN47" s="24">
        <f t="shared" si="47"/>
        <v>1252</v>
      </c>
      <c r="LO47" s="24">
        <f t="shared" si="47"/>
        <v>1256</v>
      </c>
      <c r="LP47" s="24">
        <f t="shared" si="47"/>
        <v>1260</v>
      </c>
      <c r="LQ47" s="24">
        <f t="shared" si="47"/>
        <v>1264</v>
      </c>
      <c r="LR47" s="24">
        <f t="shared" si="47"/>
        <v>1268</v>
      </c>
      <c r="LS47" s="24">
        <f t="shared" si="47"/>
        <v>1272</v>
      </c>
      <c r="LT47" s="24">
        <f t="shared" si="47"/>
        <v>1276</v>
      </c>
      <c r="LU47" s="24">
        <f t="shared" si="47"/>
        <v>1280</v>
      </c>
      <c r="LV47" s="24">
        <f t="shared" si="47"/>
        <v>1284</v>
      </c>
      <c r="LW47" s="24">
        <f t="shared" si="47"/>
        <v>1288</v>
      </c>
      <c r="LX47" s="24">
        <f t="shared" ref="LX47:OI47" si="48">LW47+4</f>
        <v>1292</v>
      </c>
      <c r="LY47" s="24">
        <f t="shared" si="48"/>
        <v>1296</v>
      </c>
      <c r="LZ47" s="24">
        <f t="shared" si="48"/>
        <v>1300</v>
      </c>
      <c r="MA47" s="24">
        <f t="shared" si="48"/>
        <v>1304</v>
      </c>
      <c r="MB47" s="24">
        <f t="shared" si="48"/>
        <v>1308</v>
      </c>
      <c r="MC47" s="24">
        <f t="shared" si="48"/>
        <v>1312</v>
      </c>
      <c r="MD47" s="24">
        <f t="shared" si="48"/>
        <v>1316</v>
      </c>
      <c r="ME47" s="24">
        <f t="shared" si="48"/>
        <v>1320</v>
      </c>
      <c r="MF47" s="24">
        <f t="shared" si="48"/>
        <v>1324</v>
      </c>
      <c r="MG47" s="24">
        <f t="shared" si="48"/>
        <v>1328</v>
      </c>
      <c r="MH47" s="24">
        <f t="shared" si="48"/>
        <v>1332</v>
      </c>
      <c r="MI47" s="24">
        <f t="shared" si="48"/>
        <v>1336</v>
      </c>
      <c r="MJ47" s="24">
        <f t="shared" si="48"/>
        <v>1340</v>
      </c>
      <c r="MK47" s="24">
        <f t="shared" si="48"/>
        <v>1344</v>
      </c>
      <c r="ML47" s="24">
        <f t="shared" si="48"/>
        <v>1348</v>
      </c>
      <c r="MM47" s="24">
        <f t="shared" si="48"/>
        <v>1352</v>
      </c>
      <c r="MN47" s="24">
        <f t="shared" si="48"/>
        <v>1356</v>
      </c>
      <c r="MO47" s="24">
        <f t="shared" si="48"/>
        <v>1360</v>
      </c>
      <c r="MP47" s="24">
        <f t="shared" si="48"/>
        <v>1364</v>
      </c>
      <c r="MQ47" s="24">
        <f t="shared" si="48"/>
        <v>1368</v>
      </c>
      <c r="MR47" s="24">
        <f t="shared" si="48"/>
        <v>1372</v>
      </c>
      <c r="MS47" s="24">
        <f t="shared" si="48"/>
        <v>1376</v>
      </c>
      <c r="MT47" s="24">
        <f t="shared" si="48"/>
        <v>1380</v>
      </c>
      <c r="MU47" s="24">
        <f t="shared" si="48"/>
        <v>1384</v>
      </c>
      <c r="MV47" s="24">
        <f t="shared" si="48"/>
        <v>1388</v>
      </c>
      <c r="MW47" s="24">
        <f t="shared" si="48"/>
        <v>1392</v>
      </c>
      <c r="MX47" s="24">
        <f t="shared" si="48"/>
        <v>1396</v>
      </c>
      <c r="MY47" s="24">
        <f t="shared" si="48"/>
        <v>1400</v>
      </c>
      <c r="MZ47" s="24">
        <f t="shared" si="48"/>
        <v>1404</v>
      </c>
      <c r="NA47" s="24">
        <f t="shared" si="48"/>
        <v>1408</v>
      </c>
      <c r="NB47" s="24">
        <f t="shared" si="48"/>
        <v>1412</v>
      </c>
      <c r="NC47" s="24">
        <f t="shared" si="48"/>
        <v>1416</v>
      </c>
      <c r="ND47" s="24">
        <f t="shared" si="48"/>
        <v>1420</v>
      </c>
      <c r="NE47" s="24">
        <f t="shared" si="48"/>
        <v>1424</v>
      </c>
      <c r="NF47" s="24">
        <f t="shared" si="48"/>
        <v>1428</v>
      </c>
      <c r="NG47" s="24">
        <f t="shared" si="48"/>
        <v>1432</v>
      </c>
      <c r="NH47" s="24">
        <f t="shared" si="48"/>
        <v>1436</v>
      </c>
      <c r="NI47" s="24">
        <f t="shared" si="48"/>
        <v>1440</v>
      </c>
      <c r="NJ47" s="24">
        <f t="shared" si="48"/>
        <v>1444</v>
      </c>
      <c r="NK47" s="24">
        <f t="shared" si="48"/>
        <v>1448</v>
      </c>
      <c r="NL47" s="24">
        <f t="shared" si="48"/>
        <v>1452</v>
      </c>
      <c r="NM47" s="24">
        <f t="shared" si="48"/>
        <v>1456</v>
      </c>
      <c r="NN47" s="24">
        <f t="shared" si="48"/>
        <v>1460</v>
      </c>
      <c r="NO47" s="24">
        <f t="shared" si="48"/>
        <v>1464</v>
      </c>
      <c r="NP47" s="24">
        <f t="shared" si="48"/>
        <v>1468</v>
      </c>
      <c r="NQ47" s="24">
        <f t="shared" si="48"/>
        <v>1472</v>
      </c>
      <c r="NR47" s="24">
        <f t="shared" si="48"/>
        <v>1476</v>
      </c>
      <c r="NS47" s="24">
        <f t="shared" si="48"/>
        <v>1480</v>
      </c>
      <c r="NT47" s="24">
        <f t="shared" si="48"/>
        <v>1484</v>
      </c>
      <c r="NU47" s="24">
        <f t="shared" si="48"/>
        <v>1488</v>
      </c>
      <c r="NV47" s="24">
        <f t="shared" si="48"/>
        <v>1492</v>
      </c>
      <c r="NW47" s="24">
        <f t="shared" si="48"/>
        <v>1496</v>
      </c>
      <c r="NX47" s="24">
        <f t="shared" si="48"/>
        <v>1500</v>
      </c>
      <c r="NY47" s="24">
        <f t="shared" si="48"/>
        <v>1504</v>
      </c>
      <c r="NZ47" s="24">
        <f t="shared" si="48"/>
        <v>1508</v>
      </c>
      <c r="OA47" s="24">
        <f t="shared" si="48"/>
        <v>1512</v>
      </c>
      <c r="OB47" s="24">
        <f t="shared" si="48"/>
        <v>1516</v>
      </c>
      <c r="OC47" s="24">
        <f t="shared" si="48"/>
        <v>1520</v>
      </c>
      <c r="OD47" s="24">
        <f t="shared" si="48"/>
        <v>1524</v>
      </c>
      <c r="OE47" s="24">
        <f t="shared" si="48"/>
        <v>1528</v>
      </c>
      <c r="OF47" s="24">
        <f t="shared" si="48"/>
        <v>1532</v>
      </c>
      <c r="OG47" s="24">
        <f t="shared" si="48"/>
        <v>1536</v>
      </c>
      <c r="OH47" s="24">
        <f t="shared" si="48"/>
        <v>1540</v>
      </c>
      <c r="OI47" s="24">
        <f t="shared" si="48"/>
        <v>1544</v>
      </c>
      <c r="OJ47" s="24">
        <f t="shared" ref="OJ47:PQ47" si="49">OI47+4</f>
        <v>1548</v>
      </c>
      <c r="OK47" s="24">
        <f t="shared" si="49"/>
        <v>1552</v>
      </c>
      <c r="OL47" s="24">
        <f t="shared" si="49"/>
        <v>1556</v>
      </c>
      <c r="OM47" s="24">
        <f t="shared" si="49"/>
        <v>1560</v>
      </c>
      <c r="ON47" s="24">
        <f t="shared" si="49"/>
        <v>1564</v>
      </c>
      <c r="OO47" s="24">
        <f t="shared" si="49"/>
        <v>1568</v>
      </c>
      <c r="OP47" s="24">
        <f t="shared" si="49"/>
        <v>1572</v>
      </c>
      <c r="OQ47" s="24">
        <f t="shared" si="49"/>
        <v>1576</v>
      </c>
      <c r="OR47" s="24">
        <f t="shared" si="49"/>
        <v>1580</v>
      </c>
      <c r="OS47" s="24">
        <f t="shared" si="49"/>
        <v>1584</v>
      </c>
      <c r="OT47" s="24">
        <f t="shared" si="49"/>
        <v>1588</v>
      </c>
      <c r="OU47" s="24">
        <f t="shared" si="49"/>
        <v>1592</v>
      </c>
      <c r="OV47" s="24">
        <f t="shared" si="49"/>
        <v>1596</v>
      </c>
      <c r="OW47" s="24">
        <f t="shared" si="49"/>
        <v>1600</v>
      </c>
      <c r="OX47" s="24">
        <f t="shared" si="49"/>
        <v>1604</v>
      </c>
      <c r="OY47" s="24">
        <f t="shared" si="49"/>
        <v>1608</v>
      </c>
      <c r="OZ47" s="24">
        <f t="shared" si="49"/>
        <v>1612</v>
      </c>
      <c r="PA47" s="24">
        <f t="shared" si="49"/>
        <v>1616</v>
      </c>
      <c r="PB47" s="24">
        <f t="shared" si="49"/>
        <v>1620</v>
      </c>
      <c r="PC47" s="24">
        <f t="shared" si="49"/>
        <v>1624</v>
      </c>
      <c r="PD47" s="24">
        <f t="shared" si="49"/>
        <v>1628</v>
      </c>
      <c r="PE47" s="24">
        <f t="shared" si="49"/>
        <v>1632</v>
      </c>
      <c r="PF47" s="24">
        <f t="shared" si="49"/>
        <v>1636</v>
      </c>
      <c r="PG47" s="24">
        <f t="shared" si="49"/>
        <v>1640</v>
      </c>
      <c r="PH47" s="24">
        <f t="shared" si="49"/>
        <v>1644</v>
      </c>
      <c r="PI47" s="24">
        <f t="shared" si="49"/>
        <v>1648</v>
      </c>
      <c r="PJ47" s="24">
        <f t="shared" si="49"/>
        <v>1652</v>
      </c>
      <c r="PK47" s="24">
        <f t="shared" si="49"/>
        <v>1656</v>
      </c>
      <c r="PL47" s="24">
        <f t="shared" si="49"/>
        <v>1660</v>
      </c>
      <c r="PM47" s="24">
        <f t="shared" si="49"/>
        <v>1664</v>
      </c>
      <c r="PN47" s="24">
        <f t="shared" si="49"/>
        <v>1668</v>
      </c>
      <c r="PO47" s="24">
        <f t="shared" si="49"/>
        <v>1672</v>
      </c>
      <c r="PP47" s="24">
        <f t="shared" si="49"/>
        <v>1676</v>
      </c>
      <c r="PQ47" s="24">
        <f t="shared" si="49"/>
        <v>1680</v>
      </c>
      <c r="PR47" s="25" t="s">
        <v>29</v>
      </c>
    </row>
    <row r="48" spans="1:16384">
      <c r="D48" s="13" t="s">
        <v>40</v>
      </c>
      <c r="J48" s="22" t="s">
        <v>19</v>
      </c>
      <c r="N48" s="28">
        <f>INT(N46/6)+IF(MOD(N46,6)&lt;&gt;0,1,0)</f>
        <v>2</v>
      </c>
      <c r="O48" s="28">
        <f>N48+2</f>
        <v>4</v>
      </c>
      <c r="P48" s="24">
        <f t="shared" ref="P48:CA48" si="50">O48+2</f>
        <v>6</v>
      </c>
      <c r="Q48" s="24">
        <f t="shared" si="50"/>
        <v>8</v>
      </c>
      <c r="R48" s="24">
        <f t="shared" si="50"/>
        <v>10</v>
      </c>
      <c r="S48" s="24">
        <f t="shared" si="50"/>
        <v>12</v>
      </c>
      <c r="T48" s="24">
        <f t="shared" si="50"/>
        <v>14</v>
      </c>
      <c r="U48" s="24">
        <f t="shared" si="50"/>
        <v>16</v>
      </c>
      <c r="V48" s="24">
        <f t="shared" si="50"/>
        <v>18</v>
      </c>
      <c r="W48" s="24">
        <f t="shared" si="50"/>
        <v>20</v>
      </c>
      <c r="X48" s="24">
        <f t="shared" si="50"/>
        <v>22</v>
      </c>
      <c r="Y48" s="24">
        <f t="shared" si="50"/>
        <v>24</v>
      </c>
      <c r="Z48" s="24">
        <f t="shared" si="50"/>
        <v>26</v>
      </c>
      <c r="AA48" s="24">
        <f t="shared" si="50"/>
        <v>28</v>
      </c>
      <c r="AB48" s="24">
        <f t="shared" si="50"/>
        <v>30</v>
      </c>
      <c r="AC48" s="24">
        <f t="shared" si="50"/>
        <v>32</v>
      </c>
      <c r="AD48" s="24">
        <f t="shared" si="50"/>
        <v>34</v>
      </c>
      <c r="AE48" s="24">
        <f t="shared" si="50"/>
        <v>36</v>
      </c>
      <c r="AF48" s="24">
        <f t="shared" si="50"/>
        <v>38</v>
      </c>
      <c r="AG48" s="24">
        <f t="shared" si="50"/>
        <v>40</v>
      </c>
      <c r="AH48" s="24">
        <f t="shared" si="50"/>
        <v>42</v>
      </c>
      <c r="AI48" s="24">
        <f t="shared" si="50"/>
        <v>44</v>
      </c>
      <c r="AJ48" s="24">
        <f t="shared" si="50"/>
        <v>46</v>
      </c>
      <c r="AK48" s="24">
        <f t="shared" si="50"/>
        <v>48</v>
      </c>
      <c r="AL48" s="24">
        <f t="shared" si="50"/>
        <v>50</v>
      </c>
      <c r="AM48" s="24">
        <f t="shared" si="50"/>
        <v>52</v>
      </c>
      <c r="AN48" s="24">
        <f t="shared" si="50"/>
        <v>54</v>
      </c>
      <c r="AO48" s="24">
        <f t="shared" si="50"/>
        <v>56</v>
      </c>
      <c r="AP48" s="24">
        <f t="shared" si="50"/>
        <v>58</v>
      </c>
      <c r="AQ48" s="24">
        <f t="shared" si="50"/>
        <v>60</v>
      </c>
      <c r="AR48" s="24">
        <f t="shared" si="50"/>
        <v>62</v>
      </c>
      <c r="AS48" s="24">
        <f t="shared" si="50"/>
        <v>64</v>
      </c>
      <c r="AT48" s="24">
        <f t="shared" si="50"/>
        <v>66</v>
      </c>
      <c r="AU48" s="24">
        <f t="shared" si="50"/>
        <v>68</v>
      </c>
      <c r="AV48" s="24">
        <f t="shared" si="50"/>
        <v>70</v>
      </c>
      <c r="AW48" s="24">
        <f t="shared" si="50"/>
        <v>72</v>
      </c>
      <c r="AX48" s="24">
        <f t="shared" si="50"/>
        <v>74</v>
      </c>
      <c r="AY48" s="24">
        <f t="shared" si="50"/>
        <v>76</v>
      </c>
      <c r="AZ48" s="24">
        <f t="shared" si="50"/>
        <v>78</v>
      </c>
      <c r="BA48" s="24">
        <f t="shared" si="50"/>
        <v>80</v>
      </c>
      <c r="BB48" s="24">
        <f t="shared" si="50"/>
        <v>82</v>
      </c>
      <c r="BC48" s="24">
        <f t="shared" si="50"/>
        <v>84</v>
      </c>
      <c r="BD48" s="24">
        <f t="shared" si="50"/>
        <v>86</v>
      </c>
      <c r="BE48" s="24">
        <f t="shared" si="50"/>
        <v>88</v>
      </c>
      <c r="BF48" s="24">
        <f t="shared" si="50"/>
        <v>90</v>
      </c>
      <c r="BG48" s="24">
        <f t="shared" si="50"/>
        <v>92</v>
      </c>
      <c r="BH48" s="24">
        <f t="shared" si="50"/>
        <v>94</v>
      </c>
      <c r="BI48" s="24">
        <f t="shared" si="50"/>
        <v>96</v>
      </c>
      <c r="BJ48" s="24">
        <f t="shared" si="50"/>
        <v>98</v>
      </c>
      <c r="BK48" s="24">
        <f t="shared" si="50"/>
        <v>100</v>
      </c>
      <c r="BL48" s="24">
        <f t="shared" si="50"/>
        <v>102</v>
      </c>
      <c r="BM48" s="24">
        <f t="shared" si="50"/>
        <v>104</v>
      </c>
      <c r="BN48" s="24">
        <f t="shared" si="50"/>
        <v>106</v>
      </c>
      <c r="BO48" s="24">
        <f t="shared" si="50"/>
        <v>108</v>
      </c>
      <c r="BP48" s="24">
        <f t="shared" si="50"/>
        <v>110</v>
      </c>
      <c r="BQ48" s="24">
        <f t="shared" si="50"/>
        <v>112</v>
      </c>
      <c r="BR48" s="24">
        <f t="shared" si="50"/>
        <v>114</v>
      </c>
      <c r="BS48" s="24">
        <f t="shared" si="50"/>
        <v>116</v>
      </c>
      <c r="BT48" s="24">
        <f t="shared" si="50"/>
        <v>118</v>
      </c>
      <c r="BU48" s="24">
        <f t="shared" si="50"/>
        <v>120</v>
      </c>
      <c r="BV48" s="24">
        <f t="shared" si="50"/>
        <v>122</v>
      </c>
      <c r="BW48" s="24">
        <f t="shared" si="50"/>
        <v>124</v>
      </c>
      <c r="BX48" s="24">
        <f t="shared" si="50"/>
        <v>126</v>
      </c>
      <c r="BY48" s="24">
        <f t="shared" si="50"/>
        <v>128</v>
      </c>
      <c r="BZ48" s="24">
        <f t="shared" si="50"/>
        <v>130</v>
      </c>
      <c r="CA48" s="24">
        <f t="shared" si="50"/>
        <v>132</v>
      </c>
      <c r="CB48" s="24">
        <f t="shared" ref="CB48:EM48" si="51">CA48+2</f>
        <v>134</v>
      </c>
      <c r="CC48" s="24">
        <f t="shared" si="51"/>
        <v>136</v>
      </c>
      <c r="CD48" s="24">
        <f t="shared" si="51"/>
        <v>138</v>
      </c>
      <c r="CE48" s="24">
        <f t="shared" si="51"/>
        <v>140</v>
      </c>
      <c r="CF48" s="24">
        <f t="shared" si="51"/>
        <v>142</v>
      </c>
      <c r="CG48" s="24">
        <f t="shared" si="51"/>
        <v>144</v>
      </c>
      <c r="CH48" s="24">
        <f t="shared" si="51"/>
        <v>146</v>
      </c>
      <c r="CI48" s="24">
        <f t="shared" si="51"/>
        <v>148</v>
      </c>
      <c r="CJ48" s="24">
        <f t="shared" si="51"/>
        <v>150</v>
      </c>
      <c r="CK48" s="24">
        <f t="shared" si="51"/>
        <v>152</v>
      </c>
      <c r="CL48" s="24">
        <f t="shared" si="51"/>
        <v>154</v>
      </c>
      <c r="CM48" s="24">
        <f t="shared" si="51"/>
        <v>156</v>
      </c>
      <c r="CN48" s="24">
        <f t="shared" si="51"/>
        <v>158</v>
      </c>
      <c r="CO48" s="24">
        <f t="shared" si="51"/>
        <v>160</v>
      </c>
      <c r="CP48" s="24">
        <f t="shared" si="51"/>
        <v>162</v>
      </c>
      <c r="CQ48" s="24">
        <f t="shared" si="51"/>
        <v>164</v>
      </c>
      <c r="CR48" s="24">
        <f t="shared" si="51"/>
        <v>166</v>
      </c>
      <c r="CS48" s="24">
        <f t="shared" si="51"/>
        <v>168</v>
      </c>
      <c r="CT48" s="24">
        <f t="shared" si="51"/>
        <v>170</v>
      </c>
      <c r="CU48" s="24">
        <f t="shared" si="51"/>
        <v>172</v>
      </c>
      <c r="CV48" s="24">
        <f t="shared" si="51"/>
        <v>174</v>
      </c>
      <c r="CW48" s="24">
        <f t="shared" si="51"/>
        <v>176</v>
      </c>
      <c r="CX48" s="24">
        <f t="shared" si="51"/>
        <v>178</v>
      </c>
      <c r="CY48" s="24">
        <f t="shared" si="51"/>
        <v>180</v>
      </c>
      <c r="CZ48" s="24">
        <f t="shared" si="51"/>
        <v>182</v>
      </c>
      <c r="DA48" s="24">
        <f t="shared" si="51"/>
        <v>184</v>
      </c>
      <c r="DB48" s="24">
        <f t="shared" si="51"/>
        <v>186</v>
      </c>
      <c r="DC48" s="24">
        <f t="shared" si="51"/>
        <v>188</v>
      </c>
      <c r="DD48" s="24">
        <f t="shared" si="51"/>
        <v>190</v>
      </c>
      <c r="DE48" s="24">
        <f t="shared" si="51"/>
        <v>192</v>
      </c>
      <c r="DF48" s="24">
        <f t="shared" si="51"/>
        <v>194</v>
      </c>
      <c r="DG48" s="24">
        <f t="shared" si="51"/>
        <v>196</v>
      </c>
      <c r="DH48" s="24">
        <f t="shared" si="51"/>
        <v>198</v>
      </c>
      <c r="DI48" s="24">
        <f t="shared" si="51"/>
        <v>200</v>
      </c>
      <c r="DJ48" s="24">
        <f t="shared" si="51"/>
        <v>202</v>
      </c>
      <c r="DK48" s="24">
        <f t="shared" si="51"/>
        <v>204</v>
      </c>
      <c r="DL48" s="24">
        <f t="shared" si="51"/>
        <v>206</v>
      </c>
      <c r="DM48" s="24">
        <f t="shared" si="51"/>
        <v>208</v>
      </c>
      <c r="DN48" s="24">
        <f t="shared" si="51"/>
        <v>210</v>
      </c>
      <c r="DO48" s="24">
        <f t="shared" si="51"/>
        <v>212</v>
      </c>
      <c r="DP48" s="24">
        <f t="shared" si="51"/>
        <v>214</v>
      </c>
      <c r="DQ48" s="24">
        <f t="shared" si="51"/>
        <v>216</v>
      </c>
      <c r="DR48" s="24">
        <f t="shared" si="51"/>
        <v>218</v>
      </c>
      <c r="DS48" s="24">
        <f t="shared" si="51"/>
        <v>220</v>
      </c>
      <c r="DT48" s="24">
        <f t="shared" si="51"/>
        <v>222</v>
      </c>
      <c r="DU48" s="24">
        <f t="shared" si="51"/>
        <v>224</v>
      </c>
      <c r="DV48" s="24">
        <f t="shared" si="51"/>
        <v>226</v>
      </c>
      <c r="DW48" s="24">
        <f t="shared" si="51"/>
        <v>228</v>
      </c>
      <c r="DX48" s="24">
        <f t="shared" si="51"/>
        <v>230</v>
      </c>
      <c r="DY48" s="24">
        <f t="shared" si="51"/>
        <v>232</v>
      </c>
      <c r="DZ48" s="24">
        <f t="shared" si="51"/>
        <v>234</v>
      </c>
      <c r="EA48" s="24">
        <f t="shared" si="51"/>
        <v>236</v>
      </c>
      <c r="EB48" s="24">
        <f t="shared" si="51"/>
        <v>238</v>
      </c>
      <c r="EC48" s="24">
        <f t="shared" si="51"/>
        <v>240</v>
      </c>
      <c r="ED48" s="24">
        <f t="shared" si="51"/>
        <v>242</v>
      </c>
      <c r="EE48" s="24">
        <f t="shared" si="51"/>
        <v>244</v>
      </c>
      <c r="EF48" s="24">
        <f t="shared" si="51"/>
        <v>246</v>
      </c>
      <c r="EG48" s="24">
        <f t="shared" si="51"/>
        <v>248</v>
      </c>
      <c r="EH48" s="24">
        <f t="shared" si="51"/>
        <v>250</v>
      </c>
      <c r="EI48" s="24">
        <f t="shared" si="51"/>
        <v>252</v>
      </c>
      <c r="EJ48" s="24">
        <f t="shared" si="51"/>
        <v>254</v>
      </c>
      <c r="EK48" s="24">
        <f t="shared" si="51"/>
        <v>256</v>
      </c>
      <c r="EL48" s="24">
        <f t="shared" si="51"/>
        <v>258</v>
      </c>
      <c r="EM48" s="24">
        <f t="shared" si="51"/>
        <v>260</v>
      </c>
      <c r="EN48" s="24">
        <f t="shared" ref="EN48:GY48" si="52">EM48+2</f>
        <v>262</v>
      </c>
      <c r="EO48" s="24">
        <f t="shared" si="52"/>
        <v>264</v>
      </c>
      <c r="EP48" s="24">
        <f t="shared" si="52"/>
        <v>266</v>
      </c>
      <c r="EQ48" s="24">
        <f t="shared" si="52"/>
        <v>268</v>
      </c>
      <c r="ER48" s="24">
        <f t="shared" si="52"/>
        <v>270</v>
      </c>
      <c r="ES48" s="24">
        <f t="shared" si="52"/>
        <v>272</v>
      </c>
      <c r="ET48" s="24">
        <f t="shared" si="52"/>
        <v>274</v>
      </c>
      <c r="EU48" s="24">
        <f t="shared" si="52"/>
        <v>276</v>
      </c>
      <c r="EV48" s="24">
        <f t="shared" si="52"/>
        <v>278</v>
      </c>
      <c r="EW48" s="24">
        <f t="shared" si="52"/>
        <v>280</v>
      </c>
      <c r="EX48" s="24">
        <f t="shared" si="52"/>
        <v>282</v>
      </c>
      <c r="EY48" s="24">
        <f t="shared" si="52"/>
        <v>284</v>
      </c>
      <c r="EZ48" s="24">
        <f t="shared" si="52"/>
        <v>286</v>
      </c>
      <c r="FA48" s="24">
        <f t="shared" si="52"/>
        <v>288</v>
      </c>
      <c r="FB48" s="24">
        <f t="shared" si="52"/>
        <v>290</v>
      </c>
      <c r="FC48" s="24">
        <f t="shared" si="52"/>
        <v>292</v>
      </c>
      <c r="FD48" s="24">
        <f t="shared" si="52"/>
        <v>294</v>
      </c>
      <c r="FE48" s="24">
        <f t="shared" si="52"/>
        <v>296</v>
      </c>
      <c r="FF48" s="24">
        <f t="shared" si="52"/>
        <v>298</v>
      </c>
      <c r="FG48" s="24">
        <f t="shared" si="52"/>
        <v>300</v>
      </c>
      <c r="FH48" s="24">
        <f t="shared" si="52"/>
        <v>302</v>
      </c>
      <c r="FI48" s="24">
        <f t="shared" si="52"/>
        <v>304</v>
      </c>
      <c r="FJ48" s="24">
        <f t="shared" si="52"/>
        <v>306</v>
      </c>
      <c r="FK48" s="24">
        <f t="shared" si="52"/>
        <v>308</v>
      </c>
      <c r="FL48" s="24">
        <f t="shared" si="52"/>
        <v>310</v>
      </c>
      <c r="FM48" s="24">
        <f t="shared" si="52"/>
        <v>312</v>
      </c>
      <c r="FN48" s="24">
        <f t="shared" si="52"/>
        <v>314</v>
      </c>
      <c r="FO48" s="24">
        <f t="shared" si="52"/>
        <v>316</v>
      </c>
      <c r="FP48" s="24">
        <f t="shared" si="52"/>
        <v>318</v>
      </c>
      <c r="FQ48" s="24">
        <f t="shared" si="52"/>
        <v>320</v>
      </c>
      <c r="FR48" s="24">
        <f t="shared" si="52"/>
        <v>322</v>
      </c>
      <c r="FS48" s="24">
        <f t="shared" si="52"/>
        <v>324</v>
      </c>
      <c r="FT48" s="24">
        <f t="shared" si="52"/>
        <v>326</v>
      </c>
      <c r="FU48" s="24">
        <f t="shared" si="52"/>
        <v>328</v>
      </c>
      <c r="FV48" s="24">
        <f t="shared" si="52"/>
        <v>330</v>
      </c>
      <c r="FW48" s="24">
        <f t="shared" si="52"/>
        <v>332</v>
      </c>
      <c r="FX48" s="24">
        <f t="shared" si="52"/>
        <v>334</v>
      </c>
      <c r="FY48" s="24">
        <f t="shared" si="52"/>
        <v>336</v>
      </c>
      <c r="FZ48" s="24">
        <f t="shared" si="52"/>
        <v>338</v>
      </c>
      <c r="GA48" s="24">
        <f t="shared" si="52"/>
        <v>340</v>
      </c>
      <c r="GB48" s="24">
        <f t="shared" si="52"/>
        <v>342</v>
      </c>
      <c r="GC48" s="24">
        <f t="shared" si="52"/>
        <v>344</v>
      </c>
      <c r="GD48" s="24">
        <f t="shared" si="52"/>
        <v>346</v>
      </c>
      <c r="GE48" s="24">
        <f t="shared" si="52"/>
        <v>348</v>
      </c>
      <c r="GF48" s="24">
        <f t="shared" si="52"/>
        <v>350</v>
      </c>
      <c r="GG48" s="24">
        <f t="shared" si="52"/>
        <v>352</v>
      </c>
      <c r="GH48" s="24">
        <f t="shared" si="52"/>
        <v>354</v>
      </c>
      <c r="GI48" s="24">
        <f t="shared" si="52"/>
        <v>356</v>
      </c>
      <c r="GJ48" s="24">
        <f t="shared" si="52"/>
        <v>358</v>
      </c>
      <c r="GK48" s="24">
        <f t="shared" si="52"/>
        <v>360</v>
      </c>
      <c r="GL48" s="24">
        <f t="shared" si="52"/>
        <v>362</v>
      </c>
      <c r="GM48" s="24">
        <f t="shared" si="52"/>
        <v>364</v>
      </c>
      <c r="GN48" s="24">
        <f t="shared" si="52"/>
        <v>366</v>
      </c>
      <c r="GO48" s="24">
        <f t="shared" si="52"/>
        <v>368</v>
      </c>
      <c r="GP48" s="24">
        <f t="shared" si="52"/>
        <v>370</v>
      </c>
      <c r="GQ48" s="24">
        <f t="shared" si="52"/>
        <v>372</v>
      </c>
      <c r="GR48" s="24">
        <f t="shared" si="52"/>
        <v>374</v>
      </c>
      <c r="GS48" s="24">
        <f t="shared" si="52"/>
        <v>376</v>
      </c>
      <c r="GT48" s="24">
        <f t="shared" si="52"/>
        <v>378</v>
      </c>
      <c r="GU48" s="24">
        <f t="shared" si="52"/>
        <v>380</v>
      </c>
      <c r="GV48" s="24">
        <f t="shared" si="52"/>
        <v>382</v>
      </c>
      <c r="GW48" s="24">
        <f t="shared" si="52"/>
        <v>384</v>
      </c>
      <c r="GX48" s="24">
        <f t="shared" si="52"/>
        <v>386</v>
      </c>
      <c r="GY48" s="24">
        <f t="shared" si="52"/>
        <v>388</v>
      </c>
      <c r="GZ48" s="24">
        <f t="shared" ref="GZ48:JK48" si="53">GY48+2</f>
        <v>390</v>
      </c>
      <c r="HA48" s="24">
        <f t="shared" si="53"/>
        <v>392</v>
      </c>
      <c r="HB48" s="24">
        <f t="shared" si="53"/>
        <v>394</v>
      </c>
      <c r="HC48" s="24">
        <f t="shared" si="53"/>
        <v>396</v>
      </c>
      <c r="HD48" s="24">
        <f t="shared" si="53"/>
        <v>398</v>
      </c>
      <c r="HE48" s="24">
        <f t="shared" si="53"/>
        <v>400</v>
      </c>
      <c r="HF48" s="24">
        <f t="shared" si="53"/>
        <v>402</v>
      </c>
      <c r="HG48" s="24">
        <f t="shared" si="53"/>
        <v>404</v>
      </c>
      <c r="HH48" s="24">
        <f t="shared" si="53"/>
        <v>406</v>
      </c>
      <c r="HI48" s="24">
        <f t="shared" si="53"/>
        <v>408</v>
      </c>
      <c r="HJ48" s="24">
        <f t="shared" si="53"/>
        <v>410</v>
      </c>
      <c r="HK48" s="24">
        <f t="shared" si="53"/>
        <v>412</v>
      </c>
      <c r="HL48" s="24">
        <f t="shared" si="53"/>
        <v>414</v>
      </c>
      <c r="HM48" s="24">
        <f t="shared" si="53"/>
        <v>416</v>
      </c>
      <c r="HN48" s="24">
        <f t="shared" si="53"/>
        <v>418</v>
      </c>
      <c r="HO48" s="24">
        <f t="shared" si="53"/>
        <v>420</v>
      </c>
      <c r="HP48" s="24">
        <f t="shared" si="53"/>
        <v>422</v>
      </c>
      <c r="HQ48" s="24">
        <f t="shared" si="53"/>
        <v>424</v>
      </c>
      <c r="HR48" s="24">
        <f t="shared" si="53"/>
        <v>426</v>
      </c>
      <c r="HS48" s="24">
        <f t="shared" si="53"/>
        <v>428</v>
      </c>
      <c r="HT48" s="24">
        <f t="shared" si="53"/>
        <v>430</v>
      </c>
      <c r="HU48" s="24">
        <f t="shared" si="53"/>
        <v>432</v>
      </c>
      <c r="HV48" s="24">
        <f t="shared" si="53"/>
        <v>434</v>
      </c>
      <c r="HW48" s="24">
        <f t="shared" si="53"/>
        <v>436</v>
      </c>
      <c r="HX48" s="24">
        <f t="shared" si="53"/>
        <v>438</v>
      </c>
      <c r="HY48" s="24">
        <f t="shared" si="53"/>
        <v>440</v>
      </c>
      <c r="HZ48" s="24">
        <f t="shared" si="53"/>
        <v>442</v>
      </c>
      <c r="IA48" s="24">
        <f t="shared" si="53"/>
        <v>444</v>
      </c>
      <c r="IB48" s="24">
        <f t="shared" si="53"/>
        <v>446</v>
      </c>
      <c r="IC48" s="24">
        <f t="shared" si="53"/>
        <v>448</v>
      </c>
      <c r="ID48" s="24">
        <f t="shared" si="53"/>
        <v>450</v>
      </c>
      <c r="IE48" s="24">
        <f t="shared" si="53"/>
        <v>452</v>
      </c>
      <c r="IF48" s="24">
        <f t="shared" si="53"/>
        <v>454</v>
      </c>
      <c r="IG48" s="24">
        <f t="shared" si="53"/>
        <v>456</v>
      </c>
      <c r="IH48" s="24">
        <f t="shared" si="53"/>
        <v>458</v>
      </c>
      <c r="II48" s="24">
        <f t="shared" si="53"/>
        <v>460</v>
      </c>
      <c r="IJ48" s="24">
        <f t="shared" si="53"/>
        <v>462</v>
      </c>
      <c r="IK48" s="24">
        <f t="shared" si="53"/>
        <v>464</v>
      </c>
      <c r="IL48" s="24">
        <f t="shared" si="53"/>
        <v>466</v>
      </c>
      <c r="IM48" s="24">
        <f t="shared" si="53"/>
        <v>468</v>
      </c>
      <c r="IN48" s="24">
        <f t="shared" si="53"/>
        <v>470</v>
      </c>
      <c r="IO48" s="24">
        <f t="shared" si="53"/>
        <v>472</v>
      </c>
      <c r="IP48" s="24">
        <f t="shared" si="53"/>
        <v>474</v>
      </c>
      <c r="IQ48" s="24">
        <f t="shared" si="53"/>
        <v>476</v>
      </c>
      <c r="IR48" s="24">
        <f t="shared" si="53"/>
        <v>478</v>
      </c>
      <c r="IS48" s="24">
        <f t="shared" si="53"/>
        <v>480</v>
      </c>
      <c r="IT48" s="24">
        <f t="shared" si="53"/>
        <v>482</v>
      </c>
      <c r="IU48" s="24">
        <f t="shared" si="53"/>
        <v>484</v>
      </c>
      <c r="IV48" s="24">
        <f t="shared" si="53"/>
        <v>486</v>
      </c>
      <c r="IW48" s="24">
        <f t="shared" si="53"/>
        <v>488</v>
      </c>
      <c r="IX48" s="24">
        <f t="shared" si="53"/>
        <v>490</v>
      </c>
      <c r="IY48" s="24">
        <f t="shared" si="53"/>
        <v>492</v>
      </c>
      <c r="IZ48" s="24">
        <f t="shared" si="53"/>
        <v>494</v>
      </c>
      <c r="JA48" s="24">
        <f t="shared" si="53"/>
        <v>496</v>
      </c>
      <c r="JB48" s="24">
        <f t="shared" si="53"/>
        <v>498</v>
      </c>
      <c r="JC48" s="24">
        <f t="shared" si="53"/>
        <v>500</v>
      </c>
      <c r="JD48" s="24">
        <f t="shared" si="53"/>
        <v>502</v>
      </c>
      <c r="JE48" s="24">
        <f t="shared" si="53"/>
        <v>504</v>
      </c>
      <c r="JF48" s="24">
        <f t="shared" si="53"/>
        <v>506</v>
      </c>
      <c r="JG48" s="24">
        <f t="shared" si="53"/>
        <v>508</v>
      </c>
      <c r="JH48" s="24">
        <f t="shared" si="53"/>
        <v>510</v>
      </c>
      <c r="JI48" s="24">
        <f t="shared" si="53"/>
        <v>512</v>
      </c>
      <c r="JJ48" s="24">
        <f t="shared" si="53"/>
        <v>514</v>
      </c>
      <c r="JK48" s="24">
        <f t="shared" si="53"/>
        <v>516</v>
      </c>
      <c r="JL48" s="24">
        <f t="shared" ref="JL48:LW48" si="54">JK48+2</f>
        <v>518</v>
      </c>
      <c r="JM48" s="24">
        <f t="shared" si="54"/>
        <v>520</v>
      </c>
      <c r="JN48" s="24">
        <f t="shared" si="54"/>
        <v>522</v>
      </c>
      <c r="JO48" s="24">
        <f t="shared" si="54"/>
        <v>524</v>
      </c>
      <c r="JP48" s="24">
        <f t="shared" si="54"/>
        <v>526</v>
      </c>
      <c r="JQ48" s="24">
        <f t="shared" si="54"/>
        <v>528</v>
      </c>
      <c r="JR48" s="24">
        <f t="shared" si="54"/>
        <v>530</v>
      </c>
      <c r="JS48" s="24">
        <f t="shared" si="54"/>
        <v>532</v>
      </c>
      <c r="JT48" s="24">
        <f t="shared" si="54"/>
        <v>534</v>
      </c>
      <c r="JU48" s="24">
        <f t="shared" si="54"/>
        <v>536</v>
      </c>
      <c r="JV48" s="24">
        <f t="shared" si="54"/>
        <v>538</v>
      </c>
      <c r="JW48" s="24">
        <f t="shared" si="54"/>
        <v>540</v>
      </c>
      <c r="JX48" s="24">
        <f t="shared" si="54"/>
        <v>542</v>
      </c>
      <c r="JY48" s="24">
        <f t="shared" si="54"/>
        <v>544</v>
      </c>
      <c r="JZ48" s="24">
        <f t="shared" si="54"/>
        <v>546</v>
      </c>
      <c r="KA48" s="24">
        <f t="shared" si="54"/>
        <v>548</v>
      </c>
      <c r="KB48" s="24">
        <f t="shared" si="54"/>
        <v>550</v>
      </c>
      <c r="KC48" s="24">
        <f t="shared" si="54"/>
        <v>552</v>
      </c>
      <c r="KD48" s="24">
        <f t="shared" si="54"/>
        <v>554</v>
      </c>
      <c r="KE48" s="24">
        <f t="shared" si="54"/>
        <v>556</v>
      </c>
      <c r="KF48" s="24">
        <f t="shared" si="54"/>
        <v>558</v>
      </c>
      <c r="KG48" s="24">
        <f t="shared" si="54"/>
        <v>560</v>
      </c>
      <c r="KH48" s="24">
        <f t="shared" si="54"/>
        <v>562</v>
      </c>
      <c r="KI48" s="24">
        <f t="shared" si="54"/>
        <v>564</v>
      </c>
      <c r="KJ48" s="24">
        <f t="shared" si="54"/>
        <v>566</v>
      </c>
      <c r="KK48" s="24">
        <f t="shared" si="54"/>
        <v>568</v>
      </c>
      <c r="KL48" s="24">
        <f t="shared" si="54"/>
        <v>570</v>
      </c>
      <c r="KM48" s="24">
        <f t="shared" si="54"/>
        <v>572</v>
      </c>
      <c r="KN48" s="24">
        <f t="shared" si="54"/>
        <v>574</v>
      </c>
      <c r="KO48" s="24">
        <f t="shared" si="54"/>
        <v>576</v>
      </c>
      <c r="KP48" s="24">
        <f t="shared" si="54"/>
        <v>578</v>
      </c>
      <c r="KQ48" s="24">
        <f t="shared" si="54"/>
        <v>580</v>
      </c>
      <c r="KR48" s="24">
        <f t="shared" si="54"/>
        <v>582</v>
      </c>
      <c r="KS48" s="24">
        <f t="shared" si="54"/>
        <v>584</v>
      </c>
      <c r="KT48" s="24">
        <f t="shared" si="54"/>
        <v>586</v>
      </c>
      <c r="KU48" s="24">
        <f t="shared" si="54"/>
        <v>588</v>
      </c>
      <c r="KV48" s="24">
        <f t="shared" si="54"/>
        <v>590</v>
      </c>
      <c r="KW48" s="24">
        <f t="shared" si="54"/>
        <v>592</v>
      </c>
      <c r="KX48" s="24">
        <f t="shared" si="54"/>
        <v>594</v>
      </c>
      <c r="KY48" s="24">
        <f t="shared" si="54"/>
        <v>596</v>
      </c>
      <c r="KZ48" s="24">
        <f t="shared" si="54"/>
        <v>598</v>
      </c>
      <c r="LA48" s="24">
        <f t="shared" si="54"/>
        <v>600</v>
      </c>
      <c r="LB48" s="24">
        <f t="shared" si="54"/>
        <v>602</v>
      </c>
      <c r="LC48" s="24">
        <f t="shared" si="54"/>
        <v>604</v>
      </c>
      <c r="LD48" s="24">
        <f t="shared" si="54"/>
        <v>606</v>
      </c>
      <c r="LE48" s="24">
        <f t="shared" si="54"/>
        <v>608</v>
      </c>
      <c r="LF48" s="24">
        <f t="shared" si="54"/>
        <v>610</v>
      </c>
      <c r="LG48" s="24">
        <f t="shared" si="54"/>
        <v>612</v>
      </c>
      <c r="LH48" s="24">
        <f t="shared" si="54"/>
        <v>614</v>
      </c>
      <c r="LI48" s="24">
        <f t="shared" si="54"/>
        <v>616</v>
      </c>
      <c r="LJ48" s="24">
        <f t="shared" si="54"/>
        <v>618</v>
      </c>
      <c r="LK48" s="24">
        <f t="shared" si="54"/>
        <v>620</v>
      </c>
      <c r="LL48" s="24">
        <f t="shared" si="54"/>
        <v>622</v>
      </c>
      <c r="LM48" s="24">
        <f t="shared" si="54"/>
        <v>624</v>
      </c>
      <c r="LN48" s="24">
        <f t="shared" si="54"/>
        <v>626</v>
      </c>
      <c r="LO48" s="24">
        <f t="shared" si="54"/>
        <v>628</v>
      </c>
      <c r="LP48" s="24">
        <f t="shared" si="54"/>
        <v>630</v>
      </c>
      <c r="LQ48" s="24">
        <f t="shared" si="54"/>
        <v>632</v>
      </c>
      <c r="LR48" s="24">
        <f t="shared" si="54"/>
        <v>634</v>
      </c>
      <c r="LS48" s="24">
        <f t="shared" si="54"/>
        <v>636</v>
      </c>
      <c r="LT48" s="24">
        <f t="shared" si="54"/>
        <v>638</v>
      </c>
      <c r="LU48" s="24">
        <f t="shared" si="54"/>
        <v>640</v>
      </c>
      <c r="LV48" s="24">
        <f t="shared" si="54"/>
        <v>642</v>
      </c>
      <c r="LW48" s="24">
        <f t="shared" si="54"/>
        <v>644</v>
      </c>
      <c r="LX48" s="24">
        <f t="shared" ref="LX48:OI48" si="55">LW48+2</f>
        <v>646</v>
      </c>
      <c r="LY48" s="24">
        <f t="shared" si="55"/>
        <v>648</v>
      </c>
      <c r="LZ48" s="24">
        <f t="shared" si="55"/>
        <v>650</v>
      </c>
      <c r="MA48" s="24">
        <f t="shared" si="55"/>
        <v>652</v>
      </c>
      <c r="MB48" s="24">
        <f t="shared" si="55"/>
        <v>654</v>
      </c>
      <c r="MC48" s="24">
        <f t="shared" si="55"/>
        <v>656</v>
      </c>
      <c r="MD48" s="24">
        <f t="shared" si="55"/>
        <v>658</v>
      </c>
      <c r="ME48" s="24">
        <f t="shared" si="55"/>
        <v>660</v>
      </c>
      <c r="MF48" s="24">
        <f t="shared" si="55"/>
        <v>662</v>
      </c>
      <c r="MG48" s="24">
        <f t="shared" si="55"/>
        <v>664</v>
      </c>
      <c r="MH48" s="24">
        <f t="shared" si="55"/>
        <v>666</v>
      </c>
      <c r="MI48" s="24">
        <f t="shared" si="55"/>
        <v>668</v>
      </c>
      <c r="MJ48" s="24">
        <f t="shared" si="55"/>
        <v>670</v>
      </c>
      <c r="MK48" s="24">
        <f t="shared" si="55"/>
        <v>672</v>
      </c>
      <c r="ML48" s="24">
        <f t="shared" si="55"/>
        <v>674</v>
      </c>
      <c r="MM48" s="24">
        <f t="shared" si="55"/>
        <v>676</v>
      </c>
      <c r="MN48" s="24">
        <f t="shared" si="55"/>
        <v>678</v>
      </c>
      <c r="MO48" s="24">
        <f t="shared" si="55"/>
        <v>680</v>
      </c>
      <c r="MP48" s="24">
        <f t="shared" si="55"/>
        <v>682</v>
      </c>
      <c r="MQ48" s="24">
        <f t="shared" si="55"/>
        <v>684</v>
      </c>
      <c r="MR48" s="24">
        <f t="shared" si="55"/>
        <v>686</v>
      </c>
      <c r="MS48" s="24">
        <f t="shared" si="55"/>
        <v>688</v>
      </c>
      <c r="MT48" s="24">
        <f t="shared" si="55"/>
        <v>690</v>
      </c>
      <c r="MU48" s="24">
        <f t="shared" si="55"/>
        <v>692</v>
      </c>
      <c r="MV48" s="24">
        <f t="shared" si="55"/>
        <v>694</v>
      </c>
      <c r="MW48" s="24">
        <f t="shared" si="55"/>
        <v>696</v>
      </c>
      <c r="MX48" s="24">
        <f t="shared" si="55"/>
        <v>698</v>
      </c>
      <c r="MY48" s="24">
        <f t="shared" si="55"/>
        <v>700</v>
      </c>
      <c r="MZ48" s="24">
        <f t="shared" si="55"/>
        <v>702</v>
      </c>
      <c r="NA48" s="24">
        <f t="shared" si="55"/>
        <v>704</v>
      </c>
      <c r="NB48" s="24">
        <f t="shared" si="55"/>
        <v>706</v>
      </c>
      <c r="NC48" s="24">
        <f t="shared" si="55"/>
        <v>708</v>
      </c>
      <c r="ND48" s="24">
        <f t="shared" si="55"/>
        <v>710</v>
      </c>
      <c r="NE48" s="24">
        <f t="shared" si="55"/>
        <v>712</v>
      </c>
      <c r="NF48" s="24">
        <f t="shared" si="55"/>
        <v>714</v>
      </c>
      <c r="NG48" s="24">
        <f t="shared" si="55"/>
        <v>716</v>
      </c>
      <c r="NH48" s="24">
        <f t="shared" si="55"/>
        <v>718</v>
      </c>
      <c r="NI48" s="24">
        <f t="shared" si="55"/>
        <v>720</v>
      </c>
      <c r="NJ48" s="24">
        <f t="shared" si="55"/>
        <v>722</v>
      </c>
      <c r="NK48" s="24">
        <f t="shared" si="55"/>
        <v>724</v>
      </c>
      <c r="NL48" s="24">
        <f t="shared" si="55"/>
        <v>726</v>
      </c>
      <c r="NM48" s="24">
        <f t="shared" si="55"/>
        <v>728</v>
      </c>
      <c r="NN48" s="24">
        <f t="shared" si="55"/>
        <v>730</v>
      </c>
      <c r="NO48" s="24">
        <f t="shared" si="55"/>
        <v>732</v>
      </c>
      <c r="NP48" s="24">
        <f t="shared" si="55"/>
        <v>734</v>
      </c>
      <c r="NQ48" s="24">
        <f t="shared" si="55"/>
        <v>736</v>
      </c>
      <c r="NR48" s="24">
        <f t="shared" si="55"/>
        <v>738</v>
      </c>
      <c r="NS48" s="24">
        <f t="shared" si="55"/>
        <v>740</v>
      </c>
      <c r="NT48" s="24">
        <f t="shared" si="55"/>
        <v>742</v>
      </c>
      <c r="NU48" s="24">
        <f t="shared" si="55"/>
        <v>744</v>
      </c>
      <c r="NV48" s="24">
        <f t="shared" si="55"/>
        <v>746</v>
      </c>
      <c r="NW48" s="24">
        <f t="shared" si="55"/>
        <v>748</v>
      </c>
      <c r="NX48" s="24">
        <f t="shared" si="55"/>
        <v>750</v>
      </c>
      <c r="NY48" s="24">
        <f t="shared" si="55"/>
        <v>752</v>
      </c>
      <c r="NZ48" s="24">
        <f t="shared" si="55"/>
        <v>754</v>
      </c>
      <c r="OA48" s="24">
        <f t="shared" si="55"/>
        <v>756</v>
      </c>
      <c r="OB48" s="24">
        <f t="shared" si="55"/>
        <v>758</v>
      </c>
      <c r="OC48" s="24">
        <f t="shared" si="55"/>
        <v>760</v>
      </c>
      <c r="OD48" s="24">
        <f t="shared" si="55"/>
        <v>762</v>
      </c>
      <c r="OE48" s="24">
        <f t="shared" si="55"/>
        <v>764</v>
      </c>
      <c r="OF48" s="24">
        <f t="shared" si="55"/>
        <v>766</v>
      </c>
      <c r="OG48" s="24">
        <f t="shared" si="55"/>
        <v>768</v>
      </c>
      <c r="OH48" s="24">
        <f t="shared" si="55"/>
        <v>770</v>
      </c>
      <c r="OI48" s="24">
        <f t="shared" si="55"/>
        <v>772</v>
      </c>
      <c r="OJ48" s="24">
        <f t="shared" ref="OJ48:PQ48" si="56">OI48+2</f>
        <v>774</v>
      </c>
      <c r="OK48" s="24">
        <f t="shared" si="56"/>
        <v>776</v>
      </c>
      <c r="OL48" s="24">
        <f t="shared" si="56"/>
        <v>778</v>
      </c>
      <c r="OM48" s="24">
        <f t="shared" si="56"/>
        <v>780</v>
      </c>
      <c r="ON48" s="24">
        <f t="shared" si="56"/>
        <v>782</v>
      </c>
      <c r="OO48" s="24">
        <f t="shared" si="56"/>
        <v>784</v>
      </c>
      <c r="OP48" s="24">
        <f t="shared" si="56"/>
        <v>786</v>
      </c>
      <c r="OQ48" s="24">
        <f t="shared" si="56"/>
        <v>788</v>
      </c>
      <c r="OR48" s="24">
        <f t="shared" si="56"/>
        <v>790</v>
      </c>
      <c r="OS48" s="24">
        <f t="shared" si="56"/>
        <v>792</v>
      </c>
      <c r="OT48" s="24">
        <f t="shared" si="56"/>
        <v>794</v>
      </c>
      <c r="OU48" s="24">
        <f t="shared" si="56"/>
        <v>796</v>
      </c>
      <c r="OV48" s="24">
        <f t="shared" si="56"/>
        <v>798</v>
      </c>
      <c r="OW48" s="24">
        <f t="shared" si="56"/>
        <v>800</v>
      </c>
      <c r="OX48" s="24">
        <f t="shared" si="56"/>
        <v>802</v>
      </c>
      <c r="OY48" s="24">
        <f t="shared" si="56"/>
        <v>804</v>
      </c>
      <c r="OZ48" s="24">
        <f t="shared" si="56"/>
        <v>806</v>
      </c>
      <c r="PA48" s="24">
        <f t="shared" si="56"/>
        <v>808</v>
      </c>
      <c r="PB48" s="24">
        <f t="shared" si="56"/>
        <v>810</v>
      </c>
      <c r="PC48" s="24">
        <f t="shared" si="56"/>
        <v>812</v>
      </c>
      <c r="PD48" s="24">
        <f t="shared" si="56"/>
        <v>814</v>
      </c>
      <c r="PE48" s="24">
        <f t="shared" si="56"/>
        <v>816</v>
      </c>
      <c r="PF48" s="24">
        <f t="shared" si="56"/>
        <v>818</v>
      </c>
      <c r="PG48" s="24">
        <f t="shared" si="56"/>
        <v>820</v>
      </c>
      <c r="PH48" s="24">
        <f t="shared" si="56"/>
        <v>822</v>
      </c>
      <c r="PI48" s="24">
        <f t="shared" si="56"/>
        <v>824</v>
      </c>
      <c r="PJ48" s="24">
        <f t="shared" si="56"/>
        <v>826</v>
      </c>
      <c r="PK48" s="24">
        <f t="shared" si="56"/>
        <v>828</v>
      </c>
      <c r="PL48" s="24">
        <f t="shared" si="56"/>
        <v>830</v>
      </c>
      <c r="PM48" s="24">
        <f t="shared" si="56"/>
        <v>832</v>
      </c>
      <c r="PN48" s="24">
        <f t="shared" si="56"/>
        <v>834</v>
      </c>
      <c r="PO48" s="24">
        <f t="shared" si="56"/>
        <v>836</v>
      </c>
      <c r="PP48" s="24">
        <f t="shared" si="56"/>
        <v>838</v>
      </c>
      <c r="PQ48" s="24">
        <f t="shared" si="56"/>
        <v>840</v>
      </c>
      <c r="PR48" s="25" t="s">
        <v>42</v>
      </c>
    </row>
    <row r="49" spans="2:434">
      <c r="D49" s="13" t="s">
        <v>41</v>
      </c>
      <c r="J49" s="22" t="s">
        <v>19</v>
      </c>
      <c r="M49" s="27">
        <v>0</v>
      </c>
      <c r="N49" s="24">
        <f>IF(M45=N45,M49,M49+1)</f>
        <v>1</v>
      </c>
      <c r="O49" s="24">
        <f>IF(N45=O45,N49,N49+1)</f>
        <v>2</v>
      </c>
      <c r="P49" s="24">
        <f>IF(O45=P45,O49,O49+1)</f>
        <v>3</v>
      </c>
      <c r="Q49" s="24">
        <f>IF(P45=Q45,P49,P49+1)</f>
        <v>4</v>
      </c>
      <c r="R49" s="24">
        <f>IF(Q45=R45,Q49,Q49+1)</f>
        <v>5</v>
      </c>
      <c r="S49" s="24">
        <f t="shared" ref="S49:BZ49" si="57">IF(R45=S45,R49,R49+1)</f>
        <v>6</v>
      </c>
      <c r="T49" s="24">
        <f t="shared" si="57"/>
        <v>7</v>
      </c>
      <c r="U49" s="24">
        <f t="shared" si="57"/>
        <v>8</v>
      </c>
      <c r="V49" s="24">
        <f t="shared" si="57"/>
        <v>9</v>
      </c>
      <c r="W49" s="24">
        <f t="shared" si="57"/>
        <v>10</v>
      </c>
      <c r="X49" s="24">
        <f t="shared" si="57"/>
        <v>11</v>
      </c>
      <c r="Y49" s="24">
        <f t="shared" si="57"/>
        <v>12</v>
      </c>
      <c r="Z49" s="24">
        <f t="shared" si="57"/>
        <v>13</v>
      </c>
      <c r="AA49" s="24">
        <f t="shared" si="57"/>
        <v>14</v>
      </c>
      <c r="AB49" s="24">
        <f t="shared" si="57"/>
        <v>15</v>
      </c>
      <c r="AC49" s="24">
        <f t="shared" si="57"/>
        <v>16</v>
      </c>
      <c r="AD49" s="24">
        <f t="shared" si="57"/>
        <v>17</v>
      </c>
      <c r="AE49" s="24">
        <f t="shared" si="57"/>
        <v>18</v>
      </c>
      <c r="AF49" s="24">
        <f t="shared" si="57"/>
        <v>19</v>
      </c>
      <c r="AG49" s="24">
        <f t="shared" si="57"/>
        <v>20</v>
      </c>
      <c r="AH49" s="24">
        <f t="shared" si="57"/>
        <v>21</v>
      </c>
      <c r="AI49" s="24">
        <f t="shared" si="57"/>
        <v>22</v>
      </c>
      <c r="AJ49" s="24">
        <f t="shared" si="57"/>
        <v>23</v>
      </c>
      <c r="AK49" s="24">
        <f t="shared" si="57"/>
        <v>24</v>
      </c>
      <c r="AL49" s="24">
        <f t="shared" si="57"/>
        <v>25</v>
      </c>
      <c r="AM49" s="24">
        <f t="shared" si="57"/>
        <v>26</v>
      </c>
      <c r="AN49" s="24">
        <f t="shared" si="57"/>
        <v>27</v>
      </c>
      <c r="AO49" s="24">
        <f t="shared" si="57"/>
        <v>28</v>
      </c>
      <c r="AP49" s="24">
        <f t="shared" si="57"/>
        <v>29</v>
      </c>
      <c r="AQ49" s="24">
        <f t="shared" si="57"/>
        <v>30</v>
      </c>
      <c r="AR49" s="24">
        <f t="shared" si="57"/>
        <v>31</v>
      </c>
      <c r="AS49" s="24">
        <f t="shared" si="57"/>
        <v>32</v>
      </c>
      <c r="AT49" s="24">
        <f t="shared" si="57"/>
        <v>33</v>
      </c>
      <c r="AU49" s="24">
        <f t="shared" si="57"/>
        <v>34</v>
      </c>
      <c r="AV49" s="24">
        <f t="shared" si="57"/>
        <v>35</v>
      </c>
      <c r="AW49" s="24">
        <f t="shared" si="57"/>
        <v>36</v>
      </c>
      <c r="AX49" s="24">
        <f t="shared" si="57"/>
        <v>37</v>
      </c>
      <c r="AY49" s="24">
        <f t="shared" si="57"/>
        <v>38</v>
      </c>
      <c r="AZ49" s="24">
        <f t="shared" si="57"/>
        <v>39</v>
      </c>
      <c r="BA49" s="24">
        <f t="shared" si="57"/>
        <v>40</v>
      </c>
      <c r="BB49" s="24">
        <f t="shared" si="57"/>
        <v>41</v>
      </c>
      <c r="BC49" s="24">
        <f t="shared" si="57"/>
        <v>42</v>
      </c>
      <c r="BD49" s="24">
        <f t="shared" si="57"/>
        <v>43</v>
      </c>
      <c r="BE49" s="24">
        <f t="shared" si="57"/>
        <v>44</v>
      </c>
      <c r="BF49" s="24">
        <f t="shared" si="57"/>
        <v>45</v>
      </c>
      <c r="BG49" s="24">
        <f t="shared" si="57"/>
        <v>46</v>
      </c>
      <c r="BH49" s="24">
        <f t="shared" si="57"/>
        <v>47</v>
      </c>
      <c r="BI49" s="24">
        <f t="shared" si="57"/>
        <v>48</v>
      </c>
      <c r="BJ49" s="24">
        <f t="shared" si="57"/>
        <v>49</v>
      </c>
      <c r="BK49" s="24">
        <f t="shared" si="57"/>
        <v>50</v>
      </c>
      <c r="BL49" s="24">
        <f t="shared" si="57"/>
        <v>51</v>
      </c>
      <c r="BM49" s="24">
        <f t="shared" si="57"/>
        <v>52</v>
      </c>
      <c r="BN49" s="24">
        <f t="shared" si="57"/>
        <v>53</v>
      </c>
      <c r="BO49" s="24">
        <f t="shared" si="57"/>
        <v>54</v>
      </c>
      <c r="BP49" s="24">
        <f t="shared" si="57"/>
        <v>55</v>
      </c>
      <c r="BQ49" s="24">
        <f t="shared" si="57"/>
        <v>56</v>
      </c>
      <c r="BR49" s="24">
        <f t="shared" si="57"/>
        <v>57</v>
      </c>
      <c r="BS49" s="24">
        <f t="shared" si="57"/>
        <v>58</v>
      </c>
      <c r="BT49" s="24">
        <f t="shared" si="57"/>
        <v>59</v>
      </c>
      <c r="BU49" s="24">
        <f t="shared" si="57"/>
        <v>60</v>
      </c>
      <c r="BV49" s="24">
        <f t="shared" si="57"/>
        <v>61</v>
      </c>
      <c r="BW49" s="24">
        <f t="shared" si="57"/>
        <v>62</v>
      </c>
      <c r="BX49" s="24">
        <f t="shared" si="57"/>
        <v>63</v>
      </c>
      <c r="BY49" s="24">
        <f t="shared" si="57"/>
        <v>64</v>
      </c>
      <c r="BZ49" s="24">
        <f t="shared" si="57"/>
        <v>65</v>
      </c>
      <c r="CA49" s="24">
        <f t="shared" ref="CA49:EL49" si="58">IF(BZ45=CA45,BZ49,BZ49+1)</f>
        <v>66</v>
      </c>
      <c r="CB49" s="24">
        <f t="shared" si="58"/>
        <v>67</v>
      </c>
      <c r="CC49" s="24">
        <f t="shared" si="58"/>
        <v>68</v>
      </c>
      <c r="CD49" s="24">
        <f t="shared" si="58"/>
        <v>69</v>
      </c>
      <c r="CE49" s="24">
        <f t="shared" si="58"/>
        <v>70</v>
      </c>
      <c r="CF49" s="24">
        <f t="shared" si="58"/>
        <v>71</v>
      </c>
      <c r="CG49" s="24">
        <f t="shared" si="58"/>
        <v>72</v>
      </c>
      <c r="CH49" s="24">
        <f t="shared" si="58"/>
        <v>73</v>
      </c>
      <c r="CI49" s="24">
        <f t="shared" si="58"/>
        <v>74</v>
      </c>
      <c r="CJ49" s="24">
        <f t="shared" si="58"/>
        <v>75</v>
      </c>
      <c r="CK49" s="24">
        <f t="shared" si="58"/>
        <v>76</v>
      </c>
      <c r="CL49" s="24">
        <f t="shared" si="58"/>
        <v>77</v>
      </c>
      <c r="CM49" s="24">
        <f t="shared" si="58"/>
        <v>78</v>
      </c>
      <c r="CN49" s="24">
        <f t="shared" si="58"/>
        <v>79</v>
      </c>
      <c r="CO49" s="24">
        <f t="shared" si="58"/>
        <v>80</v>
      </c>
      <c r="CP49" s="24">
        <f t="shared" si="58"/>
        <v>81</v>
      </c>
      <c r="CQ49" s="24">
        <f t="shared" si="58"/>
        <v>82</v>
      </c>
      <c r="CR49" s="24">
        <f t="shared" si="58"/>
        <v>83</v>
      </c>
      <c r="CS49" s="24">
        <f t="shared" si="58"/>
        <v>84</v>
      </c>
      <c r="CT49" s="24">
        <f t="shared" si="58"/>
        <v>85</v>
      </c>
      <c r="CU49" s="24">
        <f t="shared" si="58"/>
        <v>86</v>
      </c>
      <c r="CV49" s="24">
        <f t="shared" si="58"/>
        <v>87</v>
      </c>
      <c r="CW49" s="24">
        <f t="shared" si="58"/>
        <v>88</v>
      </c>
      <c r="CX49" s="24">
        <f t="shared" si="58"/>
        <v>89</v>
      </c>
      <c r="CY49" s="24">
        <f t="shared" si="58"/>
        <v>90</v>
      </c>
      <c r="CZ49" s="24">
        <f t="shared" si="58"/>
        <v>91</v>
      </c>
      <c r="DA49" s="24">
        <f t="shared" si="58"/>
        <v>92</v>
      </c>
      <c r="DB49" s="24">
        <f t="shared" si="58"/>
        <v>93</v>
      </c>
      <c r="DC49" s="24">
        <f t="shared" si="58"/>
        <v>94</v>
      </c>
      <c r="DD49" s="24">
        <f t="shared" si="58"/>
        <v>95</v>
      </c>
      <c r="DE49" s="24">
        <f t="shared" si="58"/>
        <v>96</v>
      </c>
      <c r="DF49" s="24">
        <f t="shared" si="58"/>
        <v>97</v>
      </c>
      <c r="DG49" s="24">
        <f t="shared" si="58"/>
        <v>98</v>
      </c>
      <c r="DH49" s="24">
        <f t="shared" si="58"/>
        <v>99</v>
      </c>
      <c r="DI49" s="24">
        <f t="shared" si="58"/>
        <v>100</v>
      </c>
      <c r="DJ49" s="24">
        <f t="shared" si="58"/>
        <v>101</v>
      </c>
      <c r="DK49" s="24">
        <f t="shared" si="58"/>
        <v>102</v>
      </c>
      <c r="DL49" s="24">
        <f t="shared" si="58"/>
        <v>103</v>
      </c>
      <c r="DM49" s="24">
        <f t="shared" si="58"/>
        <v>104</v>
      </c>
      <c r="DN49" s="24">
        <f t="shared" si="58"/>
        <v>105</v>
      </c>
      <c r="DO49" s="24">
        <f t="shared" si="58"/>
        <v>106</v>
      </c>
      <c r="DP49" s="24">
        <f t="shared" si="58"/>
        <v>107</v>
      </c>
      <c r="DQ49" s="24">
        <f t="shared" si="58"/>
        <v>108</v>
      </c>
      <c r="DR49" s="24">
        <f t="shared" si="58"/>
        <v>109</v>
      </c>
      <c r="DS49" s="24">
        <f t="shared" si="58"/>
        <v>110</v>
      </c>
      <c r="DT49" s="24">
        <f t="shared" si="58"/>
        <v>111</v>
      </c>
      <c r="DU49" s="24">
        <f t="shared" si="58"/>
        <v>112</v>
      </c>
      <c r="DV49" s="24">
        <f t="shared" si="58"/>
        <v>113</v>
      </c>
      <c r="DW49" s="24">
        <f t="shared" si="58"/>
        <v>114</v>
      </c>
      <c r="DX49" s="24">
        <f t="shared" si="58"/>
        <v>115</v>
      </c>
      <c r="DY49" s="24">
        <f t="shared" si="58"/>
        <v>116</v>
      </c>
      <c r="DZ49" s="24">
        <f t="shared" si="58"/>
        <v>117</v>
      </c>
      <c r="EA49" s="24">
        <f t="shared" si="58"/>
        <v>118</v>
      </c>
      <c r="EB49" s="24">
        <f t="shared" si="58"/>
        <v>119</v>
      </c>
      <c r="EC49" s="24">
        <f t="shared" si="58"/>
        <v>120</v>
      </c>
      <c r="ED49" s="24">
        <f t="shared" si="58"/>
        <v>121</v>
      </c>
      <c r="EE49" s="24">
        <f t="shared" si="58"/>
        <v>122</v>
      </c>
      <c r="EF49" s="24">
        <f t="shared" si="58"/>
        <v>123</v>
      </c>
      <c r="EG49" s="24">
        <f t="shared" si="58"/>
        <v>124</v>
      </c>
      <c r="EH49" s="24">
        <f t="shared" si="58"/>
        <v>125</v>
      </c>
      <c r="EI49" s="24">
        <f t="shared" si="58"/>
        <v>126</v>
      </c>
      <c r="EJ49" s="24">
        <f t="shared" si="58"/>
        <v>127</v>
      </c>
      <c r="EK49" s="24">
        <f t="shared" si="58"/>
        <v>128</v>
      </c>
      <c r="EL49" s="24">
        <f t="shared" si="58"/>
        <v>129</v>
      </c>
      <c r="EM49" s="24">
        <f t="shared" ref="EM49:GX49" si="59">IF(EL45=EM45,EL49,EL49+1)</f>
        <v>130</v>
      </c>
      <c r="EN49" s="24">
        <f t="shared" si="59"/>
        <v>131</v>
      </c>
      <c r="EO49" s="24">
        <f t="shared" si="59"/>
        <v>132</v>
      </c>
      <c r="EP49" s="24">
        <f t="shared" si="59"/>
        <v>133</v>
      </c>
      <c r="EQ49" s="24">
        <f t="shared" si="59"/>
        <v>134</v>
      </c>
      <c r="ER49" s="24">
        <f t="shared" si="59"/>
        <v>135</v>
      </c>
      <c r="ES49" s="24">
        <f t="shared" si="59"/>
        <v>136</v>
      </c>
      <c r="ET49" s="24">
        <f t="shared" si="59"/>
        <v>137</v>
      </c>
      <c r="EU49" s="24">
        <f t="shared" si="59"/>
        <v>138</v>
      </c>
      <c r="EV49" s="24">
        <f t="shared" si="59"/>
        <v>139</v>
      </c>
      <c r="EW49" s="24">
        <f t="shared" si="59"/>
        <v>140</v>
      </c>
      <c r="EX49" s="24">
        <f t="shared" si="59"/>
        <v>141</v>
      </c>
      <c r="EY49" s="24">
        <f t="shared" si="59"/>
        <v>142</v>
      </c>
      <c r="EZ49" s="24">
        <f t="shared" si="59"/>
        <v>143</v>
      </c>
      <c r="FA49" s="24">
        <f t="shared" si="59"/>
        <v>144</v>
      </c>
      <c r="FB49" s="24">
        <f t="shared" si="59"/>
        <v>145</v>
      </c>
      <c r="FC49" s="24">
        <f t="shared" si="59"/>
        <v>146</v>
      </c>
      <c r="FD49" s="24">
        <f t="shared" si="59"/>
        <v>147</v>
      </c>
      <c r="FE49" s="24">
        <f t="shared" si="59"/>
        <v>148</v>
      </c>
      <c r="FF49" s="24">
        <f t="shared" si="59"/>
        <v>149</v>
      </c>
      <c r="FG49" s="24">
        <f t="shared" si="59"/>
        <v>150</v>
      </c>
      <c r="FH49" s="24">
        <f t="shared" si="59"/>
        <v>151</v>
      </c>
      <c r="FI49" s="24">
        <f t="shared" si="59"/>
        <v>152</v>
      </c>
      <c r="FJ49" s="24">
        <f t="shared" si="59"/>
        <v>153</v>
      </c>
      <c r="FK49" s="24">
        <f t="shared" si="59"/>
        <v>154</v>
      </c>
      <c r="FL49" s="24">
        <f t="shared" si="59"/>
        <v>155</v>
      </c>
      <c r="FM49" s="24">
        <f t="shared" si="59"/>
        <v>156</v>
      </c>
      <c r="FN49" s="24">
        <f t="shared" si="59"/>
        <v>157</v>
      </c>
      <c r="FO49" s="24">
        <f t="shared" si="59"/>
        <v>158</v>
      </c>
      <c r="FP49" s="24">
        <f t="shared" si="59"/>
        <v>159</v>
      </c>
      <c r="FQ49" s="24">
        <f t="shared" si="59"/>
        <v>160</v>
      </c>
      <c r="FR49" s="24">
        <f t="shared" si="59"/>
        <v>161</v>
      </c>
      <c r="FS49" s="24">
        <f t="shared" si="59"/>
        <v>162</v>
      </c>
      <c r="FT49" s="24">
        <f t="shared" si="59"/>
        <v>163</v>
      </c>
      <c r="FU49" s="24">
        <f t="shared" si="59"/>
        <v>164</v>
      </c>
      <c r="FV49" s="24">
        <f t="shared" si="59"/>
        <v>165</v>
      </c>
      <c r="FW49" s="24">
        <f t="shared" si="59"/>
        <v>166</v>
      </c>
      <c r="FX49" s="24">
        <f t="shared" si="59"/>
        <v>167</v>
      </c>
      <c r="FY49" s="24">
        <f t="shared" si="59"/>
        <v>168</v>
      </c>
      <c r="FZ49" s="24">
        <f t="shared" si="59"/>
        <v>169</v>
      </c>
      <c r="GA49" s="24">
        <f t="shared" si="59"/>
        <v>170</v>
      </c>
      <c r="GB49" s="24">
        <f t="shared" si="59"/>
        <v>171</v>
      </c>
      <c r="GC49" s="24">
        <f t="shared" si="59"/>
        <v>172</v>
      </c>
      <c r="GD49" s="24">
        <f t="shared" si="59"/>
        <v>173</v>
      </c>
      <c r="GE49" s="24">
        <f t="shared" si="59"/>
        <v>174</v>
      </c>
      <c r="GF49" s="24">
        <f t="shared" si="59"/>
        <v>175</v>
      </c>
      <c r="GG49" s="24">
        <f t="shared" si="59"/>
        <v>176</v>
      </c>
      <c r="GH49" s="24">
        <f t="shared" si="59"/>
        <v>177</v>
      </c>
      <c r="GI49" s="24">
        <f t="shared" si="59"/>
        <v>178</v>
      </c>
      <c r="GJ49" s="24">
        <f t="shared" si="59"/>
        <v>179</v>
      </c>
      <c r="GK49" s="24">
        <f t="shared" si="59"/>
        <v>180</v>
      </c>
      <c r="GL49" s="24">
        <f t="shared" si="59"/>
        <v>181</v>
      </c>
      <c r="GM49" s="24">
        <f t="shared" si="59"/>
        <v>182</v>
      </c>
      <c r="GN49" s="24">
        <f t="shared" si="59"/>
        <v>183</v>
      </c>
      <c r="GO49" s="24">
        <f t="shared" si="59"/>
        <v>184</v>
      </c>
      <c r="GP49" s="24">
        <f t="shared" si="59"/>
        <v>185</v>
      </c>
      <c r="GQ49" s="24">
        <f t="shared" si="59"/>
        <v>186</v>
      </c>
      <c r="GR49" s="24">
        <f t="shared" si="59"/>
        <v>187</v>
      </c>
      <c r="GS49" s="24">
        <f t="shared" si="59"/>
        <v>188</v>
      </c>
      <c r="GT49" s="24">
        <f t="shared" si="59"/>
        <v>189</v>
      </c>
      <c r="GU49" s="24">
        <f t="shared" si="59"/>
        <v>190</v>
      </c>
      <c r="GV49" s="24">
        <f t="shared" si="59"/>
        <v>191</v>
      </c>
      <c r="GW49" s="24">
        <f t="shared" si="59"/>
        <v>192</v>
      </c>
      <c r="GX49" s="24">
        <f t="shared" si="59"/>
        <v>193</v>
      </c>
      <c r="GY49" s="24">
        <f t="shared" ref="GY49:JJ49" si="60">IF(GX45=GY45,GX49,GX49+1)</f>
        <v>194</v>
      </c>
      <c r="GZ49" s="24">
        <f t="shared" si="60"/>
        <v>195</v>
      </c>
      <c r="HA49" s="24">
        <f t="shared" si="60"/>
        <v>196</v>
      </c>
      <c r="HB49" s="24">
        <f t="shared" si="60"/>
        <v>197</v>
      </c>
      <c r="HC49" s="24">
        <f t="shared" si="60"/>
        <v>198</v>
      </c>
      <c r="HD49" s="24">
        <f t="shared" si="60"/>
        <v>199</v>
      </c>
      <c r="HE49" s="24">
        <f t="shared" si="60"/>
        <v>200</v>
      </c>
      <c r="HF49" s="24">
        <f t="shared" si="60"/>
        <v>201</v>
      </c>
      <c r="HG49" s="24">
        <f t="shared" si="60"/>
        <v>202</v>
      </c>
      <c r="HH49" s="24">
        <f t="shared" si="60"/>
        <v>203</v>
      </c>
      <c r="HI49" s="24">
        <f t="shared" si="60"/>
        <v>204</v>
      </c>
      <c r="HJ49" s="24">
        <f t="shared" si="60"/>
        <v>205</v>
      </c>
      <c r="HK49" s="24">
        <f t="shared" si="60"/>
        <v>206</v>
      </c>
      <c r="HL49" s="24">
        <f t="shared" si="60"/>
        <v>207</v>
      </c>
      <c r="HM49" s="24">
        <f t="shared" si="60"/>
        <v>208</v>
      </c>
      <c r="HN49" s="24">
        <f t="shared" si="60"/>
        <v>209</v>
      </c>
      <c r="HO49" s="24">
        <f t="shared" si="60"/>
        <v>210</v>
      </c>
      <c r="HP49" s="24">
        <f t="shared" si="60"/>
        <v>211</v>
      </c>
      <c r="HQ49" s="24">
        <f t="shared" si="60"/>
        <v>212</v>
      </c>
      <c r="HR49" s="24">
        <f t="shared" si="60"/>
        <v>213</v>
      </c>
      <c r="HS49" s="24">
        <f t="shared" si="60"/>
        <v>214</v>
      </c>
      <c r="HT49" s="24">
        <f t="shared" si="60"/>
        <v>215</v>
      </c>
      <c r="HU49" s="24">
        <f t="shared" si="60"/>
        <v>216</v>
      </c>
      <c r="HV49" s="24">
        <f t="shared" si="60"/>
        <v>217</v>
      </c>
      <c r="HW49" s="24">
        <f t="shared" si="60"/>
        <v>218</v>
      </c>
      <c r="HX49" s="24">
        <f t="shared" si="60"/>
        <v>219</v>
      </c>
      <c r="HY49" s="24">
        <f t="shared" si="60"/>
        <v>220</v>
      </c>
      <c r="HZ49" s="24">
        <f t="shared" si="60"/>
        <v>221</v>
      </c>
      <c r="IA49" s="24">
        <f t="shared" si="60"/>
        <v>222</v>
      </c>
      <c r="IB49" s="24">
        <f t="shared" si="60"/>
        <v>223</v>
      </c>
      <c r="IC49" s="24">
        <f t="shared" si="60"/>
        <v>224</v>
      </c>
      <c r="ID49" s="24">
        <f t="shared" si="60"/>
        <v>225</v>
      </c>
      <c r="IE49" s="24">
        <f t="shared" si="60"/>
        <v>226</v>
      </c>
      <c r="IF49" s="24">
        <f t="shared" si="60"/>
        <v>227</v>
      </c>
      <c r="IG49" s="24">
        <f t="shared" si="60"/>
        <v>228</v>
      </c>
      <c r="IH49" s="24">
        <f t="shared" si="60"/>
        <v>229</v>
      </c>
      <c r="II49" s="24">
        <f t="shared" si="60"/>
        <v>230</v>
      </c>
      <c r="IJ49" s="24">
        <f t="shared" si="60"/>
        <v>231</v>
      </c>
      <c r="IK49" s="24">
        <f t="shared" si="60"/>
        <v>232</v>
      </c>
      <c r="IL49" s="24">
        <f t="shared" si="60"/>
        <v>233</v>
      </c>
      <c r="IM49" s="24">
        <f t="shared" si="60"/>
        <v>234</v>
      </c>
      <c r="IN49" s="24">
        <f t="shared" si="60"/>
        <v>235</v>
      </c>
      <c r="IO49" s="24">
        <f t="shared" si="60"/>
        <v>236</v>
      </c>
      <c r="IP49" s="24">
        <f t="shared" si="60"/>
        <v>237</v>
      </c>
      <c r="IQ49" s="24">
        <f t="shared" si="60"/>
        <v>238</v>
      </c>
      <c r="IR49" s="24">
        <f t="shared" si="60"/>
        <v>239</v>
      </c>
      <c r="IS49" s="24">
        <f t="shared" si="60"/>
        <v>240</v>
      </c>
      <c r="IT49" s="24">
        <f t="shared" si="60"/>
        <v>241</v>
      </c>
      <c r="IU49" s="24">
        <f t="shared" si="60"/>
        <v>242</v>
      </c>
      <c r="IV49" s="24">
        <f t="shared" si="60"/>
        <v>243</v>
      </c>
      <c r="IW49" s="24">
        <f t="shared" si="60"/>
        <v>244</v>
      </c>
      <c r="IX49" s="24">
        <f t="shared" si="60"/>
        <v>245</v>
      </c>
      <c r="IY49" s="24">
        <f t="shared" si="60"/>
        <v>246</v>
      </c>
      <c r="IZ49" s="24">
        <f t="shared" si="60"/>
        <v>247</v>
      </c>
      <c r="JA49" s="24">
        <f t="shared" si="60"/>
        <v>248</v>
      </c>
      <c r="JB49" s="24">
        <f t="shared" si="60"/>
        <v>249</v>
      </c>
      <c r="JC49" s="24">
        <f t="shared" si="60"/>
        <v>250</v>
      </c>
      <c r="JD49" s="24">
        <f t="shared" si="60"/>
        <v>251</v>
      </c>
      <c r="JE49" s="24">
        <f t="shared" si="60"/>
        <v>252</v>
      </c>
      <c r="JF49" s="24">
        <f t="shared" si="60"/>
        <v>253</v>
      </c>
      <c r="JG49" s="24">
        <f t="shared" si="60"/>
        <v>254</v>
      </c>
      <c r="JH49" s="24">
        <f t="shared" si="60"/>
        <v>255</v>
      </c>
      <c r="JI49" s="24">
        <f t="shared" si="60"/>
        <v>256</v>
      </c>
      <c r="JJ49" s="24">
        <f t="shared" si="60"/>
        <v>257</v>
      </c>
      <c r="JK49" s="24">
        <f t="shared" ref="JK49:LV49" si="61">IF(JJ45=JK45,JJ49,JJ49+1)</f>
        <v>258</v>
      </c>
      <c r="JL49" s="24">
        <f t="shared" si="61"/>
        <v>259</v>
      </c>
      <c r="JM49" s="24">
        <f t="shared" si="61"/>
        <v>260</v>
      </c>
      <c r="JN49" s="24">
        <f t="shared" si="61"/>
        <v>261</v>
      </c>
      <c r="JO49" s="24">
        <f t="shared" si="61"/>
        <v>262</v>
      </c>
      <c r="JP49" s="24">
        <f t="shared" si="61"/>
        <v>263</v>
      </c>
      <c r="JQ49" s="24">
        <f t="shared" si="61"/>
        <v>264</v>
      </c>
      <c r="JR49" s="24">
        <f t="shared" si="61"/>
        <v>265</v>
      </c>
      <c r="JS49" s="24">
        <f t="shared" si="61"/>
        <v>266</v>
      </c>
      <c r="JT49" s="24">
        <f t="shared" si="61"/>
        <v>267</v>
      </c>
      <c r="JU49" s="24">
        <f t="shared" si="61"/>
        <v>268</v>
      </c>
      <c r="JV49" s="24">
        <f t="shared" si="61"/>
        <v>269</v>
      </c>
      <c r="JW49" s="24">
        <f t="shared" si="61"/>
        <v>270</v>
      </c>
      <c r="JX49" s="24">
        <f t="shared" si="61"/>
        <v>271</v>
      </c>
      <c r="JY49" s="24">
        <f t="shared" si="61"/>
        <v>272</v>
      </c>
      <c r="JZ49" s="24">
        <f t="shared" si="61"/>
        <v>273</v>
      </c>
      <c r="KA49" s="24">
        <f t="shared" si="61"/>
        <v>274</v>
      </c>
      <c r="KB49" s="24">
        <f t="shared" si="61"/>
        <v>275</v>
      </c>
      <c r="KC49" s="24">
        <f t="shared" si="61"/>
        <v>276</v>
      </c>
      <c r="KD49" s="24">
        <f t="shared" si="61"/>
        <v>277</v>
      </c>
      <c r="KE49" s="24">
        <f t="shared" si="61"/>
        <v>278</v>
      </c>
      <c r="KF49" s="24">
        <f t="shared" si="61"/>
        <v>279</v>
      </c>
      <c r="KG49" s="24">
        <f t="shared" si="61"/>
        <v>280</v>
      </c>
      <c r="KH49" s="24">
        <f t="shared" si="61"/>
        <v>281</v>
      </c>
      <c r="KI49" s="24">
        <f t="shared" si="61"/>
        <v>282</v>
      </c>
      <c r="KJ49" s="24">
        <f t="shared" si="61"/>
        <v>283</v>
      </c>
      <c r="KK49" s="24">
        <f t="shared" si="61"/>
        <v>284</v>
      </c>
      <c r="KL49" s="24">
        <f t="shared" si="61"/>
        <v>285</v>
      </c>
      <c r="KM49" s="24">
        <f t="shared" si="61"/>
        <v>286</v>
      </c>
      <c r="KN49" s="24">
        <f t="shared" si="61"/>
        <v>287</v>
      </c>
      <c r="KO49" s="24">
        <f t="shared" si="61"/>
        <v>288</v>
      </c>
      <c r="KP49" s="24">
        <f t="shared" si="61"/>
        <v>289</v>
      </c>
      <c r="KQ49" s="24">
        <f t="shared" si="61"/>
        <v>290</v>
      </c>
      <c r="KR49" s="24">
        <f t="shared" si="61"/>
        <v>291</v>
      </c>
      <c r="KS49" s="24">
        <f t="shared" si="61"/>
        <v>292</v>
      </c>
      <c r="KT49" s="24">
        <f t="shared" si="61"/>
        <v>293</v>
      </c>
      <c r="KU49" s="24">
        <f t="shared" si="61"/>
        <v>294</v>
      </c>
      <c r="KV49" s="24">
        <f t="shared" si="61"/>
        <v>295</v>
      </c>
      <c r="KW49" s="24">
        <f t="shared" si="61"/>
        <v>296</v>
      </c>
      <c r="KX49" s="24">
        <f t="shared" si="61"/>
        <v>297</v>
      </c>
      <c r="KY49" s="24">
        <f t="shared" si="61"/>
        <v>298</v>
      </c>
      <c r="KZ49" s="24">
        <f t="shared" si="61"/>
        <v>299</v>
      </c>
      <c r="LA49" s="24">
        <f t="shared" si="61"/>
        <v>300</v>
      </c>
      <c r="LB49" s="24">
        <f t="shared" si="61"/>
        <v>301</v>
      </c>
      <c r="LC49" s="24">
        <f t="shared" si="61"/>
        <v>302</v>
      </c>
      <c r="LD49" s="24">
        <f t="shared" si="61"/>
        <v>303</v>
      </c>
      <c r="LE49" s="24">
        <f t="shared" si="61"/>
        <v>304</v>
      </c>
      <c r="LF49" s="24">
        <f t="shared" si="61"/>
        <v>305</v>
      </c>
      <c r="LG49" s="24">
        <f t="shared" si="61"/>
        <v>306</v>
      </c>
      <c r="LH49" s="24">
        <f t="shared" si="61"/>
        <v>307</v>
      </c>
      <c r="LI49" s="24">
        <f t="shared" si="61"/>
        <v>308</v>
      </c>
      <c r="LJ49" s="24">
        <f t="shared" si="61"/>
        <v>309</v>
      </c>
      <c r="LK49" s="24">
        <f t="shared" si="61"/>
        <v>310</v>
      </c>
      <c r="LL49" s="24">
        <f t="shared" si="61"/>
        <v>311</v>
      </c>
      <c r="LM49" s="24">
        <f t="shared" si="61"/>
        <v>312</v>
      </c>
      <c r="LN49" s="24">
        <f t="shared" si="61"/>
        <v>313</v>
      </c>
      <c r="LO49" s="24">
        <f t="shared" si="61"/>
        <v>314</v>
      </c>
      <c r="LP49" s="24">
        <f t="shared" si="61"/>
        <v>315</v>
      </c>
      <c r="LQ49" s="24">
        <f t="shared" si="61"/>
        <v>316</v>
      </c>
      <c r="LR49" s="24">
        <f t="shared" si="61"/>
        <v>317</v>
      </c>
      <c r="LS49" s="24">
        <f t="shared" si="61"/>
        <v>318</v>
      </c>
      <c r="LT49" s="24">
        <f t="shared" si="61"/>
        <v>319</v>
      </c>
      <c r="LU49" s="24">
        <f t="shared" si="61"/>
        <v>320</v>
      </c>
      <c r="LV49" s="24">
        <f t="shared" si="61"/>
        <v>321</v>
      </c>
      <c r="LW49" s="24">
        <f t="shared" ref="LW49:OH49" si="62">IF(LV45=LW45,LV49,LV49+1)</f>
        <v>322</v>
      </c>
      <c r="LX49" s="24">
        <f t="shared" si="62"/>
        <v>323</v>
      </c>
      <c r="LY49" s="24">
        <f t="shared" si="62"/>
        <v>324</v>
      </c>
      <c r="LZ49" s="24">
        <f t="shared" si="62"/>
        <v>325</v>
      </c>
      <c r="MA49" s="24">
        <f t="shared" si="62"/>
        <v>326</v>
      </c>
      <c r="MB49" s="24">
        <f t="shared" si="62"/>
        <v>327</v>
      </c>
      <c r="MC49" s="24">
        <f t="shared" si="62"/>
        <v>328</v>
      </c>
      <c r="MD49" s="24">
        <f t="shared" si="62"/>
        <v>329</v>
      </c>
      <c r="ME49" s="24">
        <f t="shared" si="62"/>
        <v>330</v>
      </c>
      <c r="MF49" s="24">
        <f t="shared" si="62"/>
        <v>331</v>
      </c>
      <c r="MG49" s="24">
        <f t="shared" si="62"/>
        <v>332</v>
      </c>
      <c r="MH49" s="24">
        <f t="shared" si="62"/>
        <v>333</v>
      </c>
      <c r="MI49" s="24">
        <f t="shared" si="62"/>
        <v>334</v>
      </c>
      <c r="MJ49" s="24">
        <f t="shared" si="62"/>
        <v>335</v>
      </c>
      <c r="MK49" s="24">
        <f t="shared" si="62"/>
        <v>336</v>
      </c>
      <c r="ML49" s="24">
        <f t="shared" si="62"/>
        <v>337</v>
      </c>
      <c r="MM49" s="24">
        <f t="shared" si="62"/>
        <v>338</v>
      </c>
      <c r="MN49" s="24">
        <f t="shared" si="62"/>
        <v>339</v>
      </c>
      <c r="MO49" s="24">
        <f t="shared" si="62"/>
        <v>340</v>
      </c>
      <c r="MP49" s="24">
        <f t="shared" si="62"/>
        <v>341</v>
      </c>
      <c r="MQ49" s="24">
        <f t="shared" si="62"/>
        <v>342</v>
      </c>
      <c r="MR49" s="24">
        <f t="shared" si="62"/>
        <v>343</v>
      </c>
      <c r="MS49" s="24">
        <f t="shared" si="62"/>
        <v>344</v>
      </c>
      <c r="MT49" s="24">
        <f t="shared" si="62"/>
        <v>345</v>
      </c>
      <c r="MU49" s="24">
        <f t="shared" si="62"/>
        <v>346</v>
      </c>
      <c r="MV49" s="24">
        <f t="shared" si="62"/>
        <v>347</v>
      </c>
      <c r="MW49" s="24">
        <f t="shared" si="62"/>
        <v>348</v>
      </c>
      <c r="MX49" s="24">
        <f t="shared" si="62"/>
        <v>349</v>
      </c>
      <c r="MY49" s="24">
        <f t="shared" si="62"/>
        <v>350</v>
      </c>
      <c r="MZ49" s="24">
        <f t="shared" si="62"/>
        <v>351</v>
      </c>
      <c r="NA49" s="24">
        <f t="shared" si="62"/>
        <v>352</v>
      </c>
      <c r="NB49" s="24">
        <f t="shared" si="62"/>
        <v>353</v>
      </c>
      <c r="NC49" s="24">
        <f t="shared" si="62"/>
        <v>354</v>
      </c>
      <c r="ND49" s="24">
        <f t="shared" si="62"/>
        <v>355</v>
      </c>
      <c r="NE49" s="24">
        <f t="shared" si="62"/>
        <v>356</v>
      </c>
      <c r="NF49" s="24">
        <f t="shared" si="62"/>
        <v>357</v>
      </c>
      <c r="NG49" s="24">
        <f t="shared" si="62"/>
        <v>358</v>
      </c>
      <c r="NH49" s="24">
        <f t="shared" si="62"/>
        <v>359</v>
      </c>
      <c r="NI49" s="24">
        <f t="shared" si="62"/>
        <v>360</v>
      </c>
      <c r="NJ49" s="24">
        <f t="shared" si="62"/>
        <v>361</v>
      </c>
      <c r="NK49" s="24">
        <f t="shared" si="62"/>
        <v>362</v>
      </c>
      <c r="NL49" s="24">
        <f t="shared" si="62"/>
        <v>363</v>
      </c>
      <c r="NM49" s="24">
        <f t="shared" si="62"/>
        <v>364</v>
      </c>
      <c r="NN49" s="24">
        <f t="shared" si="62"/>
        <v>365</v>
      </c>
      <c r="NO49" s="24">
        <f t="shared" si="62"/>
        <v>366</v>
      </c>
      <c r="NP49" s="24">
        <f t="shared" si="62"/>
        <v>367</v>
      </c>
      <c r="NQ49" s="24">
        <f t="shared" si="62"/>
        <v>368</v>
      </c>
      <c r="NR49" s="24">
        <f t="shared" si="62"/>
        <v>369</v>
      </c>
      <c r="NS49" s="24">
        <f t="shared" si="62"/>
        <v>370</v>
      </c>
      <c r="NT49" s="24">
        <f t="shared" si="62"/>
        <v>371</v>
      </c>
      <c r="NU49" s="24">
        <f t="shared" si="62"/>
        <v>372</v>
      </c>
      <c r="NV49" s="24">
        <f t="shared" si="62"/>
        <v>373</v>
      </c>
      <c r="NW49" s="24">
        <f t="shared" si="62"/>
        <v>374</v>
      </c>
      <c r="NX49" s="24">
        <f t="shared" si="62"/>
        <v>375</v>
      </c>
      <c r="NY49" s="24">
        <f t="shared" si="62"/>
        <v>376</v>
      </c>
      <c r="NZ49" s="24">
        <f t="shared" si="62"/>
        <v>377</v>
      </c>
      <c r="OA49" s="24">
        <f t="shared" si="62"/>
        <v>378</v>
      </c>
      <c r="OB49" s="24">
        <f t="shared" si="62"/>
        <v>379</v>
      </c>
      <c r="OC49" s="24">
        <f t="shared" si="62"/>
        <v>380</v>
      </c>
      <c r="OD49" s="24">
        <f t="shared" si="62"/>
        <v>381</v>
      </c>
      <c r="OE49" s="24">
        <f t="shared" si="62"/>
        <v>382</v>
      </c>
      <c r="OF49" s="24">
        <f t="shared" si="62"/>
        <v>383</v>
      </c>
      <c r="OG49" s="24">
        <f t="shared" si="62"/>
        <v>384</v>
      </c>
      <c r="OH49" s="24">
        <f t="shared" si="62"/>
        <v>385</v>
      </c>
      <c r="OI49" s="24">
        <f t="shared" ref="OI49:PQ49" si="63">IF(OH45=OI45,OH49,OH49+1)</f>
        <v>386</v>
      </c>
      <c r="OJ49" s="24">
        <f t="shared" si="63"/>
        <v>387</v>
      </c>
      <c r="OK49" s="24">
        <f t="shared" si="63"/>
        <v>388</v>
      </c>
      <c r="OL49" s="24">
        <f t="shared" si="63"/>
        <v>389</v>
      </c>
      <c r="OM49" s="24">
        <f t="shared" si="63"/>
        <v>390</v>
      </c>
      <c r="ON49" s="24">
        <f t="shared" si="63"/>
        <v>391</v>
      </c>
      <c r="OO49" s="24">
        <f t="shared" si="63"/>
        <v>392</v>
      </c>
      <c r="OP49" s="24">
        <f t="shared" si="63"/>
        <v>393</v>
      </c>
      <c r="OQ49" s="24">
        <f t="shared" si="63"/>
        <v>394</v>
      </c>
      <c r="OR49" s="24">
        <f t="shared" si="63"/>
        <v>395</v>
      </c>
      <c r="OS49" s="24">
        <f t="shared" si="63"/>
        <v>396</v>
      </c>
      <c r="OT49" s="24">
        <f t="shared" si="63"/>
        <v>397</v>
      </c>
      <c r="OU49" s="24">
        <f t="shared" si="63"/>
        <v>398</v>
      </c>
      <c r="OV49" s="24">
        <f t="shared" si="63"/>
        <v>399</v>
      </c>
      <c r="OW49" s="24">
        <f t="shared" si="63"/>
        <v>400</v>
      </c>
      <c r="OX49" s="24">
        <f t="shared" si="63"/>
        <v>401</v>
      </c>
      <c r="OY49" s="24">
        <f t="shared" si="63"/>
        <v>402</v>
      </c>
      <c r="OZ49" s="24">
        <f t="shared" si="63"/>
        <v>403</v>
      </c>
      <c r="PA49" s="24">
        <f t="shared" si="63"/>
        <v>404</v>
      </c>
      <c r="PB49" s="24">
        <f t="shared" si="63"/>
        <v>405</v>
      </c>
      <c r="PC49" s="24">
        <f t="shared" si="63"/>
        <v>406</v>
      </c>
      <c r="PD49" s="24">
        <f t="shared" si="63"/>
        <v>407</v>
      </c>
      <c r="PE49" s="24">
        <f t="shared" si="63"/>
        <v>408</v>
      </c>
      <c r="PF49" s="24">
        <f t="shared" si="63"/>
        <v>409</v>
      </c>
      <c r="PG49" s="24">
        <f t="shared" si="63"/>
        <v>410</v>
      </c>
      <c r="PH49" s="24">
        <f t="shared" si="63"/>
        <v>411</v>
      </c>
      <c r="PI49" s="24">
        <f t="shared" si="63"/>
        <v>412</v>
      </c>
      <c r="PJ49" s="24">
        <f t="shared" si="63"/>
        <v>413</v>
      </c>
      <c r="PK49" s="24">
        <f t="shared" si="63"/>
        <v>414</v>
      </c>
      <c r="PL49" s="24">
        <f t="shared" si="63"/>
        <v>415</v>
      </c>
      <c r="PM49" s="24">
        <f t="shared" si="63"/>
        <v>416</v>
      </c>
      <c r="PN49" s="24">
        <f t="shared" si="63"/>
        <v>417</v>
      </c>
      <c r="PO49" s="24">
        <f t="shared" si="63"/>
        <v>418</v>
      </c>
      <c r="PP49" s="24">
        <f t="shared" si="63"/>
        <v>419</v>
      </c>
      <c r="PQ49" s="24">
        <f t="shared" si="63"/>
        <v>420</v>
      </c>
      <c r="PR49" s="25" t="s">
        <v>43</v>
      </c>
    </row>
    <row r="50" spans="2:434"/>
    <row r="51" spans="2:434">
      <c r="B51" s="20" t="s">
        <v>31</v>
      </c>
    </row>
    <row r="52" spans="2:434">
      <c r="D52" s="23" t="s">
        <v>6</v>
      </c>
      <c r="J52" s="22" t="s">
        <v>17</v>
      </c>
      <c r="N52" s="34">
        <f>ModelStartDate</f>
        <v>43466</v>
      </c>
      <c r="O52" s="34">
        <f>N53+1</f>
        <v>43647</v>
      </c>
      <c r="P52" s="26">
        <f>O53+1</f>
        <v>43831</v>
      </c>
      <c r="Q52" s="26">
        <f>P53+1</f>
        <v>44013</v>
      </c>
      <c r="R52" s="26">
        <f t="shared" ref="R52:CB52" si="64">Q53+1</f>
        <v>44197</v>
      </c>
      <c r="S52" s="26">
        <f t="shared" si="64"/>
        <v>44378</v>
      </c>
      <c r="T52" s="26">
        <f t="shared" si="64"/>
        <v>44562</v>
      </c>
      <c r="U52" s="26">
        <f t="shared" si="64"/>
        <v>44743</v>
      </c>
      <c r="V52" s="26">
        <f t="shared" si="64"/>
        <v>44927</v>
      </c>
      <c r="W52" s="26">
        <f t="shared" si="64"/>
        <v>45108</v>
      </c>
      <c r="X52" s="26">
        <f t="shared" si="64"/>
        <v>45292</v>
      </c>
      <c r="Y52" s="26">
        <f t="shared" si="64"/>
        <v>45474</v>
      </c>
      <c r="Z52" s="26">
        <f t="shared" si="64"/>
        <v>45658</v>
      </c>
      <c r="AA52" s="26">
        <f t="shared" si="64"/>
        <v>45839</v>
      </c>
      <c r="AB52" s="26">
        <f t="shared" si="64"/>
        <v>46023</v>
      </c>
      <c r="AC52" s="26">
        <f t="shared" si="64"/>
        <v>46204</v>
      </c>
      <c r="AD52" s="26">
        <f t="shared" si="64"/>
        <v>46388</v>
      </c>
      <c r="AE52" s="26">
        <f t="shared" si="64"/>
        <v>46569</v>
      </c>
      <c r="AF52" s="26">
        <f t="shared" si="64"/>
        <v>46753</v>
      </c>
      <c r="AG52" s="26">
        <f t="shared" si="64"/>
        <v>46935</v>
      </c>
      <c r="AH52" s="26">
        <f t="shared" si="64"/>
        <v>47119</v>
      </c>
      <c r="AI52" s="26">
        <f t="shared" si="64"/>
        <v>47300</v>
      </c>
      <c r="AJ52" s="26">
        <f t="shared" si="64"/>
        <v>47484</v>
      </c>
      <c r="AK52" s="26">
        <f t="shared" si="64"/>
        <v>47665</v>
      </c>
      <c r="AL52" s="26">
        <f t="shared" si="64"/>
        <v>47849</v>
      </c>
      <c r="AM52" s="26">
        <f t="shared" si="64"/>
        <v>48030</v>
      </c>
      <c r="AN52" s="26">
        <f t="shared" si="64"/>
        <v>48214</v>
      </c>
      <c r="AO52" s="26">
        <f t="shared" si="64"/>
        <v>48396</v>
      </c>
      <c r="AP52" s="26">
        <f t="shared" si="64"/>
        <v>48580</v>
      </c>
      <c r="AQ52" s="26">
        <f t="shared" si="64"/>
        <v>48761</v>
      </c>
      <c r="AR52" s="26">
        <f t="shared" si="64"/>
        <v>48945</v>
      </c>
      <c r="AS52" s="26">
        <f t="shared" si="64"/>
        <v>49126</v>
      </c>
      <c r="AT52" s="26">
        <f t="shared" si="64"/>
        <v>49310</v>
      </c>
      <c r="AU52" s="26">
        <f t="shared" si="64"/>
        <v>49491</v>
      </c>
      <c r="AV52" s="26">
        <f t="shared" si="64"/>
        <v>49675</v>
      </c>
      <c r="AW52" s="26">
        <f t="shared" si="64"/>
        <v>49857</v>
      </c>
      <c r="AX52" s="26">
        <f t="shared" si="64"/>
        <v>50041</v>
      </c>
      <c r="AY52" s="26">
        <f t="shared" si="64"/>
        <v>50222</v>
      </c>
      <c r="AZ52" s="26">
        <f t="shared" si="64"/>
        <v>50406</v>
      </c>
      <c r="BA52" s="26">
        <f t="shared" si="64"/>
        <v>50587</v>
      </c>
      <c r="BB52" s="26">
        <f t="shared" si="64"/>
        <v>50771</v>
      </c>
      <c r="BC52" s="26">
        <f t="shared" si="64"/>
        <v>50952</v>
      </c>
      <c r="BD52" s="26">
        <f t="shared" si="64"/>
        <v>51136</v>
      </c>
      <c r="BE52" s="26">
        <f t="shared" si="64"/>
        <v>51318</v>
      </c>
      <c r="BF52" s="26">
        <f t="shared" si="64"/>
        <v>51502</v>
      </c>
      <c r="BG52" s="26">
        <f t="shared" si="64"/>
        <v>51683</v>
      </c>
      <c r="BH52" s="26">
        <f t="shared" si="64"/>
        <v>51867</v>
      </c>
      <c r="BI52" s="26">
        <f t="shared" si="64"/>
        <v>52048</v>
      </c>
      <c r="BJ52" s="26">
        <f t="shared" si="64"/>
        <v>52232</v>
      </c>
      <c r="BK52" s="26">
        <f t="shared" si="64"/>
        <v>52413</v>
      </c>
      <c r="BL52" s="26">
        <f t="shared" si="64"/>
        <v>52597</v>
      </c>
      <c r="BM52" s="26">
        <f t="shared" si="64"/>
        <v>52779</v>
      </c>
      <c r="BN52" s="26">
        <f t="shared" si="64"/>
        <v>52963</v>
      </c>
      <c r="BO52" s="26">
        <f t="shared" si="64"/>
        <v>53144</v>
      </c>
      <c r="BP52" s="26">
        <f t="shared" si="64"/>
        <v>53328</v>
      </c>
      <c r="BQ52" s="26">
        <f t="shared" si="64"/>
        <v>53509</v>
      </c>
      <c r="BR52" s="26">
        <f t="shared" si="64"/>
        <v>53693</v>
      </c>
      <c r="BS52" s="26">
        <f t="shared" si="64"/>
        <v>53874</v>
      </c>
      <c r="BT52" s="26">
        <f t="shared" si="64"/>
        <v>54058</v>
      </c>
      <c r="BU52" s="26">
        <f t="shared" si="64"/>
        <v>54240</v>
      </c>
      <c r="BV52" s="26">
        <f t="shared" si="64"/>
        <v>54424</v>
      </c>
      <c r="BW52" s="26">
        <f t="shared" si="64"/>
        <v>54605</v>
      </c>
      <c r="BX52" s="26">
        <f t="shared" si="64"/>
        <v>54789</v>
      </c>
      <c r="BY52" s="26">
        <f t="shared" si="64"/>
        <v>54970</v>
      </c>
      <c r="BZ52" s="26">
        <f t="shared" si="64"/>
        <v>55154</v>
      </c>
      <c r="CA52" s="26">
        <f t="shared" si="64"/>
        <v>55335</v>
      </c>
      <c r="CB52" s="26">
        <f t="shared" si="64"/>
        <v>55519</v>
      </c>
      <c r="CC52" s="26">
        <f t="shared" ref="CC52:EN52" si="65">CB53+1</f>
        <v>55701</v>
      </c>
      <c r="CD52" s="26">
        <f t="shared" si="65"/>
        <v>55885</v>
      </c>
      <c r="CE52" s="26">
        <f t="shared" si="65"/>
        <v>56066</v>
      </c>
      <c r="CF52" s="26">
        <f t="shared" si="65"/>
        <v>56250</v>
      </c>
      <c r="CG52" s="26">
        <f t="shared" si="65"/>
        <v>56431</v>
      </c>
      <c r="CH52" s="26">
        <f t="shared" si="65"/>
        <v>56615</v>
      </c>
      <c r="CI52" s="26">
        <f t="shared" si="65"/>
        <v>56796</v>
      </c>
      <c r="CJ52" s="26">
        <f t="shared" si="65"/>
        <v>56980</v>
      </c>
      <c r="CK52" s="26">
        <f t="shared" si="65"/>
        <v>57162</v>
      </c>
      <c r="CL52" s="26">
        <f t="shared" si="65"/>
        <v>57346</v>
      </c>
      <c r="CM52" s="26">
        <f t="shared" si="65"/>
        <v>57527</v>
      </c>
      <c r="CN52" s="26">
        <f t="shared" si="65"/>
        <v>57711</v>
      </c>
      <c r="CO52" s="26">
        <f t="shared" si="65"/>
        <v>57892</v>
      </c>
      <c r="CP52" s="26">
        <f t="shared" si="65"/>
        <v>58076</v>
      </c>
      <c r="CQ52" s="26">
        <f t="shared" si="65"/>
        <v>58257</v>
      </c>
      <c r="CR52" s="26">
        <f t="shared" si="65"/>
        <v>58441</v>
      </c>
      <c r="CS52" s="26">
        <f t="shared" si="65"/>
        <v>58623</v>
      </c>
      <c r="CT52" s="26">
        <f t="shared" si="65"/>
        <v>58807</v>
      </c>
      <c r="CU52" s="26">
        <f t="shared" si="65"/>
        <v>58988</v>
      </c>
      <c r="CV52" s="26">
        <f t="shared" si="65"/>
        <v>59172</v>
      </c>
      <c r="CW52" s="26">
        <f t="shared" si="65"/>
        <v>59353</v>
      </c>
      <c r="CX52" s="26">
        <f t="shared" si="65"/>
        <v>59537</v>
      </c>
      <c r="CY52" s="26">
        <f t="shared" si="65"/>
        <v>59718</v>
      </c>
      <c r="CZ52" s="26">
        <f t="shared" si="65"/>
        <v>59902</v>
      </c>
      <c r="DA52" s="26">
        <f t="shared" si="65"/>
        <v>60084</v>
      </c>
      <c r="DB52" s="26">
        <f t="shared" si="65"/>
        <v>60268</v>
      </c>
      <c r="DC52" s="26">
        <f t="shared" si="65"/>
        <v>60449</v>
      </c>
      <c r="DD52" s="26">
        <f t="shared" si="65"/>
        <v>60633</v>
      </c>
      <c r="DE52" s="26">
        <f t="shared" si="65"/>
        <v>60814</v>
      </c>
      <c r="DF52" s="26">
        <f t="shared" si="65"/>
        <v>60998</v>
      </c>
      <c r="DG52" s="26">
        <f t="shared" si="65"/>
        <v>61179</v>
      </c>
      <c r="DH52" s="26">
        <f t="shared" si="65"/>
        <v>61363</v>
      </c>
      <c r="DI52" s="26">
        <f t="shared" si="65"/>
        <v>61545</v>
      </c>
      <c r="DJ52" s="26">
        <f t="shared" si="65"/>
        <v>61729</v>
      </c>
      <c r="DK52" s="26">
        <f t="shared" si="65"/>
        <v>61910</v>
      </c>
      <c r="DL52" s="26">
        <f t="shared" si="65"/>
        <v>62094</v>
      </c>
      <c r="DM52" s="26">
        <f t="shared" si="65"/>
        <v>62275</v>
      </c>
      <c r="DN52" s="26">
        <f t="shared" si="65"/>
        <v>62459</v>
      </c>
      <c r="DO52" s="26">
        <f t="shared" si="65"/>
        <v>62640</v>
      </c>
      <c r="DP52" s="26">
        <f t="shared" si="65"/>
        <v>62824</v>
      </c>
      <c r="DQ52" s="26">
        <f t="shared" si="65"/>
        <v>63006</v>
      </c>
      <c r="DR52" s="26">
        <f t="shared" si="65"/>
        <v>63190</v>
      </c>
      <c r="DS52" s="26">
        <f t="shared" si="65"/>
        <v>63371</v>
      </c>
      <c r="DT52" s="26">
        <f t="shared" si="65"/>
        <v>63555</v>
      </c>
      <c r="DU52" s="26">
        <f t="shared" si="65"/>
        <v>63736</v>
      </c>
      <c r="DV52" s="26">
        <f t="shared" si="65"/>
        <v>63920</v>
      </c>
      <c r="DW52" s="26">
        <f t="shared" si="65"/>
        <v>64101</v>
      </c>
      <c r="DX52" s="26">
        <f t="shared" si="65"/>
        <v>64285</v>
      </c>
      <c r="DY52" s="26">
        <f t="shared" si="65"/>
        <v>64467</v>
      </c>
      <c r="DZ52" s="26">
        <f t="shared" si="65"/>
        <v>64651</v>
      </c>
      <c r="EA52" s="26">
        <f t="shared" si="65"/>
        <v>64832</v>
      </c>
      <c r="EB52" s="26">
        <f t="shared" si="65"/>
        <v>65016</v>
      </c>
      <c r="EC52" s="26">
        <f t="shared" si="65"/>
        <v>65197</v>
      </c>
      <c r="ED52" s="26">
        <f t="shared" si="65"/>
        <v>65381</v>
      </c>
      <c r="EE52" s="26">
        <f t="shared" si="65"/>
        <v>65562</v>
      </c>
      <c r="EF52" s="26">
        <f t="shared" si="65"/>
        <v>65746</v>
      </c>
      <c r="EG52" s="26">
        <f t="shared" si="65"/>
        <v>65928</v>
      </c>
      <c r="EH52" s="26">
        <f t="shared" si="65"/>
        <v>66112</v>
      </c>
      <c r="EI52" s="26">
        <f t="shared" si="65"/>
        <v>66293</v>
      </c>
      <c r="EJ52" s="26">
        <f t="shared" si="65"/>
        <v>66477</v>
      </c>
      <c r="EK52" s="26">
        <f t="shared" si="65"/>
        <v>66658</v>
      </c>
      <c r="EL52" s="26">
        <f t="shared" si="65"/>
        <v>66842</v>
      </c>
      <c r="EM52" s="26">
        <f t="shared" si="65"/>
        <v>67023</v>
      </c>
      <c r="EN52" s="26">
        <f t="shared" si="65"/>
        <v>67207</v>
      </c>
      <c r="EO52" s="26">
        <f t="shared" ref="EO52:GZ52" si="66">EN53+1</f>
        <v>67389</v>
      </c>
      <c r="EP52" s="26">
        <f t="shared" si="66"/>
        <v>67573</v>
      </c>
      <c r="EQ52" s="26">
        <f t="shared" si="66"/>
        <v>67754</v>
      </c>
      <c r="ER52" s="26">
        <f t="shared" si="66"/>
        <v>67938</v>
      </c>
      <c r="ES52" s="26">
        <f t="shared" si="66"/>
        <v>68119</v>
      </c>
      <c r="ET52" s="26">
        <f t="shared" si="66"/>
        <v>68303</v>
      </c>
      <c r="EU52" s="26">
        <f t="shared" si="66"/>
        <v>68484</v>
      </c>
      <c r="EV52" s="26">
        <f t="shared" si="66"/>
        <v>68668</v>
      </c>
      <c r="EW52" s="26">
        <f t="shared" si="66"/>
        <v>68850</v>
      </c>
      <c r="EX52" s="26">
        <f t="shared" si="66"/>
        <v>69034</v>
      </c>
      <c r="EY52" s="26">
        <f t="shared" si="66"/>
        <v>69215</v>
      </c>
      <c r="EZ52" s="26">
        <f t="shared" si="66"/>
        <v>69399</v>
      </c>
      <c r="FA52" s="26">
        <f t="shared" si="66"/>
        <v>69580</v>
      </c>
      <c r="FB52" s="26">
        <f t="shared" si="66"/>
        <v>69764</v>
      </c>
      <c r="FC52" s="26">
        <f t="shared" si="66"/>
        <v>69945</v>
      </c>
      <c r="FD52" s="26">
        <f t="shared" si="66"/>
        <v>70129</v>
      </c>
      <c r="FE52" s="26">
        <f t="shared" si="66"/>
        <v>70311</v>
      </c>
      <c r="FF52" s="26">
        <f t="shared" si="66"/>
        <v>70495</v>
      </c>
      <c r="FG52" s="26">
        <f t="shared" si="66"/>
        <v>70676</v>
      </c>
      <c r="FH52" s="26">
        <f t="shared" si="66"/>
        <v>70860</v>
      </c>
      <c r="FI52" s="26">
        <f t="shared" si="66"/>
        <v>71041</v>
      </c>
      <c r="FJ52" s="26">
        <f t="shared" si="66"/>
        <v>71225</v>
      </c>
      <c r="FK52" s="26">
        <f t="shared" si="66"/>
        <v>71406</v>
      </c>
      <c r="FL52" s="26">
        <f t="shared" si="66"/>
        <v>71590</v>
      </c>
      <c r="FM52" s="26">
        <f t="shared" si="66"/>
        <v>71772</v>
      </c>
      <c r="FN52" s="26">
        <f t="shared" si="66"/>
        <v>71956</v>
      </c>
      <c r="FO52" s="26">
        <f t="shared" si="66"/>
        <v>72137</v>
      </c>
      <c r="FP52" s="26">
        <f t="shared" si="66"/>
        <v>72321</v>
      </c>
      <c r="FQ52" s="26">
        <f t="shared" si="66"/>
        <v>72502</v>
      </c>
      <c r="FR52" s="26">
        <f t="shared" si="66"/>
        <v>72686</v>
      </c>
      <c r="FS52" s="26">
        <f t="shared" si="66"/>
        <v>72867</v>
      </c>
      <c r="FT52" s="26">
        <f t="shared" si="66"/>
        <v>73051</v>
      </c>
      <c r="FU52" s="26">
        <f t="shared" si="66"/>
        <v>73232</v>
      </c>
      <c r="FV52" s="26">
        <f t="shared" si="66"/>
        <v>73416</v>
      </c>
      <c r="FW52" s="26">
        <f t="shared" si="66"/>
        <v>73597</v>
      </c>
      <c r="FX52" s="26">
        <f t="shared" si="66"/>
        <v>73781</v>
      </c>
      <c r="FY52" s="26">
        <f t="shared" si="66"/>
        <v>73962</v>
      </c>
      <c r="FZ52" s="26">
        <f t="shared" si="66"/>
        <v>74146</v>
      </c>
      <c r="GA52" s="26">
        <f t="shared" si="66"/>
        <v>74327</v>
      </c>
      <c r="GB52" s="26">
        <f t="shared" si="66"/>
        <v>74511</v>
      </c>
      <c r="GC52" s="26">
        <f t="shared" si="66"/>
        <v>74693</v>
      </c>
      <c r="GD52" s="26">
        <f t="shared" si="66"/>
        <v>74877</v>
      </c>
      <c r="GE52" s="26">
        <f t="shared" si="66"/>
        <v>75058</v>
      </c>
      <c r="GF52" s="26">
        <f t="shared" si="66"/>
        <v>75242</v>
      </c>
      <c r="GG52" s="26">
        <f t="shared" si="66"/>
        <v>75423</v>
      </c>
      <c r="GH52" s="26">
        <f t="shared" si="66"/>
        <v>75607</v>
      </c>
      <c r="GI52" s="26">
        <f t="shared" si="66"/>
        <v>75788</v>
      </c>
      <c r="GJ52" s="26">
        <f t="shared" si="66"/>
        <v>75972</v>
      </c>
      <c r="GK52" s="26">
        <f t="shared" si="66"/>
        <v>76154</v>
      </c>
      <c r="GL52" s="26">
        <f t="shared" si="66"/>
        <v>76338</v>
      </c>
      <c r="GM52" s="26">
        <f t="shared" si="66"/>
        <v>76519</v>
      </c>
      <c r="GN52" s="26">
        <f t="shared" si="66"/>
        <v>76703</v>
      </c>
      <c r="GO52" s="26">
        <f t="shared" si="66"/>
        <v>76884</v>
      </c>
      <c r="GP52" s="26">
        <f t="shared" si="66"/>
        <v>77068</v>
      </c>
      <c r="GQ52" s="26">
        <f t="shared" si="66"/>
        <v>77249</v>
      </c>
      <c r="GR52" s="26">
        <f t="shared" si="66"/>
        <v>77433</v>
      </c>
      <c r="GS52" s="26">
        <f t="shared" si="66"/>
        <v>77615</v>
      </c>
      <c r="GT52" s="26">
        <f t="shared" si="66"/>
        <v>77799</v>
      </c>
      <c r="GU52" s="26">
        <f t="shared" si="66"/>
        <v>77980</v>
      </c>
      <c r="GV52" s="26">
        <f t="shared" si="66"/>
        <v>78164</v>
      </c>
      <c r="GW52" s="26">
        <f t="shared" si="66"/>
        <v>78345</v>
      </c>
      <c r="GX52" s="26">
        <f t="shared" si="66"/>
        <v>78529</v>
      </c>
      <c r="GY52" s="26">
        <f t="shared" si="66"/>
        <v>78710</v>
      </c>
      <c r="GZ52" s="26">
        <f t="shared" si="66"/>
        <v>78894</v>
      </c>
      <c r="HA52" s="26">
        <f t="shared" ref="HA52:JL52" si="67">GZ53+1</f>
        <v>79076</v>
      </c>
      <c r="HB52" s="26">
        <f t="shared" si="67"/>
        <v>79260</v>
      </c>
      <c r="HC52" s="26">
        <f t="shared" si="67"/>
        <v>79441</v>
      </c>
      <c r="HD52" s="26">
        <f t="shared" si="67"/>
        <v>79625</v>
      </c>
      <c r="HE52" s="26">
        <f t="shared" si="67"/>
        <v>79806</v>
      </c>
      <c r="HF52" s="26">
        <f t="shared" si="67"/>
        <v>79990</v>
      </c>
      <c r="HG52" s="26">
        <f t="shared" si="67"/>
        <v>80171</v>
      </c>
      <c r="HH52" s="26">
        <f t="shared" si="67"/>
        <v>80355</v>
      </c>
      <c r="HI52" s="26">
        <f t="shared" si="67"/>
        <v>80537</v>
      </c>
      <c r="HJ52" s="26">
        <f t="shared" si="67"/>
        <v>80721</v>
      </c>
      <c r="HK52" s="26">
        <f t="shared" si="67"/>
        <v>80902</v>
      </c>
      <c r="HL52" s="26">
        <f t="shared" si="67"/>
        <v>81086</v>
      </c>
      <c r="HM52" s="26">
        <f t="shared" si="67"/>
        <v>81267</v>
      </c>
      <c r="HN52" s="26">
        <f t="shared" si="67"/>
        <v>81451</v>
      </c>
      <c r="HO52" s="26">
        <f t="shared" si="67"/>
        <v>81632</v>
      </c>
      <c r="HP52" s="26">
        <f t="shared" si="67"/>
        <v>81816</v>
      </c>
      <c r="HQ52" s="26">
        <f t="shared" si="67"/>
        <v>81998</v>
      </c>
      <c r="HR52" s="26">
        <f t="shared" si="67"/>
        <v>82182</v>
      </c>
      <c r="HS52" s="26">
        <f t="shared" si="67"/>
        <v>82363</v>
      </c>
      <c r="HT52" s="26">
        <f t="shared" si="67"/>
        <v>82547</v>
      </c>
      <c r="HU52" s="26">
        <f t="shared" si="67"/>
        <v>82728</v>
      </c>
      <c r="HV52" s="26">
        <f t="shared" si="67"/>
        <v>82912</v>
      </c>
      <c r="HW52" s="26">
        <f t="shared" si="67"/>
        <v>83093</v>
      </c>
      <c r="HX52" s="26">
        <f t="shared" si="67"/>
        <v>83277</v>
      </c>
      <c r="HY52" s="26">
        <f t="shared" si="67"/>
        <v>83459</v>
      </c>
      <c r="HZ52" s="26">
        <f t="shared" si="67"/>
        <v>83643</v>
      </c>
      <c r="IA52" s="26">
        <f t="shared" si="67"/>
        <v>83824</v>
      </c>
      <c r="IB52" s="26">
        <f t="shared" si="67"/>
        <v>84008</v>
      </c>
      <c r="IC52" s="26">
        <f t="shared" si="67"/>
        <v>84189</v>
      </c>
      <c r="ID52" s="26">
        <f t="shared" si="67"/>
        <v>84373</v>
      </c>
      <c r="IE52" s="26">
        <f t="shared" si="67"/>
        <v>84554</v>
      </c>
      <c r="IF52" s="26">
        <f t="shared" si="67"/>
        <v>84738</v>
      </c>
      <c r="IG52" s="26">
        <f t="shared" si="67"/>
        <v>84920</v>
      </c>
      <c r="IH52" s="26">
        <f t="shared" si="67"/>
        <v>85104</v>
      </c>
      <c r="II52" s="26">
        <f t="shared" si="67"/>
        <v>85285</v>
      </c>
      <c r="IJ52" s="26">
        <f t="shared" si="67"/>
        <v>85469</v>
      </c>
      <c r="IK52" s="26">
        <f t="shared" si="67"/>
        <v>85650</v>
      </c>
      <c r="IL52" s="26">
        <f t="shared" si="67"/>
        <v>85834</v>
      </c>
      <c r="IM52" s="26">
        <f t="shared" si="67"/>
        <v>86015</v>
      </c>
      <c r="IN52" s="26">
        <f t="shared" si="67"/>
        <v>86199</v>
      </c>
      <c r="IO52" s="26">
        <f t="shared" si="67"/>
        <v>86381</v>
      </c>
      <c r="IP52" s="26">
        <f t="shared" si="67"/>
        <v>86565</v>
      </c>
      <c r="IQ52" s="26">
        <f t="shared" si="67"/>
        <v>86746</v>
      </c>
      <c r="IR52" s="26">
        <f t="shared" si="67"/>
        <v>86930</v>
      </c>
      <c r="IS52" s="26">
        <f t="shared" si="67"/>
        <v>87111</v>
      </c>
      <c r="IT52" s="26">
        <f t="shared" si="67"/>
        <v>87295</v>
      </c>
      <c r="IU52" s="26">
        <f t="shared" si="67"/>
        <v>87476</v>
      </c>
      <c r="IV52" s="26">
        <f t="shared" si="67"/>
        <v>87660</v>
      </c>
      <c r="IW52" s="26">
        <f t="shared" si="67"/>
        <v>87842</v>
      </c>
      <c r="IX52" s="26">
        <f t="shared" si="67"/>
        <v>88026</v>
      </c>
      <c r="IY52" s="26">
        <f t="shared" si="67"/>
        <v>88207</v>
      </c>
      <c r="IZ52" s="26">
        <f t="shared" si="67"/>
        <v>88391</v>
      </c>
      <c r="JA52" s="26">
        <f t="shared" si="67"/>
        <v>88572</v>
      </c>
      <c r="JB52" s="26">
        <f t="shared" si="67"/>
        <v>88756</v>
      </c>
      <c r="JC52" s="26">
        <f t="shared" si="67"/>
        <v>88937</v>
      </c>
      <c r="JD52" s="26">
        <f t="shared" si="67"/>
        <v>89121</v>
      </c>
      <c r="JE52" s="26">
        <f t="shared" si="67"/>
        <v>89303</v>
      </c>
      <c r="JF52" s="26">
        <f t="shared" si="67"/>
        <v>89487</v>
      </c>
      <c r="JG52" s="26">
        <f t="shared" si="67"/>
        <v>89668</v>
      </c>
      <c r="JH52" s="26">
        <f t="shared" si="67"/>
        <v>89852</v>
      </c>
      <c r="JI52" s="26">
        <f t="shared" si="67"/>
        <v>90033</v>
      </c>
      <c r="JJ52" s="26">
        <f t="shared" si="67"/>
        <v>90217</v>
      </c>
      <c r="JK52" s="26">
        <f t="shared" si="67"/>
        <v>90398</v>
      </c>
      <c r="JL52" s="26">
        <f t="shared" si="67"/>
        <v>90582</v>
      </c>
      <c r="JM52" s="26">
        <f t="shared" ref="JM52:LX52" si="68">JL53+1</f>
        <v>90764</v>
      </c>
      <c r="JN52" s="26">
        <f t="shared" si="68"/>
        <v>90948</v>
      </c>
      <c r="JO52" s="26">
        <f t="shared" si="68"/>
        <v>91129</v>
      </c>
      <c r="JP52" s="26">
        <f t="shared" si="68"/>
        <v>91313</v>
      </c>
      <c r="JQ52" s="26">
        <f t="shared" si="68"/>
        <v>91494</v>
      </c>
      <c r="JR52" s="26">
        <f t="shared" si="68"/>
        <v>91678</v>
      </c>
      <c r="JS52" s="26">
        <f t="shared" si="68"/>
        <v>91859</v>
      </c>
      <c r="JT52" s="26">
        <f t="shared" si="68"/>
        <v>92043</v>
      </c>
      <c r="JU52" s="26">
        <f t="shared" si="68"/>
        <v>92225</v>
      </c>
      <c r="JV52" s="26">
        <f t="shared" si="68"/>
        <v>92409</v>
      </c>
      <c r="JW52" s="26">
        <f t="shared" si="68"/>
        <v>92590</v>
      </c>
      <c r="JX52" s="26">
        <f t="shared" si="68"/>
        <v>92774</v>
      </c>
      <c r="JY52" s="26">
        <f t="shared" si="68"/>
        <v>92955</v>
      </c>
      <c r="JZ52" s="26">
        <f t="shared" si="68"/>
        <v>93139</v>
      </c>
      <c r="KA52" s="26">
        <f t="shared" si="68"/>
        <v>93320</v>
      </c>
      <c r="KB52" s="26">
        <f t="shared" si="68"/>
        <v>93504</v>
      </c>
      <c r="KC52" s="26">
        <f t="shared" si="68"/>
        <v>93686</v>
      </c>
      <c r="KD52" s="26">
        <f t="shared" si="68"/>
        <v>93870</v>
      </c>
      <c r="KE52" s="26">
        <f t="shared" si="68"/>
        <v>94051</v>
      </c>
      <c r="KF52" s="26">
        <f t="shared" si="68"/>
        <v>94235</v>
      </c>
      <c r="KG52" s="26">
        <f t="shared" si="68"/>
        <v>94416</v>
      </c>
      <c r="KH52" s="26">
        <f t="shared" si="68"/>
        <v>94600</v>
      </c>
      <c r="KI52" s="26">
        <f t="shared" si="68"/>
        <v>94781</v>
      </c>
      <c r="KJ52" s="26">
        <f t="shared" si="68"/>
        <v>94965</v>
      </c>
      <c r="KK52" s="26">
        <f t="shared" si="68"/>
        <v>95147</v>
      </c>
      <c r="KL52" s="26">
        <f t="shared" si="68"/>
        <v>95331</v>
      </c>
      <c r="KM52" s="26">
        <f t="shared" si="68"/>
        <v>95512</v>
      </c>
      <c r="KN52" s="26">
        <f t="shared" si="68"/>
        <v>95696</v>
      </c>
      <c r="KO52" s="26">
        <f t="shared" si="68"/>
        <v>95877</v>
      </c>
      <c r="KP52" s="26">
        <f t="shared" si="68"/>
        <v>96061</v>
      </c>
      <c r="KQ52" s="26">
        <f t="shared" si="68"/>
        <v>96242</v>
      </c>
      <c r="KR52" s="26">
        <f t="shared" si="68"/>
        <v>96426</v>
      </c>
      <c r="KS52" s="26">
        <f t="shared" si="68"/>
        <v>96608</v>
      </c>
      <c r="KT52" s="26">
        <f t="shared" si="68"/>
        <v>96792</v>
      </c>
      <c r="KU52" s="26">
        <f t="shared" si="68"/>
        <v>96973</v>
      </c>
      <c r="KV52" s="26">
        <f t="shared" si="68"/>
        <v>97157</v>
      </c>
      <c r="KW52" s="26">
        <f t="shared" si="68"/>
        <v>97338</v>
      </c>
      <c r="KX52" s="26">
        <f t="shared" si="68"/>
        <v>97522</v>
      </c>
      <c r="KY52" s="26">
        <f t="shared" si="68"/>
        <v>97703</v>
      </c>
      <c r="KZ52" s="26">
        <f t="shared" si="68"/>
        <v>97887</v>
      </c>
      <c r="LA52" s="26">
        <f t="shared" si="68"/>
        <v>98069</v>
      </c>
      <c r="LB52" s="26">
        <f t="shared" si="68"/>
        <v>98253</v>
      </c>
      <c r="LC52" s="26">
        <f t="shared" si="68"/>
        <v>98434</v>
      </c>
      <c r="LD52" s="26">
        <f t="shared" si="68"/>
        <v>98618</v>
      </c>
      <c r="LE52" s="26">
        <f t="shared" si="68"/>
        <v>98799</v>
      </c>
      <c r="LF52" s="26">
        <f t="shared" si="68"/>
        <v>98983</v>
      </c>
      <c r="LG52" s="26">
        <f t="shared" si="68"/>
        <v>99164</v>
      </c>
      <c r="LH52" s="26">
        <f t="shared" si="68"/>
        <v>99348</v>
      </c>
      <c r="LI52" s="26">
        <f t="shared" si="68"/>
        <v>99530</v>
      </c>
      <c r="LJ52" s="26">
        <f t="shared" si="68"/>
        <v>99714</v>
      </c>
      <c r="LK52" s="26">
        <f t="shared" si="68"/>
        <v>99895</v>
      </c>
      <c r="LL52" s="26">
        <f t="shared" si="68"/>
        <v>100079</v>
      </c>
      <c r="LM52" s="26">
        <f t="shared" si="68"/>
        <v>100260</v>
      </c>
      <c r="LN52" s="26">
        <f t="shared" si="68"/>
        <v>100444</v>
      </c>
      <c r="LO52" s="26">
        <f t="shared" si="68"/>
        <v>100625</v>
      </c>
      <c r="LP52" s="26">
        <f t="shared" si="68"/>
        <v>100809</v>
      </c>
      <c r="LQ52" s="26">
        <f t="shared" si="68"/>
        <v>100991</v>
      </c>
      <c r="LR52" s="26">
        <f t="shared" si="68"/>
        <v>101175</v>
      </c>
      <c r="LS52" s="26">
        <f t="shared" si="68"/>
        <v>101356</v>
      </c>
      <c r="LT52" s="26">
        <f t="shared" si="68"/>
        <v>101540</v>
      </c>
      <c r="LU52" s="26">
        <f t="shared" si="68"/>
        <v>101721</v>
      </c>
      <c r="LV52" s="26">
        <f t="shared" si="68"/>
        <v>101905</v>
      </c>
      <c r="LW52" s="26">
        <f t="shared" si="68"/>
        <v>102086</v>
      </c>
      <c r="LX52" s="26">
        <f t="shared" si="68"/>
        <v>102270</v>
      </c>
      <c r="LY52" s="26">
        <f t="shared" ref="LY52:OJ52" si="69">LX53+1</f>
        <v>102452</v>
      </c>
      <c r="LZ52" s="26">
        <f t="shared" si="69"/>
        <v>102636</v>
      </c>
      <c r="MA52" s="26">
        <f t="shared" si="69"/>
        <v>102817</v>
      </c>
      <c r="MB52" s="26">
        <f t="shared" si="69"/>
        <v>103001</v>
      </c>
      <c r="MC52" s="26">
        <f t="shared" si="69"/>
        <v>103182</v>
      </c>
      <c r="MD52" s="26">
        <f t="shared" si="69"/>
        <v>103366</v>
      </c>
      <c r="ME52" s="26">
        <f t="shared" si="69"/>
        <v>103547</v>
      </c>
      <c r="MF52" s="26">
        <f t="shared" si="69"/>
        <v>103731</v>
      </c>
      <c r="MG52" s="26">
        <f t="shared" si="69"/>
        <v>103913</v>
      </c>
      <c r="MH52" s="26">
        <f t="shared" si="69"/>
        <v>104097</v>
      </c>
      <c r="MI52" s="26">
        <f t="shared" si="69"/>
        <v>104278</v>
      </c>
      <c r="MJ52" s="26">
        <f t="shared" si="69"/>
        <v>104462</v>
      </c>
      <c r="MK52" s="26">
        <f t="shared" si="69"/>
        <v>104643</v>
      </c>
      <c r="ML52" s="26">
        <f t="shared" si="69"/>
        <v>104827</v>
      </c>
      <c r="MM52" s="26">
        <f t="shared" si="69"/>
        <v>105008</v>
      </c>
      <c r="MN52" s="26">
        <f t="shared" si="69"/>
        <v>105192</v>
      </c>
      <c r="MO52" s="26">
        <f t="shared" si="69"/>
        <v>105374</v>
      </c>
      <c r="MP52" s="26">
        <f t="shared" si="69"/>
        <v>105558</v>
      </c>
      <c r="MQ52" s="26">
        <f t="shared" si="69"/>
        <v>105739</v>
      </c>
      <c r="MR52" s="26">
        <f t="shared" si="69"/>
        <v>105923</v>
      </c>
      <c r="MS52" s="26">
        <f t="shared" si="69"/>
        <v>106104</v>
      </c>
      <c r="MT52" s="26">
        <f t="shared" si="69"/>
        <v>106288</v>
      </c>
      <c r="MU52" s="26">
        <f t="shared" si="69"/>
        <v>106469</v>
      </c>
      <c r="MV52" s="26">
        <f t="shared" si="69"/>
        <v>106653</v>
      </c>
      <c r="MW52" s="26">
        <f t="shared" si="69"/>
        <v>106835</v>
      </c>
      <c r="MX52" s="26">
        <f t="shared" si="69"/>
        <v>107019</v>
      </c>
      <c r="MY52" s="26">
        <f t="shared" si="69"/>
        <v>107200</v>
      </c>
      <c r="MZ52" s="26">
        <f t="shared" si="69"/>
        <v>107384</v>
      </c>
      <c r="NA52" s="26">
        <f t="shared" si="69"/>
        <v>107565</v>
      </c>
      <c r="NB52" s="26">
        <f t="shared" si="69"/>
        <v>107749</v>
      </c>
      <c r="NC52" s="26">
        <f t="shared" si="69"/>
        <v>107930</v>
      </c>
      <c r="ND52" s="26">
        <f t="shared" si="69"/>
        <v>108114</v>
      </c>
      <c r="NE52" s="26">
        <f t="shared" si="69"/>
        <v>108296</v>
      </c>
      <c r="NF52" s="26">
        <f t="shared" si="69"/>
        <v>108480</v>
      </c>
      <c r="NG52" s="26">
        <f t="shared" si="69"/>
        <v>108661</v>
      </c>
      <c r="NH52" s="26">
        <f t="shared" si="69"/>
        <v>108845</v>
      </c>
      <c r="NI52" s="26">
        <f t="shared" si="69"/>
        <v>109026</v>
      </c>
      <c r="NJ52" s="26">
        <f t="shared" si="69"/>
        <v>109210</v>
      </c>
      <c r="NK52" s="26">
        <f t="shared" si="69"/>
        <v>109391</v>
      </c>
      <c r="NL52" s="26">
        <f t="shared" si="69"/>
        <v>109575</v>
      </c>
      <c r="NM52" s="26">
        <f t="shared" si="69"/>
        <v>109756</v>
      </c>
      <c r="NN52" s="26">
        <f t="shared" si="69"/>
        <v>109940</v>
      </c>
      <c r="NO52" s="26">
        <f t="shared" si="69"/>
        <v>110121</v>
      </c>
      <c r="NP52" s="26">
        <f t="shared" si="69"/>
        <v>110305</v>
      </c>
      <c r="NQ52" s="26">
        <f t="shared" si="69"/>
        <v>110486</v>
      </c>
      <c r="NR52" s="26">
        <f t="shared" si="69"/>
        <v>110670</v>
      </c>
      <c r="NS52" s="26">
        <f t="shared" si="69"/>
        <v>110851</v>
      </c>
      <c r="NT52" s="26">
        <f t="shared" si="69"/>
        <v>111035</v>
      </c>
      <c r="NU52" s="26">
        <f t="shared" si="69"/>
        <v>111217</v>
      </c>
      <c r="NV52" s="26">
        <f t="shared" si="69"/>
        <v>111401</v>
      </c>
      <c r="NW52" s="26">
        <f t="shared" si="69"/>
        <v>111582</v>
      </c>
      <c r="NX52" s="26">
        <f t="shared" si="69"/>
        <v>111766</v>
      </c>
      <c r="NY52" s="26">
        <f t="shared" si="69"/>
        <v>111947</v>
      </c>
      <c r="NZ52" s="26">
        <f t="shared" si="69"/>
        <v>112131</v>
      </c>
      <c r="OA52" s="26">
        <f t="shared" si="69"/>
        <v>112312</v>
      </c>
      <c r="OB52" s="26">
        <f t="shared" si="69"/>
        <v>112496</v>
      </c>
      <c r="OC52" s="26">
        <f t="shared" si="69"/>
        <v>112678</v>
      </c>
      <c r="OD52" s="26">
        <f t="shared" si="69"/>
        <v>112862</v>
      </c>
      <c r="OE52" s="26">
        <f t="shared" si="69"/>
        <v>113043</v>
      </c>
      <c r="OF52" s="26">
        <f t="shared" si="69"/>
        <v>113227</v>
      </c>
      <c r="OG52" s="26">
        <f t="shared" si="69"/>
        <v>113408</v>
      </c>
      <c r="OH52" s="26">
        <f t="shared" si="69"/>
        <v>113592</v>
      </c>
      <c r="OI52" s="26">
        <f t="shared" si="69"/>
        <v>113773</v>
      </c>
      <c r="OJ52" s="26">
        <f t="shared" si="69"/>
        <v>113957</v>
      </c>
      <c r="OK52" s="26">
        <f t="shared" ref="OK52:PQ52" si="70">OJ53+1</f>
        <v>114139</v>
      </c>
      <c r="OL52" s="26">
        <f t="shared" si="70"/>
        <v>114323</v>
      </c>
      <c r="OM52" s="26">
        <f t="shared" si="70"/>
        <v>114504</v>
      </c>
      <c r="ON52" s="26">
        <f t="shared" si="70"/>
        <v>114688</v>
      </c>
      <c r="OO52" s="26">
        <f t="shared" si="70"/>
        <v>114869</v>
      </c>
      <c r="OP52" s="26">
        <f t="shared" si="70"/>
        <v>115053</v>
      </c>
      <c r="OQ52" s="26">
        <f t="shared" si="70"/>
        <v>115234</v>
      </c>
      <c r="OR52" s="26">
        <f t="shared" si="70"/>
        <v>115418</v>
      </c>
      <c r="OS52" s="26">
        <f t="shared" si="70"/>
        <v>115600</v>
      </c>
      <c r="OT52" s="26">
        <f t="shared" si="70"/>
        <v>115784</v>
      </c>
      <c r="OU52" s="26">
        <f t="shared" si="70"/>
        <v>115965</v>
      </c>
      <c r="OV52" s="26">
        <f t="shared" si="70"/>
        <v>116149</v>
      </c>
      <c r="OW52" s="26">
        <f t="shared" si="70"/>
        <v>116330</v>
      </c>
      <c r="OX52" s="26">
        <f t="shared" si="70"/>
        <v>116514</v>
      </c>
      <c r="OY52" s="26">
        <f t="shared" si="70"/>
        <v>116695</v>
      </c>
      <c r="OZ52" s="26">
        <f t="shared" si="70"/>
        <v>116879</v>
      </c>
      <c r="PA52" s="26">
        <f t="shared" si="70"/>
        <v>117061</v>
      </c>
      <c r="PB52" s="26">
        <f t="shared" si="70"/>
        <v>117245</v>
      </c>
      <c r="PC52" s="26">
        <f t="shared" si="70"/>
        <v>117426</v>
      </c>
      <c r="PD52" s="26">
        <f t="shared" si="70"/>
        <v>117610</v>
      </c>
      <c r="PE52" s="26">
        <f t="shared" si="70"/>
        <v>117791</v>
      </c>
      <c r="PF52" s="26">
        <f t="shared" si="70"/>
        <v>117975</v>
      </c>
      <c r="PG52" s="26">
        <f t="shared" si="70"/>
        <v>118156</v>
      </c>
      <c r="PH52" s="26">
        <f t="shared" si="70"/>
        <v>118340</v>
      </c>
      <c r="PI52" s="26">
        <f t="shared" si="70"/>
        <v>118522</v>
      </c>
      <c r="PJ52" s="26">
        <f t="shared" si="70"/>
        <v>118706</v>
      </c>
      <c r="PK52" s="26">
        <f t="shared" si="70"/>
        <v>118887</v>
      </c>
      <c r="PL52" s="26">
        <f t="shared" si="70"/>
        <v>119071</v>
      </c>
      <c r="PM52" s="26">
        <f t="shared" si="70"/>
        <v>119252</v>
      </c>
      <c r="PN52" s="26">
        <f t="shared" si="70"/>
        <v>119436</v>
      </c>
      <c r="PO52" s="26">
        <f t="shared" si="70"/>
        <v>119617</v>
      </c>
      <c r="PP52" s="26">
        <f t="shared" si="70"/>
        <v>119801</v>
      </c>
      <c r="PQ52" s="26">
        <f t="shared" si="70"/>
        <v>119983</v>
      </c>
      <c r="PR52" s="25" t="s">
        <v>32</v>
      </c>
    </row>
    <row r="53" spans="2:434">
      <c r="D53" s="23" t="s">
        <v>7</v>
      </c>
      <c r="J53" s="22" t="s">
        <v>17</v>
      </c>
      <c r="N53" s="34">
        <f>EOMONTH(N52,MOD(OffsetMonthCounter,6))</f>
        <v>43646</v>
      </c>
      <c r="O53" s="34">
        <f>EOMONTH(O52,5)</f>
        <v>43830</v>
      </c>
      <c r="P53" s="26">
        <f>EOMONTH(P52,5)</f>
        <v>44012</v>
      </c>
      <c r="Q53" s="26">
        <f>EOMONTH(Q52,5)</f>
        <v>44196</v>
      </c>
      <c r="R53" s="26">
        <f t="shared" ref="R53:CB53" si="71">EOMONTH(R52,5)</f>
        <v>44377</v>
      </c>
      <c r="S53" s="26">
        <f t="shared" si="71"/>
        <v>44561</v>
      </c>
      <c r="T53" s="26">
        <f t="shared" si="71"/>
        <v>44742</v>
      </c>
      <c r="U53" s="26">
        <f t="shared" si="71"/>
        <v>44926</v>
      </c>
      <c r="V53" s="26">
        <f t="shared" si="71"/>
        <v>45107</v>
      </c>
      <c r="W53" s="26">
        <f t="shared" si="71"/>
        <v>45291</v>
      </c>
      <c r="X53" s="26">
        <f t="shared" si="71"/>
        <v>45473</v>
      </c>
      <c r="Y53" s="26">
        <f t="shared" si="71"/>
        <v>45657</v>
      </c>
      <c r="Z53" s="26">
        <f t="shared" si="71"/>
        <v>45838</v>
      </c>
      <c r="AA53" s="26">
        <f t="shared" si="71"/>
        <v>46022</v>
      </c>
      <c r="AB53" s="26">
        <f t="shared" si="71"/>
        <v>46203</v>
      </c>
      <c r="AC53" s="26">
        <f t="shared" si="71"/>
        <v>46387</v>
      </c>
      <c r="AD53" s="26">
        <f t="shared" si="71"/>
        <v>46568</v>
      </c>
      <c r="AE53" s="26">
        <f t="shared" si="71"/>
        <v>46752</v>
      </c>
      <c r="AF53" s="26">
        <f t="shared" si="71"/>
        <v>46934</v>
      </c>
      <c r="AG53" s="26">
        <f t="shared" si="71"/>
        <v>47118</v>
      </c>
      <c r="AH53" s="26">
        <f t="shared" si="71"/>
        <v>47299</v>
      </c>
      <c r="AI53" s="26">
        <f t="shared" si="71"/>
        <v>47483</v>
      </c>
      <c r="AJ53" s="26">
        <f t="shared" si="71"/>
        <v>47664</v>
      </c>
      <c r="AK53" s="26">
        <f t="shared" si="71"/>
        <v>47848</v>
      </c>
      <c r="AL53" s="26">
        <f t="shared" si="71"/>
        <v>48029</v>
      </c>
      <c r="AM53" s="26">
        <f t="shared" si="71"/>
        <v>48213</v>
      </c>
      <c r="AN53" s="26">
        <f t="shared" si="71"/>
        <v>48395</v>
      </c>
      <c r="AO53" s="26">
        <f t="shared" si="71"/>
        <v>48579</v>
      </c>
      <c r="AP53" s="26">
        <f t="shared" si="71"/>
        <v>48760</v>
      </c>
      <c r="AQ53" s="26">
        <f t="shared" si="71"/>
        <v>48944</v>
      </c>
      <c r="AR53" s="26">
        <f t="shared" si="71"/>
        <v>49125</v>
      </c>
      <c r="AS53" s="26">
        <f t="shared" si="71"/>
        <v>49309</v>
      </c>
      <c r="AT53" s="26">
        <f t="shared" si="71"/>
        <v>49490</v>
      </c>
      <c r="AU53" s="26">
        <f t="shared" si="71"/>
        <v>49674</v>
      </c>
      <c r="AV53" s="26">
        <f t="shared" si="71"/>
        <v>49856</v>
      </c>
      <c r="AW53" s="26">
        <f t="shared" si="71"/>
        <v>50040</v>
      </c>
      <c r="AX53" s="26">
        <f t="shared" si="71"/>
        <v>50221</v>
      </c>
      <c r="AY53" s="26">
        <f t="shared" si="71"/>
        <v>50405</v>
      </c>
      <c r="AZ53" s="26">
        <f t="shared" si="71"/>
        <v>50586</v>
      </c>
      <c r="BA53" s="26">
        <f t="shared" si="71"/>
        <v>50770</v>
      </c>
      <c r="BB53" s="26">
        <f t="shared" si="71"/>
        <v>50951</v>
      </c>
      <c r="BC53" s="26">
        <f t="shared" si="71"/>
        <v>51135</v>
      </c>
      <c r="BD53" s="26">
        <f t="shared" si="71"/>
        <v>51317</v>
      </c>
      <c r="BE53" s="26">
        <f t="shared" si="71"/>
        <v>51501</v>
      </c>
      <c r="BF53" s="26">
        <f t="shared" si="71"/>
        <v>51682</v>
      </c>
      <c r="BG53" s="26">
        <f t="shared" si="71"/>
        <v>51866</v>
      </c>
      <c r="BH53" s="26">
        <f t="shared" si="71"/>
        <v>52047</v>
      </c>
      <c r="BI53" s="26">
        <f t="shared" si="71"/>
        <v>52231</v>
      </c>
      <c r="BJ53" s="26">
        <f t="shared" si="71"/>
        <v>52412</v>
      </c>
      <c r="BK53" s="26">
        <f t="shared" si="71"/>
        <v>52596</v>
      </c>
      <c r="BL53" s="26">
        <f t="shared" si="71"/>
        <v>52778</v>
      </c>
      <c r="BM53" s="26">
        <f t="shared" si="71"/>
        <v>52962</v>
      </c>
      <c r="BN53" s="26">
        <f t="shared" si="71"/>
        <v>53143</v>
      </c>
      <c r="BO53" s="26">
        <f t="shared" si="71"/>
        <v>53327</v>
      </c>
      <c r="BP53" s="26">
        <f t="shared" si="71"/>
        <v>53508</v>
      </c>
      <c r="BQ53" s="26">
        <f t="shared" si="71"/>
        <v>53692</v>
      </c>
      <c r="BR53" s="26">
        <f t="shared" si="71"/>
        <v>53873</v>
      </c>
      <c r="BS53" s="26">
        <f t="shared" si="71"/>
        <v>54057</v>
      </c>
      <c r="BT53" s="26">
        <f t="shared" si="71"/>
        <v>54239</v>
      </c>
      <c r="BU53" s="26">
        <f t="shared" si="71"/>
        <v>54423</v>
      </c>
      <c r="BV53" s="26">
        <f t="shared" si="71"/>
        <v>54604</v>
      </c>
      <c r="BW53" s="26">
        <f t="shared" si="71"/>
        <v>54788</v>
      </c>
      <c r="BX53" s="26">
        <f t="shared" si="71"/>
        <v>54969</v>
      </c>
      <c r="BY53" s="26">
        <f t="shared" si="71"/>
        <v>55153</v>
      </c>
      <c r="BZ53" s="26">
        <f t="shared" si="71"/>
        <v>55334</v>
      </c>
      <c r="CA53" s="26">
        <f t="shared" si="71"/>
        <v>55518</v>
      </c>
      <c r="CB53" s="26">
        <f t="shared" si="71"/>
        <v>55700</v>
      </c>
      <c r="CC53" s="26">
        <f t="shared" ref="CC53:EN53" si="72">EOMONTH(CC52,5)</f>
        <v>55884</v>
      </c>
      <c r="CD53" s="26">
        <f t="shared" si="72"/>
        <v>56065</v>
      </c>
      <c r="CE53" s="26">
        <f t="shared" si="72"/>
        <v>56249</v>
      </c>
      <c r="CF53" s="26">
        <f t="shared" si="72"/>
        <v>56430</v>
      </c>
      <c r="CG53" s="26">
        <f t="shared" si="72"/>
        <v>56614</v>
      </c>
      <c r="CH53" s="26">
        <f t="shared" si="72"/>
        <v>56795</v>
      </c>
      <c r="CI53" s="26">
        <f t="shared" si="72"/>
        <v>56979</v>
      </c>
      <c r="CJ53" s="26">
        <f t="shared" si="72"/>
        <v>57161</v>
      </c>
      <c r="CK53" s="26">
        <f t="shared" si="72"/>
        <v>57345</v>
      </c>
      <c r="CL53" s="26">
        <f t="shared" si="72"/>
        <v>57526</v>
      </c>
      <c r="CM53" s="26">
        <f t="shared" si="72"/>
        <v>57710</v>
      </c>
      <c r="CN53" s="26">
        <f t="shared" si="72"/>
        <v>57891</v>
      </c>
      <c r="CO53" s="26">
        <f t="shared" si="72"/>
        <v>58075</v>
      </c>
      <c r="CP53" s="26">
        <f t="shared" si="72"/>
        <v>58256</v>
      </c>
      <c r="CQ53" s="26">
        <f t="shared" si="72"/>
        <v>58440</v>
      </c>
      <c r="CR53" s="26">
        <f t="shared" si="72"/>
        <v>58622</v>
      </c>
      <c r="CS53" s="26">
        <f t="shared" si="72"/>
        <v>58806</v>
      </c>
      <c r="CT53" s="26">
        <f t="shared" si="72"/>
        <v>58987</v>
      </c>
      <c r="CU53" s="26">
        <f t="shared" si="72"/>
        <v>59171</v>
      </c>
      <c r="CV53" s="26">
        <f t="shared" si="72"/>
        <v>59352</v>
      </c>
      <c r="CW53" s="26">
        <f t="shared" si="72"/>
        <v>59536</v>
      </c>
      <c r="CX53" s="26">
        <f t="shared" si="72"/>
        <v>59717</v>
      </c>
      <c r="CY53" s="26">
        <f t="shared" si="72"/>
        <v>59901</v>
      </c>
      <c r="CZ53" s="26">
        <f t="shared" si="72"/>
        <v>60083</v>
      </c>
      <c r="DA53" s="26">
        <f t="shared" si="72"/>
        <v>60267</v>
      </c>
      <c r="DB53" s="26">
        <f t="shared" si="72"/>
        <v>60448</v>
      </c>
      <c r="DC53" s="26">
        <f t="shared" si="72"/>
        <v>60632</v>
      </c>
      <c r="DD53" s="26">
        <f t="shared" si="72"/>
        <v>60813</v>
      </c>
      <c r="DE53" s="26">
        <f t="shared" si="72"/>
        <v>60997</v>
      </c>
      <c r="DF53" s="26">
        <f t="shared" si="72"/>
        <v>61178</v>
      </c>
      <c r="DG53" s="26">
        <f t="shared" si="72"/>
        <v>61362</v>
      </c>
      <c r="DH53" s="26">
        <f t="shared" si="72"/>
        <v>61544</v>
      </c>
      <c r="DI53" s="26">
        <f t="shared" si="72"/>
        <v>61728</v>
      </c>
      <c r="DJ53" s="26">
        <f t="shared" si="72"/>
        <v>61909</v>
      </c>
      <c r="DK53" s="26">
        <f t="shared" si="72"/>
        <v>62093</v>
      </c>
      <c r="DL53" s="26">
        <f t="shared" si="72"/>
        <v>62274</v>
      </c>
      <c r="DM53" s="26">
        <f t="shared" si="72"/>
        <v>62458</v>
      </c>
      <c r="DN53" s="26">
        <f t="shared" si="72"/>
        <v>62639</v>
      </c>
      <c r="DO53" s="26">
        <f t="shared" si="72"/>
        <v>62823</v>
      </c>
      <c r="DP53" s="26">
        <f t="shared" si="72"/>
        <v>63005</v>
      </c>
      <c r="DQ53" s="26">
        <f t="shared" si="72"/>
        <v>63189</v>
      </c>
      <c r="DR53" s="26">
        <f t="shared" si="72"/>
        <v>63370</v>
      </c>
      <c r="DS53" s="26">
        <f t="shared" si="72"/>
        <v>63554</v>
      </c>
      <c r="DT53" s="26">
        <f t="shared" si="72"/>
        <v>63735</v>
      </c>
      <c r="DU53" s="26">
        <f t="shared" si="72"/>
        <v>63919</v>
      </c>
      <c r="DV53" s="26">
        <f t="shared" si="72"/>
        <v>64100</v>
      </c>
      <c r="DW53" s="26">
        <f t="shared" si="72"/>
        <v>64284</v>
      </c>
      <c r="DX53" s="26">
        <f t="shared" si="72"/>
        <v>64466</v>
      </c>
      <c r="DY53" s="26">
        <f t="shared" si="72"/>
        <v>64650</v>
      </c>
      <c r="DZ53" s="26">
        <f t="shared" si="72"/>
        <v>64831</v>
      </c>
      <c r="EA53" s="26">
        <f t="shared" si="72"/>
        <v>65015</v>
      </c>
      <c r="EB53" s="26">
        <f t="shared" si="72"/>
        <v>65196</v>
      </c>
      <c r="EC53" s="26">
        <f t="shared" si="72"/>
        <v>65380</v>
      </c>
      <c r="ED53" s="26">
        <f t="shared" si="72"/>
        <v>65561</v>
      </c>
      <c r="EE53" s="26">
        <f t="shared" si="72"/>
        <v>65745</v>
      </c>
      <c r="EF53" s="26">
        <f t="shared" si="72"/>
        <v>65927</v>
      </c>
      <c r="EG53" s="26">
        <f t="shared" si="72"/>
        <v>66111</v>
      </c>
      <c r="EH53" s="26">
        <f t="shared" si="72"/>
        <v>66292</v>
      </c>
      <c r="EI53" s="26">
        <f t="shared" si="72"/>
        <v>66476</v>
      </c>
      <c r="EJ53" s="26">
        <f t="shared" si="72"/>
        <v>66657</v>
      </c>
      <c r="EK53" s="26">
        <f t="shared" si="72"/>
        <v>66841</v>
      </c>
      <c r="EL53" s="26">
        <f t="shared" si="72"/>
        <v>67022</v>
      </c>
      <c r="EM53" s="26">
        <f t="shared" si="72"/>
        <v>67206</v>
      </c>
      <c r="EN53" s="26">
        <f t="shared" si="72"/>
        <v>67388</v>
      </c>
      <c r="EO53" s="26">
        <f t="shared" ref="EO53:GZ53" si="73">EOMONTH(EO52,5)</f>
        <v>67572</v>
      </c>
      <c r="EP53" s="26">
        <f t="shared" si="73"/>
        <v>67753</v>
      </c>
      <c r="EQ53" s="26">
        <f t="shared" si="73"/>
        <v>67937</v>
      </c>
      <c r="ER53" s="26">
        <f t="shared" si="73"/>
        <v>68118</v>
      </c>
      <c r="ES53" s="26">
        <f t="shared" si="73"/>
        <v>68302</v>
      </c>
      <c r="ET53" s="26">
        <f t="shared" si="73"/>
        <v>68483</v>
      </c>
      <c r="EU53" s="26">
        <f t="shared" si="73"/>
        <v>68667</v>
      </c>
      <c r="EV53" s="26">
        <f t="shared" si="73"/>
        <v>68849</v>
      </c>
      <c r="EW53" s="26">
        <f t="shared" si="73"/>
        <v>69033</v>
      </c>
      <c r="EX53" s="26">
        <f t="shared" si="73"/>
        <v>69214</v>
      </c>
      <c r="EY53" s="26">
        <f t="shared" si="73"/>
        <v>69398</v>
      </c>
      <c r="EZ53" s="26">
        <f t="shared" si="73"/>
        <v>69579</v>
      </c>
      <c r="FA53" s="26">
        <f t="shared" si="73"/>
        <v>69763</v>
      </c>
      <c r="FB53" s="26">
        <f t="shared" si="73"/>
        <v>69944</v>
      </c>
      <c r="FC53" s="26">
        <f t="shared" si="73"/>
        <v>70128</v>
      </c>
      <c r="FD53" s="26">
        <f t="shared" si="73"/>
        <v>70310</v>
      </c>
      <c r="FE53" s="26">
        <f t="shared" si="73"/>
        <v>70494</v>
      </c>
      <c r="FF53" s="26">
        <f t="shared" si="73"/>
        <v>70675</v>
      </c>
      <c r="FG53" s="26">
        <f t="shared" si="73"/>
        <v>70859</v>
      </c>
      <c r="FH53" s="26">
        <f t="shared" si="73"/>
        <v>71040</v>
      </c>
      <c r="FI53" s="26">
        <f t="shared" si="73"/>
        <v>71224</v>
      </c>
      <c r="FJ53" s="26">
        <f t="shared" si="73"/>
        <v>71405</v>
      </c>
      <c r="FK53" s="26">
        <f t="shared" si="73"/>
        <v>71589</v>
      </c>
      <c r="FL53" s="26">
        <f t="shared" si="73"/>
        <v>71771</v>
      </c>
      <c r="FM53" s="26">
        <f t="shared" si="73"/>
        <v>71955</v>
      </c>
      <c r="FN53" s="26">
        <f t="shared" si="73"/>
        <v>72136</v>
      </c>
      <c r="FO53" s="26">
        <f t="shared" si="73"/>
        <v>72320</v>
      </c>
      <c r="FP53" s="26">
        <f t="shared" si="73"/>
        <v>72501</v>
      </c>
      <c r="FQ53" s="26">
        <f t="shared" si="73"/>
        <v>72685</v>
      </c>
      <c r="FR53" s="26">
        <f t="shared" si="73"/>
        <v>72866</v>
      </c>
      <c r="FS53" s="26">
        <f t="shared" si="73"/>
        <v>73050</v>
      </c>
      <c r="FT53" s="26">
        <f t="shared" si="73"/>
        <v>73231</v>
      </c>
      <c r="FU53" s="26">
        <f t="shared" si="73"/>
        <v>73415</v>
      </c>
      <c r="FV53" s="26">
        <f t="shared" si="73"/>
        <v>73596</v>
      </c>
      <c r="FW53" s="26">
        <f t="shared" si="73"/>
        <v>73780</v>
      </c>
      <c r="FX53" s="26">
        <f t="shared" si="73"/>
        <v>73961</v>
      </c>
      <c r="FY53" s="26">
        <f t="shared" si="73"/>
        <v>74145</v>
      </c>
      <c r="FZ53" s="26">
        <f t="shared" si="73"/>
        <v>74326</v>
      </c>
      <c r="GA53" s="26">
        <f t="shared" si="73"/>
        <v>74510</v>
      </c>
      <c r="GB53" s="26">
        <f t="shared" si="73"/>
        <v>74692</v>
      </c>
      <c r="GC53" s="26">
        <f t="shared" si="73"/>
        <v>74876</v>
      </c>
      <c r="GD53" s="26">
        <f t="shared" si="73"/>
        <v>75057</v>
      </c>
      <c r="GE53" s="26">
        <f t="shared" si="73"/>
        <v>75241</v>
      </c>
      <c r="GF53" s="26">
        <f t="shared" si="73"/>
        <v>75422</v>
      </c>
      <c r="GG53" s="26">
        <f t="shared" si="73"/>
        <v>75606</v>
      </c>
      <c r="GH53" s="26">
        <f t="shared" si="73"/>
        <v>75787</v>
      </c>
      <c r="GI53" s="26">
        <f t="shared" si="73"/>
        <v>75971</v>
      </c>
      <c r="GJ53" s="26">
        <f t="shared" si="73"/>
        <v>76153</v>
      </c>
      <c r="GK53" s="26">
        <f t="shared" si="73"/>
        <v>76337</v>
      </c>
      <c r="GL53" s="26">
        <f t="shared" si="73"/>
        <v>76518</v>
      </c>
      <c r="GM53" s="26">
        <f t="shared" si="73"/>
        <v>76702</v>
      </c>
      <c r="GN53" s="26">
        <f t="shared" si="73"/>
        <v>76883</v>
      </c>
      <c r="GO53" s="26">
        <f t="shared" si="73"/>
        <v>77067</v>
      </c>
      <c r="GP53" s="26">
        <f t="shared" si="73"/>
        <v>77248</v>
      </c>
      <c r="GQ53" s="26">
        <f t="shared" si="73"/>
        <v>77432</v>
      </c>
      <c r="GR53" s="26">
        <f t="shared" si="73"/>
        <v>77614</v>
      </c>
      <c r="GS53" s="26">
        <f t="shared" si="73"/>
        <v>77798</v>
      </c>
      <c r="GT53" s="26">
        <f t="shared" si="73"/>
        <v>77979</v>
      </c>
      <c r="GU53" s="26">
        <f t="shared" si="73"/>
        <v>78163</v>
      </c>
      <c r="GV53" s="26">
        <f t="shared" si="73"/>
        <v>78344</v>
      </c>
      <c r="GW53" s="26">
        <f t="shared" si="73"/>
        <v>78528</v>
      </c>
      <c r="GX53" s="26">
        <f t="shared" si="73"/>
        <v>78709</v>
      </c>
      <c r="GY53" s="26">
        <f t="shared" si="73"/>
        <v>78893</v>
      </c>
      <c r="GZ53" s="26">
        <f t="shared" si="73"/>
        <v>79075</v>
      </c>
      <c r="HA53" s="26">
        <f t="shared" ref="HA53:JL53" si="74">EOMONTH(HA52,5)</f>
        <v>79259</v>
      </c>
      <c r="HB53" s="26">
        <f t="shared" si="74"/>
        <v>79440</v>
      </c>
      <c r="HC53" s="26">
        <f t="shared" si="74"/>
        <v>79624</v>
      </c>
      <c r="HD53" s="26">
        <f t="shared" si="74"/>
        <v>79805</v>
      </c>
      <c r="HE53" s="26">
        <f t="shared" si="74"/>
        <v>79989</v>
      </c>
      <c r="HF53" s="26">
        <f t="shared" si="74"/>
        <v>80170</v>
      </c>
      <c r="HG53" s="26">
        <f t="shared" si="74"/>
        <v>80354</v>
      </c>
      <c r="HH53" s="26">
        <f t="shared" si="74"/>
        <v>80536</v>
      </c>
      <c r="HI53" s="26">
        <f t="shared" si="74"/>
        <v>80720</v>
      </c>
      <c r="HJ53" s="26">
        <f t="shared" si="74"/>
        <v>80901</v>
      </c>
      <c r="HK53" s="26">
        <f t="shared" si="74"/>
        <v>81085</v>
      </c>
      <c r="HL53" s="26">
        <f t="shared" si="74"/>
        <v>81266</v>
      </c>
      <c r="HM53" s="26">
        <f t="shared" si="74"/>
        <v>81450</v>
      </c>
      <c r="HN53" s="26">
        <f t="shared" si="74"/>
        <v>81631</v>
      </c>
      <c r="HO53" s="26">
        <f t="shared" si="74"/>
        <v>81815</v>
      </c>
      <c r="HP53" s="26">
        <f t="shared" si="74"/>
        <v>81997</v>
      </c>
      <c r="HQ53" s="26">
        <f t="shared" si="74"/>
        <v>82181</v>
      </c>
      <c r="HR53" s="26">
        <f t="shared" si="74"/>
        <v>82362</v>
      </c>
      <c r="HS53" s="26">
        <f t="shared" si="74"/>
        <v>82546</v>
      </c>
      <c r="HT53" s="26">
        <f t="shared" si="74"/>
        <v>82727</v>
      </c>
      <c r="HU53" s="26">
        <f t="shared" si="74"/>
        <v>82911</v>
      </c>
      <c r="HV53" s="26">
        <f t="shared" si="74"/>
        <v>83092</v>
      </c>
      <c r="HW53" s="26">
        <f t="shared" si="74"/>
        <v>83276</v>
      </c>
      <c r="HX53" s="26">
        <f t="shared" si="74"/>
        <v>83458</v>
      </c>
      <c r="HY53" s="26">
        <f t="shared" si="74"/>
        <v>83642</v>
      </c>
      <c r="HZ53" s="26">
        <f t="shared" si="74"/>
        <v>83823</v>
      </c>
      <c r="IA53" s="26">
        <f t="shared" si="74"/>
        <v>84007</v>
      </c>
      <c r="IB53" s="26">
        <f t="shared" si="74"/>
        <v>84188</v>
      </c>
      <c r="IC53" s="26">
        <f t="shared" si="74"/>
        <v>84372</v>
      </c>
      <c r="ID53" s="26">
        <f t="shared" si="74"/>
        <v>84553</v>
      </c>
      <c r="IE53" s="26">
        <f t="shared" si="74"/>
        <v>84737</v>
      </c>
      <c r="IF53" s="26">
        <f t="shared" si="74"/>
        <v>84919</v>
      </c>
      <c r="IG53" s="26">
        <f t="shared" si="74"/>
        <v>85103</v>
      </c>
      <c r="IH53" s="26">
        <f t="shared" si="74"/>
        <v>85284</v>
      </c>
      <c r="II53" s="26">
        <f t="shared" si="74"/>
        <v>85468</v>
      </c>
      <c r="IJ53" s="26">
        <f t="shared" si="74"/>
        <v>85649</v>
      </c>
      <c r="IK53" s="26">
        <f t="shared" si="74"/>
        <v>85833</v>
      </c>
      <c r="IL53" s="26">
        <f t="shared" si="74"/>
        <v>86014</v>
      </c>
      <c r="IM53" s="26">
        <f t="shared" si="74"/>
        <v>86198</v>
      </c>
      <c r="IN53" s="26">
        <f t="shared" si="74"/>
        <v>86380</v>
      </c>
      <c r="IO53" s="26">
        <f t="shared" si="74"/>
        <v>86564</v>
      </c>
      <c r="IP53" s="26">
        <f t="shared" si="74"/>
        <v>86745</v>
      </c>
      <c r="IQ53" s="26">
        <f t="shared" si="74"/>
        <v>86929</v>
      </c>
      <c r="IR53" s="26">
        <f t="shared" si="74"/>
        <v>87110</v>
      </c>
      <c r="IS53" s="26">
        <f t="shared" si="74"/>
        <v>87294</v>
      </c>
      <c r="IT53" s="26">
        <f t="shared" si="74"/>
        <v>87475</v>
      </c>
      <c r="IU53" s="26">
        <f t="shared" si="74"/>
        <v>87659</v>
      </c>
      <c r="IV53" s="26">
        <f t="shared" si="74"/>
        <v>87841</v>
      </c>
      <c r="IW53" s="26">
        <f t="shared" si="74"/>
        <v>88025</v>
      </c>
      <c r="IX53" s="26">
        <f t="shared" si="74"/>
        <v>88206</v>
      </c>
      <c r="IY53" s="26">
        <f t="shared" si="74"/>
        <v>88390</v>
      </c>
      <c r="IZ53" s="26">
        <f t="shared" si="74"/>
        <v>88571</v>
      </c>
      <c r="JA53" s="26">
        <f t="shared" si="74"/>
        <v>88755</v>
      </c>
      <c r="JB53" s="26">
        <f t="shared" si="74"/>
        <v>88936</v>
      </c>
      <c r="JC53" s="26">
        <f t="shared" si="74"/>
        <v>89120</v>
      </c>
      <c r="JD53" s="26">
        <f t="shared" si="74"/>
        <v>89302</v>
      </c>
      <c r="JE53" s="26">
        <f t="shared" si="74"/>
        <v>89486</v>
      </c>
      <c r="JF53" s="26">
        <f t="shared" si="74"/>
        <v>89667</v>
      </c>
      <c r="JG53" s="26">
        <f t="shared" si="74"/>
        <v>89851</v>
      </c>
      <c r="JH53" s="26">
        <f t="shared" si="74"/>
        <v>90032</v>
      </c>
      <c r="JI53" s="26">
        <f t="shared" si="74"/>
        <v>90216</v>
      </c>
      <c r="JJ53" s="26">
        <f t="shared" si="74"/>
        <v>90397</v>
      </c>
      <c r="JK53" s="26">
        <f t="shared" si="74"/>
        <v>90581</v>
      </c>
      <c r="JL53" s="26">
        <f t="shared" si="74"/>
        <v>90763</v>
      </c>
      <c r="JM53" s="26">
        <f t="shared" ref="JM53:LX53" si="75">EOMONTH(JM52,5)</f>
        <v>90947</v>
      </c>
      <c r="JN53" s="26">
        <f t="shared" si="75"/>
        <v>91128</v>
      </c>
      <c r="JO53" s="26">
        <f t="shared" si="75"/>
        <v>91312</v>
      </c>
      <c r="JP53" s="26">
        <f t="shared" si="75"/>
        <v>91493</v>
      </c>
      <c r="JQ53" s="26">
        <f t="shared" si="75"/>
        <v>91677</v>
      </c>
      <c r="JR53" s="26">
        <f t="shared" si="75"/>
        <v>91858</v>
      </c>
      <c r="JS53" s="26">
        <f t="shared" si="75"/>
        <v>92042</v>
      </c>
      <c r="JT53" s="26">
        <f t="shared" si="75"/>
        <v>92224</v>
      </c>
      <c r="JU53" s="26">
        <f t="shared" si="75"/>
        <v>92408</v>
      </c>
      <c r="JV53" s="26">
        <f t="shared" si="75"/>
        <v>92589</v>
      </c>
      <c r="JW53" s="26">
        <f t="shared" si="75"/>
        <v>92773</v>
      </c>
      <c r="JX53" s="26">
        <f t="shared" si="75"/>
        <v>92954</v>
      </c>
      <c r="JY53" s="26">
        <f t="shared" si="75"/>
        <v>93138</v>
      </c>
      <c r="JZ53" s="26">
        <f t="shared" si="75"/>
        <v>93319</v>
      </c>
      <c r="KA53" s="26">
        <f t="shared" si="75"/>
        <v>93503</v>
      </c>
      <c r="KB53" s="26">
        <f t="shared" si="75"/>
        <v>93685</v>
      </c>
      <c r="KC53" s="26">
        <f t="shared" si="75"/>
        <v>93869</v>
      </c>
      <c r="KD53" s="26">
        <f t="shared" si="75"/>
        <v>94050</v>
      </c>
      <c r="KE53" s="26">
        <f t="shared" si="75"/>
        <v>94234</v>
      </c>
      <c r="KF53" s="26">
        <f t="shared" si="75"/>
        <v>94415</v>
      </c>
      <c r="KG53" s="26">
        <f t="shared" si="75"/>
        <v>94599</v>
      </c>
      <c r="KH53" s="26">
        <f t="shared" si="75"/>
        <v>94780</v>
      </c>
      <c r="KI53" s="26">
        <f t="shared" si="75"/>
        <v>94964</v>
      </c>
      <c r="KJ53" s="26">
        <f t="shared" si="75"/>
        <v>95146</v>
      </c>
      <c r="KK53" s="26">
        <f t="shared" si="75"/>
        <v>95330</v>
      </c>
      <c r="KL53" s="26">
        <f t="shared" si="75"/>
        <v>95511</v>
      </c>
      <c r="KM53" s="26">
        <f t="shared" si="75"/>
        <v>95695</v>
      </c>
      <c r="KN53" s="26">
        <f t="shared" si="75"/>
        <v>95876</v>
      </c>
      <c r="KO53" s="26">
        <f t="shared" si="75"/>
        <v>96060</v>
      </c>
      <c r="KP53" s="26">
        <f t="shared" si="75"/>
        <v>96241</v>
      </c>
      <c r="KQ53" s="26">
        <f t="shared" si="75"/>
        <v>96425</v>
      </c>
      <c r="KR53" s="26">
        <f t="shared" si="75"/>
        <v>96607</v>
      </c>
      <c r="KS53" s="26">
        <f t="shared" si="75"/>
        <v>96791</v>
      </c>
      <c r="KT53" s="26">
        <f t="shared" si="75"/>
        <v>96972</v>
      </c>
      <c r="KU53" s="26">
        <f t="shared" si="75"/>
        <v>97156</v>
      </c>
      <c r="KV53" s="26">
        <f t="shared" si="75"/>
        <v>97337</v>
      </c>
      <c r="KW53" s="26">
        <f t="shared" si="75"/>
        <v>97521</v>
      </c>
      <c r="KX53" s="26">
        <f t="shared" si="75"/>
        <v>97702</v>
      </c>
      <c r="KY53" s="26">
        <f t="shared" si="75"/>
        <v>97886</v>
      </c>
      <c r="KZ53" s="26">
        <f t="shared" si="75"/>
        <v>98068</v>
      </c>
      <c r="LA53" s="26">
        <f t="shared" si="75"/>
        <v>98252</v>
      </c>
      <c r="LB53" s="26">
        <f t="shared" si="75"/>
        <v>98433</v>
      </c>
      <c r="LC53" s="26">
        <f t="shared" si="75"/>
        <v>98617</v>
      </c>
      <c r="LD53" s="26">
        <f t="shared" si="75"/>
        <v>98798</v>
      </c>
      <c r="LE53" s="26">
        <f t="shared" si="75"/>
        <v>98982</v>
      </c>
      <c r="LF53" s="26">
        <f t="shared" si="75"/>
        <v>99163</v>
      </c>
      <c r="LG53" s="26">
        <f t="shared" si="75"/>
        <v>99347</v>
      </c>
      <c r="LH53" s="26">
        <f t="shared" si="75"/>
        <v>99529</v>
      </c>
      <c r="LI53" s="26">
        <f t="shared" si="75"/>
        <v>99713</v>
      </c>
      <c r="LJ53" s="26">
        <f t="shared" si="75"/>
        <v>99894</v>
      </c>
      <c r="LK53" s="26">
        <f t="shared" si="75"/>
        <v>100078</v>
      </c>
      <c r="LL53" s="26">
        <f t="shared" si="75"/>
        <v>100259</v>
      </c>
      <c r="LM53" s="26">
        <f t="shared" si="75"/>
        <v>100443</v>
      </c>
      <c r="LN53" s="26">
        <f t="shared" si="75"/>
        <v>100624</v>
      </c>
      <c r="LO53" s="26">
        <f t="shared" si="75"/>
        <v>100808</v>
      </c>
      <c r="LP53" s="26">
        <f t="shared" si="75"/>
        <v>100990</v>
      </c>
      <c r="LQ53" s="26">
        <f t="shared" si="75"/>
        <v>101174</v>
      </c>
      <c r="LR53" s="26">
        <f t="shared" si="75"/>
        <v>101355</v>
      </c>
      <c r="LS53" s="26">
        <f t="shared" si="75"/>
        <v>101539</v>
      </c>
      <c r="LT53" s="26">
        <f t="shared" si="75"/>
        <v>101720</v>
      </c>
      <c r="LU53" s="26">
        <f t="shared" si="75"/>
        <v>101904</v>
      </c>
      <c r="LV53" s="26">
        <f t="shared" si="75"/>
        <v>102085</v>
      </c>
      <c r="LW53" s="26">
        <f t="shared" si="75"/>
        <v>102269</v>
      </c>
      <c r="LX53" s="26">
        <f t="shared" si="75"/>
        <v>102451</v>
      </c>
      <c r="LY53" s="26">
        <f t="shared" ref="LY53:OJ53" si="76">EOMONTH(LY52,5)</f>
        <v>102635</v>
      </c>
      <c r="LZ53" s="26">
        <f t="shared" si="76"/>
        <v>102816</v>
      </c>
      <c r="MA53" s="26">
        <f t="shared" si="76"/>
        <v>103000</v>
      </c>
      <c r="MB53" s="26">
        <f t="shared" si="76"/>
        <v>103181</v>
      </c>
      <c r="MC53" s="26">
        <f t="shared" si="76"/>
        <v>103365</v>
      </c>
      <c r="MD53" s="26">
        <f t="shared" si="76"/>
        <v>103546</v>
      </c>
      <c r="ME53" s="26">
        <f t="shared" si="76"/>
        <v>103730</v>
      </c>
      <c r="MF53" s="26">
        <f t="shared" si="76"/>
        <v>103912</v>
      </c>
      <c r="MG53" s="26">
        <f t="shared" si="76"/>
        <v>104096</v>
      </c>
      <c r="MH53" s="26">
        <f t="shared" si="76"/>
        <v>104277</v>
      </c>
      <c r="MI53" s="26">
        <f t="shared" si="76"/>
        <v>104461</v>
      </c>
      <c r="MJ53" s="26">
        <f t="shared" si="76"/>
        <v>104642</v>
      </c>
      <c r="MK53" s="26">
        <f t="shared" si="76"/>
        <v>104826</v>
      </c>
      <c r="ML53" s="26">
        <f t="shared" si="76"/>
        <v>105007</v>
      </c>
      <c r="MM53" s="26">
        <f t="shared" si="76"/>
        <v>105191</v>
      </c>
      <c r="MN53" s="26">
        <f t="shared" si="76"/>
        <v>105373</v>
      </c>
      <c r="MO53" s="26">
        <f t="shared" si="76"/>
        <v>105557</v>
      </c>
      <c r="MP53" s="26">
        <f t="shared" si="76"/>
        <v>105738</v>
      </c>
      <c r="MQ53" s="26">
        <f t="shared" si="76"/>
        <v>105922</v>
      </c>
      <c r="MR53" s="26">
        <f t="shared" si="76"/>
        <v>106103</v>
      </c>
      <c r="MS53" s="26">
        <f t="shared" si="76"/>
        <v>106287</v>
      </c>
      <c r="MT53" s="26">
        <f t="shared" si="76"/>
        <v>106468</v>
      </c>
      <c r="MU53" s="26">
        <f t="shared" si="76"/>
        <v>106652</v>
      </c>
      <c r="MV53" s="26">
        <f t="shared" si="76"/>
        <v>106834</v>
      </c>
      <c r="MW53" s="26">
        <f t="shared" si="76"/>
        <v>107018</v>
      </c>
      <c r="MX53" s="26">
        <f t="shared" si="76"/>
        <v>107199</v>
      </c>
      <c r="MY53" s="26">
        <f t="shared" si="76"/>
        <v>107383</v>
      </c>
      <c r="MZ53" s="26">
        <f t="shared" si="76"/>
        <v>107564</v>
      </c>
      <c r="NA53" s="26">
        <f t="shared" si="76"/>
        <v>107748</v>
      </c>
      <c r="NB53" s="26">
        <f t="shared" si="76"/>
        <v>107929</v>
      </c>
      <c r="NC53" s="26">
        <f t="shared" si="76"/>
        <v>108113</v>
      </c>
      <c r="ND53" s="26">
        <f t="shared" si="76"/>
        <v>108295</v>
      </c>
      <c r="NE53" s="26">
        <f t="shared" si="76"/>
        <v>108479</v>
      </c>
      <c r="NF53" s="26">
        <f t="shared" si="76"/>
        <v>108660</v>
      </c>
      <c r="NG53" s="26">
        <f t="shared" si="76"/>
        <v>108844</v>
      </c>
      <c r="NH53" s="26">
        <f t="shared" si="76"/>
        <v>109025</v>
      </c>
      <c r="NI53" s="26">
        <f t="shared" si="76"/>
        <v>109209</v>
      </c>
      <c r="NJ53" s="26">
        <f t="shared" si="76"/>
        <v>109390</v>
      </c>
      <c r="NK53" s="26">
        <f t="shared" si="76"/>
        <v>109574</v>
      </c>
      <c r="NL53" s="26">
        <f t="shared" si="76"/>
        <v>109755</v>
      </c>
      <c r="NM53" s="26">
        <f t="shared" si="76"/>
        <v>109939</v>
      </c>
      <c r="NN53" s="26">
        <f t="shared" si="76"/>
        <v>110120</v>
      </c>
      <c r="NO53" s="26">
        <f t="shared" si="76"/>
        <v>110304</v>
      </c>
      <c r="NP53" s="26">
        <f t="shared" si="76"/>
        <v>110485</v>
      </c>
      <c r="NQ53" s="26">
        <f t="shared" si="76"/>
        <v>110669</v>
      </c>
      <c r="NR53" s="26">
        <f t="shared" si="76"/>
        <v>110850</v>
      </c>
      <c r="NS53" s="26">
        <f t="shared" si="76"/>
        <v>111034</v>
      </c>
      <c r="NT53" s="26">
        <f t="shared" si="76"/>
        <v>111216</v>
      </c>
      <c r="NU53" s="26">
        <f t="shared" si="76"/>
        <v>111400</v>
      </c>
      <c r="NV53" s="26">
        <f t="shared" si="76"/>
        <v>111581</v>
      </c>
      <c r="NW53" s="26">
        <f t="shared" si="76"/>
        <v>111765</v>
      </c>
      <c r="NX53" s="26">
        <f t="shared" si="76"/>
        <v>111946</v>
      </c>
      <c r="NY53" s="26">
        <f t="shared" si="76"/>
        <v>112130</v>
      </c>
      <c r="NZ53" s="26">
        <f t="shared" si="76"/>
        <v>112311</v>
      </c>
      <c r="OA53" s="26">
        <f t="shared" si="76"/>
        <v>112495</v>
      </c>
      <c r="OB53" s="26">
        <f t="shared" si="76"/>
        <v>112677</v>
      </c>
      <c r="OC53" s="26">
        <f t="shared" si="76"/>
        <v>112861</v>
      </c>
      <c r="OD53" s="26">
        <f t="shared" si="76"/>
        <v>113042</v>
      </c>
      <c r="OE53" s="26">
        <f t="shared" si="76"/>
        <v>113226</v>
      </c>
      <c r="OF53" s="26">
        <f t="shared" si="76"/>
        <v>113407</v>
      </c>
      <c r="OG53" s="26">
        <f t="shared" si="76"/>
        <v>113591</v>
      </c>
      <c r="OH53" s="26">
        <f t="shared" si="76"/>
        <v>113772</v>
      </c>
      <c r="OI53" s="26">
        <f t="shared" si="76"/>
        <v>113956</v>
      </c>
      <c r="OJ53" s="26">
        <f t="shared" si="76"/>
        <v>114138</v>
      </c>
      <c r="OK53" s="26">
        <f t="shared" ref="OK53:PQ53" si="77">EOMONTH(OK52,5)</f>
        <v>114322</v>
      </c>
      <c r="OL53" s="26">
        <f t="shared" si="77"/>
        <v>114503</v>
      </c>
      <c r="OM53" s="26">
        <f t="shared" si="77"/>
        <v>114687</v>
      </c>
      <c r="ON53" s="26">
        <f t="shared" si="77"/>
        <v>114868</v>
      </c>
      <c r="OO53" s="26">
        <f t="shared" si="77"/>
        <v>115052</v>
      </c>
      <c r="OP53" s="26">
        <f t="shared" si="77"/>
        <v>115233</v>
      </c>
      <c r="OQ53" s="26">
        <f t="shared" si="77"/>
        <v>115417</v>
      </c>
      <c r="OR53" s="26">
        <f t="shared" si="77"/>
        <v>115599</v>
      </c>
      <c r="OS53" s="26">
        <f t="shared" si="77"/>
        <v>115783</v>
      </c>
      <c r="OT53" s="26">
        <f t="shared" si="77"/>
        <v>115964</v>
      </c>
      <c r="OU53" s="26">
        <f t="shared" si="77"/>
        <v>116148</v>
      </c>
      <c r="OV53" s="26">
        <f t="shared" si="77"/>
        <v>116329</v>
      </c>
      <c r="OW53" s="26">
        <f t="shared" si="77"/>
        <v>116513</v>
      </c>
      <c r="OX53" s="26">
        <f t="shared" si="77"/>
        <v>116694</v>
      </c>
      <c r="OY53" s="26">
        <f t="shared" si="77"/>
        <v>116878</v>
      </c>
      <c r="OZ53" s="26">
        <f t="shared" si="77"/>
        <v>117060</v>
      </c>
      <c r="PA53" s="26">
        <f t="shared" si="77"/>
        <v>117244</v>
      </c>
      <c r="PB53" s="26">
        <f t="shared" si="77"/>
        <v>117425</v>
      </c>
      <c r="PC53" s="26">
        <f t="shared" si="77"/>
        <v>117609</v>
      </c>
      <c r="PD53" s="26">
        <f t="shared" si="77"/>
        <v>117790</v>
      </c>
      <c r="PE53" s="26">
        <f t="shared" si="77"/>
        <v>117974</v>
      </c>
      <c r="PF53" s="26">
        <f t="shared" si="77"/>
        <v>118155</v>
      </c>
      <c r="PG53" s="26">
        <f t="shared" si="77"/>
        <v>118339</v>
      </c>
      <c r="PH53" s="26">
        <f t="shared" si="77"/>
        <v>118521</v>
      </c>
      <c r="PI53" s="26">
        <f t="shared" si="77"/>
        <v>118705</v>
      </c>
      <c r="PJ53" s="26">
        <f t="shared" si="77"/>
        <v>118886</v>
      </c>
      <c r="PK53" s="26">
        <f t="shared" si="77"/>
        <v>119070</v>
      </c>
      <c r="PL53" s="26">
        <f t="shared" si="77"/>
        <v>119251</v>
      </c>
      <c r="PM53" s="26">
        <f t="shared" si="77"/>
        <v>119435</v>
      </c>
      <c r="PN53" s="26">
        <f t="shared" si="77"/>
        <v>119616</v>
      </c>
      <c r="PO53" s="26">
        <f t="shared" si="77"/>
        <v>119800</v>
      </c>
      <c r="PP53" s="26">
        <f t="shared" si="77"/>
        <v>119982</v>
      </c>
      <c r="PQ53" s="26">
        <f t="shared" si="77"/>
        <v>120166</v>
      </c>
      <c r="PR53" s="25" t="s">
        <v>33</v>
      </c>
    </row>
    <row r="54" spans="2:434">
      <c r="D54" s="23" t="s">
        <v>8</v>
      </c>
      <c r="J54" s="22" t="s">
        <v>19</v>
      </c>
      <c r="M54" s="27">
        <v>0</v>
      </c>
      <c r="N54" s="24">
        <f>M54+1</f>
        <v>1</v>
      </c>
      <c r="O54" s="24">
        <f>N54+1</f>
        <v>2</v>
      </c>
      <c r="P54" s="24">
        <f>O54+1</f>
        <v>3</v>
      </c>
      <c r="Q54" s="24">
        <f>P54+1</f>
        <v>4</v>
      </c>
      <c r="R54" s="24">
        <f>Q54+1</f>
        <v>5</v>
      </c>
      <c r="S54" s="24">
        <f t="shared" ref="S54:BZ54" si="78">R54+1</f>
        <v>6</v>
      </c>
      <c r="T54" s="24">
        <f t="shared" si="78"/>
        <v>7</v>
      </c>
      <c r="U54" s="24">
        <f t="shared" si="78"/>
        <v>8</v>
      </c>
      <c r="V54" s="24">
        <f t="shared" si="78"/>
        <v>9</v>
      </c>
      <c r="W54" s="24">
        <f t="shared" si="78"/>
        <v>10</v>
      </c>
      <c r="X54" s="24">
        <f t="shared" si="78"/>
        <v>11</v>
      </c>
      <c r="Y54" s="24">
        <f t="shared" si="78"/>
        <v>12</v>
      </c>
      <c r="Z54" s="24">
        <f t="shared" si="78"/>
        <v>13</v>
      </c>
      <c r="AA54" s="24">
        <f t="shared" si="78"/>
        <v>14</v>
      </c>
      <c r="AB54" s="24">
        <f t="shared" si="78"/>
        <v>15</v>
      </c>
      <c r="AC54" s="24">
        <f t="shared" si="78"/>
        <v>16</v>
      </c>
      <c r="AD54" s="24">
        <f t="shared" si="78"/>
        <v>17</v>
      </c>
      <c r="AE54" s="24">
        <f t="shared" si="78"/>
        <v>18</v>
      </c>
      <c r="AF54" s="24">
        <f t="shared" si="78"/>
        <v>19</v>
      </c>
      <c r="AG54" s="24">
        <f t="shared" si="78"/>
        <v>20</v>
      </c>
      <c r="AH54" s="24">
        <f t="shared" si="78"/>
        <v>21</v>
      </c>
      <c r="AI54" s="24">
        <f t="shared" si="78"/>
        <v>22</v>
      </c>
      <c r="AJ54" s="24">
        <f t="shared" si="78"/>
        <v>23</v>
      </c>
      <c r="AK54" s="24">
        <f t="shared" si="78"/>
        <v>24</v>
      </c>
      <c r="AL54" s="24">
        <f t="shared" si="78"/>
        <v>25</v>
      </c>
      <c r="AM54" s="24">
        <f t="shared" si="78"/>
        <v>26</v>
      </c>
      <c r="AN54" s="24">
        <f t="shared" si="78"/>
        <v>27</v>
      </c>
      <c r="AO54" s="24">
        <f t="shared" si="78"/>
        <v>28</v>
      </c>
      <c r="AP54" s="24">
        <f t="shared" si="78"/>
        <v>29</v>
      </c>
      <c r="AQ54" s="24">
        <f t="shared" si="78"/>
        <v>30</v>
      </c>
      <c r="AR54" s="24">
        <f t="shared" si="78"/>
        <v>31</v>
      </c>
      <c r="AS54" s="24">
        <f t="shared" si="78"/>
        <v>32</v>
      </c>
      <c r="AT54" s="24">
        <f t="shared" si="78"/>
        <v>33</v>
      </c>
      <c r="AU54" s="24">
        <f t="shared" si="78"/>
        <v>34</v>
      </c>
      <c r="AV54" s="24">
        <f t="shared" si="78"/>
        <v>35</v>
      </c>
      <c r="AW54" s="24">
        <f t="shared" si="78"/>
        <v>36</v>
      </c>
      <c r="AX54" s="24">
        <f t="shared" si="78"/>
        <v>37</v>
      </c>
      <c r="AY54" s="24">
        <f t="shared" si="78"/>
        <v>38</v>
      </c>
      <c r="AZ54" s="24">
        <f t="shared" si="78"/>
        <v>39</v>
      </c>
      <c r="BA54" s="24">
        <f t="shared" si="78"/>
        <v>40</v>
      </c>
      <c r="BB54" s="24">
        <f t="shared" si="78"/>
        <v>41</v>
      </c>
      <c r="BC54" s="24">
        <f t="shared" si="78"/>
        <v>42</v>
      </c>
      <c r="BD54" s="24">
        <f t="shared" si="78"/>
        <v>43</v>
      </c>
      <c r="BE54" s="24">
        <f t="shared" si="78"/>
        <v>44</v>
      </c>
      <c r="BF54" s="24">
        <f t="shared" si="78"/>
        <v>45</v>
      </c>
      <c r="BG54" s="24">
        <f t="shared" si="78"/>
        <v>46</v>
      </c>
      <c r="BH54" s="24">
        <f t="shared" si="78"/>
        <v>47</v>
      </c>
      <c r="BI54" s="24">
        <f t="shared" si="78"/>
        <v>48</v>
      </c>
      <c r="BJ54" s="24">
        <f t="shared" si="78"/>
        <v>49</v>
      </c>
      <c r="BK54" s="24">
        <f t="shared" si="78"/>
        <v>50</v>
      </c>
      <c r="BL54" s="24">
        <f t="shared" si="78"/>
        <v>51</v>
      </c>
      <c r="BM54" s="24">
        <f t="shared" si="78"/>
        <v>52</v>
      </c>
      <c r="BN54" s="24">
        <f t="shared" si="78"/>
        <v>53</v>
      </c>
      <c r="BO54" s="24">
        <f t="shared" si="78"/>
        <v>54</v>
      </c>
      <c r="BP54" s="24">
        <f t="shared" si="78"/>
        <v>55</v>
      </c>
      <c r="BQ54" s="24">
        <f t="shared" si="78"/>
        <v>56</v>
      </c>
      <c r="BR54" s="24">
        <f t="shared" si="78"/>
        <v>57</v>
      </c>
      <c r="BS54" s="24">
        <f t="shared" si="78"/>
        <v>58</v>
      </c>
      <c r="BT54" s="24">
        <f t="shared" si="78"/>
        <v>59</v>
      </c>
      <c r="BU54" s="24">
        <f t="shared" si="78"/>
        <v>60</v>
      </c>
      <c r="BV54" s="24">
        <f t="shared" si="78"/>
        <v>61</v>
      </c>
      <c r="BW54" s="24">
        <f t="shared" si="78"/>
        <v>62</v>
      </c>
      <c r="BX54" s="24">
        <f t="shared" si="78"/>
        <v>63</v>
      </c>
      <c r="BY54" s="24">
        <f t="shared" si="78"/>
        <v>64</v>
      </c>
      <c r="BZ54" s="24">
        <f t="shared" si="78"/>
        <v>65</v>
      </c>
      <c r="CA54" s="24">
        <f t="shared" ref="CA54:EL54" si="79">BZ54+1</f>
        <v>66</v>
      </c>
      <c r="CB54" s="24">
        <f t="shared" si="79"/>
        <v>67</v>
      </c>
      <c r="CC54" s="24">
        <f t="shared" si="79"/>
        <v>68</v>
      </c>
      <c r="CD54" s="24">
        <f t="shared" si="79"/>
        <v>69</v>
      </c>
      <c r="CE54" s="24">
        <f t="shared" si="79"/>
        <v>70</v>
      </c>
      <c r="CF54" s="24">
        <f t="shared" si="79"/>
        <v>71</v>
      </c>
      <c r="CG54" s="24">
        <f t="shared" si="79"/>
        <v>72</v>
      </c>
      <c r="CH54" s="24">
        <f t="shared" si="79"/>
        <v>73</v>
      </c>
      <c r="CI54" s="24">
        <f t="shared" si="79"/>
        <v>74</v>
      </c>
      <c r="CJ54" s="24">
        <f t="shared" si="79"/>
        <v>75</v>
      </c>
      <c r="CK54" s="24">
        <f t="shared" si="79"/>
        <v>76</v>
      </c>
      <c r="CL54" s="24">
        <f t="shared" si="79"/>
        <v>77</v>
      </c>
      <c r="CM54" s="24">
        <f t="shared" si="79"/>
        <v>78</v>
      </c>
      <c r="CN54" s="24">
        <f t="shared" si="79"/>
        <v>79</v>
      </c>
      <c r="CO54" s="24">
        <f t="shared" si="79"/>
        <v>80</v>
      </c>
      <c r="CP54" s="24">
        <f t="shared" si="79"/>
        <v>81</v>
      </c>
      <c r="CQ54" s="24">
        <f t="shared" si="79"/>
        <v>82</v>
      </c>
      <c r="CR54" s="24">
        <f t="shared" si="79"/>
        <v>83</v>
      </c>
      <c r="CS54" s="24">
        <f t="shared" si="79"/>
        <v>84</v>
      </c>
      <c r="CT54" s="24">
        <f t="shared" si="79"/>
        <v>85</v>
      </c>
      <c r="CU54" s="24">
        <f t="shared" si="79"/>
        <v>86</v>
      </c>
      <c r="CV54" s="24">
        <f t="shared" si="79"/>
        <v>87</v>
      </c>
      <c r="CW54" s="24">
        <f t="shared" si="79"/>
        <v>88</v>
      </c>
      <c r="CX54" s="24">
        <f t="shared" si="79"/>
        <v>89</v>
      </c>
      <c r="CY54" s="24">
        <f t="shared" si="79"/>
        <v>90</v>
      </c>
      <c r="CZ54" s="24">
        <f t="shared" si="79"/>
        <v>91</v>
      </c>
      <c r="DA54" s="24">
        <f t="shared" si="79"/>
        <v>92</v>
      </c>
      <c r="DB54" s="24">
        <f t="shared" si="79"/>
        <v>93</v>
      </c>
      <c r="DC54" s="24">
        <f t="shared" si="79"/>
        <v>94</v>
      </c>
      <c r="DD54" s="24">
        <f t="shared" si="79"/>
        <v>95</v>
      </c>
      <c r="DE54" s="24">
        <f t="shared" si="79"/>
        <v>96</v>
      </c>
      <c r="DF54" s="24">
        <f t="shared" si="79"/>
        <v>97</v>
      </c>
      <c r="DG54" s="24">
        <f t="shared" si="79"/>
        <v>98</v>
      </c>
      <c r="DH54" s="24">
        <f t="shared" si="79"/>
        <v>99</v>
      </c>
      <c r="DI54" s="24">
        <f t="shared" si="79"/>
        <v>100</v>
      </c>
      <c r="DJ54" s="24">
        <f t="shared" si="79"/>
        <v>101</v>
      </c>
      <c r="DK54" s="24">
        <f t="shared" si="79"/>
        <v>102</v>
      </c>
      <c r="DL54" s="24">
        <f t="shared" si="79"/>
        <v>103</v>
      </c>
      <c r="DM54" s="24">
        <f t="shared" si="79"/>
        <v>104</v>
      </c>
      <c r="DN54" s="24">
        <f t="shared" si="79"/>
        <v>105</v>
      </c>
      <c r="DO54" s="24">
        <f t="shared" si="79"/>
        <v>106</v>
      </c>
      <c r="DP54" s="24">
        <f t="shared" si="79"/>
        <v>107</v>
      </c>
      <c r="DQ54" s="24">
        <f t="shared" si="79"/>
        <v>108</v>
      </c>
      <c r="DR54" s="24">
        <f t="shared" si="79"/>
        <v>109</v>
      </c>
      <c r="DS54" s="24">
        <f t="shared" si="79"/>
        <v>110</v>
      </c>
      <c r="DT54" s="24">
        <f t="shared" si="79"/>
        <v>111</v>
      </c>
      <c r="DU54" s="24">
        <f t="shared" si="79"/>
        <v>112</v>
      </c>
      <c r="DV54" s="24">
        <f t="shared" si="79"/>
        <v>113</v>
      </c>
      <c r="DW54" s="24">
        <f t="shared" si="79"/>
        <v>114</v>
      </c>
      <c r="DX54" s="24">
        <f t="shared" si="79"/>
        <v>115</v>
      </c>
      <c r="DY54" s="24">
        <f t="shared" si="79"/>
        <v>116</v>
      </c>
      <c r="DZ54" s="24">
        <f t="shared" si="79"/>
        <v>117</v>
      </c>
      <c r="EA54" s="24">
        <f t="shared" si="79"/>
        <v>118</v>
      </c>
      <c r="EB54" s="24">
        <f t="shared" si="79"/>
        <v>119</v>
      </c>
      <c r="EC54" s="24">
        <f t="shared" si="79"/>
        <v>120</v>
      </c>
      <c r="ED54" s="24">
        <f t="shared" si="79"/>
        <v>121</v>
      </c>
      <c r="EE54" s="24">
        <f t="shared" si="79"/>
        <v>122</v>
      </c>
      <c r="EF54" s="24">
        <f t="shared" si="79"/>
        <v>123</v>
      </c>
      <c r="EG54" s="24">
        <f t="shared" si="79"/>
        <v>124</v>
      </c>
      <c r="EH54" s="24">
        <f t="shared" si="79"/>
        <v>125</v>
      </c>
      <c r="EI54" s="24">
        <f t="shared" si="79"/>
        <v>126</v>
      </c>
      <c r="EJ54" s="24">
        <f t="shared" si="79"/>
        <v>127</v>
      </c>
      <c r="EK54" s="24">
        <f t="shared" si="79"/>
        <v>128</v>
      </c>
      <c r="EL54" s="24">
        <f t="shared" si="79"/>
        <v>129</v>
      </c>
      <c r="EM54" s="24">
        <f t="shared" ref="EM54:GX54" si="80">EL54+1</f>
        <v>130</v>
      </c>
      <c r="EN54" s="24">
        <f t="shared" si="80"/>
        <v>131</v>
      </c>
      <c r="EO54" s="24">
        <f t="shared" si="80"/>
        <v>132</v>
      </c>
      <c r="EP54" s="24">
        <f t="shared" si="80"/>
        <v>133</v>
      </c>
      <c r="EQ54" s="24">
        <f t="shared" si="80"/>
        <v>134</v>
      </c>
      <c r="ER54" s="24">
        <f t="shared" si="80"/>
        <v>135</v>
      </c>
      <c r="ES54" s="24">
        <f t="shared" si="80"/>
        <v>136</v>
      </c>
      <c r="ET54" s="24">
        <f t="shared" si="80"/>
        <v>137</v>
      </c>
      <c r="EU54" s="24">
        <f t="shared" si="80"/>
        <v>138</v>
      </c>
      <c r="EV54" s="24">
        <f t="shared" si="80"/>
        <v>139</v>
      </c>
      <c r="EW54" s="24">
        <f t="shared" si="80"/>
        <v>140</v>
      </c>
      <c r="EX54" s="24">
        <f t="shared" si="80"/>
        <v>141</v>
      </c>
      <c r="EY54" s="24">
        <f t="shared" si="80"/>
        <v>142</v>
      </c>
      <c r="EZ54" s="24">
        <f t="shared" si="80"/>
        <v>143</v>
      </c>
      <c r="FA54" s="24">
        <f t="shared" si="80"/>
        <v>144</v>
      </c>
      <c r="FB54" s="24">
        <f t="shared" si="80"/>
        <v>145</v>
      </c>
      <c r="FC54" s="24">
        <f t="shared" si="80"/>
        <v>146</v>
      </c>
      <c r="FD54" s="24">
        <f t="shared" si="80"/>
        <v>147</v>
      </c>
      <c r="FE54" s="24">
        <f t="shared" si="80"/>
        <v>148</v>
      </c>
      <c r="FF54" s="24">
        <f t="shared" si="80"/>
        <v>149</v>
      </c>
      <c r="FG54" s="24">
        <f t="shared" si="80"/>
        <v>150</v>
      </c>
      <c r="FH54" s="24">
        <f t="shared" si="80"/>
        <v>151</v>
      </c>
      <c r="FI54" s="24">
        <f t="shared" si="80"/>
        <v>152</v>
      </c>
      <c r="FJ54" s="24">
        <f t="shared" si="80"/>
        <v>153</v>
      </c>
      <c r="FK54" s="24">
        <f t="shared" si="80"/>
        <v>154</v>
      </c>
      <c r="FL54" s="24">
        <f t="shared" si="80"/>
        <v>155</v>
      </c>
      <c r="FM54" s="24">
        <f t="shared" si="80"/>
        <v>156</v>
      </c>
      <c r="FN54" s="24">
        <f t="shared" si="80"/>
        <v>157</v>
      </c>
      <c r="FO54" s="24">
        <f t="shared" si="80"/>
        <v>158</v>
      </c>
      <c r="FP54" s="24">
        <f t="shared" si="80"/>
        <v>159</v>
      </c>
      <c r="FQ54" s="24">
        <f t="shared" si="80"/>
        <v>160</v>
      </c>
      <c r="FR54" s="24">
        <f t="shared" si="80"/>
        <v>161</v>
      </c>
      <c r="FS54" s="24">
        <f t="shared" si="80"/>
        <v>162</v>
      </c>
      <c r="FT54" s="24">
        <f t="shared" si="80"/>
        <v>163</v>
      </c>
      <c r="FU54" s="24">
        <f t="shared" si="80"/>
        <v>164</v>
      </c>
      <c r="FV54" s="24">
        <f t="shared" si="80"/>
        <v>165</v>
      </c>
      <c r="FW54" s="24">
        <f t="shared" si="80"/>
        <v>166</v>
      </c>
      <c r="FX54" s="24">
        <f t="shared" si="80"/>
        <v>167</v>
      </c>
      <c r="FY54" s="24">
        <f t="shared" si="80"/>
        <v>168</v>
      </c>
      <c r="FZ54" s="24">
        <f t="shared" si="80"/>
        <v>169</v>
      </c>
      <c r="GA54" s="24">
        <f t="shared" si="80"/>
        <v>170</v>
      </c>
      <c r="GB54" s="24">
        <f t="shared" si="80"/>
        <v>171</v>
      </c>
      <c r="GC54" s="24">
        <f t="shared" si="80"/>
        <v>172</v>
      </c>
      <c r="GD54" s="24">
        <f t="shared" si="80"/>
        <v>173</v>
      </c>
      <c r="GE54" s="24">
        <f t="shared" si="80"/>
        <v>174</v>
      </c>
      <c r="GF54" s="24">
        <f t="shared" si="80"/>
        <v>175</v>
      </c>
      <c r="GG54" s="24">
        <f t="shared" si="80"/>
        <v>176</v>
      </c>
      <c r="GH54" s="24">
        <f t="shared" si="80"/>
        <v>177</v>
      </c>
      <c r="GI54" s="24">
        <f t="shared" si="80"/>
        <v>178</v>
      </c>
      <c r="GJ54" s="24">
        <f t="shared" si="80"/>
        <v>179</v>
      </c>
      <c r="GK54" s="24">
        <f t="shared" si="80"/>
        <v>180</v>
      </c>
      <c r="GL54" s="24">
        <f t="shared" si="80"/>
        <v>181</v>
      </c>
      <c r="GM54" s="24">
        <f t="shared" si="80"/>
        <v>182</v>
      </c>
      <c r="GN54" s="24">
        <f t="shared" si="80"/>
        <v>183</v>
      </c>
      <c r="GO54" s="24">
        <f t="shared" si="80"/>
        <v>184</v>
      </c>
      <c r="GP54" s="24">
        <f t="shared" si="80"/>
        <v>185</v>
      </c>
      <c r="GQ54" s="24">
        <f t="shared" si="80"/>
        <v>186</v>
      </c>
      <c r="GR54" s="24">
        <f t="shared" si="80"/>
        <v>187</v>
      </c>
      <c r="GS54" s="24">
        <f t="shared" si="80"/>
        <v>188</v>
      </c>
      <c r="GT54" s="24">
        <f t="shared" si="80"/>
        <v>189</v>
      </c>
      <c r="GU54" s="24">
        <f t="shared" si="80"/>
        <v>190</v>
      </c>
      <c r="GV54" s="24">
        <f t="shared" si="80"/>
        <v>191</v>
      </c>
      <c r="GW54" s="24">
        <f t="shared" si="80"/>
        <v>192</v>
      </c>
      <c r="GX54" s="24">
        <f t="shared" si="80"/>
        <v>193</v>
      </c>
      <c r="GY54" s="24">
        <f t="shared" ref="GY54:JJ54" si="81">GX54+1</f>
        <v>194</v>
      </c>
      <c r="GZ54" s="24">
        <f t="shared" si="81"/>
        <v>195</v>
      </c>
      <c r="HA54" s="24">
        <f t="shared" si="81"/>
        <v>196</v>
      </c>
      <c r="HB54" s="24">
        <f t="shared" si="81"/>
        <v>197</v>
      </c>
      <c r="HC54" s="24">
        <f t="shared" si="81"/>
        <v>198</v>
      </c>
      <c r="HD54" s="24">
        <f t="shared" si="81"/>
        <v>199</v>
      </c>
      <c r="HE54" s="24">
        <f t="shared" si="81"/>
        <v>200</v>
      </c>
      <c r="HF54" s="24">
        <f t="shared" si="81"/>
        <v>201</v>
      </c>
      <c r="HG54" s="24">
        <f t="shared" si="81"/>
        <v>202</v>
      </c>
      <c r="HH54" s="24">
        <f t="shared" si="81"/>
        <v>203</v>
      </c>
      <c r="HI54" s="24">
        <f t="shared" si="81"/>
        <v>204</v>
      </c>
      <c r="HJ54" s="24">
        <f t="shared" si="81"/>
        <v>205</v>
      </c>
      <c r="HK54" s="24">
        <f t="shared" si="81"/>
        <v>206</v>
      </c>
      <c r="HL54" s="24">
        <f t="shared" si="81"/>
        <v>207</v>
      </c>
      <c r="HM54" s="24">
        <f t="shared" si="81"/>
        <v>208</v>
      </c>
      <c r="HN54" s="24">
        <f t="shared" si="81"/>
        <v>209</v>
      </c>
      <c r="HO54" s="24">
        <f t="shared" si="81"/>
        <v>210</v>
      </c>
      <c r="HP54" s="24">
        <f t="shared" si="81"/>
        <v>211</v>
      </c>
      <c r="HQ54" s="24">
        <f t="shared" si="81"/>
        <v>212</v>
      </c>
      <c r="HR54" s="24">
        <f t="shared" si="81"/>
        <v>213</v>
      </c>
      <c r="HS54" s="24">
        <f t="shared" si="81"/>
        <v>214</v>
      </c>
      <c r="HT54" s="24">
        <f t="shared" si="81"/>
        <v>215</v>
      </c>
      <c r="HU54" s="24">
        <f t="shared" si="81"/>
        <v>216</v>
      </c>
      <c r="HV54" s="24">
        <f t="shared" si="81"/>
        <v>217</v>
      </c>
      <c r="HW54" s="24">
        <f t="shared" si="81"/>
        <v>218</v>
      </c>
      <c r="HX54" s="24">
        <f t="shared" si="81"/>
        <v>219</v>
      </c>
      <c r="HY54" s="24">
        <f t="shared" si="81"/>
        <v>220</v>
      </c>
      <c r="HZ54" s="24">
        <f t="shared" si="81"/>
        <v>221</v>
      </c>
      <c r="IA54" s="24">
        <f t="shared" si="81"/>
        <v>222</v>
      </c>
      <c r="IB54" s="24">
        <f t="shared" si="81"/>
        <v>223</v>
      </c>
      <c r="IC54" s="24">
        <f t="shared" si="81"/>
        <v>224</v>
      </c>
      <c r="ID54" s="24">
        <f t="shared" si="81"/>
        <v>225</v>
      </c>
      <c r="IE54" s="24">
        <f t="shared" si="81"/>
        <v>226</v>
      </c>
      <c r="IF54" s="24">
        <f t="shared" si="81"/>
        <v>227</v>
      </c>
      <c r="IG54" s="24">
        <f t="shared" si="81"/>
        <v>228</v>
      </c>
      <c r="IH54" s="24">
        <f t="shared" si="81"/>
        <v>229</v>
      </c>
      <c r="II54" s="24">
        <f t="shared" si="81"/>
        <v>230</v>
      </c>
      <c r="IJ54" s="24">
        <f t="shared" si="81"/>
        <v>231</v>
      </c>
      <c r="IK54" s="24">
        <f t="shared" si="81"/>
        <v>232</v>
      </c>
      <c r="IL54" s="24">
        <f t="shared" si="81"/>
        <v>233</v>
      </c>
      <c r="IM54" s="24">
        <f t="shared" si="81"/>
        <v>234</v>
      </c>
      <c r="IN54" s="24">
        <f t="shared" si="81"/>
        <v>235</v>
      </c>
      <c r="IO54" s="24">
        <f t="shared" si="81"/>
        <v>236</v>
      </c>
      <c r="IP54" s="24">
        <f t="shared" si="81"/>
        <v>237</v>
      </c>
      <c r="IQ54" s="24">
        <f t="shared" si="81"/>
        <v>238</v>
      </c>
      <c r="IR54" s="24">
        <f t="shared" si="81"/>
        <v>239</v>
      </c>
      <c r="IS54" s="24">
        <f t="shared" si="81"/>
        <v>240</v>
      </c>
      <c r="IT54" s="24">
        <f t="shared" si="81"/>
        <v>241</v>
      </c>
      <c r="IU54" s="24">
        <f t="shared" si="81"/>
        <v>242</v>
      </c>
      <c r="IV54" s="24">
        <f t="shared" si="81"/>
        <v>243</v>
      </c>
      <c r="IW54" s="24">
        <f t="shared" si="81"/>
        <v>244</v>
      </c>
      <c r="IX54" s="24">
        <f t="shared" si="81"/>
        <v>245</v>
      </c>
      <c r="IY54" s="24">
        <f t="shared" si="81"/>
        <v>246</v>
      </c>
      <c r="IZ54" s="24">
        <f t="shared" si="81"/>
        <v>247</v>
      </c>
      <c r="JA54" s="24">
        <f t="shared" si="81"/>
        <v>248</v>
      </c>
      <c r="JB54" s="24">
        <f t="shared" si="81"/>
        <v>249</v>
      </c>
      <c r="JC54" s="24">
        <f t="shared" si="81"/>
        <v>250</v>
      </c>
      <c r="JD54" s="24">
        <f t="shared" si="81"/>
        <v>251</v>
      </c>
      <c r="JE54" s="24">
        <f t="shared" si="81"/>
        <v>252</v>
      </c>
      <c r="JF54" s="24">
        <f t="shared" si="81"/>
        <v>253</v>
      </c>
      <c r="JG54" s="24">
        <f t="shared" si="81"/>
        <v>254</v>
      </c>
      <c r="JH54" s="24">
        <f t="shared" si="81"/>
        <v>255</v>
      </c>
      <c r="JI54" s="24">
        <f t="shared" si="81"/>
        <v>256</v>
      </c>
      <c r="JJ54" s="24">
        <f t="shared" si="81"/>
        <v>257</v>
      </c>
      <c r="JK54" s="24">
        <f t="shared" ref="JK54:LV54" si="82">JJ54+1</f>
        <v>258</v>
      </c>
      <c r="JL54" s="24">
        <f t="shared" si="82"/>
        <v>259</v>
      </c>
      <c r="JM54" s="24">
        <f t="shared" si="82"/>
        <v>260</v>
      </c>
      <c r="JN54" s="24">
        <f t="shared" si="82"/>
        <v>261</v>
      </c>
      <c r="JO54" s="24">
        <f t="shared" si="82"/>
        <v>262</v>
      </c>
      <c r="JP54" s="24">
        <f t="shared" si="82"/>
        <v>263</v>
      </c>
      <c r="JQ54" s="24">
        <f t="shared" si="82"/>
        <v>264</v>
      </c>
      <c r="JR54" s="24">
        <f t="shared" si="82"/>
        <v>265</v>
      </c>
      <c r="JS54" s="24">
        <f t="shared" si="82"/>
        <v>266</v>
      </c>
      <c r="JT54" s="24">
        <f t="shared" si="82"/>
        <v>267</v>
      </c>
      <c r="JU54" s="24">
        <f t="shared" si="82"/>
        <v>268</v>
      </c>
      <c r="JV54" s="24">
        <f t="shared" si="82"/>
        <v>269</v>
      </c>
      <c r="JW54" s="24">
        <f t="shared" si="82"/>
        <v>270</v>
      </c>
      <c r="JX54" s="24">
        <f t="shared" si="82"/>
        <v>271</v>
      </c>
      <c r="JY54" s="24">
        <f t="shared" si="82"/>
        <v>272</v>
      </c>
      <c r="JZ54" s="24">
        <f t="shared" si="82"/>
        <v>273</v>
      </c>
      <c r="KA54" s="24">
        <f t="shared" si="82"/>
        <v>274</v>
      </c>
      <c r="KB54" s="24">
        <f t="shared" si="82"/>
        <v>275</v>
      </c>
      <c r="KC54" s="24">
        <f t="shared" si="82"/>
        <v>276</v>
      </c>
      <c r="KD54" s="24">
        <f t="shared" si="82"/>
        <v>277</v>
      </c>
      <c r="KE54" s="24">
        <f t="shared" si="82"/>
        <v>278</v>
      </c>
      <c r="KF54" s="24">
        <f t="shared" si="82"/>
        <v>279</v>
      </c>
      <c r="KG54" s="24">
        <f t="shared" si="82"/>
        <v>280</v>
      </c>
      <c r="KH54" s="24">
        <f t="shared" si="82"/>
        <v>281</v>
      </c>
      <c r="KI54" s="24">
        <f t="shared" si="82"/>
        <v>282</v>
      </c>
      <c r="KJ54" s="24">
        <f t="shared" si="82"/>
        <v>283</v>
      </c>
      <c r="KK54" s="24">
        <f t="shared" si="82"/>
        <v>284</v>
      </c>
      <c r="KL54" s="24">
        <f t="shared" si="82"/>
        <v>285</v>
      </c>
      <c r="KM54" s="24">
        <f t="shared" si="82"/>
        <v>286</v>
      </c>
      <c r="KN54" s="24">
        <f t="shared" si="82"/>
        <v>287</v>
      </c>
      <c r="KO54" s="24">
        <f t="shared" si="82"/>
        <v>288</v>
      </c>
      <c r="KP54" s="24">
        <f t="shared" si="82"/>
        <v>289</v>
      </c>
      <c r="KQ54" s="24">
        <f t="shared" si="82"/>
        <v>290</v>
      </c>
      <c r="KR54" s="24">
        <f t="shared" si="82"/>
        <v>291</v>
      </c>
      <c r="KS54" s="24">
        <f t="shared" si="82"/>
        <v>292</v>
      </c>
      <c r="KT54" s="24">
        <f t="shared" si="82"/>
        <v>293</v>
      </c>
      <c r="KU54" s="24">
        <f t="shared" si="82"/>
        <v>294</v>
      </c>
      <c r="KV54" s="24">
        <f t="shared" si="82"/>
        <v>295</v>
      </c>
      <c r="KW54" s="24">
        <f t="shared" si="82"/>
        <v>296</v>
      </c>
      <c r="KX54" s="24">
        <f t="shared" si="82"/>
        <v>297</v>
      </c>
      <c r="KY54" s="24">
        <f t="shared" si="82"/>
        <v>298</v>
      </c>
      <c r="KZ54" s="24">
        <f t="shared" si="82"/>
        <v>299</v>
      </c>
      <c r="LA54" s="24">
        <f t="shared" si="82"/>
        <v>300</v>
      </c>
      <c r="LB54" s="24">
        <f t="shared" si="82"/>
        <v>301</v>
      </c>
      <c r="LC54" s="24">
        <f t="shared" si="82"/>
        <v>302</v>
      </c>
      <c r="LD54" s="24">
        <f t="shared" si="82"/>
        <v>303</v>
      </c>
      <c r="LE54" s="24">
        <f t="shared" si="82"/>
        <v>304</v>
      </c>
      <c r="LF54" s="24">
        <f t="shared" si="82"/>
        <v>305</v>
      </c>
      <c r="LG54" s="24">
        <f t="shared" si="82"/>
        <v>306</v>
      </c>
      <c r="LH54" s="24">
        <f t="shared" si="82"/>
        <v>307</v>
      </c>
      <c r="LI54" s="24">
        <f t="shared" si="82"/>
        <v>308</v>
      </c>
      <c r="LJ54" s="24">
        <f t="shared" si="82"/>
        <v>309</v>
      </c>
      <c r="LK54" s="24">
        <f t="shared" si="82"/>
        <v>310</v>
      </c>
      <c r="LL54" s="24">
        <f t="shared" si="82"/>
        <v>311</v>
      </c>
      <c r="LM54" s="24">
        <f t="shared" si="82"/>
        <v>312</v>
      </c>
      <c r="LN54" s="24">
        <f t="shared" si="82"/>
        <v>313</v>
      </c>
      <c r="LO54" s="24">
        <f t="shared" si="82"/>
        <v>314</v>
      </c>
      <c r="LP54" s="24">
        <f t="shared" si="82"/>
        <v>315</v>
      </c>
      <c r="LQ54" s="24">
        <f t="shared" si="82"/>
        <v>316</v>
      </c>
      <c r="LR54" s="24">
        <f t="shared" si="82"/>
        <v>317</v>
      </c>
      <c r="LS54" s="24">
        <f t="shared" si="82"/>
        <v>318</v>
      </c>
      <c r="LT54" s="24">
        <f t="shared" si="82"/>
        <v>319</v>
      </c>
      <c r="LU54" s="24">
        <f t="shared" si="82"/>
        <v>320</v>
      </c>
      <c r="LV54" s="24">
        <f t="shared" si="82"/>
        <v>321</v>
      </c>
      <c r="LW54" s="24">
        <f t="shared" ref="LW54:OH54" si="83">LV54+1</f>
        <v>322</v>
      </c>
      <c r="LX54" s="24">
        <f t="shared" si="83"/>
        <v>323</v>
      </c>
      <c r="LY54" s="24">
        <f t="shared" si="83"/>
        <v>324</v>
      </c>
      <c r="LZ54" s="24">
        <f t="shared" si="83"/>
        <v>325</v>
      </c>
      <c r="MA54" s="24">
        <f t="shared" si="83"/>
        <v>326</v>
      </c>
      <c r="MB54" s="24">
        <f t="shared" si="83"/>
        <v>327</v>
      </c>
      <c r="MC54" s="24">
        <f t="shared" si="83"/>
        <v>328</v>
      </c>
      <c r="MD54" s="24">
        <f t="shared" si="83"/>
        <v>329</v>
      </c>
      <c r="ME54" s="24">
        <f t="shared" si="83"/>
        <v>330</v>
      </c>
      <c r="MF54" s="24">
        <f t="shared" si="83"/>
        <v>331</v>
      </c>
      <c r="MG54" s="24">
        <f t="shared" si="83"/>
        <v>332</v>
      </c>
      <c r="MH54" s="24">
        <f t="shared" si="83"/>
        <v>333</v>
      </c>
      <c r="MI54" s="24">
        <f t="shared" si="83"/>
        <v>334</v>
      </c>
      <c r="MJ54" s="24">
        <f t="shared" si="83"/>
        <v>335</v>
      </c>
      <c r="MK54" s="24">
        <f t="shared" si="83"/>
        <v>336</v>
      </c>
      <c r="ML54" s="24">
        <f t="shared" si="83"/>
        <v>337</v>
      </c>
      <c r="MM54" s="24">
        <f t="shared" si="83"/>
        <v>338</v>
      </c>
      <c r="MN54" s="24">
        <f t="shared" si="83"/>
        <v>339</v>
      </c>
      <c r="MO54" s="24">
        <f t="shared" si="83"/>
        <v>340</v>
      </c>
      <c r="MP54" s="24">
        <f t="shared" si="83"/>
        <v>341</v>
      </c>
      <c r="MQ54" s="24">
        <f t="shared" si="83"/>
        <v>342</v>
      </c>
      <c r="MR54" s="24">
        <f t="shared" si="83"/>
        <v>343</v>
      </c>
      <c r="MS54" s="24">
        <f t="shared" si="83"/>
        <v>344</v>
      </c>
      <c r="MT54" s="24">
        <f t="shared" si="83"/>
        <v>345</v>
      </c>
      <c r="MU54" s="24">
        <f t="shared" si="83"/>
        <v>346</v>
      </c>
      <c r="MV54" s="24">
        <f t="shared" si="83"/>
        <v>347</v>
      </c>
      <c r="MW54" s="24">
        <f t="shared" si="83"/>
        <v>348</v>
      </c>
      <c r="MX54" s="24">
        <f t="shared" si="83"/>
        <v>349</v>
      </c>
      <c r="MY54" s="24">
        <f t="shared" si="83"/>
        <v>350</v>
      </c>
      <c r="MZ54" s="24">
        <f t="shared" si="83"/>
        <v>351</v>
      </c>
      <c r="NA54" s="24">
        <f t="shared" si="83"/>
        <v>352</v>
      </c>
      <c r="NB54" s="24">
        <f t="shared" si="83"/>
        <v>353</v>
      </c>
      <c r="NC54" s="24">
        <f t="shared" si="83"/>
        <v>354</v>
      </c>
      <c r="ND54" s="24">
        <f t="shared" si="83"/>
        <v>355</v>
      </c>
      <c r="NE54" s="24">
        <f t="shared" si="83"/>
        <v>356</v>
      </c>
      <c r="NF54" s="24">
        <f t="shared" si="83"/>
        <v>357</v>
      </c>
      <c r="NG54" s="24">
        <f t="shared" si="83"/>
        <v>358</v>
      </c>
      <c r="NH54" s="24">
        <f t="shared" si="83"/>
        <v>359</v>
      </c>
      <c r="NI54" s="24">
        <f t="shared" si="83"/>
        <v>360</v>
      </c>
      <c r="NJ54" s="24">
        <f t="shared" si="83"/>
        <v>361</v>
      </c>
      <c r="NK54" s="24">
        <f t="shared" si="83"/>
        <v>362</v>
      </c>
      <c r="NL54" s="24">
        <f t="shared" si="83"/>
        <v>363</v>
      </c>
      <c r="NM54" s="24">
        <f t="shared" si="83"/>
        <v>364</v>
      </c>
      <c r="NN54" s="24">
        <f t="shared" si="83"/>
        <v>365</v>
      </c>
      <c r="NO54" s="24">
        <f t="shared" si="83"/>
        <v>366</v>
      </c>
      <c r="NP54" s="24">
        <f t="shared" si="83"/>
        <v>367</v>
      </c>
      <c r="NQ54" s="24">
        <f t="shared" si="83"/>
        <v>368</v>
      </c>
      <c r="NR54" s="24">
        <f t="shared" si="83"/>
        <v>369</v>
      </c>
      <c r="NS54" s="24">
        <f t="shared" si="83"/>
        <v>370</v>
      </c>
      <c r="NT54" s="24">
        <f t="shared" si="83"/>
        <v>371</v>
      </c>
      <c r="NU54" s="24">
        <f t="shared" si="83"/>
        <v>372</v>
      </c>
      <c r="NV54" s="24">
        <f t="shared" si="83"/>
        <v>373</v>
      </c>
      <c r="NW54" s="24">
        <f t="shared" si="83"/>
        <v>374</v>
      </c>
      <c r="NX54" s="24">
        <f t="shared" si="83"/>
        <v>375</v>
      </c>
      <c r="NY54" s="24">
        <f t="shared" si="83"/>
        <v>376</v>
      </c>
      <c r="NZ54" s="24">
        <f t="shared" si="83"/>
        <v>377</v>
      </c>
      <c r="OA54" s="24">
        <f t="shared" si="83"/>
        <v>378</v>
      </c>
      <c r="OB54" s="24">
        <f t="shared" si="83"/>
        <v>379</v>
      </c>
      <c r="OC54" s="24">
        <f t="shared" si="83"/>
        <v>380</v>
      </c>
      <c r="OD54" s="24">
        <f t="shared" si="83"/>
        <v>381</v>
      </c>
      <c r="OE54" s="24">
        <f t="shared" si="83"/>
        <v>382</v>
      </c>
      <c r="OF54" s="24">
        <f t="shared" si="83"/>
        <v>383</v>
      </c>
      <c r="OG54" s="24">
        <f t="shared" si="83"/>
        <v>384</v>
      </c>
      <c r="OH54" s="24">
        <f t="shared" si="83"/>
        <v>385</v>
      </c>
      <c r="OI54" s="24">
        <f t="shared" ref="OI54:PQ54" si="84">OH54+1</f>
        <v>386</v>
      </c>
      <c r="OJ54" s="24">
        <f t="shared" si="84"/>
        <v>387</v>
      </c>
      <c r="OK54" s="24">
        <f t="shared" si="84"/>
        <v>388</v>
      </c>
      <c r="OL54" s="24">
        <f t="shared" si="84"/>
        <v>389</v>
      </c>
      <c r="OM54" s="24">
        <f t="shared" si="84"/>
        <v>390</v>
      </c>
      <c r="ON54" s="24">
        <f t="shared" si="84"/>
        <v>391</v>
      </c>
      <c r="OO54" s="24">
        <f t="shared" si="84"/>
        <v>392</v>
      </c>
      <c r="OP54" s="24">
        <f t="shared" si="84"/>
        <v>393</v>
      </c>
      <c r="OQ54" s="24">
        <f t="shared" si="84"/>
        <v>394</v>
      </c>
      <c r="OR54" s="24">
        <f t="shared" si="84"/>
        <v>395</v>
      </c>
      <c r="OS54" s="24">
        <f t="shared" si="84"/>
        <v>396</v>
      </c>
      <c r="OT54" s="24">
        <f t="shared" si="84"/>
        <v>397</v>
      </c>
      <c r="OU54" s="24">
        <f t="shared" si="84"/>
        <v>398</v>
      </c>
      <c r="OV54" s="24">
        <f t="shared" si="84"/>
        <v>399</v>
      </c>
      <c r="OW54" s="24">
        <f t="shared" si="84"/>
        <v>400</v>
      </c>
      <c r="OX54" s="24">
        <f t="shared" si="84"/>
        <v>401</v>
      </c>
      <c r="OY54" s="24">
        <f t="shared" si="84"/>
        <v>402</v>
      </c>
      <c r="OZ54" s="24">
        <f t="shared" si="84"/>
        <v>403</v>
      </c>
      <c r="PA54" s="24">
        <f t="shared" si="84"/>
        <v>404</v>
      </c>
      <c r="PB54" s="24">
        <f t="shared" si="84"/>
        <v>405</v>
      </c>
      <c r="PC54" s="24">
        <f t="shared" si="84"/>
        <v>406</v>
      </c>
      <c r="PD54" s="24">
        <f t="shared" si="84"/>
        <v>407</v>
      </c>
      <c r="PE54" s="24">
        <f t="shared" si="84"/>
        <v>408</v>
      </c>
      <c r="PF54" s="24">
        <f t="shared" si="84"/>
        <v>409</v>
      </c>
      <c r="PG54" s="24">
        <f t="shared" si="84"/>
        <v>410</v>
      </c>
      <c r="PH54" s="24">
        <f t="shared" si="84"/>
        <v>411</v>
      </c>
      <c r="PI54" s="24">
        <f t="shared" si="84"/>
        <v>412</v>
      </c>
      <c r="PJ54" s="24">
        <f t="shared" si="84"/>
        <v>413</v>
      </c>
      <c r="PK54" s="24">
        <f t="shared" si="84"/>
        <v>414</v>
      </c>
      <c r="PL54" s="24">
        <f t="shared" si="84"/>
        <v>415</v>
      </c>
      <c r="PM54" s="24">
        <f t="shared" si="84"/>
        <v>416</v>
      </c>
      <c r="PN54" s="24">
        <f t="shared" si="84"/>
        <v>417</v>
      </c>
      <c r="PO54" s="24">
        <f t="shared" si="84"/>
        <v>418</v>
      </c>
      <c r="PP54" s="24">
        <f t="shared" si="84"/>
        <v>419</v>
      </c>
      <c r="PQ54" s="24">
        <f t="shared" si="84"/>
        <v>420</v>
      </c>
      <c r="PR54" s="25" t="s">
        <v>34</v>
      </c>
    </row>
    <row r="55" spans="2:434">
      <c r="D55" s="23" t="s">
        <v>9</v>
      </c>
      <c r="J55" s="22" t="s">
        <v>19</v>
      </c>
      <c r="K55" s="24"/>
      <c r="N55" s="24">
        <f>N53-N52+1</f>
        <v>181</v>
      </c>
      <c r="O55" s="24">
        <f t="shared" ref="O55:BZ55" si="85">O53-O52+1</f>
        <v>184</v>
      </c>
      <c r="P55" s="24">
        <f t="shared" si="85"/>
        <v>182</v>
      </c>
      <c r="Q55" s="24">
        <f t="shared" si="85"/>
        <v>184</v>
      </c>
      <c r="R55" s="24">
        <f t="shared" si="85"/>
        <v>181</v>
      </c>
      <c r="S55" s="24">
        <f t="shared" si="85"/>
        <v>184</v>
      </c>
      <c r="T55" s="24">
        <f t="shared" si="85"/>
        <v>181</v>
      </c>
      <c r="U55" s="24">
        <f t="shared" si="85"/>
        <v>184</v>
      </c>
      <c r="V55" s="24">
        <f t="shared" si="85"/>
        <v>181</v>
      </c>
      <c r="W55" s="24">
        <f t="shared" si="85"/>
        <v>184</v>
      </c>
      <c r="X55" s="24">
        <f t="shared" si="85"/>
        <v>182</v>
      </c>
      <c r="Y55" s="24">
        <f t="shared" si="85"/>
        <v>184</v>
      </c>
      <c r="Z55" s="24">
        <f t="shared" si="85"/>
        <v>181</v>
      </c>
      <c r="AA55" s="24">
        <f t="shared" si="85"/>
        <v>184</v>
      </c>
      <c r="AB55" s="24">
        <f t="shared" si="85"/>
        <v>181</v>
      </c>
      <c r="AC55" s="24">
        <f t="shared" si="85"/>
        <v>184</v>
      </c>
      <c r="AD55" s="24">
        <f t="shared" si="85"/>
        <v>181</v>
      </c>
      <c r="AE55" s="24">
        <f t="shared" si="85"/>
        <v>184</v>
      </c>
      <c r="AF55" s="24">
        <f t="shared" si="85"/>
        <v>182</v>
      </c>
      <c r="AG55" s="24">
        <f t="shared" si="85"/>
        <v>184</v>
      </c>
      <c r="AH55" s="24">
        <f t="shared" si="85"/>
        <v>181</v>
      </c>
      <c r="AI55" s="24">
        <f t="shared" si="85"/>
        <v>184</v>
      </c>
      <c r="AJ55" s="24">
        <f t="shared" si="85"/>
        <v>181</v>
      </c>
      <c r="AK55" s="24">
        <f t="shared" si="85"/>
        <v>184</v>
      </c>
      <c r="AL55" s="24">
        <f t="shared" si="85"/>
        <v>181</v>
      </c>
      <c r="AM55" s="24">
        <f t="shared" si="85"/>
        <v>184</v>
      </c>
      <c r="AN55" s="24">
        <f t="shared" si="85"/>
        <v>182</v>
      </c>
      <c r="AO55" s="24">
        <f t="shared" si="85"/>
        <v>184</v>
      </c>
      <c r="AP55" s="24">
        <f t="shared" si="85"/>
        <v>181</v>
      </c>
      <c r="AQ55" s="24">
        <f t="shared" si="85"/>
        <v>184</v>
      </c>
      <c r="AR55" s="24">
        <f t="shared" si="85"/>
        <v>181</v>
      </c>
      <c r="AS55" s="24">
        <f t="shared" si="85"/>
        <v>184</v>
      </c>
      <c r="AT55" s="24">
        <f t="shared" si="85"/>
        <v>181</v>
      </c>
      <c r="AU55" s="24">
        <f t="shared" si="85"/>
        <v>184</v>
      </c>
      <c r="AV55" s="24">
        <f t="shared" si="85"/>
        <v>182</v>
      </c>
      <c r="AW55" s="24">
        <f t="shared" si="85"/>
        <v>184</v>
      </c>
      <c r="AX55" s="24">
        <f t="shared" si="85"/>
        <v>181</v>
      </c>
      <c r="AY55" s="24">
        <f t="shared" si="85"/>
        <v>184</v>
      </c>
      <c r="AZ55" s="24">
        <f t="shared" si="85"/>
        <v>181</v>
      </c>
      <c r="BA55" s="24">
        <f t="shared" si="85"/>
        <v>184</v>
      </c>
      <c r="BB55" s="24">
        <f t="shared" si="85"/>
        <v>181</v>
      </c>
      <c r="BC55" s="24">
        <f t="shared" si="85"/>
        <v>184</v>
      </c>
      <c r="BD55" s="24">
        <f t="shared" si="85"/>
        <v>182</v>
      </c>
      <c r="BE55" s="24">
        <f t="shared" si="85"/>
        <v>184</v>
      </c>
      <c r="BF55" s="24">
        <f t="shared" si="85"/>
        <v>181</v>
      </c>
      <c r="BG55" s="24">
        <f t="shared" si="85"/>
        <v>184</v>
      </c>
      <c r="BH55" s="24">
        <f t="shared" si="85"/>
        <v>181</v>
      </c>
      <c r="BI55" s="24">
        <f t="shared" si="85"/>
        <v>184</v>
      </c>
      <c r="BJ55" s="24">
        <f t="shared" si="85"/>
        <v>181</v>
      </c>
      <c r="BK55" s="24">
        <f t="shared" si="85"/>
        <v>184</v>
      </c>
      <c r="BL55" s="24">
        <f t="shared" si="85"/>
        <v>182</v>
      </c>
      <c r="BM55" s="24">
        <f t="shared" si="85"/>
        <v>184</v>
      </c>
      <c r="BN55" s="24">
        <f t="shared" si="85"/>
        <v>181</v>
      </c>
      <c r="BO55" s="24">
        <f t="shared" si="85"/>
        <v>184</v>
      </c>
      <c r="BP55" s="24">
        <f t="shared" si="85"/>
        <v>181</v>
      </c>
      <c r="BQ55" s="24">
        <f t="shared" si="85"/>
        <v>184</v>
      </c>
      <c r="BR55" s="24">
        <f t="shared" si="85"/>
        <v>181</v>
      </c>
      <c r="BS55" s="24">
        <f t="shared" si="85"/>
        <v>184</v>
      </c>
      <c r="BT55" s="24">
        <f t="shared" si="85"/>
        <v>182</v>
      </c>
      <c r="BU55" s="24">
        <f t="shared" si="85"/>
        <v>184</v>
      </c>
      <c r="BV55" s="24">
        <f t="shared" si="85"/>
        <v>181</v>
      </c>
      <c r="BW55" s="24">
        <f t="shared" si="85"/>
        <v>184</v>
      </c>
      <c r="BX55" s="24">
        <f t="shared" si="85"/>
        <v>181</v>
      </c>
      <c r="BY55" s="24">
        <f t="shared" si="85"/>
        <v>184</v>
      </c>
      <c r="BZ55" s="24">
        <f t="shared" si="85"/>
        <v>181</v>
      </c>
      <c r="CA55" s="24">
        <f t="shared" ref="CA55:EL55" si="86">CA53-CA52+1</f>
        <v>184</v>
      </c>
      <c r="CB55" s="24">
        <f t="shared" si="86"/>
        <v>182</v>
      </c>
      <c r="CC55" s="24">
        <f t="shared" si="86"/>
        <v>184</v>
      </c>
      <c r="CD55" s="24">
        <f t="shared" si="86"/>
        <v>181</v>
      </c>
      <c r="CE55" s="24">
        <f t="shared" si="86"/>
        <v>184</v>
      </c>
      <c r="CF55" s="24">
        <f t="shared" si="86"/>
        <v>181</v>
      </c>
      <c r="CG55" s="24">
        <f t="shared" si="86"/>
        <v>184</v>
      </c>
      <c r="CH55" s="24">
        <f t="shared" si="86"/>
        <v>181</v>
      </c>
      <c r="CI55" s="24">
        <f t="shared" si="86"/>
        <v>184</v>
      </c>
      <c r="CJ55" s="24">
        <f t="shared" si="86"/>
        <v>182</v>
      </c>
      <c r="CK55" s="24">
        <f t="shared" si="86"/>
        <v>184</v>
      </c>
      <c r="CL55" s="24">
        <f t="shared" si="86"/>
        <v>181</v>
      </c>
      <c r="CM55" s="24">
        <f t="shared" si="86"/>
        <v>184</v>
      </c>
      <c r="CN55" s="24">
        <f t="shared" si="86"/>
        <v>181</v>
      </c>
      <c r="CO55" s="24">
        <f t="shared" si="86"/>
        <v>184</v>
      </c>
      <c r="CP55" s="24">
        <f t="shared" si="86"/>
        <v>181</v>
      </c>
      <c r="CQ55" s="24">
        <f t="shared" si="86"/>
        <v>184</v>
      </c>
      <c r="CR55" s="24">
        <f t="shared" si="86"/>
        <v>182</v>
      </c>
      <c r="CS55" s="24">
        <f t="shared" si="86"/>
        <v>184</v>
      </c>
      <c r="CT55" s="24">
        <f t="shared" si="86"/>
        <v>181</v>
      </c>
      <c r="CU55" s="24">
        <f t="shared" si="86"/>
        <v>184</v>
      </c>
      <c r="CV55" s="24">
        <f t="shared" si="86"/>
        <v>181</v>
      </c>
      <c r="CW55" s="24">
        <f t="shared" si="86"/>
        <v>184</v>
      </c>
      <c r="CX55" s="24">
        <f t="shared" si="86"/>
        <v>181</v>
      </c>
      <c r="CY55" s="24">
        <f t="shared" si="86"/>
        <v>184</v>
      </c>
      <c r="CZ55" s="24">
        <f t="shared" si="86"/>
        <v>182</v>
      </c>
      <c r="DA55" s="24">
        <f t="shared" si="86"/>
        <v>184</v>
      </c>
      <c r="DB55" s="24">
        <f t="shared" si="86"/>
        <v>181</v>
      </c>
      <c r="DC55" s="24">
        <f t="shared" si="86"/>
        <v>184</v>
      </c>
      <c r="DD55" s="24">
        <f t="shared" si="86"/>
        <v>181</v>
      </c>
      <c r="DE55" s="24">
        <f t="shared" si="86"/>
        <v>184</v>
      </c>
      <c r="DF55" s="24">
        <f t="shared" si="86"/>
        <v>181</v>
      </c>
      <c r="DG55" s="24">
        <f t="shared" si="86"/>
        <v>184</v>
      </c>
      <c r="DH55" s="24">
        <f t="shared" si="86"/>
        <v>182</v>
      </c>
      <c r="DI55" s="24">
        <f t="shared" si="86"/>
        <v>184</v>
      </c>
      <c r="DJ55" s="24">
        <f t="shared" si="86"/>
        <v>181</v>
      </c>
      <c r="DK55" s="24">
        <f t="shared" si="86"/>
        <v>184</v>
      </c>
      <c r="DL55" s="24">
        <f t="shared" si="86"/>
        <v>181</v>
      </c>
      <c r="DM55" s="24">
        <f t="shared" si="86"/>
        <v>184</v>
      </c>
      <c r="DN55" s="24">
        <f t="shared" si="86"/>
        <v>181</v>
      </c>
      <c r="DO55" s="24">
        <f t="shared" si="86"/>
        <v>184</v>
      </c>
      <c r="DP55" s="24">
        <f t="shared" si="86"/>
        <v>182</v>
      </c>
      <c r="DQ55" s="24">
        <f t="shared" si="86"/>
        <v>184</v>
      </c>
      <c r="DR55" s="24">
        <f t="shared" si="86"/>
        <v>181</v>
      </c>
      <c r="DS55" s="24">
        <f t="shared" si="86"/>
        <v>184</v>
      </c>
      <c r="DT55" s="24">
        <f t="shared" si="86"/>
        <v>181</v>
      </c>
      <c r="DU55" s="24">
        <f t="shared" si="86"/>
        <v>184</v>
      </c>
      <c r="DV55" s="24">
        <f t="shared" si="86"/>
        <v>181</v>
      </c>
      <c r="DW55" s="24">
        <f t="shared" si="86"/>
        <v>184</v>
      </c>
      <c r="DX55" s="24">
        <f t="shared" si="86"/>
        <v>182</v>
      </c>
      <c r="DY55" s="24">
        <f t="shared" si="86"/>
        <v>184</v>
      </c>
      <c r="DZ55" s="24">
        <f t="shared" si="86"/>
        <v>181</v>
      </c>
      <c r="EA55" s="24">
        <f t="shared" si="86"/>
        <v>184</v>
      </c>
      <c r="EB55" s="24">
        <f t="shared" si="86"/>
        <v>181</v>
      </c>
      <c r="EC55" s="24">
        <f t="shared" si="86"/>
        <v>184</v>
      </c>
      <c r="ED55" s="24">
        <f t="shared" si="86"/>
        <v>181</v>
      </c>
      <c r="EE55" s="24">
        <f t="shared" si="86"/>
        <v>184</v>
      </c>
      <c r="EF55" s="24">
        <f t="shared" si="86"/>
        <v>182</v>
      </c>
      <c r="EG55" s="24">
        <f t="shared" si="86"/>
        <v>184</v>
      </c>
      <c r="EH55" s="24">
        <f t="shared" si="86"/>
        <v>181</v>
      </c>
      <c r="EI55" s="24">
        <f t="shared" si="86"/>
        <v>184</v>
      </c>
      <c r="EJ55" s="24">
        <f t="shared" si="86"/>
        <v>181</v>
      </c>
      <c r="EK55" s="24">
        <f t="shared" si="86"/>
        <v>184</v>
      </c>
      <c r="EL55" s="24">
        <f t="shared" si="86"/>
        <v>181</v>
      </c>
      <c r="EM55" s="24">
        <f t="shared" ref="EM55:GX55" si="87">EM53-EM52+1</f>
        <v>184</v>
      </c>
      <c r="EN55" s="24">
        <f t="shared" si="87"/>
        <v>182</v>
      </c>
      <c r="EO55" s="24">
        <f t="shared" si="87"/>
        <v>184</v>
      </c>
      <c r="EP55" s="24">
        <f t="shared" si="87"/>
        <v>181</v>
      </c>
      <c r="EQ55" s="24">
        <f t="shared" si="87"/>
        <v>184</v>
      </c>
      <c r="ER55" s="24">
        <f t="shared" si="87"/>
        <v>181</v>
      </c>
      <c r="ES55" s="24">
        <f t="shared" si="87"/>
        <v>184</v>
      </c>
      <c r="ET55" s="24">
        <f t="shared" si="87"/>
        <v>181</v>
      </c>
      <c r="EU55" s="24">
        <f t="shared" si="87"/>
        <v>184</v>
      </c>
      <c r="EV55" s="24">
        <f t="shared" si="87"/>
        <v>182</v>
      </c>
      <c r="EW55" s="24">
        <f t="shared" si="87"/>
        <v>184</v>
      </c>
      <c r="EX55" s="24">
        <f t="shared" si="87"/>
        <v>181</v>
      </c>
      <c r="EY55" s="24">
        <f t="shared" si="87"/>
        <v>184</v>
      </c>
      <c r="EZ55" s="24">
        <f t="shared" si="87"/>
        <v>181</v>
      </c>
      <c r="FA55" s="24">
        <f t="shared" si="87"/>
        <v>184</v>
      </c>
      <c r="FB55" s="24">
        <f t="shared" si="87"/>
        <v>181</v>
      </c>
      <c r="FC55" s="24">
        <f t="shared" si="87"/>
        <v>184</v>
      </c>
      <c r="FD55" s="24">
        <f t="shared" si="87"/>
        <v>182</v>
      </c>
      <c r="FE55" s="24">
        <f t="shared" si="87"/>
        <v>184</v>
      </c>
      <c r="FF55" s="24">
        <f t="shared" si="87"/>
        <v>181</v>
      </c>
      <c r="FG55" s="24">
        <f t="shared" si="87"/>
        <v>184</v>
      </c>
      <c r="FH55" s="24">
        <f t="shared" si="87"/>
        <v>181</v>
      </c>
      <c r="FI55" s="24">
        <f t="shared" si="87"/>
        <v>184</v>
      </c>
      <c r="FJ55" s="24">
        <f t="shared" si="87"/>
        <v>181</v>
      </c>
      <c r="FK55" s="24">
        <f t="shared" si="87"/>
        <v>184</v>
      </c>
      <c r="FL55" s="24">
        <f t="shared" si="87"/>
        <v>182</v>
      </c>
      <c r="FM55" s="24">
        <f t="shared" si="87"/>
        <v>184</v>
      </c>
      <c r="FN55" s="24">
        <f t="shared" si="87"/>
        <v>181</v>
      </c>
      <c r="FO55" s="24">
        <f t="shared" si="87"/>
        <v>184</v>
      </c>
      <c r="FP55" s="24">
        <f t="shared" si="87"/>
        <v>181</v>
      </c>
      <c r="FQ55" s="24">
        <f t="shared" si="87"/>
        <v>184</v>
      </c>
      <c r="FR55" s="24">
        <f t="shared" si="87"/>
        <v>181</v>
      </c>
      <c r="FS55" s="24">
        <f t="shared" si="87"/>
        <v>184</v>
      </c>
      <c r="FT55" s="24">
        <f t="shared" si="87"/>
        <v>181</v>
      </c>
      <c r="FU55" s="24">
        <f t="shared" si="87"/>
        <v>184</v>
      </c>
      <c r="FV55" s="24">
        <f t="shared" si="87"/>
        <v>181</v>
      </c>
      <c r="FW55" s="24">
        <f t="shared" si="87"/>
        <v>184</v>
      </c>
      <c r="FX55" s="24">
        <f t="shared" si="87"/>
        <v>181</v>
      </c>
      <c r="FY55" s="24">
        <f t="shared" si="87"/>
        <v>184</v>
      </c>
      <c r="FZ55" s="24">
        <f t="shared" si="87"/>
        <v>181</v>
      </c>
      <c r="GA55" s="24">
        <f t="shared" si="87"/>
        <v>184</v>
      </c>
      <c r="GB55" s="24">
        <f t="shared" si="87"/>
        <v>182</v>
      </c>
      <c r="GC55" s="24">
        <f t="shared" si="87"/>
        <v>184</v>
      </c>
      <c r="GD55" s="24">
        <f t="shared" si="87"/>
        <v>181</v>
      </c>
      <c r="GE55" s="24">
        <f t="shared" si="87"/>
        <v>184</v>
      </c>
      <c r="GF55" s="24">
        <f t="shared" si="87"/>
        <v>181</v>
      </c>
      <c r="GG55" s="24">
        <f t="shared" si="87"/>
        <v>184</v>
      </c>
      <c r="GH55" s="24">
        <f t="shared" si="87"/>
        <v>181</v>
      </c>
      <c r="GI55" s="24">
        <f t="shared" si="87"/>
        <v>184</v>
      </c>
      <c r="GJ55" s="24">
        <f t="shared" si="87"/>
        <v>182</v>
      </c>
      <c r="GK55" s="24">
        <f t="shared" si="87"/>
        <v>184</v>
      </c>
      <c r="GL55" s="24">
        <f t="shared" si="87"/>
        <v>181</v>
      </c>
      <c r="GM55" s="24">
        <f t="shared" si="87"/>
        <v>184</v>
      </c>
      <c r="GN55" s="24">
        <f t="shared" si="87"/>
        <v>181</v>
      </c>
      <c r="GO55" s="24">
        <f t="shared" si="87"/>
        <v>184</v>
      </c>
      <c r="GP55" s="24">
        <f t="shared" si="87"/>
        <v>181</v>
      </c>
      <c r="GQ55" s="24">
        <f t="shared" si="87"/>
        <v>184</v>
      </c>
      <c r="GR55" s="24">
        <f t="shared" si="87"/>
        <v>182</v>
      </c>
      <c r="GS55" s="24">
        <f t="shared" si="87"/>
        <v>184</v>
      </c>
      <c r="GT55" s="24">
        <f t="shared" si="87"/>
        <v>181</v>
      </c>
      <c r="GU55" s="24">
        <f t="shared" si="87"/>
        <v>184</v>
      </c>
      <c r="GV55" s="24">
        <f t="shared" si="87"/>
        <v>181</v>
      </c>
      <c r="GW55" s="24">
        <f t="shared" si="87"/>
        <v>184</v>
      </c>
      <c r="GX55" s="24">
        <f t="shared" si="87"/>
        <v>181</v>
      </c>
      <c r="GY55" s="24">
        <f t="shared" ref="GY55:JJ55" si="88">GY53-GY52+1</f>
        <v>184</v>
      </c>
      <c r="GZ55" s="24">
        <f t="shared" si="88"/>
        <v>182</v>
      </c>
      <c r="HA55" s="24">
        <f t="shared" si="88"/>
        <v>184</v>
      </c>
      <c r="HB55" s="24">
        <f t="shared" si="88"/>
        <v>181</v>
      </c>
      <c r="HC55" s="24">
        <f t="shared" si="88"/>
        <v>184</v>
      </c>
      <c r="HD55" s="24">
        <f t="shared" si="88"/>
        <v>181</v>
      </c>
      <c r="HE55" s="24">
        <f t="shared" si="88"/>
        <v>184</v>
      </c>
      <c r="HF55" s="24">
        <f t="shared" si="88"/>
        <v>181</v>
      </c>
      <c r="HG55" s="24">
        <f t="shared" si="88"/>
        <v>184</v>
      </c>
      <c r="HH55" s="24">
        <f t="shared" si="88"/>
        <v>182</v>
      </c>
      <c r="HI55" s="24">
        <f t="shared" si="88"/>
        <v>184</v>
      </c>
      <c r="HJ55" s="24">
        <f t="shared" si="88"/>
        <v>181</v>
      </c>
      <c r="HK55" s="24">
        <f t="shared" si="88"/>
        <v>184</v>
      </c>
      <c r="HL55" s="24">
        <f t="shared" si="88"/>
        <v>181</v>
      </c>
      <c r="HM55" s="24">
        <f t="shared" si="88"/>
        <v>184</v>
      </c>
      <c r="HN55" s="24">
        <f t="shared" si="88"/>
        <v>181</v>
      </c>
      <c r="HO55" s="24">
        <f t="shared" si="88"/>
        <v>184</v>
      </c>
      <c r="HP55" s="24">
        <f t="shared" si="88"/>
        <v>182</v>
      </c>
      <c r="HQ55" s="24">
        <f t="shared" si="88"/>
        <v>184</v>
      </c>
      <c r="HR55" s="24">
        <f t="shared" si="88"/>
        <v>181</v>
      </c>
      <c r="HS55" s="24">
        <f t="shared" si="88"/>
        <v>184</v>
      </c>
      <c r="HT55" s="24">
        <f t="shared" si="88"/>
        <v>181</v>
      </c>
      <c r="HU55" s="24">
        <f t="shared" si="88"/>
        <v>184</v>
      </c>
      <c r="HV55" s="24">
        <f t="shared" si="88"/>
        <v>181</v>
      </c>
      <c r="HW55" s="24">
        <f t="shared" si="88"/>
        <v>184</v>
      </c>
      <c r="HX55" s="24">
        <f t="shared" si="88"/>
        <v>182</v>
      </c>
      <c r="HY55" s="24">
        <f t="shared" si="88"/>
        <v>184</v>
      </c>
      <c r="HZ55" s="24">
        <f t="shared" si="88"/>
        <v>181</v>
      </c>
      <c r="IA55" s="24">
        <f t="shared" si="88"/>
        <v>184</v>
      </c>
      <c r="IB55" s="24">
        <f t="shared" si="88"/>
        <v>181</v>
      </c>
      <c r="IC55" s="24">
        <f t="shared" si="88"/>
        <v>184</v>
      </c>
      <c r="ID55" s="24">
        <f t="shared" si="88"/>
        <v>181</v>
      </c>
      <c r="IE55" s="24">
        <f t="shared" si="88"/>
        <v>184</v>
      </c>
      <c r="IF55" s="24">
        <f t="shared" si="88"/>
        <v>182</v>
      </c>
      <c r="IG55" s="24">
        <f t="shared" si="88"/>
        <v>184</v>
      </c>
      <c r="IH55" s="24">
        <f t="shared" si="88"/>
        <v>181</v>
      </c>
      <c r="II55" s="24">
        <f t="shared" si="88"/>
        <v>184</v>
      </c>
      <c r="IJ55" s="24">
        <f t="shared" si="88"/>
        <v>181</v>
      </c>
      <c r="IK55" s="24">
        <f t="shared" si="88"/>
        <v>184</v>
      </c>
      <c r="IL55" s="24">
        <f t="shared" si="88"/>
        <v>181</v>
      </c>
      <c r="IM55" s="24">
        <f t="shared" si="88"/>
        <v>184</v>
      </c>
      <c r="IN55" s="24">
        <f t="shared" si="88"/>
        <v>182</v>
      </c>
      <c r="IO55" s="24">
        <f t="shared" si="88"/>
        <v>184</v>
      </c>
      <c r="IP55" s="24">
        <f t="shared" si="88"/>
        <v>181</v>
      </c>
      <c r="IQ55" s="24">
        <f t="shared" si="88"/>
        <v>184</v>
      </c>
      <c r="IR55" s="24">
        <f t="shared" si="88"/>
        <v>181</v>
      </c>
      <c r="IS55" s="24">
        <f t="shared" si="88"/>
        <v>184</v>
      </c>
      <c r="IT55" s="24">
        <f t="shared" si="88"/>
        <v>181</v>
      </c>
      <c r="IU55" s="24">
        <f t="shared" si="88"/>
        <v>184</v>
      </c>
      <c r="IV55" s="24">
        <f t="shared" si="88"/>
        <v>182</v>
      </c>
      <c r="IW55" s="24">
        <f t="shared" si="88"/>
        <v>184</v>
      </c>
      <c r="IX55" s="24">
        <f t="shared" si="88"/>
        <v>181</v>
      </c>
      <c r="IY55" s="24">
        <f t="shared" si="88"/>
        <v>184</v>
      </c>
      <c r="IZ55" s="24">
        <f t="shared" si="88"/>
        <v>181</v>
      </c>
      <c r="JA55" s="24">
        <f t="shared" si="88"/>
        <v>184</v>
      </c>
      <c r="JB55" s="24">
        <f t="shared" si="88"/>
        <v>181</v>
      </c>
      <c r="JC55" s="24">
        <f t="shared" si="88"/>
        <v>184</v>
      </c>
      <c r="JD55" s="24">
        <f t="shared" si="88"/>
        <v>182</v>
      </c>
      <c r="JE55" s="24">
        <f t="shared" si="88"/>
        <v>184</v>
      </c>
      <c r="JF55" s="24">
        <f t="shared" si="88"/>
        <v>181</v>
      </c>
      <c r="JG55" s="24">
        <f t="shared" si="88"/>
        <v>184</v>
      </c>
      <c r="JH55" s="24">
        <f t="shared" si="88"/>
        <v>181</v>
      </c>
      <c r="JI55" s="24">
        <f t="shared" si="88"/>
        <v>184</v>
      </c>
      <c r="JJ55" s="24">
        <f t="shared" si="88"/>
        <v>181</v>
      </c>
      <c r="JK55" s="24">
        <f t="shared" ref="JK55:LV55" si="89">JK53-JK52+1</f>
        <v>184</v>
      </c>
      <c r="JL55" s="24">
        <f t="shared" si="89"/>
        <v>182</v>
      </c>
      <c r="JM55" s="24">
        <f t="shared" si="89"/>
        <v>184</v>
      </c>
      <c r="JN55" s="24">
        <f t="shared" si="89"/>
        <v>181</v>
      </c>
      <c r="JO55" s="24">
        <f t="shared" si="89"/>
        <v>184</v>
      </c>
      <c r="JP55" s="24">
        <f t="shared" si="89"/>
        <v>181</v>
      </c>
      <c r="JQ55" s="24">
        <f t="shared" si="89"/>
        <v>184</v>
      </c>
      <c r="JR55" s="24">
        <f t="shared" si="89"/>
        <v>181</v>
      </c>
      <c r="JS55" s="24">
        <f t="shared" si="89"/>
        <v>184</v>
      </c>
      <c r="JT55" s="24">
        <f t="shared" si="89"/>
        <v>182</v>
      </c>
      <c r="JU55" s="24">
        <f t="shared" si="89"/>
        <v>184</v>
      </c>
      <c r="JV55" s="24">
        <f t="shared" si="89"/>
        <v>181</v>
      </c>
      <c r="JW55" s="24">
        <f t="shared" si="89"/>
        <v>184</v>
      </c>
      <c r="JX55" s="24">
        <f t="shared" si="89"/>
        <v>181</v>
      </c>
      <c r="JY55" s="24">
        <f t="shared" si="89"/>
        <v>184</v>
      </c>
      <c r="JZ55" s="24">
        <f t="shared" si="89"/>
        <v>181</v>
      </c>
      <c r="KA55" s="24">
        <f t="shared" si="89"/>
        <v>184</v>
      </c>
      <c r="KB55" s="24">
        <f t="shared" si="89"/>
        <v>182</v>
      </c>
      <c r="KC55" s="24">
        <f t="shared" si="89"/>
        <v>184</v>
      </c>
      <c r="KD55" s="24">
        <f t="shared" si="89"/>
        <v>181</v>
      </c>
      <c r="KE55" s="24">
        <f t="shared" si="89"/>
        <v>184</v>
      </c>
      <c r="KF55" s="24">
        <f t="shared" si="89"/>
        <v>181</v>
      </c>
      <c r="KG55" s="24">
        <f t="shared" si="89"/>
        <v>184</v>
      </c>
      <c r="KH55" s="24">
        <f t="shared" si="89"/>
        <v>181</v>
      </c>
      <c r="KI55" s="24">
        <f t="shared" si="89"/>
        <v>184</v>
      </c>
      <c r="KJ55" s="24">
        <f t="shared" si="89"/>
        <v>182</v>
      </c>
      <c r="KK55" s="24">
        <f t="shared" si="89"/>
        <v>184</v>
      </c>
      <c r="KL55" s="24">
        <f t="shared" si="89"/>
        <v>181</v>
      </c>
      <c r="KM55" s="24">
        <f t="shared" si="89"/>
        <v>184</v>
      </c>
      <c r="KN55" s="24">
        <f t="shared" si="89"/>
        <v>181</v>
      </c>
      <c r="KO55" s="24">
        <f t="shared" si="89"/>
        <v>184</v>
      </c>
      <c r="KP55" s="24">
        <f t="shared" si="89"/>
        <v>181</v>
      </c>
      <c r="KQ55" s="24">
        <f t="shared" si="89"/>
        <v>184</v>
      </c>
      <c r="KR55" s="24">
        <f t="shared" si="89"/>
        <v>182</v>
      </c>
      <c r="KS55" s="24">
        <f t="shared" si="89"/>
        <v>184</v>
      </c>
      <c r="KT55" s="24">
        <f t="shared" si="89"/>
        <v>181</v>
      </c>
      <c r="KU55" s="24">
        <f t="shared" si="89"/>
        <v>184</v>
      </c>
      <c r="KV55" s="24">
        <f t="shared" si="89"/>
        <v>181</v>
      </c>
      <c r="KW55" s="24">
        <f t="shared" si="89"/>
        <v>184</v>
      </c>
      <c r="KX55" s="24">
        <f t="shared" si="89"/>
        <v>181</v>
      </c>
      <c r="KY55" s="24">
        <f t="shared" si="89"/>
        <v>184</v>
      </c>
      <c r="KZ55" s="24">
        <f t="shared" si="89"/>
        <v>182</v>
      </c>
      <c r="LA55" s="24">
        <f t="shared" si="89"/>
        <v>184</v>
      </c>
      <c r="LB55" s="24">
        <f t="shared" si="89"/>
        <v>181</v>
      </c>
      <c r="LC55" s="24">
        <f t="shared" si="89"/>
        <v>184</v>
      </c>
      <c r="LD55" s="24">
        <f t="shared" si="89"/>
        <v>181</v>
      </c>
      <c r="LE55" s="24">
        <f t="shared" si="89"/>
        <v>184</v>
      </c>
      <c r="LF55" s="24">
        <f t="shared" si="89"/>
        <v>181</v>
      </c>
      <c r="LG55" s="24">
        <f t="shared" si="89"/>
        <v>184</v>
      </c>
      <c r="LH55" s="24">
        <f t="shared" si="89"/>
        <v>182</v>
      </c>
      <c r="LI55" s="24">
        <f t="shared" si="89"/>
        <v>184</v>
      </c>
      <c r="LJ55" s="24">
        <f t="shared" si="89"/>
        <v>181</v>
      </c>
      <c r="LK55" s="24">
        <f t="shared" si="89"/>
        <v>184</v>
      </c>
      <c r="LL55" s="24">
        <f t="shared" si="89"/>
        <v>181</v>
      </c>
      <c r="LM55" s="24">
        <f t="shared" si="89"/>
        <v>184</v>
      </c>
      <c r="LN55" s="24">
        <f t="shared" si="89"/>
        <v>181</v>
      </c>
      <c r="LO55" s="24">
        <f t="shared" si="89"/>
        <v>184</v>
      </c>
      <c r="LP55" s="24">
        <f t="shared" si="89"/>
        <v>182</v>
      </c>
      <c r="LQ55" s="24">
        <f t="shared" si="89"/>
        <v>184</v>
      </c>
      <c r="LR55" s="24">
        <f t="shared" si="89"/>
        <v>181</v>
      </c>
      <c r="LS55" s="24">
        <f t="shared" si="89"/>
        <v>184</v>
      </c>
      <c r="LT55" s="24">
        <f t="shared" si="89"/>
        <v>181</v>
      </c>
      <c r="LU55" s="24">
        <f t="shared" si="89"/>
        <v>184</v>
      </c>
      <c r="LV55" s="24">
        <f t="shared" si="89"/>
        <v>181</v>
      </c>
      <c r="LW55" s="24">
        <f t="shared" ref="LW55:OH55" si="90">LW53-LW52+1</f>
        <v>184</v>
      </c>
      <c r="LX55" s="24">
        <f t="shared" si="90"/>
        <v>182</v>
      </c>
      <c r="LY55" s="24">
        <f t="shared" si="90"/>
        <v>184</v>
      </c>
      <c r="LZ55" s="24">
        <f t="shared" si="90"/>
        <v>181</v>
      </c>
      <c r="MA55" s="24">
        <f t="shared" si="90"/>
        <v>184</v>
      </c>
      <c r="MB55" s="24">
        <f t="shared" si="90"/>
        <v>181</v>
      </c>
      <c r="MC55" s="24">
        <f t="shared" si="90"/>
        <v>184</v>
      </c>
      <c r="MD55" s="24">
        <f t="shared" si="90"/>
        <v>181</v>
      </c>
      <c r="ME55" s="24">
        <f t="shared" si="90"/>
        <v>184</v>
      </c>
      <c r="MF55" s="24">
        <f t="shared" si="90"/>
        <v>182</v>
      </c>
      <c r="MG55" s="24">
        <f t="shared" si="90"/>
        <v>184</v>
      </c>
      <c r="MH55" s="24">
        <f t="shared" si="90"/>
        <v>181</v>
      </c>
      <c r="MI55" s="24">
        <f t="shared" si="90"/>
        <v>184</v>
      </c>
      <c r="MJ55" s="24">
        <f t="shared" si="90"/>
        <v>181</v>
      </c>
      <c r="MK55" s="24">
        <f t="shared" si="90"/>
        <v>184</v>
      </c>
      <c r="ML55" s="24">
        <f t="shared" si="90"/>
        <v>181</v>
      </c>
      <c r="MM55" s="24">
        <f t="shared" si="90"/>
        <v>184</v>
      </c>
      <c r="MN55" s="24">
        <f t="shared" si="90"/>
        <v>182</v>
      </c>
      <c r="MO55" s="24">
        <f t="shared" si="90"/>
        <v>184</v>
      </c>
      <c r="MP55" s="24">
        <f t="shared" si="90"/>
        <v>181</v>
      </c>
      <c r="MQ55" s="24">
        <f t="shared" si="90"/>
        <v>184</v>
      </c>
      <c r="MR55" s="24">
        <f t="shared" si="90"/>
        <v>181</v>
      </c>
      <c r="MS55" s="24">
        <f t="shared" si="90"/>
        <v>184</v>
      </c>
      <c r="MT55" s="24">
        <f t="shared" si="90"/>
        <v>181</v>
      </c>
      <c r="MU55" s="24">
        <f t="shared" si="90"/>
        <v>184</v>
      </c>
      <c r="MV55" s="24">
        <f t="shared" si="90"/>
        <v>182</v>
      </c>
      <c r="MW55" s="24">
        <f t="shared" si="90"/>
        <v>184</v>
      </c>
      <c r="MX55" s="24">
        <f t="shared" si="90"/>
        <v>181</v>
      </c>
      <c r="MY55" s="24">
        <f t="shared" si="90"/>
        <v>184</v>
      </c>
      <c r="MZ55" s="24">
        <f t="shared" si="90"/>
        <v>181</v>
      </c>
      <c r="NA55" s="24">
        <f t="shared" si="90"/>
        <v>184</v>
      </c>
      <c r="NB55" s="24">
        <f t="shared" si="90"/>
        <v>181</v>
      </c>
      <c r="NC55" s="24">
        <f t="shared" si="90"/>
        <v>184</v>
      </c>
      <c r="ND55" s="24">
        <f t="shared" si="90"/>
        <v>182</v>
      </c>
      <c r="NE55" s="24">
        <f t="shared" si="90"/>
        <v>184</v>
      </c>
      <c r="NF55" s="24">
        <f t="shared" si="90"/>
        <v>181</v>
      </c>
      <c r="NG55" s="24">
        <f t="shared" si="90"/>
        <v>184</v>
      </c>
      <c r="NH55" s="24">
        <f t="shared" si="90"/>
        <v>181</v>
      </c>
      <c r="NI55" s="24">
        <f t="shared" si="90"/>
        <v>184</v>
      </c>
      <c r="NJ55" s="24">
        <f t="shared" si="90"/>
        <v>181</v>
      </c>
      <c r="NK55" s="24">
        <f t="shared" si="90"/>
        <v>184</v>
      </c>
      <c r="NL55" s="24">
        <f t="shared" si="90"/>
        <v>181</v>
      </c>
      <c r="NM55" s="24">
        <f t="shared" si="90"/>
        <v>184</v>
      </c>
      <c r="NN55" s="24">
        <f t="shared" si="90"/>
        <v>181</v>
      </c>
      <c r="NO55" s="24">
        <f t="shared" si="90"/>
        <v>184</v>
      </c>
      <c r="NP55" s="24">
        <f t="shared" si="90"/>
        <v>181</v>
      </c>
      <c r="NQ55" s="24">
        <f t="shared" si="90"/>
        <v>184</v>
      </c>
      <c r="NR55" s="24">
        <f t="shared" si="90"/>
        <v>181</v>
      </c>
      <c r="NS55" s="24">
        <f t="shared" si="90"/>
        <v>184</v>
      </c>
      <c r="NT55" s="24">
        <f t="shared" si="90"/>
        <v>182</v>
      </c>
      <c r="NU55" s="24">
        <f t="shared" si="90"/>
        <v>184</v>
      </c>
      <c r="NV55" s="24">
        <f t="shared" si="90"/>
        <v>181</v>
      </c>
      <c r="NW55" s="24">
        <f t="shared" si="90"/>
        <v>184</v>
      </c>
      <c r="NX55" s="24">
        <f t="shared" si="90"/>
        <v>181</v>
      </c>
      <c r="NY55" s="24">
        <f t="shared" si="90"/>
        <v>184</v>
      </c>
      <c r="NZ55" s="24">
        <f t="shared" si="90"/>
        <v>181</v>
      </c>
      <c r="OA55" s="24">
        <f t="shared" si="90"/>
        <v>184</v>
      </c>
      <c r="OB55" s="24">
        <f t="shared" si="90"/>
        <v>182</v>
      </c>
      <c r="OC55" s="24">
        <f t="shared" si="90"/>
        <v>184</v>
      </c>
      <c r="OD55" s="24">
        <f t="shared" si="90"/>
        <v>181</v>
      </c>
      <c r="OE55" s="24">
        <f t="shared" si="90"/>
        <v>184</v>
      </c>
      <c r="OF55" s="24">
        <f t="shared" si="90"/>
        <v>181</v>
      </c>
      <c r="OG55" s="24">
        <f t="shared" si="90"/>
        <v>184</v>
      </c>
      <c r="OH55" s="24">
        <f t="shared" si="90"/>
        <v>181</v>
      </c>
      <c r="OI55" s="24">
        <f t="shared" ref="OI55:PQ55" si="91">OI53-OI52+1</f>
        <v>184</v>
      </c>
      <c r="OJ55" s="24">
        <f t="shared" si="91"/>
        <v>182</v>
      </c>
      <c r="OK55" s="24">
        <f t="shared" si="91"/>
        <v>184</v>
      </c>
      <c r="OL55" s="24">
        <f t="shared" si="91"/>
        <v>181</v>
      </c>
      <c r="OM55" s="24">
        <f t="shared" si="91"/>
        <v>184</v>
      </c>
      <c r="ON55" s="24">
        <f t="shared" si="91"/>
        <v>181</v>
      </c>
      <c r="OO55" s="24">
        <f t="shared" si="91"/>
        <v>184</v>
      </c>
      <c r="OP55" s="24">
        <f t="shared" si="91"/>
        <v>181</v>
      </c>
      <c r="OQ55" s="24">
        <f t="shared" si="91"/>
        <v>184</v>
      </c>
      <c r="OR55" s="24">
        <f t="shared" si="91"/>
        <v>182</v>
      </c>
      <c r="OS55" s="24">
        <f t="shared" si="91"/>
        <v>184</v>
      </c>
      <c r="OT55" s="24">
        <f t="shared" si="91"/>
        <v>181</v>
      </c>
      <c r="OU55" s="24">
        <f t="shared" si="91"/>
        <v>184</v>
      </c>
      <c r="OV55" s="24">
        <f t="shared" si="91"/>
        <v>181</v>
      </c>
      <c r="OW55" s="24">
        <f t="shared" si="91"/>
        <v>184</v>
      </c>
      <c r="OX55" s="24">
        <f t="shared" si="91"/>
        <v>181</v>
      </c>
      <c r="OY55" s="24">
        <f t="shared" si="91"/>
        <v>184</v>
      </c>
      <c r="OZ55" s="24">
        <f t="shared" si="91"/>
        <v>182</v>
      </c>
      <c r="PA55" s="24">
        <f t="shared" si="91"/>
        <v>184</v>
      </c>
      <c r="PB55" s="24">
        <f t="shared" si="91"/>
        <v>181</v>
      </c>
      <c r="PC55" s="24">
        <f t="shared" si="91"/>
        <v>184</v>
      </c>
      <c r="PD55" s="24">
        <f t="shared" si="91"/>
        <v>181</v>
      </c>
      <c r="PE55" s="24">
        <f t="shared" si="91"/>
        <v>184</v>
      </c>
      <c r="PF55" s="24">
        <f t="shared" si="91"/>
        <v>181</v>
      </c>
      <c r="PG55" s="24">
        <f t="shared" si="91"/>
        <v>184</v>
      </c>
      <c r="PH55" s="24">
        <f t="shared" si="91"/>
        <v>182</v>
      </c>
      <c r="PI55" s="24">
        <f t="shared" si="91"/>
        <v>184</v>
      </c>
      <c r="PJ55" s="24">
        <f t="shared" si="91"/>
        <v>181</v>
      </c>
      <c r="PK55" s="24">
        <f t="shared" si="91"/>
        <v>184</v>
      </c>
      <c r="PL55" s="24">
        <f t="shared" si="91"/>
        <v>181</v>
      </c>
      <c r="PM55" s="24">
        <f t="shared" si="91"/>
        <v>184</v>
      </c>
      <c r="PN55" s="24">
        <f t="shared" si="91"/>
        <v>181</v>
      </c>
      <c r="PO55" s="24">
        <f t="shared" si="91"/>
        <v>184</v>
      </c>
      <c r="PP55" s="24">
        <f t="shared" si="91"/>
        <v>182</v>
      </c>
      <c r="PQ55" s="24">
        <f t="shared" si="91"/>
        <v>184</v>
      </c>
      <c r="PR55" s="25" t="s">
        <v>35</v>
      </c>
    </row>
    <row r="56" spans="2:434">
      <c r="D56" s="23" t="s">
        <v>10</v>
      </c>
      <c r="J56" s="22" t="s">
        <v>4</v>
      </c>
      <c r="M56" s="27">
        <v>0</v>
      </c>
      <c r="N56" s="21" t="str">
        <f t="shared" ref="N56:BY56" si="92">IF(MONTH(FiscalYearEndMonth)&lt;MONTH(N53),"FY"&amp;RIGHT(YEAR(N53),2)+1,"FY"&amp;RIGHT(YEAR(N53),2))</f>
        <v>FY19</v>
      </c>
      <c r="O56" s="21" t="str">
        <f t="shared" si="92"/>
        <v>FY19</v>
      </c>
      <c r="P56" s="21" t="str">
        <f t="shared" si="92"/>
        <v>FY20</v>
      </c>
      <c r="Q56" s="21" t="str">
        <f t="shared" si="92"/>
        <v>FY20</v>
      </c>
      <c r="R56" s="21" t="str">
        <f t="shared" si="92"/>
        <v>FY21</v>
      </c>
      <c r="S56" s="21" t="str">
        <f t="shared" si="92"/>
        <v>FY21</v>
      </c>
      <c r="T56" s="21" t="str">
        <f t="shared" si="92"/>
        <v>FY22</v>
      </c>
      <c r="U56" s="21" t="str">
        <f t="shared" si="92"/>
        <v>FY22</v>
      </c>
      <c r="V56" s="21" t="str">
        <f t="shared" si="92"/>
        <v>FY23</v>
      </c>
      <c r="W56" s="21" t="str">
        <f t="shared" si="92"/>
        <v>FY23</v>
      </c>
      <c r="X56" s="21" t="str">
        <f t="shared" si="92"/>
        <v>FY24</v>
      </c>
      <c r="Y56" s="21" t="str">
        <f t="shared" si="92"/>
        <v>FY24</v>
      </c>
      <c r="Z56" s="21" t="str">
        <f t="shared" si="92"/>
        <v>FY25</v>
      </c>
      <c r="AA56" s="21" t="str">
        <f t="shared" si="92"/>
        <v>FY25</v>
      </c>
      <c r="AB56" s="21" t="str">
        <f t="shared" si="92"/>
        <v>FY26</v>
      </c>
      <c r="AC56" s="21" t="str">
        <f t="shared" si="92"/>
        <v>FY26</v>
      </c>
      <c r="AD56" s="21" t="str">
        <f t="shared" si="92"/>
        <v>FY27</v>
      </c>
      <c r="AE56" s="21" t="str">
        <f t="shared" si="92"/>
        <v>FY27</v>
      </c>
      <c r="AF56" s="21" t="str">
        <f t="shared" si="92"/>
        <v>FY28</v>
      </c>
      <c r="AG56" s="21" t="str">
        <f t="shared" si="92"/>
        <v>FY28</v>
      </c>
      <c r="AH56" s="21" t="str">
        <f t="shared" si="92"/>
        <v>FY29</v>
      </c>
      <c r="AI56" s="21" t="str">
        <f t="shared" si="92"/>
        <v>FY29</v>
      </c>
      <c r="AJ56" s="21" t="str">
        <f t="shared" si="92"/>
        <v>FY30</v>
      </c>
      <c r="AK56" s="21" t="str">
        <f t="shared" si="92"/>
        <v>FY30</v>
      </c>
      <c r="AL56" s="21" t="str">
        <f t="shared" si="92"/>
        <v>FY31</v>
      </c>
      <c r="AM56" s="21" t="str">
        <f t="shared" si="92"/>
        <v>FY31</v>
      </c>
      <c r="AN56" s="21" t="str">
        <f t="shared" si="92"/>
        <v>FY32</v>
      </c>
      <c r="AO56" s="21" t="str">
        <f t="shared" si="92"/>
        <v>FY32</v>
      </c>
      <c r="AP56" s="21" t="str">
        <f t="shared" si="92"/>
        <v>FY33</v>
      </c>
      <c r="AQ56" s="21" t="str">
        <f t="shared" si="92"/>
        <v>FY33</v>
      </c>
      <c r="AR56" s="21" t="str">
        <f t="shared" si="92"/>
        <v>FY34</v>
      </c>
      <c r="AS56" s="21" t="str">
        <f t="shared" si="92"/>
        <v>FY34</v>
      </c>
      <c r="AT56" s="21" t="str">
        <f t="shared" si="92"/>
        <v>FY35</v>
      </c>
      <c r="AU56" s="21" t="str">
        <f t="shared" si="92"/>
        <v>FY35</v>
      </c>
      <c r="AV56" s="21" t="str">
        <f t="shared" si="92"/>
        <v>FY36</v>
      </c>
      <c r="AW56" s="21" t="str">
        <f t="shared" si="92"/>
        <v>FY36</v>
      </c>
      <c r="AX56" s="21" t="str">
        <f t="shared" si="92"/>
        <v>FY37</v>
      </c>
      <c r="AY56" s="21" t="str">
        <f t="shared" si="92"/>
        <v>FY37</v>
      </c>
      <c r="AZ56" s="21" t="str">
        <f t="shared" si="92"/>
        <v>FY38</v>
      </c>
      <c r="BA56" s="21" t="str">
        <f t="shared" si="92"/>
        <v>FY38</v>
      </c>
      <c r="BB56" s="21" t="str">
        <f t="shared" si="92"/>
        <v>FY39</v>
      </c>
      <c r="BC56" s="21" t="str">
        <f t="shared" si="92"/>
        <v>FY39</v>
      </c>
      <c r="BD56" s="21" t="str">
        <f t="shared" si="92"/>
        <v>FY40</v>
      </c>
      <c r="BE56" s="21" t="str">
        <f t="shared" si="92"/>
        <v>FY40</v>
      </c>
      <c r="BF56" s="21" t="str">
        <f t="shared" si="92"/>
        <v>FY41</v>
      </c>
      <c r="BG56" s="21" t="str">
        <f t="shared" si="92"/>
        <v>FY41</v>
      </c>
      <c r="BH56" s="21" t="str">
        <f t="shared" si="92"/>
        <v>FY42</v>
      </c>
      <c r="BI56" s="21" t="str">
        <f t="shared" si="92"/>
        <v>FY42</v>
      </c>
      <c r="BJ56" s="21" t="str">
        <f t="shared" si="92"/>
        <v>FY43</v>
      </c>
      <c r="BK56" s="21" t="str">
        <f t="shared" si="92"/>
        <v>FY43</v>
      </c>
      <c r="BL56" s="21" t="str">
        <f t="shared" si="92"/>
        <v>FY44</v>
      </c>
      <c r="BM56" s="21" t="str">
        <f t="shared" si="92"/>
        <v>FY44</v>
      </c>
      <c r="BN56" s="21" t="str">
        <f t="shared" si="92"/>
        <v>FY45</v>
      </c>
      <c r="BO56" s="21" t="str">
        <f t="shared" si="92"/>
        <v>FY45</v>
      </c>
      <c r="BP56" s="21" t="str">
        <f t="shared" si="92"/>
        <v>FY46</v>
      </c>
      <c r="BQ56" s="21" t="str">
        <f t="shared" si="92"/>
        <v>FY46</v>
      </c>
      <c r="BR56" s="21" t="str">
        <f t="shared" si="92"/>
        <v>FY47</v>
      </c>
      <c r="BS56" s="21" t="str">
        <f t="shared" si="92"/>
        <v>FY47</v>
      </c>
      <c r="BT56" s="21" t="str">
        <f t="shared" si="92"/>
        <v>FY48</v>
      </c>
      <c r="BU56" s="21" t="str">
        <f t="shared" si="92"/>
        <v>FY48</v>
      </c>
      <c r="BV56" s="21" t="str">
        <f t="shared" si="92"/>
        <v>FY49</v>
      </c>
      <c r="BW56" s="21" t="str">
        <f t="shared" si="92"/>
        <v>FY49</v>
      </c>
      <c r="BX56" s="21" t="str">
        <f t="shared" si="92"/>
        <v>FY50</v>
      </c>
      <c r="BY56" s="21" t="str">
        <f t="shared" si="92"/>
        <v>FY50</v>
      </c>
      <c r="BZ56" s="21" t="str">
        <f t="shared" ref="BZ56:EK56" si="93">IF(MONTH(FiscalYearEndMonth)&lt;MONTH(BZ53),"FY"&amp;RIGHT(YEAR(BZ53),2)+1,"FY"&amp;RIGHT(YEAR(BZ53),2))</f>
        <v>FY51</v>
      </c>
      <c r="CA56" s="21" t="str">
        <f t="shared" si="93"/>
        <v>FY51</v>
      </c>
      <c r="CB56" s="21" t="str">
        <f t="shared" si="93"/>
        <v>FY52</v>
      </c>
      <c r="CC56" s="21" t="str">
        <f t="shared" si="93"/>
        <v>FY52</v>
      </c>
      <c r="CD56" s="21" t="str">
        <f t="shared" si="93"/>
        <v>FY53</v>
      </c>
      <c r="CE56" s="21" t="str">
        <f t="shared" si="93"/>
        <v>FY53</v>
      </c>
      <c r="CF56" s="21" t="str">
        <f t="shared" si="93"/>
        <v>FY54</v>
      </c>
      <c r="CG56" s="21" t="str">
        <f t="shared" si="93"/>
        <v>FY54</v>
      </c>
      <c r="CH56" s="21" t="str">
        <f t="shared" si="93"/>
        <v>FY55</v>
      </c>
      <c r="CI56" s="21" t="str">
        <f t="shared" si="93"/>
        <v>FY55</v>
      </c>
      <c r="CJ56" s="21" t="str">
        <f t="shared" si="93"/>
        <v>FY56</v>
      </c>
      <c r="CK56" s="21" t="str">
        <f t="shared" si="93"/>
        <v>FY56</v>
      </c>
      <c r="CL56" s="21" t="str">
        <f t="shared" si="93"/>
        <v>FY57</v>
      </c>
      <c r="CM56" s="21" t="str">
        <f t="shared" si="93"/>
        <v>FY57</v>
      </c>
      <c r="CN56" s="21" t="str">
        <f t="shared" si="93"/>
        <v>FY58</v>
      </c>
      <c r="CO56" s="21" t="str">
        <f t="shared" si="93"/>
        <v>FY58</v>
      </c>
      <c r="CP56" s="21" t="str">
        <f t="shared" si="93"/>
        <v>FY59</v>
      </c>
      <c r="CQ56" s="21" t="str">
        <f t="shared" si="93"/>
        <v>FY59</v>
      </c>
      <c r="CR56" s="21" t="str">
        <f t="shared" si="93"/>
        <v>FY60</v>
      </c>
      <c r="CS56" s="21" t="str">
        <f t="shared" si="93"/>
        <v>FY60</v>
      </c>
      <c r="CT56" s="21" t="str">
        <f t="shared" si="93"/>
        <v>FY61</v>
      </c>
      <c r="CU56" s="21" t="str">
        <f t="shared" si="93"/>
        <v>FY61</v>
      </c>
      <c r="CV56" s="21" t="str">
        <f t="shared" si="93"/>
        <v>FY62</v>
      </c>
      <c r="CW56" s="21" t="str">
        <f t="shared" si="93"/>
        <v>FY62</v>
      </c>
      <c r="CX56" s="21" t="str">
        <f t="shared" si="93"/>
        <v>FY63</v>
      </c>
      <c r="CY56" s="21" t="str">
        <f t="shared" si="93"/>
        <v>FY63</v>
      </c>
      <c r="CZ56" s="21" t="str">
        <f t="shared" si="93"/>
        <v>FY64</v>
      </c>
      <c r="DA56" s="21" t="str">
        <f t="shared" si="93"/>
        <v>FY64</v>
      </c>
      <c r="DB56" s="21" t="str">
        <f t="shared" si="93"/>
        <v>FY65</v>
      </c>
      <c r="DC56" s="21" t="str">
        <f t="shared" si="93"/>
        <v>FY65</v>
      </c>
      <c r="DD56" s="21" t="str">
        <f t="shared" si="93"/>
        <v>FY66</v>
      </c>
      <c r="DE56" s="21" t="str">
        <f t="shared" si="93"/>
        <v>FY66</v>
      </c>
      <c r="DF56" s="21" t="str">
        <f t="shared" si="93"/>
        <v>FY67</v>
      </c>
      <c r="DG56" s="21" t="str">
        <f t="shared" si="93"/>
        <v>FY67</v>
      </c>
      <c r="DH56" s="21" t="str">
        <f t="shared" si="93"/>
        <v>FY68</v>
      </c>
      <c r="DI56" s="21" t="str">
        <f t="shared" si="93"/>
        <v>FY68</v>
      </c>
      <c r="DJ56" s="21" t="str">
        <f t="shared" si="93"/>
        <v>FY69</v>
      </c>
      <c r="DK56" s="21" t="str">
        <f t="shared" si="93"/>
        <v>FY69</v>
      </c>
      <c r="DL56" s="21" t="str">
        <f t="shared" si="93"/>
        <v>FY70</v>
      </c>
      <c r="DM56" s="21" t="str">
        <f t="shared" si="93"/>
        <v>FY70</v>
      </c>
      <c r="DN56" s="21" t="str">
        <f t="shared" si="93"/>
        <v>FY71</v>
      </c>
      <c r="DO56" s="21" t="str">
        <f t="shared" si="93"/>
        <v>FY71</v>
      </c>
      <c r="DP56" s="21" t="str">
        <f t="shared" si="93"/>
        <v>FY72</v>
      </c>
      <c r="DQ56" s="21" t="str">
        <f t="shared" si="93"/>
        <v>FY72</v>
      </c>
      <c r="DR56" s="21" t="str">
        <f t="shared" si="93"/>
        <v>FY73</v>
      </c>
      <c r="DS56" s="21" t="str">
        <f t="shared" si="93"/>
        <v>FY73</v>
      </c>
      <c r="DT56" s="21" t="str">
        <f t="shared" si="93"/>
        <v>FY74</v>
      </c>
      <c r="DU56" s="21" t="str">
        <f t="shared" si="93"/>
        <v>FY74</v>
      </c>
      <c r="DV56" s="21" t="str">
        <f t="shared" si="93"/>
        <v>FY75</v>
      </c>
      <c r="DW56" s="21" t="str">
        <f t="shared" si="93"/>
        <v>FY75</v>
      </c>
      <c r="DX56" s="21" t="str">
        <f t="shared" si="93"/>
        <v>FY76</v>
      </c>
      <c r="DY56" s="21" t="str">
        <f t="shared" si="93"/>
        <v>FY76</v>
      </c>
      <c r="DZ56" s="21" t="str">
        <f t="shared" si="93"/>
        <v>FY77</v>
      </c>
      <c r="EA56" s="21" t="str">
        <f t="shared" si="93"/>
        <v>FY77</v>
      </c>
      <c r="EB56" s="21" t="str">
        <f t="shared" si="93"/>
        <v>FY78</v>
      </c>
      <c r="EC56" s="21" t="str">
        <f t="shared" si="93"/>
        <v>FY78</v>
      </c>
      <c r="ED56" s="21" t="str">
        <f t="shared" si="93"/>
        <v>FY79</v>
      </c>
      <c r="EE56" s="21" t="str">
        <f t="shared" si="93"/>
        <v>FY79</v>
      </c>
      <c r="EF56" s="21" t="str">
        <f t="shared" si="93"/>
        <v>FY80</v>
      </c>
      <c r="EG56" s="21" t="str">
        <f t="shared" si="93"/>
        <v>FY80</v>
      </c>
      <c r="EH56" s="21" t="str">
        <f t="shared" si="93"/>
        <v>FY81</v>
      </c>
      <c r="EI56" s="21" t="str">
        <f t="shared" si="93"/>
        <v>FY81</v>
      </c>
      <c r="EJ56" s="21" t="str">
        <f t="shared" si="93"/>
        <v>FY82</v>
      </c>
      <c r="EK56" s="21" t="str">
        <f t="shared" si="93"/>
        <v>FY82</v>
      </c>
      <c r="EL56" s="21" t="str">
        <f t="shared" ref="EL56:GW56" si="94">IF(MONTH(FiscalYearEndMonth)&lt;MONTH(EL53),"FY"&amp;RIGHT(YEAR(EL53),2)+1,"FY"&amp;RIGHT(YEAR(EL53),2))</f>
        <v>FY83</v>
      </c>
      <c r="EM56" s="21" t="str">
        <f t="shared" si="94"/>
        <v>FY83</v>
      </c>
      <c r="EN56" s="21" t="str">
        <f t="shared" si="94"/>
        <v>FY84</v>
      </c>
      <c r="EO56" s="21" t="str">
        <f t="shared" si="94"/>
        <v>FY84</v>
      </c>
      <c r="EP56" s="21" t="str">
        <f t="shared" si="94"/>
        <v>FY85</v>
      </c>
      <c r="EQ56" s="21" t="str">
        <f t="shared" si="94"/>
        <v>FY85</v>
      </c>
      <c r="ER56" s="21" t="str">
        <f t="shared" si="94"/>
        <v>FY86</v>
      </c>
      <c r="ES56" s="21" t="str">
        <f t="shared" si="94"/>
        <v>FY86</v>
      </c>
      <c r="ET56" s="21" t="str">
        <f t="shared" si="94"/>
        <v>FY87</v>
      </c>
      <c r="EU56" s="21" t="str">
        <f t="shared" si="94"/>
        <v>FY87</v>
      </c>
      <c r="EV56" s="21" t="str">
        <f t="shared" si="94"/>
        <v>FY88</v>
      </c>
      <c r="EW56" s="21" t="str">
        <f t="shared" si="94"/>
        <v>FY88</v>
      </c>
      <c r="EX56" s="21" t="str">
        <f t="shared" si="94"/>
        <v>FY89</v>
      </c>
      <c r="EY56" s="21" t="str">
        <f t="shared" si="94"/>
        <v>FY89</v>
      </c>
      <c r="EZ56" s="21" t="str">
        <f t="shared" si="94"/>
        <v>FY90</v>
      </c>
      <c r="FA56" s="21" t="str">
        <f t="shared" si="94"/>
        <v>FY90</v>
      </c>
      <c r="FB56" s="21" t="str">
        <f t="shared" si="94"/>
        <v>FY91</v>
      </c>
      <c r="FC56" s="21" t="str">
        <f t="shared" si="94"/>
        <v>FY91</v>
      </c>
      <c r="FD56" s="21" t="str">
        <f t="shared" si="94"/>
        <v>FY92</v>
      </c>
      <c r="FE56" s="21" t="str">
        <f t="shared" si="94"/>
        <v>FY92</v>
      </c>
      <c r="FF56" s="21" t="str">
        <f t="shared" si="94"/>
        <v>FY93</v>
      </c>
      <c r="FG56" s="21" t="str">
        <f t="shared" si="94"/>
        <v>FY93</v>
      </c>
      <c r="FH56" s="21" t="str">
        <f t="shared" si="94"/>
        <v>FY94</v>
      </c>
      <c r="FI56" s="21" t="str">
        <f t="shared" si="94"/>
        <v>FY94</v>
      </c>
      <c r="FJ56" s="21" t="str">
        <f t="shared" si="94"/>
        <v>FY95</v>
      </c>
      <c r="FK56" s="21" t="str">
        <f t="shared" si="94"/>
        <v>FY95</v>
      </c>
      <c r="FL56" s="21" t="str">
        <f t="shared" si="94"/>
        <v>FY96</v>
      </c>
      <c r="FM56" s="21" t="str">
        <f t="shared" si="94"/>
        <v>FY96</v>
      </c>
      <c r="FN56" s="21" t="str">
        <f t="shared" si="94"/>
        <v>FY97</v>
      </c>
      <c r="FO56" s="21" t="str">
        <f t="shared" si="94"/>
        <v>FY97</v>
      </c>
      <c r="FP56" s="21" t="str">
        <f t="shared" si="94"/>
        <v>FY98</v>
      </c>
      <c r="FQ56" s="21" t="str">
        <f t="shared" si="94"/>
        <v>FY98</v>
      </c>
      <c r="FR56" s="21" t="str">
        <f t="shared" si="94"/>
        <v>FY99</v>
      </c>
      <c r="FS56" s="21" t="str">
        <f t="shared" si="94"/>
        <v>FY99</v>
      </c>
      <c r="FT56" s="21" t="str">
        <f t="shared" si="94"/>
        <v>FY00</v>
      </c>
      <c r="FU56" s="21" t="str">
        <f t="shared" si="94"/>
        <v>FY00</v>
      </c>
      <c r="FV56" s="21" t="str">
        <f t="shared" si="94"/>
        <v>FY01</v>
      </c>
      <c r="FW56" s="21" t="str">
        <f t="shared" si="94"/>
        <v>FY01</v>
      </c>
      <c r="FX56" s="21" t="str">
        <f t="shared" si="94"/>
        <v>FY02</v>
      </c>
      <c r="FY56" s="21" t="str">
        <f t="shared" si="94"/>
        <v>FY02</v>
      </c>
      <c r="FZ56" s="21" t="str">
        <f t="shared" si="94"/>
        <v>FY03</v>
      </c>
      <c r="GA56" s="21" t="str">
        <f t="shared" si="94"/>
        <v>FY03</v>
      </c>
      <c r="GB56" s="21" t="str">
        <f t="shared" si="94"/>
        <v>FY04</v>
      </c>
      <c r="GC56" s="21" t="str">
        <f t="shared" si="94"/>
        <v>FY04</v>
      </c>
      <c r="GD56" s="21" t="str">
        <f t="shared" si="94"/>
        <v>FY05</v>
      </c>
      <c r="GE56" s="21" t="str">
        <f t="shared" si="94"/>
        <v>FY05</v>
      </c>
      <c r="GF56" s="21" t="str">
        <f t="shared" si="94"/>
        <v>FY06</v>
      </c>
      <c r="GG56" s="21" t="str">
        <f t="shared" si="94"/>
        <v>FY06</v>
      </c>
      <c r="GH56" s="21" t="str">
        <f t="shared" si="94"/>
        <v>FY07</v>
      </c>
      <c r="GI56" s="21" t="str">
        <f t="shared" si="94"/>
        <v>FY07</v>
      </c>
      <c r="GJ56" s="21" t="str">
        <f t="shared" si="94"/>
        <v>FY08</v>
      </c>
      <c r="GK56" s="21" t="str">
        <f t="shared" si="94"/>
        <v>FY08</v>
      </c>
      <c r="GL56" s="21" t="str">
        <f t="shared" si="94"/>
        <v>FY09</v>
      </c>
      <c r="GM56" s="21" t="str">
        <f t="shared" si="94"/>
        <v>FY09</v>
      </c>
      <c r="GN56" s="21" t="str">
        <f t="shared" si="94"/>
        <v>FY10</v>
      </c>
      <c r="GO56" s="21" t="str">
        <f t="shared" si="94"/>
        <v>FY10</v>
      </c>
      <c r="GP56" s="21" t="str">
        <f t="shared" si="94"/>
        <v>FY11</v>
      </c>
      <c r="GQ56" s="21" t="str">
        <f t="shared" si="94"/>
        <v>FY11</v>
      </c>
      <c r="GR56" s="21" t="str">
        <f t="shared" si="94"/>
        <v>FY12</v>
      </c>
      <c r="GS56" s="21" t="str">
        <f t="shared" si="94"/>
        <v>FY12</v>
      </c>
      <c r="GT56" s="21" t="str">
        <f t="shared" si="94"/>
        <v>FY13</v>
      </c>
      <c r="GU56" s="21" t="str">
        <f t="shared" si="94"/>
        <v>FY13</v>
      </c>
      <c r="GV56" s="21" t="str">
        <f t="shared" si="94"/>
        <v>FY14</v>
      </c>
      <c r="GW56" s="21" t="str">
        <f t="shared" si="94"/>
        <v>FY14</v>
      </c>
      <c r="GX56" s="21" t="str">
        <f t="shared" ref="GX56:JI56" si="95">IF(MONTH(FiscalYearEndMonth)&lt;MONTH(GX53),"FY"&amp;RIGHT(YEAR(GX53),2)+1,"FY"&amp;RIGHT(YEAR(GX53),2))</f>
        <v>FY15</v>
      </c>
      <c r="GY56" s="21" t="str">
        <f t="shared" si="95"/>
        <v>FY15</v>
      </c>
      <c r="GZ56" s="21" t="str">
        <f t="shared" si="95"/>
        <v>FY16</v>
      </c>
      <c r="HA56" s="21" t="str">
        <f t="shared" si="95"/>
        <v>FY16</v>
      </c>
      <c r="HB56" s="21" t="str">
        <f t="shared" si="95"/>
        <v>FY17</v>
      </c>
      <c r="HC56" s="21" t="str">
        <f t="shared" si="95"/>
        <v>FY17</v>
      </c>
      <c r="HD56" s="21" t="str">
        <f t="shared" si="95"/>
        <v>FY18</v>
      </c>
      <c r="HE56" s="21" t="str">
        <f t="shared" si="95"/>
        <v>FY18</v>
      </c>
      <c r="HF56" s="21" t="str">
        <f t="shared" si="95"/>
        <v>FY19</v>
      </c>
      <c r="HG56" s="21" t="str">
        <f t="shared" si="95"/>
        <v>FY19</v>
      </c>
      <c r="HH56" s="21" t="str">
        <f t="shared" si="95"/>
        <v>FY20</v>
      </c>
      <c r="HI56" s="21" t="str">
        <f t="shared" si="95"/>
        <v>FY20</v>
      </c>
      <c r="HJ56" s="21" t="str">
        <f t="shared" si="95"/>
        <v>FY21</v>
      </c>
      <c r="HK56" s="21" t="str">
        <f t="shared" si="95"/>
        <v>FY21</v>
      </c>
      <c r="HL56" s="21" t="str">
        <f t="shared" si="95"/>
        <v>FY22</v>
      </c>
      <c r="HM56" s="21" t="str">
        <f t="shared" si="95"/>
        <v>FY22</v>
      </c>
      <c r="HN56" s="21" t="str">
        <f t="shared" si="95"/>
        <v>FY23</v>
      </c>
      <c r="HO56" s="21" t="str">
        <f t="shared" si="95"/>
        <v>FY23</v>
      </c>
      <c r="HP56" s="21" t="str">
        <f t="shared" si="95"/>
        <v>FY24</v>
      </c>
      <c r="HQ56" s="21" t="str">
        <f t="shared" si="95"/>
        <v>FY24</v>
      </c>
      <c r="HR56" s="21" t="str">
        <f t="shared" si="95"/>
        <v>FY25</v>
      </c>
      <c r="HS56" s="21" t="str">
        <f t="shared" si="95"/>
        <v>FY25</v>
      </c>
      <c r="HT56" s="21" t="str">
        <f t="shared" si="95"/>
        <v>FY26</v>
      </c>
      <c r="HU56" s="21" t="str">
        <f t="shared" si="95"/>
        <v>FY26</v>
      </c>
      <c r="HV56" s="21" t="str">
        <f t="shared" si="95"/>
        <v>FY27</v>
      </c>
      <c r="HW56" s="21" t="str">
        <f t="shared" si="95"/>
        <v>FY27</v>
      </c>
      <c r="HX56" s="21" t="str">
        <f t="shared" si="95"/>
        <v>FY28</v>
      </c>
      <c r="HY56" s="21" t="str">
        <f t="shared" si="95"/>
        <v>FY28</v>
      </c>
      <c r="HZ56" s="21" t="str">
        <f t="shared" si="95"/>
        <v>FY29</v>
      </c>
      <c r="IA56" s="21" t="str">
        <f t="shared" si="95"/>
        <v>FY29</v>
      </c>
      <c r="IB56" s="21" t="str">
        <f t="shared" si="95"/>
        <v>FY30</v>
      </c>
      <c r="IC56" s="21" t="str">
        <f t="shared" si="95"/>
        <v>FY30</v>
      </c>
      <c r="ID56" s="21" t="str">
        <f t="shared" si="95"/>
        <v>FY31</v>
      </c>
      <c r="IE56" s="21" t="str">
        <f t="shared" si="95"/>
        <v>FY31</v>
      </c>
      <c r="IF56" s="21" t="str">
        <f t="shared" si="95"/>
        <v>FY32</v>
      </c>
      <c r="IG56" s="21" t="str">
        <f t="shared" si="95"/>
        <v>FY32</v>
      </c>
      <c r="IH56" s="21" t="str">
        <f t="shared" si="95"/>
        <v>FY33</v>
      </c>
      <c r="II56" s="21" t="str">
        <f t="shared" si="95"/>
        <v>FY33</v>
      </c>
      <c r="IJ56" s="21" t="str">
        <f t="shared" si="95"/>
        <v>FY34</v>
      </c>
      <c r="IK56" s="21" t="str">
        <f t="shared" si="95"/>
        <v>FY34</v>
      </c>
      <c r="IL56" s="21" t="str">
        <f t="shared" si="95"/>
        <v>FY35</v>
      </c>
      <c r="IM56" s="21" t="str">
        <f t="shared" si="95"/>
        <v>FY35</v>
      </c>
      <c r="IN56" s="21" t="str">
        <f t="shared" si="95"/>
        <v>FY36</v>
      </c>
      <c r="IO56" s="21" t="str">
        <f t="shared" si="95"/>
        <v>FY36</v>
      </c>
      <c r="IP56" s="21" t="str">
        <f t="shared" si="95"/>
        <v>FY37</v>
      </c>
      <c r="IQ56" s="21" t="str">
        <f t="shared" si="95"/>
        <v>FY37</v>
      </c>
      <c r="IR56" s="21" t="str">
        <f t="shared" si="95"/>
        <v>FY38</v>
      </c>
      <c r="IS56" s="21" t="str">
        <f t="shared" si="95"/>
        <v>FY38</v>
      </c>
      <c r="IT56" s="21" t="str">
        <f t="shared" si="95"/>
        <v>FY39</v>
      </c>
      <c r="IU56" s="21" t="str">
        <f t="shared" si="95"/>
        <v>FY39</v>
      </c>
      <c r="IV56" s="21" t="str">
        <f t="shared" si="95"/>
        <v>FY40</v>
      </c>
      <c r="IW56" s="21" t="str">
        <f t="shared" si="95"/>
        <v>FY40</v>
      </c>
      <c r="IX56" s="21" t="str">
        <f t="shared" si="95"/>
        <v>FY41</v>
      </c>
      <c r="IY56" s="21" t="str">
        <f t="shared" si="95"/>
        <v>FY41</v>
      </c>
      <c r="IZ56" s="21" t="str">
        <f t="shared" si="95"/>
        <v>FY42</v>
      </c>
      <c r="JA56" s="21" t="str">
        <f t="shared" si="95"/>
        <v>FY42</v>
      </c>
      <c r="JB56" s="21" t="str">
        <f t="shared" si="95"/>
        <v>FY43</v>
      </c>
      <c r="JC56" s="21" t="str">
        <f t="shared" si="95"/>
        <v>FY43</v>
      </c>
      <c r="JD56" s="21" t="str">
        <f t="shared" si="95"/>
        <v>FY44</v>
      </c>
      <c r="JE56" s="21" t="str">
        <f t="shared" si="95"/>
        <v>FY44</v>
      </c>
      <c r="JF56" s="21" t="str">
        <f t="shared" si="95"/>
        <v>FY45</v>
      </c>
      <c r="JG56" s="21" t="str">
        <f t="shared" si="95"/>
        <v>FY45</v>
      </c>
      <c r="JH56" s="21" t="str">
        <f t="shared" si="95"/>
        <v>FY46</v>
      </c>
      <c r="JI56" s="21" t="str">
        <f t="shared" si="95"/>
        <v>FY46</v>
      </c>
      <c r="JJ56" s="21" t="str">
        <f t="shared" ref="JJ56:LU56" si="96">IF(MONTH(FiscalYearEndMonth)&lt;MONTH(JJ53),"FY"&amp;RIGHT(YEAR(JJ53),2)+1,"FY"&amp;RIGHT(YEAR(JJ53),2))</f>
        <v>FY47</v>
      </c>
      <c r="JK56" s="21" t="str">
        <f t="shared" si="96"/>
        <v>FY47</v>
      </c>
      <c r="JL56" s="21" t="str">
        <f t="shared" si="96"/>
        <v>FY48</v>
      </c>
      <c r="JM56" s="21" t="str">
        <f t="shared" si="96"/>
        <v>FY48</v>
      </c>
      <c r="JN56" s="21" t="str">
        <f t="shared" si="96"/>
        <v>FY49</v>
      </c>
      <c r="JO56" s="21" t="str">
        <f t="shared" si="96"/>
        <v>FY49</v>
      </c>
      <c r="JP56" s="21" t="str">
        <f t="shared" si="96"/>
        <v>FY50</v>
      </c>
      <c r="JQ56" s="21" t="str">
        <f t="shared" si="96"/>
        <v>FY50</v>
      </c>
      <c r="JR56" s="21" t="str">
        <f t="shared" si="96"/>
        <v>FY51</v>
      </c>
      <c r="JS56" s="21" t="str">
        <f t="shared" si="96"/>
        <v>FY51</v>
      </c>
      <c r="JT56" s="21" t="str">
        <f t="shared" si="96"/>
        <v>FY52</v>
      </c>
      <c r="JU56" s="21" t="str">
        <f t="shared" si="96"/>
        <v>FY52</v>
      </c>
      <c r="JV56" s="21" t="str">
        <f t="shared" si="96"/>
        <v>FY53</v>
      </c>
      <c r="JW56" s="21" t="str">
        <f t="shared" si="96"/>
        <v>FY53</v>
      </c>
      <c r="JX56" s="21" t="str">
        <f t="shared" si="96"/>
        <v>FY54</v>
      </c>
      <c r="JY56" s="21" t="str">
        <f t="shared" si="96"/>
        <v>FY54</v>
      </c>
      <c r="JZ56" s="21" t="str">
        <f t="shared" si="96"/>
        <v>FY55</v>
      </c>
      <c r="KA56" s="21" t="str">
        <f t="shared" si="96"/>
        <v>FY55</v>
      </c>
      <c r="KB56" s="21" t="str">
        <f t="shared" si="96"/>
        <v>FY56</v>
      </c>
      <c r="KC56" s="21" t="str">
        <f t="shared" si="96"/>
        <v>FY56</v>
      </c>
      <c r="KD56" s="21" t="str">
        <f t="shared" si="96"/>
        <v>FY57</v>
      </c>
      <c r="KE56" s="21" t="str">
        <f t="shared" si="96"/>
        <v>FY57</v>
      </c>
      <c r="KF56" s="21" t="str">
        <f t="shared" si="96"/>
        <v>FY58</v>
      </c>
      <c r="KG56" s="21" t="str">
        <f t="shared" si="96"/>
        <v>FY58</v>
      </c>
      <c r="KH56" s="21" t="str">
        <f t="shared" si="96"/>
        <v>FY59</v>
      </c>
      <c r="KI56" s="21" t="str">
        <f t="shared" si="96"/>
        <v>FY59</v>
      </c>
      <c r="KJ56" s="21" t="str">
        <f t="shared" si="96"/>
        <v>FY60</v>
      </c>
      <c r="KK56" s="21" t="str">
        <f t="shared" si="96"/>
        <v>FY60</v>
      </c>
      <c r="KL56" s="21" t="str">
        <f t="shared" si="96"/>
        <v>FY61</v>
      </c>
      <c r="KM56" s="21" t="str">
        <f t="shared" si="96"/>
        <v>FY61</v>
      </c>
      <c r="KN56" s="21" t="str">
        <f t="shared" si="96"/>
        <v>FY62</v>
      </c>
      <c r="KO56" s="21" t="str">
        <f t="shared" si="96"/>
        <v>FY62</v>
      </c>
      <c r="KP56" s="21" t="str">
        <f t="shared" si="96"/>
        <v>FY63</v>
      </c>
      <c r="KQ56" s="21" t="str">
        <f t="shared" si="96"/>
        <v>FY63</v>
      </c>
      <c r="KR56" s="21" t="str">
        <f t="shared" si="96"/>
        <v>FY64</v>
      </c>
      <c r="KS56" s="21" t="str">
        <f t="shared" si="96"/>
        <v>FY64</v>
      </c>
      <c r="KT56" s="21" t="str">
        <f t="shared" si="96"/>
        <v>FY65</v>
      </c>
      <c r="KU56" s="21" t="str">
        <f t="shared" si="96"/>
        <v>FY65</v>
      </c>
      <c r="KV56" s="21" t="str">
        <f t="shared" si="96"/>
        <v>FY66</v>
      </c>
      <c r="KW56" s="21" t="str">
        <f t="shared" si="96"/>
        <v>FY66</v>
      </c>
      <c r="KX56" s="21" t="str">
        <f t="shared" si="96"/>
        <v>FY67</v>
      </c>
      <c r="KY56" s="21" t="str">
        <f t="shared" si="96"/>
        <v>FY67</v>
      </c>
      <c r="KZ56" s="21" t="str">
        <f t="shared" si="96"/>
        <v>FY68</v>
      </c>
      <c r="LA56" s="21" t="str">
        <f t="shared" si="96"/>
        <v>FY68</v>
      </c>
      <c r="LB56" s="21" t="str">
        <f t="shared" si="96"/>
        <v>FY69</v>
      </c>
      <c r="LC56" s="21" t="str">
        <f t="shared" si="96"/>
        <v>FY69</v>
      </c>
      <c r="LD56" s="21" t="str">
        <f t="shared" si="96"/>
        <v>FY70</v>
      </c>
      <c r="LE56" s="21" t="str">
        <f t="shared" si="96"/>
        <v>FY70</v>
      </c>
      <c r="LF56" s="21" t="str">
        <f t="shared" si="96"/>
        <v>FY71</v>
      </c>
      <c r="LG56" s="21" t="str">
        <f t="shared" si="96"/>
        <v>FY71</v>
      </c>
      <c r="LH56" s="21" t="str">
        <f t="shared" si="96"/>
        <v>FY72</v>
      </c>
      <c r="LI56" s="21" t="str">
        <f t="shared" si="96"/>
        <v>FY72</v>
      </c>
      <c r="LJ56" s="21" t="str">
        <f t="shared" si="96"/>
        <v>FY73</v>
      </c>
      <c r="LK56" s="21" t="str">
        <f t="shared" si="96"/>
        <v>FY73</v>
      </c>
      <c r="LL56" s="21" t="str">
        <f t="shared" si="96"/>
        <v>FY74</v>
      </c>
      <c r="LM56" s="21" t="str">
        <f t="shared" si="96"/>
        <v>FY74</v>
      </c>
      <c r="LN56" s="21" t="str">
        <f t="shared" si="96"/>
        <v>FY75</v>
      </c>
      <c r="LO56" s="21" t="str">
        <f t="shared" si="96"/>
        <v>FY75</v>
      </c>
      <c r="LP56" s="21" t="str">
        <f t="shared" si="96"/>
        <v>FY76</v>
      </c>
      <c r="LQ56" s="21" t="str">
        <f t="shared" si="96"/>
        <v>FY76</v>
      </c>
      <c r="LR56" s="21" t="str">
        <f t="shared" si="96"/>
        <v>FY77</v>
      </c>
      <c r="LS56" s="21" t="str">
        <f t="shared" si="96"/>
        <v>FY77</v>
      </c>
      <c r="LT56" s="21" t="str">
        <f t="shared" si="96"/>
        <v>FY78</v>
      </c>
      <c r="LU56" s="21" t="str">
        <f t="shared" si="96"/>
        <v>FY78</v>
      </c>
      <c r="LV56" s="21" t="str">
        <f t="shared" ref="LV56:OG56" si="97">IF(MONTH(FiscalYearEndMonth)&lt;MONTH(LV53),"FY"&amp;RIGHT(YEAR(LV53),2)+1,"FY"&amp;RIGHT(YEAR(LV53),2))</f>
        <v>FY79</v>
      </c>
      <c r="LW56" s="21" t="str">
        <f t="shared" si="97"/>
        <v>FY79</v>
      </c>
      <c r="LX56" s="21" t="str">
        <f t="shared" si="97"/>
        <v>FY80</v>
      </c>
      <c r="LY56" s="21" t="str">
        <f t="shared" si="97"/>
        <v>FY80</v>
      </c>
      <c r="LZ56" s="21" t="str">
        <f t="shared" si="97"/>
        <v>FY81</v>
      </c>
      <c r="MA56" s="21" t="str">
        <f t="shared" si="97"/>
        <v>FY81</v>
      </c>
      <c r="MB56" s="21" t="str">
        <f t="shared" si="97"/>
        <v>FY82</v>
      </c>
      <c r="MC56" s="21" t="str">
        <f t="shared" si="97"/>
        <v>FY82</v>
      </c>
      <c r="MD56" s="21" t="str">
        <f t="shared" si="97"/>
        <v>FY83</v>
      </c>
      <c r="ME56" s="21" t="str">
        <f t="shared" si="97"/>
        <v>FY83</v>
      </c>
      <c r="MF56" s="21" t="str">
        <f t="shared" si="97"/>
        <v>FY84</v>
      </c>
      <c r="MG56" s="21" t="str">
        <f t="shared" si="97"/>
        <v>FY84</v>
      </c>
      <c r="MH56" s="21" t="str">
        <f t="shared" si="97"/>
        <v>FY85</v>
      </c>
      <c r="MI56" s="21" t="str">
        <f t="shared" si="97"/>
        <v>FY85</v>
      </c>
      <c r="MJ56" s="21" t="str">
        <f t="shared" si="97"/>
        <v>FY86</v>
      </c>
      <c r="MK56" s="21" t="str">
        <f t="shared" si="97"/>
        <v>FY86</v>
      </c>
      <c r="ML56" s="21" t="str">
        <f t="shared" si="97"/>
        <v>FY87</v>
      </c>
      <c r="MM56" s="21" t="str">
        <f t="shared" si="97"/>
        <v>FY87</v>
      </c>
      <c r="MN56" s="21" t="str">
        <f t="shared" si="97"/>
        <v>FY88</v>
      </c>
      <c r="MO56" s="21" t="str">
        <f t="shared" si="97"/>
        <v>FY88</v>
      </c>
      <c r="MP56" s="21" t="str">
        <f t="shared" si="97"/>
        <v>FY89</v>
      </c>
      <c r="MQ56" s="21" t="str">
        <f t="shared" si="97"/>
        <v>FY89</v>
      </c>
      <c r="MR56" s="21" t="str">
        <f t="shared" si="97"/>
        <v>FY90</v>
      </c>
      <c r="MS56" s="21" t="str">
        <f t="shared" si="97"/>
        <v>FY90</v>
      </c>
      <c r="MT56" s="21" t="str">
        <f t="shared" si="97"/>
        <v>FY91</v>
      </c>
      <c r="MU56" s="21" t="str">
        <f t="shared" si="97"/>
        <v>FY91</v>
      </c>
      <c r="MV56" s="21" t="str">
        <f t="shared" si="97"/>
        <v>FY92</v>
      </c>
      <c r="MW56" s="21" t="str">
        <f t="shared" si="97"/>
        <v>FY92</v>
      </c>
      <c r="MX56" s="21" t="str">
        <f t="shared" si="97"/>
        <v>FY93</v>
      </c>
      <c r="MY56" s="21" t="str">
        <f t="shared" si="97"/>
        <v>FY93</v>
      </c>
      <c r="MZ56" s="21" t="str">
        <f t="shared" si="97"/>
        <v>FY94</v>
      </c>
      <c r="NA56" s="21" t="str">
        <f t="shared" si="97"/>
        <v>FY94</v>
      </c>
      <c r="NB56" s="21" t="str">
        <f t="shared" si="97"/>
        <v>FY95</v>
      </c>
      <c r="NC56" s="21" t="str">
        <f t="shared" si="97"/>
        <v>FY95</v>
      </c>
      <c r="ND56" s="21" t="str">
        <f t="shared" si="97"/>
        <v>FY96</v>
      </c>
      <c r="NE56" s="21" t="str">
        <f t="shared" si="97"/>
        <v>FY96</v>
      </c>
      <c r="NF56" s="21" t="str">
        <f t="shared" si="97"/>
        <v>FY97</v>
      </c>
      <c r="NG56" s="21" t="str">
        <f t="shared" si="97"/>
        <v>FY97</v>
      </c>
      <c r="NH56" s="21" t="str">
        <f t="shared" si="97"/>
        <v>FY98</v>
      </c>
      <c r="NI56" s="21" t="str">
        <f t="shared" si="97"/>
        <v>FY98</v>
      </c>
      <c r="NJ56" s="21" t="str">
        <f t="shared" si="97"/>
        <v>FY99</v>
      </c>
      <c r="NK56" s="21" t="str">
        <f t="shared" si="97"/>
        <v>FY99</v>
      </c>
      <c r="NL56" s="21" t="str">
        <f t="shared" si="97"/>
        <v>FY00</v>
      </c>
      <c r="NM56" s="21" t="str">
        <f t="shared" si="97"/>
        <v>FY00</v>
      </c>
      <c r="NN56" s="21" t="str">
        <f t="shared" si="97"/>
        <v>FY01</v>
      </c>
      <c r="NO56" s="21" t="str">
        <f t="shared" si="97"/>
        <v>FY01</v>
      </c>
      <c r="NP56" s="21" t="str">
        <f t="shared" si="97"/>
        <v>FY02</v>
      </c>
      <c r="NQ56" s="21" t="str">
        <f t="shared" si="97"/>
        <v>FY02</v>
      </c>
      <c r="NR56" s="21" t="str">
        <f t="shared" si="97"/>
        <v>FY03</v>
      </c>
      <c r="NS56" s="21" t="str">
        <f t="shared" si="97"/>
        <v>FY03</v>
      </c>
      <c r="NT56" s="21" t="str">
        <f t="shared" si="97"/>
        <v>FY04</v>
      </c>
      <c r="NU56" s="21" t="str">
        <f t="shared" si="97"/>
        <v>FY04</v>
      </c>
      <c r="NV56" s="21" t="str">
        <f t="shared" si="97"/>
        <v>FY05</v>
      </c>
      <c r="NW56" s="21" t="str">
        <f t="shared" si="97"/>
        <v>FY05</v>
      </c>
      <c r="NX56" s="21" t="str">
        <f t="shared" si="97"/>
        <v>FY06</v>
      </c>
      <c r="NY56" s="21" t="str">
        <f t="shared" si="97"/>
        <v>FY06</v>
      </c>
      <c r="NZ56" s="21" t="str">
        <f t="shared" si="97"/>
        <v>FY07</v>
      </c>
      <c r="OA56" s="21" t="str">
        <f t="shared" si="97"/>
        <v>FY07</v>
      </c>
      <c r="OB56" s="21" t="str">
        <f t="shared" si="97"/>
        <v>FY08</v>
      </c>
      <c r="OC56" s="21" t="str">
        <f t="shared" si="97"/>
        <v>FY08</v>
      </c>
      <c r="OD56" s="21" t="str">
        <f t="shared" si="97"/>
        <v>FY09</v>
      </c>
      <c r="OE56" s="21" t="str">
        <f t="shared" si="97"/>
        <v>FY09</v>
      </c>
      <c r="OF56" s="21" t="str">
        <f t="shared" si="97"/>
        <v>FY10</v>
      </c>
      <c r="OG56" s="21" t="str">
        <f t="shared" si="97"/>
        <v>FY10</v>
      </c>
      <c r="OH56" s="21" t="str">
        <f t="shared" ref="OH56:PQ56" si="98">IF(MONTH(FiscalYearEndMonth)&lt;MONTH(OH53),"FY"&amp;RIGHT(YEAR(OH53),2)+1,"FY"&amp;RIGHT(YEAR(OH53),2))</f>
        <v>FY11</v>
      </c>
      <c r="OI56" s="21" t="str">
        <f t="shared" si="98"/>
        <v>FY11</v>
      </c>
      <c r="OJ56" s="21" t="str">
        <f t="shared" si="98"/>
        <v>FY12</v>
      </c>
      <c r="OK56" s="21" t="str">
        <f t="shared" si="98"/>
        <v>FY12</v>
      </c>
      <c r="OL56" s="21" t="str">
        <f t="shared" si="98"/>
        <v>FY13</v>
      </c>
      <c r="OM56" s="21" t="str">
        <f t="shared" si="98"/>
        <v>FY13</v>
      </c>
      <c r="ON56" s="21" t="str">
        <f t="shared" si="98"/>
        <v>FY14</v>
      </c>
      <c r="OO56" s="21" t="str">
        <f t="shared" si="98"/>
        <v>FY14</v>
      </c>
      <c r="OP56" s="21" t="str">
        <f t="shared" si="98"/>
        <v>FY15</v>
      </c>
      <c r="OQ56" s="21" t="str">
        <f t="shared" si="98"/>
        <v>FY15</v>
      </c>
      <c r="OR56" s="21" t="str">
        <f t="shared" si="98"/>
        <v>FY16</v>
      </c>
      <c r="OS56" s="21" t="str">
        <f t="shared" si="98"/>
        <v>FY16</v>
      </c>
      <c r="OT56" s="21" t="str">
        <f t="shared" si="98"/>
        <v>FY17</v>
      </c>
      <c r="OU56" s="21" t="str">
        <f t="shared" si="98"/>
        <v>FY17</v>
      </c>
      <c r="OV56" s="21" t="str">
        <f t="shared" si="98"/>
        <v>FY18</v>
      </c>
      <c r="OW56" s="21" t="str">
        <f t="shared" si="98"/>
        <v>FY18</v>
      </c>
      <c r="OX56" s="21" t="str">
        <f t="shared" si="98"/>
        <v>FY19</v>
      </c>
      <c r="OY56" s="21" t="str">
        <f t="shared" si="98"/>
        <v>FY19</v>
      </c>
      <c r="OZ56" s="21" t="str">
        <f t="shared" si="98"/>
        <v>FY20</v>
      </c>
      <c r="PA56" s="21" t="str">
        <f t="shared" si="98"/>
        <v>FY20</v>
      </c>
      <c r="PB56" s="21" t="str">
        <f t="shared" si="98"/>
        <v>FY21</v>
      </c>
      <c r="PC56" s="21" t="str">
        <f t="shared" si="98"/>
        <v>FY21</v>
      </c>
      <c r="PD56" s="21" t="str">
        <f t="shared" si="98"/>
        <v>FY22</v>
      </c>
      <c r="PE56" s="21" t="str">
        <f t="shared" si="98"/>
        <v>FY22</v>
      </c>
      <c r="PF56" s="21" t="str">
        <f t="shared" si="98"/>
        <v>FY23</v>
      </c>
      <c r="PG56" s="21" t="str">
        <f t="shared" si="98"/>
        <v>FY23</v>
      </c>
      <c r="PH56" s="21" t="str">
        <f t="shared" si="98"/>
        <v>FY24</v>
      </c>
      <c r="PI56" s="21" t="str">
        <f t="shared" si="98"/>
        <v>FY24</v>
      </c>
      <c r="PJ56" s="21" t="str">
        <f t="shared" si="98"/>
        <v>FY25</v>
      </c>
      <c r="PK56" s="21" t="str">
        <f t="shared" si="98"/>
        <v>FY25</v>
      </c>
      <c r="PL56" s="21" t="str">
        <f t="shared" si="98"/>
        <v>FY26</v>
      </c>
      <c r="PM56" s="21" t="str">
        <f t="shared" si="98"/>
        <v>FY26</v>
      </c>
      <c r="PN56" s="21" t="str">
        <f t="shared" si="98"/>
        <v>FY27</v>
      </c>
      <c r="PO56" s="21" t="str">
        <f t="shared" si="98"/>
        <v>FY27</v>
      </c>
      <c r="PP56" s="21" t="str">
        <f t="shared" si="98"/>
        <v>FY28</v>
      </c>
      <c r="PQ56" s="21" t="str">
        <f t="shared" si="98"/>
        <v>FY28</v>
      </c>
      <c r="PR56" s="25" t="s">
        <v>36</v>
      </c>
    </row>
    <row r="57" spans="2:434">
      <c r="D57" s="23" t="s">
        <v>11</v>
      </c>
      <c r="J57" s="22" t="s">
        <v>19</v>
      </c>
      <c r="M57" s="27">
        <v>0</v>
      </c>
      <c r="N57" s="24">
        <f>M57+MOD(MONTH(N53)+12-MONTH(N52),12)+1</f>
        <v>6</v>
      </c>
      <c r="O57" s="24">
        <f>N57+MOD(MONTH(O53)+12-MONTH(O52),12)+1</f>
        <v>12</v>
      </c>
      <c r="P57" s="24">
        <f t="shared" ref="P57:CA57" si="99">O57+MOD(MONTH(P53)+12-MONTH(P52),12)+1</f>
        <v>18</v>
      </c>
      <c r="Q57" s="24">
        <f t="shared" si="99"/>
        <v>24</v>
      </c>
      <c r="R57" s="24">
        <f t="shared" si="99"/>
        <v>30</v>
      </c>
      <c r="S57" s="24">
        <f t="shared" si="99"/>
        <v>36</v>
      </c>
      <c r="T57" s="24">
        <f t="shared" si="99"/>
        <v>42</v>
      </c>
      <c r="U57" s="24">
        <f t="shared" si="99"/>
        <v>48</v>
      </c>
      <c r="V57" s="24">
        <f t="shared" si="99"/>
        <v>54</v>
      </c>
      <c r="W57" s="24">
        <f t="shared" si="99"/>
        <v>60</v>
      </c>
      <c r="X57" s="24">
        <f t="shared" si="99"/>
        <v>66</v>
      </c>
      <c r="Y57" s="24">
        <f t="shared" si="99"/>
        <v>72</v>
      </c>
      <c r="Z57" s="24">
        <f t="shared" si="99"/>
        <v>78</v>
      </c>
      <c r="AA57" s="24">
        <f t="shared" si="99"/>
        <v>84</v>
      </c>
      <c r="AB57" s="24">
        <f t="shared" si="99"/>
        <v>90</v>
      </c>
      <c r="AC57" s="24">
        <f t="shared" si="99"/>
        <v>96</v>
      </c>
      <c r="AD57" s="24">
        <f t="shared" si="99"/>
        <v>102</v>
      </c>
      <c r="AE57" s="24">
        <f t="shared" si="99"/>
        <v>108</v>
      </c>
      <c r="AF57" s="24">
        <f t="shared" si="99"/>
        <v>114</v>
      </c>
      <c r="AG57" s="24">
        <f t="shared" si="99"/>
        <v>120</v>
      </c>
      <c r="AH57" s="24">
        <f t="shared" si="99"/>
        <v>126</v>
      </c>
      <c r="AI57" s="24">
        <f t="shared" si="99"/>
        <v>132</v>
      </c>
      <c r="AJ57" s="24">
        <f t="shared" si="99"/>
        <v>138</v>
      </c>
      <c r="AK57" s="24">
        <f t="shared" si="99"/>
        <v>144</v>
      </c>
      <c r="AL57" s="24">
        <f t="shared" si="99"/>
        <v>150</v>
      </c>
      <c r="AM57" s="24">
        <f t="shared" si="99"/>
        <v>156</v>
      </c>
      <c r="AN57" s="24">
        <f t="shared" si="99"/>
        <v>162</v>
      </c>
      <c r="AO57" s="24">
        <f t="shared" si="99"/>
        <v>168</v>
      </c>
      <c r="AP57" s="24">
        <f t="shared" si="99"/>
        <v>174</v>
      </c>
      <c r="AQ57" s="24">
        <f t="shared" si="99"/>
        <v>180</v>
      </c>
      <c r="AR57" s="24">
        <f t="shared" si="99"/>
        <v>186</v>
      </c>
      <c r="AS57" s="24">
        <f t="shared" si="99"/>
        <v>192</v>
      </c>
      <c r="AT57" s="24">
        <f t="shared" si="99"/>
        <v>198</v>
      </c>
      <c r="AU57" s="24">
        <f t="shared" si="99"/>
        <v>204</v>
      </c>
      <c r="AV57" s="24">
        <f t="shared" si="99"/>
        <v>210</v>
      </c>
      <c r="AW57" s="24">
        <f t="shared" si="99"/>
        <v>216</v>
      </c>
      <c r="AX57" s="24">
        <f t="shared" si="99"/>
        <v>222</v>
      </c>
      <c r="AY57" s="24">
        <f t="shared" si="99"/>
        <v>228</v>
      </c>
      <c r="AZ57" s="24">
        <f t="shared" si="99"/>
        <v>234</v>
      </c>
      <c r="BA57" s="24">
        <f t="shared" si="99"/>
        <v>240</v>
      </c>
      <c r="BB57" s="24">
        <f t="shared" si="99"/>
        <v>246</v>
      </c>
      <c r="BC57" s="24">
        <f t="shared" si="99"/>
        <v>252</v>
      </c>
      <c r="BD57" s="24">
        <f t="shared" si="99"/>
        <v>258</v>
      </c>
      <c r="BE57" s="24">
        <f t="shared" si="99"/>
        <v>264</v>
      </c>
      <c r="BF57" s="24">
        <f t="shared" si="99"/>
        <v>270</v>
      </c>
      <c r="BG57" s="24">
        <f t="shared" si="99"/>
        <v>276</v>
      </c>
      <c r="BH57" s="24">
        <f t="shared" si="99"/>
        <v>282</v>
      </c>
      <c r="BI57" s="24">
        <f t="shared" si="99"/>
        <v>288</v>
      </c>
      <c r="BJ57" s="24">
        <f t="shared" si="99"/>
        <v>294</v>
      </c>
      <c r="BK57" s="24">
        <f t="shared" si="99"/>
        <v>300</v>
      </c>
      <c r="BL57" s="24">
        <f t="shared" si="99"/>
        <v>306</v>
      </c>
      <c r="BM57" s="24">
        <f t="shared" si="99"/>
        <v>312</v>
      </c>
      <c r="BN57" s="24">
        <f t="shared" si="99"/>
        <v>318</v>
      </c>
      <c r="BO57" s="24">
        <f t="shared" si="99"/>
        <v>324</v>
      </c>
      <c r="BP57" s="24">
        <f t="shared" si="99"/>
        <v>330</v>
      </c>
      <c r="BQ57" s="24">
        <f t="shared" si="99"/>
        <v>336</v>
      </c>
      <c r="BR57" s="24">
        <f t="shared" si="99"/>
        <v>342</v>
      </c>
      <c r="BS57" s="24">
        <f t="shared" si="99"/>
        <v>348</v>
      </c>
      <c r="BT57" s="24">
        <f t="shared" si="99"/>
        <v>354</v>
      </c>
      <c r="BU57" s="24">
        <f t="shared" si="99"/>
        <v>360</v>
      </c>
      <c r="BV57" s="24">
        <f t="shared" si="99"/>
        <v>366</v>
      </c>
      <c r="BW57" s="24">
        <f t="shared" si="99"/>
        <v>372</v>
      </c>
      <c r="BX57" s="24">
        <f t="shared" si="99"/>
        <v>378</v>
      </c>
      <c r="BY57" s="24">
        <f t="shared" si="99"/>
        <v>384</v>
      </c>
      <c r="BZ57" s="24">
        <f t="shared" si="99"/>
        <v>390</v>
      </c>
      <c r="CA57" s="24">
        <f t="shared" si="99"/>
        <v>396</v>
      </c>
      <c r="CB57" s="24">
        <f t="shared" ref="CB57:EM57" si="100">CA57+MOD(MONTH(CB53)+12-MONTH(CB52),12)+1</f>
        <v>402</v>
      </c>
      <c r="CC57" s="24">
        <f t="shared" si="100"/>
        <v>408</v>
      </c>
      <c r="CD57" s="24">
        <f t="shared" si="100"/>
        <v>414</v>
      </c>
      <c r="CE57" s="24">
        <f t="shared" si="100"/>
        <v>420</v>
      </c>
      <c r="CF57" s="24">
        <f t="shared" si="100"/>
        <v>426</v>
      </c>
      <c r="CG57" s="24">
        <f t="shared" si="100"/>
        <v>432</v>
      </c>
      <c r="CH57" s="24">
        <f t="shared" si="100"/>
        <v>438</v>
      </c>
      <c r="CI57" s="24">
        <f t="shared" si="100"/>
        <v>444</v>
      </c>
      <c r="CJ57" s="24">
        <f t="shared" si="100"/>
        <v>450</v>
      </c>
      <c r="CK57" s="24">
        <f t="shared" si="100"/>
        <v>456</v>
      </c>
      <c r="CL57" s="24">
        <f t="shared" si="100"/>
        <v>462</v>
      </c>
      <c r="CM57" s="24">
        <f t="shared" si="100"/>
        <v>468</v>
      </c>
      <c r="CN57" s="24">
        <f t="shared" si="100"/>
        <v>474</v>
      </c>
      <c r="CO57" s="24">
        <f t="shared" si="100"/>
        <v>480</v>
      </c>
      <c r="CP57" s="24">
        <f t="shared" si="100"/>
        <v>486</v>
      </c>
      <c r="CQ57" s="24">
        <f t="shared" si="100"/>
        <v>492</v>
      </c>
      <c r="CR57" s="24">
        <f t="shared" si="100"/>
        <v>498</v>
      </c>
      <c r="CS57" s="24">
        <f t="shared" si="100"/>
        <v>504</v>
      </c>
      <c r="CT57" s="24">
        <f t="shared" si="100"/>
        <v>510</v>
      </c>
      <c r="CU57" s="24">
        <f t="shared" si="100"/>
        <v>516</v>
      </c>
      <c r="CV57" s="24">
        <f t="shared" si="100"/>
        <v>522</v>
      </c>
      <c r="CW57" s="24">
        <f t="shared" si="100"/>
        <v>528</v>
      </c>
      <c r="CX57" s="24">
        <f t="shared" si="100"/>
        <v>534</v>
      </c>
      <c r="CY57" s="24">
        <f t="shared" si="100"/>
        <v>540</v>
      </c>
      <c r="CZ57" s="24">
        <f t="shared" si="100"/>
        <v>546</v>
      </c>
      <c r="DA57" s="24">
        <f t="shared" si="100"/>
        <v>552</v>
      </c>
      <c r="DB57" s="24">
        <f t="shared" si="100"/>
        <v>558</v>
      </c>
      <c r="DC57" s="24">
        <f t="shared" si="100"/>
        <v>564</v>
      </c>
      <c r="DD57" s="24">
        <f t="shared" si="100"/>
        <v>570</v>
      </c>
      <c r="DE57" s="24">
        <f t="shared" si="100"/>
        <v>576</v>
      </c>
      <c r="DF57" s="24">
        <f t="shared" si="100"/>
        <v>582</v>
      </c>
      <c r="DG57" s="24">
        <f t="shared" si="100"/>
        <v>588</v>
      </c>
      <c r="DH57" s="24">
        <f t="shared" si="100"/>
        <v>594</v>
      </c>
      <c r="DI57" s="24">
        <f t="shared" si="100"/>
        <v>600</v>
      </c>
      <c r="DJ57" s="24">
        <f t="shared" si="100"/>
        <v>606</v>
      </c>
      <c r="DK57" s="24">
        <f t="shared" si="100"/>
        <v>612</v>
      </c>
      <c r="DL57" s="24">
        <f t="shared" si="100"/>
        <v>618</v>
      </c>
      <c r="DM57" s="24">
        <f t="shared" si="100"/>
        <v>624</v>
      </c>
      <c r="DN57" s="24">
        <f t="shared" si="100"/>
        <v>630</v>
      </c>
      <c r="DO57" s="24">
        <f t="shared" si="100"/>
        <v>636</v>
      </c>
      <c r="DP57" s="24">
        <f t="shared" si="100"/>
        <v>642</v>
      </c>
      <c r="DQ57" s="24">
        <f t="shared" si="100"/>
        <v>648</v>
      </c>
      <c r="DR57" s="24">
        <f t="shared" si="100"/>
        <v>654</v>
      </c>
      <c r="DS57" s="24">
        <f t="shared" si="100"/>
        <v>660</v>
      </c>
      <c r="DT57" s="24">
        <f t="shared" si="100"/>
        <v>666</v>
      </c>
      <c r="DU57" s="24">
        <f t="shared" si="100"/>
        <v>672</v>
      </c>
      <c r="DV57" s="24">
        <f t="shared" si="100"/>
        <v>678</v>
      </c>
      <c r="DW57" s="24">
        <f t="shared" si="100"/>
        <v>684</v>
      </c>
      <c r="DX57" s="24">
        <f t="shared" si="100"/>
        <v>690</v>
      </c>
      <c r="DY57" s="24">
        <f t="shared" si="100"/>
        <v>696</v>
      </c>
      <c r="DZ57" s="24">
        <f t="shared" si="100"/>
        <v>702</v>
      </c>
      <c r="EA57" s="24">
        <f t="shared" si="100"/>
        <v>708</v>
      </c>
      <c r="EB57" s="24">
        <f t="shared" si="100"/>
        <v>714</v>
      </c>
      <c r="EC57" s="24">
        <f t="shared" si="100"/>
        <v>720</v>
      </c>
      <c r="ED57" s="24">
        <f t="shared" si="100"/>
        <v>726</v>
      </c>
      <c r="EE57" s="24">
        <f t="shared" si="100"/>
        <v>732</v>
      </c>
      <c r="EF57" s="24">
        <f t="shared" si="100"/>
        <v>738</v>
      </c>
      <c r="EG57" s="24">
        <f t="shared" si="100"/>
        <v>744</v>
      </c>
      <c r="EH57" s="24">
        <f t="shared" si="100"/>
        <v>750</v>
      </c>
      <c r="EI57" s="24">
        <f t="shared" si="100"/>
        <v>756</v>
      </c>
      <c r="EJ57" s="24">
        <f t="shared" si="100"/>
        <v>762</v>
      </c>
      <c r="EK57" s="24">
        <f t="shared" si="100"/>
        <v>768</v>
      </c>
      <c r="EL57" s="24">
        <f t="shared" si="100"/>
        <v>774</v>
      </c>
      <c r="EM57" s="24">
        <f t="shared" si="100"/>
        <v>780</v>
      </c>
      <c r="EN57" s="24">
        <f t="shared" ref="EN57:GY57" si="101">EM57+MOD(MONTH(EN53)+12-MONTH(EN52),12)+1</f>
        <v>786</v>
      </c>
      <c r="EO57" s="24">
        <f t="shared" si="101"/>
        <v>792</v>
      </c>
      <c r="EP57" s="24">
        <f t="shared" si="101"/>
        <v>798</v>
      </c>
      <c r="EQ57" s="24">
        <f t="shared" si="101"/>
        <v>804</v>
      </c>
      <c r="ER57" s="24">
        <f t="shared" si="101"/>
        <v>810</v>
      </c>
      <c r="ES57" s="24">
        <f t="shared" si="101"/>
        <v>816</v>
      </c>
      <c r="ET57" s="24">
        <f t="shared" si="101"/>
        <v>822</v>
      </c>
      <c r="EU57" s="24">
        <f t="shared" si="101"/>
        <v>828</v>
      </c>
      <c r="EV57" s="24">
        <f t="shared" si="101"/>
        <v>834</v>
      </c>
      <c r="EW57" s="24">
        <f t="shared" si="101"/>
        <v>840</v>
      </c>
      <c r="EX57" s="24">
        <f t="shared" si="101"/>
        <v>846</v>
      </c>
      <c r="EY57" s="24">
        <f t="shared" si="101"/>
        <v>852</v>
      </c>
      <c r="EZ57" s="24">
        <f t="shared" si="101"/>
        <v>858</v>
      </c>
      <c r="FA57" s="24">
        <f t="shared" si="101"/>
        <v>864</v>
      </c>
      <c r="FB57" s="24">
        <f t="shared" si="101"/>
        <v>870</v>
      </c>
      <c r="FC57" s="24">
        <f t="shared" si="101"/>
        <v>876</v>
      </c>
      <c r="FD57" s="24">
        <f t="shared" si="101"/>
        <v>882</v>
      </c>
      <c r="FE57" s="24">
        <f t="shared" si="101"/>
        <v>888</v>
      </c>
      <c r="FF57" s="24">
        <f t="shared" si="101"/>
        <v>894</v>
      </c>
      <c r="FG57" s="24">
        <f t="shared" si="101"/>
        <v>900</v>
      </c>
      <c r="FH57" s="24">
        <f t="shared" si="101"/>
        <v>906</v>
      </c>
      <c r="FI57" s="24">
        <f t="shared" si="101"/>
        <v>912</v>
      </c>
      <c r="FJ57" s="24">
        <f t="shared" si="101"/>
        <v>918</v>
      </c>
      <c r="FK57" s="24">
        <f t="shared" si="101"/>
        <v>924</v>
      </c>
      <c r="FL57" s="24">
        <f t="shared" si="101"/>
        <v>930</v>
      </c>
      <c r="FM57" s="24">
        <f t="shared" si="101"/>
        <v>936</v>
      </c>
      <c r="FN57" s="24">
        <f t="shared" si="101"/>
        <v>942</v>
      </c>
      <c r="FO57" s="24">
        <f t="shared" si="101"/>
        <v>948</v>
      </c>
      <c r="FP57" s="24">
        <f t="shared" si="101"/>
        <v>954</v>
      </c>
      <c r="FQ57" s="24">
        <f t="shared" si="101"/>
        <v>960</v>
      </c>
      <c r="FR57" s="24">
        <f t="shared" si="101"/>
        <v>966</v>
      </c>
      <c r="FS57" s="24">
        <f t="shared" si="101"/>
        <v>972</v>
      </c>
      <c r="FT57" s="24">
        <f t="shared" si="101"/>
        <v>978</v>
      </c>
      <c r="FU57" s="24">
        <f t="shared" si="101"/>
        <v>984</v>
      </c>
      <c r="FV57" s="24">
        <f t="shared" si="101"/>
        <v>990</v>
      </c>
      <c r="FW57" s="24">
        <f t="shared" si="101"/>
        <v>996</v>
      </c>
      <c r="FX57" s="24">
        <f t="shared" si="101"/>
        <v>1002</v>
      </c>
      <c r="FY57" s="24">
        <f t="shared" si="101"/>
        <v>1008</v>
      </c>
      <c r="FZ57" s="24">
        <f t="shared" si="101"/>
        <v>1014</v>
      </c>
      <c r="GA57" s="24">
        <f t="shared" si="101"/>
        <v>1020</v>
      </c>
      <c r="GB57" s="24">
        <f t="shared" si="101"/>
        <v>1026</v>
      </c>
      <c r="GC57" s="24">
        <f t="shared" si="101"/>
        <v>1032</v>
      </c>
      <c r="GD57" s="24">
        <f t="shared" si="101"/>
        <v>1038</v>
      </c>
      <c r="GE57" s="24">
        <f t="shared" si="101"/>
        <v>1044</v>
      </c>
      <c r="GF57" s="24">
        <f t="shared" si="101"/>
        <v>1050</v>
      </c>
      <c r="GG57" s="24">
        <f t="shared" si="101"/>
        <v>1056</v>
      </c>
      <c r="GH57" s="24">
        <f t="shared" si="101"/>
        <v>1062</v>
      </c>
      <c r="GI57" s="24">
        <f t="shared" si="101"/>
        <v>1068</v>
      </c>
      <c r="GJ57" s="24">
        <f t="shared" si="101"/>
        <v>1074</v>
      </c>
      <c r="GK57" s="24">
        <f t="shared" si="101"/>
        <v>1080</v>
      </c>
      <c r="GL57" s="24">
        <f t="shared" si="101"/>
        <v>1086</v>
      </c>
      <c r="GM57" s="24">
        <f t="shared" si="101"/>
        <v>1092</v>
      </c>
      <c r="GN57" s="24">
        <f t="shared" si="101"/>
        <v>1098</v>
      </c>
      <c r="GO57" s="24">
        <f t="shared" si="101"/>
        <v>1104</v>
      </c>
      <c r="GP57" s="24">
        <f t="shared" si="101"/>
        <v>1110</v>
      </c>
      <c r="GQ57" s="24">
        <f t="shared" si="101"/>
        <v>1116</v>
      </c>
      <c r="GR57" s="24">
        <f t="shared" si="101"/>
        <v>1122</v>
      </c>
      <c r="GS57" s="24">
        <f t="shared" si="101"/>
        <v>1128</v>
      </c>
      <c r="GT57" s="24">
        <f t="shared" si="101"/>
        <v>1134</v>
      </c>
      <c r="GU57" s="24">
        <f t="shared" si="101"/>
        <v>1140</v>
      </c>
      <c r="GV57" s="24">
        <f t="shared" si="101"/>
        <v>1146</v>
      </c>
      <c r="GW57" s="24">
        <f t="shared" si="101"/>
        <v>1152</v>
      </c>
      <c r="GX57" s="24">
        <f t="shared" si="101"/>
        <v>1158</v>
      </c>
      <c r="GY57" s="24">
        <f t="shared" si="101"/>
        <v>1164</v>
      </c>
      <c r="GZ57" s="24">
        <f t="shared" ref="GZ57:JK57" si="102">GY57+MOD(MONTH(GZ53)+12-MONTH(GZ52),12)+1</f>
        <v>1170</v>
      </c>
      <c r="HA57" s="24">
        <f t="shared" si="102"/>
        <v>1176</v>
      </c>
      <c r="HB57" s="24">
        <f t="shared" si="102"/>
        <v>1182</v>
      </c>
      <c r="HC57" s="24">
        <f t="shared" si="102"/>
        <v>1188</v>
      </c>
      <c r="HD57" s="24">
        <f t="shared" si="102"/>
        <v>1194</v>
      </c>
      <c r="HE57" s="24">
        <f t="shared" si="102"/>
        <v>1200</v>
      </c>
      <c r="HF57" s="24">
        <f t="shared" si="102"/>
        <v>1206</v>
      </c>
      <c r="HG57" s="24">
        <f t="shared" si="102"/>
        <v>1212</v>
      </c>
      <c r="HH57" s="24">
        <f t="shared" si="102"/>
        <v>1218</v>
      </c>
      <c r="HI57" s="24">
        <f t="shared" si="102"/>
        <v>1224</v>
      </c>
      <c r="HJ57" s="24">
        <f t="shared" si="102"/>
        <v>1230</v>
      </c>
      <c r="HK57" s="24">
        <f t="shared" si="102"/>
        <v>1236</v>
      </c>
      <c r="HL57" s="24">
        <f t="shared" si="102"/>
        <v>1242</v>
      </c>
      <c r="HM57" s="24">
        <f t="shared" si="102"/>
        <v>1248</v>
      </c>
      <c r="HN57" s="24">
        <f t="shared" si="102"/>
        <v>1254</v>
      </c>
      <c r="HO57" s="24">
        <f t="shared" si="102"/>
        <v>1260</v>
      </c>
      <c r="HP57" s="24">
        <f t="shared" si="102"/>
        <v>1266</v>
      </c>
      <c r="HQ57" s="24">
        <f t="shared" si="102"/>
        <v>1272</v>
      </c>
      <c r="HR57" s="24">
        <f t="shared" si="102"/>
        <v>1278</v>
      </c>
      <c r="HS57" s="24">
        <f t="shared" si="102"/>
        <v>1284</v>
      </c>
      <c r="HT57" s="24">
        <f t="shared" si="102"/>
        <v>1290</v>
      </c>
      <c r="HU57" s="24">
        <f t="shared" si="102"/>
        <v>1296</v>
      </c>
      <c r="HV57" s="24">
        <f t="shared" si="102"/>
        <v>1302</v>
      </c>
      <c r="HW57" s="24">
        <f t="shared" si="102"/>
        <v>1308</v>
      </c>
      <c r="HX57" s="24">
        <f t="shared" si="102"/>
        <v>1314</v>
      </c>
      <c r="HY57" s="24">
        <f t="shared" si="102"/>
        <v>1320</v>
      </c>
      <c r="HZ57" s="24">
        <f t="shared" si="102"/>
        <v>1326</v>
      </c>
      <c r="IA57" s="24">
        <f t="shared" si="102"/>
        <v>1332</v>
      </c>
      <c r="IB57" s="24">
        <f t="shared" si="102"/>
        <v>1338</v>
      </c>
      <c r="IC57" s="24">
        <f t="shared" si="102"/>
        <v>1344</v>
      </c>
      <c r="ID57" s="24">
        <f t="shared" si="102"/>
        <v>1350</v>
      </c>
      <c r="IE57" s="24">
        <f t="shared" si="102"/>
        <v>1356</v>
      </c>
      <c r="IF57" s="24">
        <f t="shared" si="102"/>
        <v>1362</v>
      </c>
      <c r="IG57" s="24">
        <f t="shared" si="102"/>
        <v>1368</v>
      </c>
      <c r="IH57" s="24">
        <f t="shared" si="102"/>
        <v>1374</v>
      </c>
      <c r="II57" s="24">
        <f t="shared" si="102"/>
        <v>1380</v>
      </c>
      <c r="IJ57" s="24">
        <f t="shared" si="102"/>
        <v>1386</v>
      </c>
      <c r="IK57" s="24">
        <f t="shared" si="102"/>
        <v>1392</v>
      </c>
      <c r="IL57" s="24">
        <f t="shared" si="102"/>
        <v>1398</v>
      </c>
      <c r="IM57" s="24">
        <f t="shared" si="102"/>
        <v>1404</v>
      </c>
      <c r="IN57" s="24">
        <f t="shared" si="102"/>
        <v>1410</v>
      </c>
      <c r="IO57" s="24">
        <f t="shared" si="102"/>
        <v>1416</v>
      </c>
      <c r="IP57" s="24">
        <f t="shared" si="102"/>
        <v>1422</v>
      </c>
      <c r="IQ57" s="24">
        <f t="shared" si="102"/>
        <v>1428</v>
      </c>
      <c r="IR57" s="24">
        <f t="shared" si="102"/>
        <v>1434</v>
      </c>
      <c r="IS57" s="24">
        <f t="shared" si="102"/>
        <v>1440</v>
      </c>
      <c r="IT57" s="24">
        <f t="shared" si="102"/>
        <v>1446</v>
      </c>
      <c r="IU57" s="24">
        <f t="shared" si="102"/>
        <v>1452</v>
      </c>
      <c r="IV57" s="24">
        <f t="shared" si="102"/>
        <v>1458</v>
      </c>
      <c r="IW57" s="24">
        <f t="shared" si="102"/>
        <v>1464</v>
      </c>
      <c r="IX57" s="24">
        <f t="shared" si="102"/>
        <v>1470</v>
      </c>
      <c r="IY57" s="24">
        <f t="shared" si="102"/>
        <v>1476</v>
      </c>
      <c r="IZ57" s="24">
        <f t="shared" si="102"/>
        <v>1482</v>
      </c>
      <c r="JA57" s="24">
        <f t="shared" si="102"/>
        <v>1488</v>
      </c>
      <c r="JB57" s="24">
        <f t="shared" si="102"/>
        <v>1494</v>
      </c>
      <c r="JC57" s="24">
        <f t="shared" si="102"/>
        <v>1500</v>
      </c>
      <c r="JD57" s="24">
        <f t="shared" si="102"/>
        <v>1506</v>
      </c>
      <c r="JE57" s="24">
        <f t="shared" si="102"/>
        <v>1512</v>
      </c>
      <c r="JF57" s="24">
        <f t="shared" si="102"/>
        <v>1518</v>
      </c>
      <c r="JG57" s="24">
        <f t="shared" si="102"/>
        <v>1524</v>
      </c>
      <c r="JH57" s="24">
        <f t="shared" si="102"/>
        <v>1530</v>
      </c>
      <c r="JI57" s="24">
        <f t="shared" si="102"/>
        <v>1536</v>
      </c>
      <c r="JJ57" s="24">
        <f t="shared" si="102"/>
        <v>1542</v>
      </c>
      <c r="JK57" s="24">
        <f t="shared" si="102"/>
        <v>1548</v>
      </c>
      <c r="JL57" s="24">
        <f t="shared" ref="JL57:LW57" si="103">JK57+MOD(MONTH(JL53)+12-MONTH(JL52),12)+1</f>
        <v>1554</v>
      </c>
      <c r="JM57" s="24">
        <f t="shared" si="103"/>
        <v>1560</v>
      </c>
      <c r="JN57" s="24">
        <f t="shared" si="103"/>
        <v>1566</v>
      </c>
      <c r="JO57" s="24">
        <f t="shared" si="103"/>
        <v>1572</v>
      </c>
      <c r="JP57" s="24">
        <f t="shared" si="103"/>
        <v>1578</v>
      </c>
      <c r="JQ57" s="24">
        <f t="shared" si="103"/>
        <v>1584</v>
      </c>
      <c r="JR57" s="24">
        <f t="shared" si="103"/>
        <v>1590</v>
      </c>
      <c r="JS57" s="24">
        <f t="shared" si="103"/>
        <v>1596</v>
      </c>
      <c r="JT57" s="24">
        <f t="shared" si="103"/>
        <v>1602</v>
      </c>
      <c r="JU57" s="24">
        <f t="shared" si="103"/>
        <v>1608</v>
      </c>
      <c r="JV57" s="24">
        <f t="shared" si="103"/>
        <v>1614</v>
      </c>
      <c r="JW57" s="24">
        <f t="shared" si="103"/>
        <v>1620</v>
      </c>
      <c r="JX57" s="24">
        <f t="shared" si="103"/>
        <v>1626</v>
      </c>
      <c r="JY57" s="24">
        <f t="shared" si="103"/>
        <v>1632</v>
      </c>
      <c r="JZ57" s="24">
        <f t="shared" si="103"/>
        <v>1638</v>
      </c>
      <c r="KA57" s="24">
        <f t="shared" si="103"/>
        <v>1644</v>
      </c>
      <c r="KB57" s="24">
        <f t="shared" si="103"/>
        <v>1650</v>
      </c>
      <c r="KC57" s="24">
        <f t="shared" si="103"/>
        <v>1656</v>
      </c>
      <c r="KD57" s="24">
        <f t="shared" si="103"/>
        <v>1662</v>
      </c>
      <c r="KE57" s="24">
        <f t="shared" si="103"/>
        <v>1668</v>
      </c>
      <c r="KF57" s="24">
        <f t="shared" si="103"/>
        <v>1674</v>
      </c>
      <c r="KG57" s="24">
        <f t="shared" si="103"/>
        <v>1680</v>
      </c>
      <c r="KH57" s="24">
        <f t="shared" si="103"/>
        <v>1686</v>
      </c>
      <c r="KI57" s="24">
        <f t="shared" si="103"/>
        <v>1692</v>
      </c>
      <c r="KJ57" s="24">
        <f t="shared" si="103"/>
        <v>1698</v>
      </c>
      <c r="KK57" s="24">
        <f t="shared" si="103"/>
        <v>1704</v>
      </c>
      <c r="KL57" s="24">
        <f t="shared" si="103"/>
        <v>1710</v>
      </c>
      <c r="KM57" s="24">
        <f t="shared" si="103"/>
        <v>1716</v>
      </c>
      <c r="KN57" s="24">
        <f t="shared" si="103"/>
        <v>1722</v>
      </c>
      <c r="KO57" s="24">
        <f t="shared" si="103"/>
        <v>1728</v>
      </c>
      <c r="KP57" s="24">
        <f t="shared" si="103"/>
        <v>1734</v>
      </c>
      <c r="KQ57" s="24">
        <f t="shared" si="103"/>
        <v>1740</v>
      </c>
      <c r="KR57" s="24">
        <f t="shared" si="103"/>
        <v>1746</v>
      </c>
      <c r="KS57" s="24">
        <f t="shared" si="103"/>
        <v>1752</v>
      </c>
      <c r="KT57" s="24">
        <f t="shared" si="103"/>
        <v>1758</v>
      </c>
      <c r="KU57" s="24">
        <f t="shared" si="103"/>
        <v>1764</v>
      </c>
      <c r="KV57" s="24">
        <f t="shared" si="103"/>
        <v>1770</v>
      </c>
      <c r="KW57" s="24">
        <f t="shared" si="103"/>
        <v>1776</v>
      </c>
      <c r="KX57" s="24">
        <f t="shared" si="103"/>
        <v>1782</v>
      </c>
      <c r="KY57" s="24">
        <f t="shared" si="103"/>
        <v>1788</v>
      </c>
      <c r="KZ57" s="24">
        <f t="shared" si="103"/>
        <v>1794</v>
      </c>
      <c r="LA57" s="24">
        <f t="shared" si="103"/>
        <v>1800</v>
      </c>
      <c r="LB57" s="24">
        <f t="shared" si="103"/>
        <v>1806</v>
      </c>
      <c r="LC57" s="24">
        <f t="shared" si="103"/>
        <v>1812</v>
      </c>
      <c r="LD57" s="24">
        <f t="shared" si="103"/>
        <v>1818</v>
      </c>
      <c r="LE57" s="24">
        <f t="shared" si="103"/>
        <v>1824</v>
      </c>
      <c r="LF57" s="24">
        <f t="shared" si="103"/>
        <v>1830</v>
      </c>
      <c r="LG57" s="24">
        <f t="shared" si="103"/>
        <v>1836</v>
      </c>
      <c r="LH57" s="24">
        <f t="shared" si="103"/>
        <v>1842</v>
      </c>
      <c r="LI57" s="24">
        <f t="shared" si="103"/>
        <v>1848</v>
      </c>
      <c r="LJ57" s="24">
        <f t="shared" si="103"/>
        <v>1854</v>
      </c>
      <c r="LK57" s="24">
        <f t="shared" si="103"/>
        <v>1860</v>
      </c>
      <c r="LL57" s="24">
        <f t="shared" si="103"/>
        <v>1866</v>
      </c>
      <c r="LM57" s="24">
        <f t="shared" si="103"/>
        <v>1872</v>
      </c>
      <c r="LN57" s="24">
        <f t="shared" si="103"/>
        <v>1878</v>
      </c>
      <c r="LO57" s="24">
        <f t="shared" si="103"/>
        <v>1884</v>
      </c>
      <c r="LP57" s="24">
        <f t="shared" si="103"/>
        <v>1890</v>
      </c>
      <c r="LQ57" s="24">
        <f t="shared" si="103"/>
        <v>1896</v>
      </c>
      <c r="LR57" s="24">
        <f t="shared" si="103"/>
        <v>1902</v>
      </c>
      <c r="LS57" s="24">
        <f t="shared" si="103"/>
        <v>1908</v>
      </c>
      <c r="LT57" s="24">
        <f t="shared" si="103"/>
        <v>1914</v>
      </c>
      <c r="LU57" s="24">
        <f t="shared" si="103"/>
        <v>1920</v>
      </c>
      <c r="LV57" s="24">
        <f t="shared" si="103"/>
        <v>1926</v>
      </c>
      <c r="LW57" s="24">
        <f t="shared" si="103"/>
        <v>1932</v>
      </c>
      <c r="LX57" s="24">
        <f t="shared" ref="LX57:OI57" si="104">LW57+MOD(MONTH(LX53)+12-MONTH(LX52),12)+1</f>
        <v>1938</v>
      </c>
      <c r="LY57" s="24">
        <f t="shared" si="104"/>
        <v>1944</v>
      </c>
      <c r="LZ57" s="24">
        <f t="shared" si="104"/>
        <v>1950</v>
      </c>
      <c r="MA57" s="24">
        <f t="shared" si="104"/>
        <v>1956</v>
      </c>
      <c r="MB57" s="24">
        <f t="shared" si="104"/>
        <v>1962</v>
      </c>
      <c r="MC57" s="24">
        <f t="shared" si="104"/>
        <v>1968</v>
      </c>
      <c r="MD57" s="24">
        <f t="shared" si="104"/>
        <v>1974</v>
      </c>
      <c r="ME57" s="24">
        <f t="shared" si="104"/>
        <v>1980</v>
      </c>
      <c r="MF57" s="24">
        <f t="shared" si="104"/>
        <v>1986</v>
      </c>
      <c r="MG57" s="24">
        <f t="shared" si="104"/>
        <v>1992</v>
      </c>
      <c r="MH57" s="24">
        <f t="shared" si="104"/>
        <v>1998</v>
      </c>
      <c r="MI57" s="24">
        <f t="shared" si="104"/>
        <v>2004</v>
      </c>
      <c r="MJ57" s="24">
        <f t="shared" si="104"/>
        <v>2010</v>
      </c>
      <c r="MK57" s="24">
        <f t="shared" si="104"/>
        <v>2016</v>
      </c>
      <c r="ML57" s="24">
        <f t="shared" si="104"/>
        <v>2022</v>
      </c>
      <c r="MM57" s="24">
        <f t="shared" si="104"/>
        <v>2028</v>
      </c>
      <c r="MN57" s="24">
        <f t="shared" si="104"/>
        <v>2034</v>
      </c>
      <c r="MO57" s="24">
        <f t="shared" si="104"/>
        <v>2040</v>
      </c>
      <c r="MP57" s="24">
        <f t="shared" si="104"/>
        <v>2046</v>
      </c>
      <c r="MQ57" s="24">
        <f t="shared" si="104"/>
        <v>2052</v>
      </c>
      <c r="MR57" s="24">
        <f t="shared" si="104"/>
        <v>2058</v>
      </c>
      <c r="MS57" s="24">
        <f t="shared" si="104"/>
        <v>2064</v>
      </c>
      <c r="MT57" s="24">
        <f t="shared" si="104"/>
        <v>2070</v>
      </c>
      <c r="MU57" s="24">
        <f t="shared" si="104"/>
        <v>2076</v>
      </c>
      <c r="MV57" s="24">
        <f t="shared" si="104"/>
        <v>2082</v>
      </c>
      <c r="MW57" s="24">
        <f t="shared" si="104"/>
        <v>2088</v>
      </c>
      <c r="MX57" s="24">
        <f t="shared" si="104"/>
        <v>2094</v>
      </c>
      <c r="MY57" s="24">
        <f t="shared" si="104"/>
        <v>2100</v>
      </c>
      <c r="MZ57" s="24">
        <f t="shared" si="104"/>
        <v>2106</v>
      </c>
      <c r="NA57" s="24">
        <f t="shared" si="104"/>
        <v>2112</v>
      </c>
      <c r="NB57" s="24">
        <f t="shared" si="104"/>
        <v>2118</v>
      </c>
      <c r="NC57" s="24">
        <f t="shared" si="104"/>
        <v>2124</v>
      </c>
      <c r="ND57" s="24">
        <f t="shared" si="104"/>
        <v>2130</v>
      </c>
      <c r="NE57" s="24">
        <f t="shared" si="104"/>
        <v>2136</v>
      </c>
      <c r="NF57" s="24">
        <f t="shared" si="104"/>
        <v>2142</v>
      </c>
      <c r="NG57" s="24">
        <f t="shared" si="104"/>
        <v>2148</v>
      </c>
      <c r="NH57" s="24">
        <f t="shared" si="104"/>
        <v>2154</v>
      </c>
      <c r="NI57" s="24">
        <f t="shared" si="104"/>
        <v>2160</v>
      </c>
      <c r="NJ57" s="24">
        <f t="shared" si="104"/>
        <v>2166</v>
      </c>
      <c r="NK57" s="24">
        <f t="shared" si="104"/>
        <v>2172</v>
      </c>
      <c r="NL57" s="24">
        <f t="shared" si="104"/>
        <v>2178</v>
      </c>
      <c r="NM57" s="24">
        <f t="shared" si="104"/>
        <v>2184</v>
      </c>
      <c r="NN57" s="24">
        <f t="shared" si="104"/>
        <v>2190</v>
      </c>
      <c r="NO57" s="24">
        <f t="shared" si="104"/>
        <v>2196</v>
      </c>
      <c r="NP57" s="24">
        <f t="shared" si="104"/>
        <v>2202</v>
      </c>
      <c r="NQ57" s="24">
        <f t="shared" si="104"/>
        <v>2208</v>
      </c>
      <c r="NR57" s="24">
        <f t="shared" si="104"/>
        <v>2214</v>
      </c>
      <c r="NS57" s="24">
        <f t="shared" si="104"/>
        <v>2220</v>
      </c>
      <c r="NT57" s="24">
        <f t="shared" si="104"/>
        <v>2226</v>
      </c>
      <c r="NU57" s="24">
        <f t="shared" si="104"/>
        <v>2232</v>
      </c>
      <c r="NV57" s="24">
        <f t="shared" si="104"/>
        <v>2238</v>
      </c>
      <c r="NW57" s="24">
        <f t="shared" si="104"/>
        <v>2244</v>
      </c>
      <c r="NX57" s="24">
        <f t="shared" si="104"/>
        <v>2250</v>
      </c>
      <c r="NY57" s="24">
        <f t="shared" si="104"/>
        <v>2256</v>
      </c>
      <c r="NZ57" s="24">
        <f t="shared" si="104"/>
        <v>2262</v>
      </c>
      <c r="OA57" s="24">
        <f t="shared" si="104"/>
        <v>2268</v>
      </c>
      <c r="OB57" s="24">
        <f t="shared" si="104"/>
        <v>2274</v>
      </c>
      <c r="OC57" s="24">
        <f t="shared" si="104"/>
        <v>2280</v>
      </c>
      <c r="OD57" s="24">
        <f t="shared" si="104"/>
        <v>2286</v>
      </c>
      <c r="OE57" s="24">
        <f t="shared" si="104"/>
        <v>2292</v>
      </c>
      <c r="OF57" s="24">
        <f t="shared" si="104"/>
        <v>2298</v>
      </c>
      <c r="OG57" s="24">
        <f t="shared" si="104"/>
        <v>2304</v>
      </c>
      <c r="OH57" s="24">
        <f t="shared" si="104"/>
        <v>2310</v>
      </c>
      <c r="OI57" s="24">
        <f t="shared" si="104"/>
        <v>2316</v>
      </c>
      <c r="OJ57" s="24">
        <f t="shared" ref="OJ57:PQ57" si="105">OI57+MOD(MONTH(OJ53)+12-MONTH(OJ52),12)+1</f>
        <v>2322</v>
      </c>
      <c r="OK57" s="24">
        <f t="shared" si="105"/>
        <v>2328</v>
      </c>
      <c r="OL57" s="24">
        <f t="shared" si="105"/>
        <v>2334</v>
      </c>
      <c r="OM57" s="24">
        <f t="shared" si="105"/>
        <v>2340</v>
      </c>
      <c r="ON57" s="24">
        <f t="shared" si="105"/>
        <v>2346</v>
      </c>
      <c r="OO57" s="24">
        <f t="shared" si="105"/>
        <v>2352</v>
      </c>
      <c r="OP57" s="24">
        <f t="shared" si="105"/>
        <v>2358</v>
      </c>
      <c r="OQ57" s="24">
        <f t="shared" si="105"/>
        <v>2364</v>
      </c>
      <c r="OR57" s="24">
        <f t="shared" si="105"/>
        <v>2370</v>
      </c>
      <c r="OS57" s="24">
        <f t="shared" si="105"/>
        <v>2376</v>
      </c>
      <c r="OT57" s="24">
        <f t="shared" si="105"/>
        <v>2382</v>
      </c>
      <c r="OU57" s="24">
        <f t="shared" si="105"/>
        <v>2388</v>
      </c>
      <c r="OV57" s="24">
        <f t="shared" si="105"/>
        <v>2394</v>
      </c>
      <c r="OW57" s="24">
        <f t="shared" si="105"/>
        <v>2400</v>
      </c>
      <c r="OX57" s="24">
        <f t="shared" si="105"/>
        <v>2406</v>
      </c>
      <c r="OY57" s="24">
        <f t="shared" si="105"/>
        <v>2412</v>
      </c>
      <c r="OZ57" s="24">
        <f t="shared" si="105"/>
        <v>2418</v>
      </c>
      <c r="PA57" s="24">
        <f t="shared" si="105"/>
        <v>2424</v>
      </c>
      <c r="PB57" s="24">
        <f t="shared" si="105"/>
        <v>2430</v>
      </c>
      <c r="PC57" s="24">
        <f t="shared" si="105"/>
        <v>2436</v>
      </c>
      <c r="PD57" s="24">
        <f t="shared" si="105"/>
        <v>2442</v>
      </c>
      <c r="PE57" s="24">
        <f t="shared" si="105"/>
        <v>2448</v>
      </c>
      <c r="PF57" s="24">
        <f t="shared" si="105"/>
        <v>2454</v>
      </c>
      <c r="PG57" s="24">
        <f t="shared" si="105"/>
        <v>2460</v>
      </c>
      <c r="PH57" s="24">
        <f t="shared" si="105"/>
        <v>2466</v>
      </c>
      <c r="PI57" s="24">
        <f t="shared" si="105"/>
        <v>2472</v>
      </c>
      <c r="PJ57" s="24">
        <f t="shared" si="105"/>
        <v>2478</v>
      </c>
      <c r="PK57" s="24">
        <f t="shared" si="105"/>
        <v>2484</v>
      </c>
      <c r="PL57" s="24">
        <f t="shared" si="105"/>
        <v>2490</v>
      </c>
      <c r="PM57" s="24">
        <f t="shared" si="105"/>
        <v>2496</v>
      </c>
      <c r="PN57" s="24">
        <f t="shared" si="105"/>
        <v>2502</v>
      </c>
      <c r="PO57" s="24">
        <f t="shared" si="105"/>
        <v>2508</v>
      </c>
      <c r="PP57" s="24">
        <f t="shared" si="105"/>
        <v>2514</v>
      </c>
      <c r="PQ57" s="24">
        <f t="shared" si="105"/>
        <v>2520</v>
      </c>
      <c r="PR57" s="25" t="s">
        <v>37</v>
      </c>
    </row>
    <row r="58" spans="2:434">
      <c r="D58" s="23" t="s">
        <v>12</v>
      </c>
      <c r="J58" s="22" t="s">
        <v>19</v>
      </c>
      <c r="N58" s="28">
        <f>INT(N57/3)+IF(MOD(N57,3)&lt;&gt;0,1,0)</f>
        <v>2</v>
      </c>
      <c r="O58" s="28">
        <f>N58+2</f>
        <v>4</v>
      </c>
      <c r="P58" s="24">
        <f t="shared" ref="P58:CA58" si="106">O58+2</f>
        <v>6</v>
      </c>
      <c r="Q58" s="24">
        <f t="shared" si="106"/>
        <v>8</v>
      </c>
      <c r="R58" s="24">
        <f t="shared" si="106"/>
        <v>10</v>
      </c>
      <c r="S58" s="24">
        <f t="shared" si="106"/>
        <v>12</v>
      </c>
      <c r="T58" s="24">
        <f t="shared" si="106"/>
        <v>14</v>
      </c>
      <c r="U58" s="24">
        <f t="shared" si="106"/>
        <v>16</v>
      </c>
      <c r="V58" s="24">
        <f t="shared" si="106"/>
        <v>18</v>
      </c>
      <c r="W58" s="24">
        <f t="shared" si="106"/>
        <v>20</v>
      </c>
      <c r="X58" s="24">
        <f t="shared" si="106"/>
        <v>22</v>
      </c>
      <c r="Y58" s="24">
        <f t="shared" si="106"/>
        <v>24</v>
      </c>
      <c r="Z58" s="24">
        <f t="shared" si="106"/>
        <v>26</v>
      </c>
      <c r="AA58" s="24">
        <f t="shared" si="106"/>
        <v>28</v>
      </c>
      <c r="AB58" s="24">
        <f t="shared" si="106"/>
        <v>30</v>
      </c>
      <c r="AC58" s="24">
        <f t="shared" si="106"/>
        <v>32</v>
      </c>
      <c r="AD58" s="24">
        <f t="shared" si="106"/>
        <v>34</v>
      </c>
      <c r="AE58" s="24">
        <f t="shared" si="106"/>
        <v>36</v>
      </c>
      <c r="AF58" s="24">
        <f t="shared" si="106"/>
        <v>38</v>
      </c>
      <c r="AG58" s="24">
        <f t="shared" si="106"/>
        <v>40</v>
      </c>
      <c r="AH58" s="24">
        <f t="shared" si="106"/>
        <v>42</v>
      </c>
      <c r="AI58" s="24">
        <f t="shared" si="106"/>
        <v>44</v>
      </c>
      <c r="AJ58" s="24">
        <f t="shared" si="106"/>
        <v>46</v>
      </c>
      <c r="AK58" s="24">
        <f t="shared" si="106"/>
        <v>48</v>
      </c>
      <c r="AL58" s="24">
        <f t="shared" si="106"/>
        <v>50</v>
      </c>
      <c r="AM58" s="24">
        <f t="shared" si="106"/>
        <v>52</v>
      </c>
      <c r="AN58" s="24">
        <f t="shared" si="106"/>
        <v>54</v>
      </c>
      <c r="AO58" s="24">
        <f t="shared" si="106"/>
        <v>56</v>
      </c>
      <c r="AP58" s="24">
        <f t="shared" si="106"/>
        <v>58</v>
      </c>
      <c r="AQ58" s="24">
        <f t="shared" si="106"/>
        <v>60</v>
      </c>
      <c r="AR58" s="24">
        <f t="shared" si="106"/>
        <v>62</v>
      </c>
      <c r="AS58" s="24">
        <f t="shared" si="106"/>
        <v>64</v>
      </c>
      <c r="AT58" s="24">
        <f t="shared" si="106"/>
        <v>66</v>
      </c>
      <c r="AU58" s="24">
        <f t="shared" si="106"/>
        <v>68</v>
      </c>
      <c r="AV58" s="24">
        <f t="shared" si="106"/>
        <v>70</v>
      </c>
      <c r="AW58" s="24">
        <f t="shared" si="106"/>
        <v>72</v>
      </c>
      <c r="AX58" s="24">
        <f t="shared" si="106"/>
        <v>74</v>
      </c>
      <c r="AY58" s="24">
        <f t="shared" si="106"/>
        <v>76</v>
      </c>
      <c r="AZ58" s="24">
        <f t="shared" si="106"/>
        <v>78</v>
      </c>
      <c r="BA58" s="24">
        <f t="shared" si="106"/>
        <v>80</v>
      </c>
      <c r="BB58" s="24">
        <f t="shared" si="106"/>
        <v>82</v>
      </c>
      <c r="BC58" s="24">
        <f t="shared" si="106"/>
        <v>84</v>
      </c>
      <c r="BD58" s="24">
        <f t="shared" si="106"/>
        <v>86</v>
      </c>
      <c r="BE58" s="24">
        <f t="shared" si="106"/>
        <v>88</v>
      </c>
      <c r="BF58" s="24">
        <f t="shared" si="106"/>
        <v>90</v>
      </c>
      <c r="BG58" s="24">
        <f t="shared" si="106"/>
        <v>92</v>
      </c>
      <c r="BH58" s="24">
        <f t="shared" si="106"/>
        <v>94</v>
      </c>
      <c r="BI58" s="24">
        <f t="shared" si="106"/>
        <v>96</v>
      </c>
      <c r="BJ58" s="24">
        <f t="shared" si="106"/>
        <v>98</v>
      </c>
      <c r="BK58" s="24">
        <f t="shared" si="106"/>
        <v>100</v>
      </c>
      <c r="BL58" s="24">
        <f t="shared" si="106"/>
        <v>102</v>
      </c>
      <c r="BM58" s="24">
        <f t="shared" si="106"/>
        <v>104</v>
      </c>
      <c r="BN58" s="24">
        <f t="shared" si="106"/>
        <v>106</v>
      </c>
      <c r="BO58" s="24">
        <f t="shared" si="106"/>
        <v>108</v>
      </c>
      <c r="BP58" s="24">
        <f t="shared" si="106"/>
        <v>110</v>
      </c>
      <c r="BQ58" s="24">
        <f t="shared" si="106"/>
        <v>112</v>
      </c>
      <c r="BR58" s="24">
        <f t="shared" si="106"/>
        <v>114</v>
      </c>
      <c r="BS58" s="24">
        <f t="shared" si="106"/>
        <v>116</v>
      </c>
      <c r="BT58" s="24">
        <f t="shared" si="106"/>
        <v>118</v>
      </c>
      <c r="BU58" s="24">
        <f t="shared" si="106"/>
        <v>120</v>
      </c>
      <c r="BV58" s="24">
        <f t="shared" si="106"/>
        <v>122</v>
      </c>
      <c r="BW58" s="24">
        <f t="shared" si="106"/>
        <v>124</v>
      </c>
      <c r="BX58" s="24">
        <f t="shared" si="106"/>
        <v>126</v>
      </c>
      <c r="BY58" s="24">
        <f t="shared" si="106"/>
        <v>128</v>
      </c>
      <c r="BZ58" s="24">
        <f t="shared" si="106"/>
        <v>130</v>
      </c>
      <c r="CA58" s="24">
        <f t="shared" si="106"/>
        <v>132</v>
      </c>
      <c r="CB58" s="24">
        <f t="shared" ref="CB58:EM58" si="107">CA58+2</f>
        <v>134</v>
      </c>
      <c r="CC58" s="24">
        <f t="shared" si="107"/>
        <v>136</v>
      </c>
      <c r="CD58" s="24">
        <f t="shared" si="107"/>
        <v>138</v>
      </c>
      <c r="CE58" s="24">
        <f t="shared" si="107"/>
        <v>140</v>
      </c>
      <c r="CF58" s="24">
        <f t="shared" si="107"/>
        <v>142</v>
      </c>
      <c r="CG58" s="24">
        <f t="shared" si="107"/>
        <v>144</v>
      </c>
      <c r="CH58" s="24">
        <f t="shared" si="107"/>
        <v>146</v>
      </c>
      <c r="CI58" s="24">
        <f t="shared" si="107"/>
        <v>148</v>
      </c>
      <c r="CJ58" s="24">
        <f t="shared" si="107"/>
        <v>150</v>
      </c>
      <c r="CK58" s="24">
        <f t="shared" si="107"/>
        <v>152</v>
      </c>
      <c r="CL58" s="24">
        <f t="shared" si="107"/>
        <v>154</v>
      </c>
      <c r="CM58" s="24">
        <f t="shared" si="107"/>
        <v>156</v>
      </c>
      <c r="CN58" s="24">
        <f t="shared" si="107"/>
        <v>158</v>
      </c>
      <c r="CO58" s="24">
        <f t="shared" si="107"/>
        <v>160</v>
      </c>
      <c r="CP58" s="24">
        <f t="shared" si="107"/>
        <v>162</v>
      </c>
      <c r="CQ58" s="24">
        <f t="shared" si="107"/>
        <v>164</v>
      </c>
      <c r="CR58" s="24">
        <f t="shared" si="107"/>
        <v>166</v>
      </c>
      <c r="CS58" s="24">
        <f t="shared" si="107"/>
        <v>168</v>
      </c>
      <c r="CT58" s="24">
        <f t="shared" si="107"/>
        <v>170</v>
      </c>
      <c r="CU58" s="24">
        <f t="shared" si="107"/>
        <v>172</v>
      </c>
      <c r="CV58" s="24">
        <f t="shared" si="107"/>
        <v>174</v>
      </c>
      <c r="CW58" s="24">
        <f t="shared" si="107"/>
        <v>176</v>
      </c>
      <c r="CX58" s="24">
        <f t="shared" si="107"/>
        <v>178</v>
      </c>
      <c r="CY58" s="24">
        <f t="shared" si="107"/>
        <v>180</v>
      </c>
      <c r="CZ58" s="24">
        <f t="shared" si="107"/>
        <v>182</v>
      </c>
      <c r="DA58" s="24">
        <f t="shared" si="107"/>
        <v>184</v>
      </c>
      <c r="DB58" s="24">
        <f t="shared" si="107"/>
        <v>186</v>
      </c>
      <c r="DC58" s="24">
        <f t="shared" si="107"/>
        <v>188</v>
      </c>
      <c r="DD58" s="24">
        <f t="shared" si="107"/>
        <v>190</v>
      </c>
      <c r="DE58" s="24">
        <f t="shared" si="107"/>
        <v>192</v>
      </c>
      <c r="DF58" s="24">
        <f t="shared" si="107"/>
        <v>194</v>
      </c>
      <c r="DG58" s="24">
        <f t="shared" si="107"/>
        <v>196</v>
      </c>
      <c r="DH58" s="24">
        <f t="shared" si="107"/>
        <v>198</v>
      </c>
      <c r="DI58" s="24">
        <f t="shared" si="107"/>
        <v>200</v>
      </c>
      <c r="DJ58" s="24">
        <f t="shared" si="107"/>
        <v>202</v>
      </c>
      <c r="DK58" s="24">
        <f t="shared" si="107"/>
        <v>204</v>
      </c>
      <c r="DL58" s="24">
        <f t="shared" si="107"/>
        <v>206</v>
      </c>
      <c r="DM58" s="24">
        <f t="shared" si="107"/>
        <v>208</v>
      </c>
      <c r="DN58" s="24">
        <f t="shared" si="107"/>
        <v>210</v>
      </c>
      <c r="DO58" s="24">
        <f t="shared" si="107"/>
        <v>212</v>
      </c>
      <c r="DP58" s="24">
        <f t="shared" si="107"/>
        <v>214</v>
      </c>
      <c r="DQ58" s="24">
        <f t="shared" si="107"/>
        <v>216</v>
      </c>
      <c r="DR58" s="24">
        <f t="shared" si="107"/>
        <v>218</v>
      </c>
      <c r="DS58" s="24">
        <f t="shared" si="107"/>
        <v>220</v>
      </c>
      <c r="DT58" s="24">
        <f t="shared" si="107"/>
        <v>222</v>
      </c>
      <c r="DU58" s="24">
        <f t="shared" si="107"/>
        <v>224</v>
      </c>
      <c r="DV58" s="24">
        <f t="shared" si="107"/>
        <v>226</v>
      </c>
      <c r="DW58" s="24">
        <f t="shared" si="107"/>
        <v>228</v>
      </c>
      <c r="DX58" s="24">
        <f t="shared" si="107"/>
        <v>230</v>
      </c>
      <c r="DY58" s="24">
        <f t="shared" si="107"/>
        <v>232</v>
      </c>
      <c r="DZ58" s="24">
        <f t="shared" si="107"/>
        <v>234</v>
      </c>
      <c r="EA58" s="24">
        <f t="shared" si="107"/>
        <v>236</v>
      </c>
      <c r="EB58" s="24">
        <f t="shared" si="107"/>
        <v>238</v>
      </c>
      <c r="EC58" s="24">
        <f t="shared" si="107"/>
        <v>240</v>
      </c>
      <c r="ED58" s="24">
        <f t="shared" si="107"/>
        <v>242</v>
      </c>
      <c r="EE58" s="24">
        <f t="shared" si="107"/>
        <v>244</v>
      </c>
      <c r="EF58" s="24">
        <f t="shared" si="107"/>
        <v>246</v>
      </c>
      <c r="EG58" s="24">
        <f t="shared" si="107"/>
        <v>248</v>
      </c>
      <c r="EH58" s="24">
        <f t="shared" si="107"/>
        <v>250</v>
      </c>
      <c r="EI58" s="24">
        <f t="shared" si="107"/>
        <v>252</v>
      </c>
      <c r="EJ58" s="24">
        <f t="shared" si="107"/>
        <v>254</v>
      </c>
      <c r="EK58" s="24">
        <f t="shared" si="107"/>
        <v>256</v>
      </c>
      <c r="EL58" s="24">
        <f t="shared" si="107"/>
        <v>258</v>
      </c>
      <c r="EM58" s="24">
        <f t="shared" si="107"/>
        <v>260</v>
      </c>
      <c r="EN58" s="24">
        <f t="shared" ref="EN58:GY58" si="108">EM58+2</f>
        <v>262</v>
      </c>
      <c r="EO58" s="24">
        <f t="shared" si="108"/>
        <v>264</v>
      </c>
      <c r="EP58" s="24">
        <f t="shared" si="108"/>
        <v>266</v>
      </c>
      <c r="EQ58" s="24">
        <f t="shared" si="108"/>
        <v>268</v>
      </c>
      <c r="ER58" s="24">
        <f t="shared" si="108"/>
        <v>270</v>
      </c>
      <c r="ES58" s="24">
        <f t="shared" si="108"/>
        <v>272</v>
      </c>
      <c r="ET58" s="24">
        <f t="shared" si="108"/>
        <v>274</v>
      </c>
      <c r="EU58" s="24">
        <f t="shared" si="108"/>
        <v>276</v>
      </c>
      <c r="EV58" s="24">
        <f t="shared" si="108"/>
        <v>278</v>
      </c>
      <c r="EW58" s="24">
        <f t="shared" si="108"/>
        <v>280</v>
      </c>
      <c r="EX58" s="24">
        <f t="shared" si="108"/>
        <v>282</v>
      </c>
      <c r="EY58" s="24">
        <f t="shared" si="108"/>
        <v>284</v>
      </c>
      <c r="EZ58" s="24">
        <f t="shared" si="108"/>
        <v>286</v>
      </c>
      <c r="FA58" s="24">
        <f t="shared" si="108"/>
        <v>288</v>
      </c>
      <c r="FB58" s="24">
        <f t="shared" si="108"/>
        <v>290</v>
      </c>
      <c r="FC58" s="24">
        <f t="shared" si="108"/>
        <v>292</v>
      </c>
      <c r="FD58" s="24">
        <f t="shared" si="108"/>
        <v>294</v>
      </c>
      <c r="FE58" s="24">
        <f t="shared" si="108"/>
        <v>296</v>
      </c>
      <c r="FF58" s="24">
        <f t="shared" si="108"/>
        <v>298</v>
      </c>
      <c r="FG58" s="24">
        <f t="shared" si="108"/>
        <v>300</v>
      </c>
      <c r="FH58" s="24">
        <f t="shared" si="108"/>
        <v>302</v>
      </c>
      <c r="FI58" s="24">
        <f t="shared" si="108"/>
        <v>304</v>
      </c>
      <c r="FJ58" s="24">
        <f t="shared" si="108"/>
        <v>306</v>
      </c>
      <c r="FK58" s="24">
        <f t="shared" si="108"/>
        <v>308</v>
      </c>
      <c r="FL58" s="24">
        <f t="shared" si="108"/>
        <v>310</v>
      </c>
      <c r="FM58" s="24">
        <f t="shared" si="108"/>
        <v>312</v>
      </c>
      <c r="FN58" s="24">
        <f t="shared" si="108"/>
        <v>314</v>
      </c>
      <c r="FO58" s="24">
        <f t="shared" si="108"/>
        <v>316</v>
      </c>
      <c r="FP58" s="24">
        <f t="shared" si="108"/>
        <v>318</v>
      </c>
      <c r="FQ58" s="24">
        <f t="shared" si="108"/>
        <v>320</v>
      </c>
      <c r="FR58" s="24">
        <f t="shared" si="108"/>
        <v>322</v>
      </c>
      <c r="FS58" s="24">
        <f t="shared" si="108"/>
        <v>324</v>
      </c>
      <c r="FT58" s="24">
        <f t="shared" si="108"/>
        <v>326</v>
      </c>
      <c r="FU58" s="24">
        <f t="shared" si="108"/>
        <v>328</v>
      </c>
      <c r="FV58" s="24">
        <f t="shared" si="108"/>
        <v>330</v>
      </c>
      <c r="FW58" s="24">
        <f t="shared" si="108"/>
        <v>332</v>
      </c>
      <c r="FX58" s="24">
        <f t="shared" si="108"/>
        <v>334</v>
      </c>
      <c r="FY58" s="24">
        <f t="shared" si="108"/>
        <v>336</v>
      </c>
      <c r="FZ58" s="24">
        <f t="shared" si="108"/>
        <v>338</v>
      </c>
      <c r="GA58" s="24">
        <f t="shared" si="108"/>
        <v>340</v>
      </c>
      <c r="GB58" s="24">
        <f t="shared" si="108"/>
        <v>342</v>
      </c>
      <c r="GC58" s="24">
        <f t="shared" si="108"/>
        <v>344</v>
      </c>
      <c r="GD58" s="24">
        <f t="shared" si="108"/>
        <v>346</v>
      </c>
      <c r="GE58" s="24">
        <f t="shared" si="108"/>
        <v>348</v>
      </c>
      <c r="GF58" s="24">
        <f t="shared" si="108"/>
        <v>350</v>
      </c>
      <c r="GG58" s="24">
        <f t="shared" si="108"/>
        <v>352</v>
      </c>
      <c r="GH58" s="24">
        <f t="shared" si="108"/>
        <v>354</v>
      </c>
      <c r="GI58" s="24">
        <f t="shared" si="108"/>
        <v>356</v>
      </c>
      <c r="GJ58" s="24">
        <f t="shared" si="108"/>
        <v>358</v>
      </c>
      <c r="GK58" s="24">
        <f t="shared" si="108"/>
        <v>360</v>
      </c>
      <c r="GL58" s="24">
        <f t="shared" si="108"/>
        <v>362</v>
      </c>
      <c r="GM58" s="24">
        <f t="shared" si="108"/>
        <v>364</v>
      </c>
      <c r="GN58" s="24">
        <f t="shared" si="108"/>
        <v>366</v>
      </c>
      <c r="GO58" s="24">
        <f t="shared" si="108"/>
        <v>368</v>
      </c>
      <c r="GP58" s="24">
        <f t="shared" si="108"/>
        <v>370</v>
      </c>
      <c r="GQ58" s="24">
        <f t="shared" si="108"/>
        <v>372</v>
      </c>
      <c r="GR58" s="24">
        <f t="shared" si="108"/>
        <v>374</v>
      </c>
      <c r="GS58" s="24">
        <f t="shared" si="108"/>
        <v>376</v>
      </c>
      <c r="GT58" s="24">
        <f t="shared" si="108"/>
        <v>378</v>
      </c>
      <c r="GU58" s="24">
        <f t="shared" si="108"/>
        <v>380</v>
      </c>
      <c r="GV58" s="24">
        <f t="shared" si="108"/>
        <v>382</v>
      </c>
      <c r="GW58" s="24">
        <f t="shared" si="108"/>
        <v>384</v>
      </c>
      <c r="GX58" s="24">
        <f t="shared" si="108"/>
        <v>386</v>
      </c>
      <c r="GY58" s="24">
        <f t="shared" si="108"/>
        <v>388</v>
      </c>
      <c r="GZ58" s="24">
        <f t="shared" ref="GZ58:JK58" si="109">GY58+2</f>
        <v>390</v>
      </c>
      <c r="HA58" s="24">
        <f t="shared" si="109"/>
        <v>392</v>
      </c>
      <c r="HB58" s="24">
        <f t="shared" si="109"/>
        <v>394</v>
      </c>
      <c r="HC58" s="24">
        <f t="shared" si="109"/>
        <v>396</v>
      </c>
      <c r="HD58" s="24">
        <f t="shared" si="109"/>
        <v>398</v>
      </c>
      <c r="HE58" s="24">
        <f t="shared" si="109"/>
        <v>400</v>
      </c>
      <c r="HF58" s="24">
        <f t="shared" si="109"/>
        <v>402</v>
      </c>
      <c r="HG58" s="24">
        <f t="shared" si="109"/>
        <v>404</v>
      </c>
      <c r="HH58" s="24">
        <f t="shared" si="109"/>
        <v>406</v>
      </c>
      <c r="HI58" s="24">
        <f t="shared" si="109"/>
        <v>408</v>
      </c>
      <c r="HJ58" s="24">
        <f t="shared" si="109"/>
        <v>410</v>
      </c>
      <c r="HK58" s="24">
        <f t="shared" si="109"/>
        <v>412</v>
      </c>
      <c r="HL58" s="24">
        <f t="shared" si="109"/>
        <v>414</v>
      </c>
      <c r="HM58" s="24">
        <f t="shared" si="109"/>
        <v>416</v>
      </c>
      <c r="HN58" s="24">
        <f t="shared" si="109"/>
        <v>418</v>
      </c>
      <c r="HO58" s="24">
        <f t="shared" si="109"/>
        <v>420</v>
      </c>
      <c r="HP58" s="24">
        <f t="shared" si="109"/>
        <v>422</v>
      </c>
      <c r="HQ58" s="24">
        <f t="shared" si="109"/>
        <v>424</v>
      </c>
      <c r="HR58" s="24">
        <f t="shared" si="109"/>
        <v>426</v>
      </c>
      <c r="HS58" s="24">
        <f t="shared" si="109"/>
        <v>428</v>
      </c>
      <c r="HT58" s="24">
        <f t="shared" si="109"/>
        <v>430</v>
      </c>
      <c r="HU58" s="24">
        <f t="shared" si="109"/>
        <v>432</v>
      </c>
      <c r="HV58" s="24">
        <f t="shared" si="109"/>
        <v>434</v>
      </c>
      <c r="HW58" s="24">
        <f t="shared" si="109"/>
        <v>436</v>
      </c>
      <c r="HX58" s="24">
        <f t="shared" si="109"/>
        <v>438</v>
      </c>
      <c r="HY58" s="24">
        <f t="shared" si="109"/>
        <v>440</v>
      </c>
      <c r="HZ58" s="24">
        <f t="shared" si="109"/>
        <v>442</v>
      </c>
      <c r="IA58" s="24">
        <f t="shared" si="109"/>
        <v>444</v>
      </c>
      <c r="IB58" s="24">
        <f t="shared" si="109"/>
        <v>446</v>
      </c>
      <c r="IC58" s="24">
        <f t="shared" si="109"/>
        <v>448</v>
      </c>
      <c r="ID58" s="24">
        <f t="shared" si="109"/>
        <v>450</v>
      </c>
      <c r="IE58" s="24">
        <f t="shared" si="109"/>
        <v>452</v>
      </c>
      <c r="IF58" s="24">
        <f t="shared" si="109"/>
        <v>454</v>
      </c>
      <c r="IG58" s="24">
        <f t="shared" si="109"/>
        <v>456</v>
      </c>
      <c r="IH58" s="24">
        <f t="shared" si="109"/>
        <v>458</v>
      </c>
      <c r="II58" s="24">
        <f t="shared" si="109"/>
        <v>460</v>
      </c>
      <c r="IJ58" s="24">
        <f t="shared" si="109"/>
        <v>462</v>
      </c>
      <c r="IK58" s="24">
        <f t="shared" si="109"/>
        <v>464</v>
      </c>
      <c r="IL58" s="24">
        <f t="shared" si="109"/>
        <v>466</v>
      </c>
      <c r="IM58" s="24">
        <f t="shared" si="109"/>
        <v>468</v>
      </c>
      <c r="IN58" s="24">
        <f t="shared" si="109"/>
        <v>470</v>
      </c>
      <c r="IO58" s="24">
        <f t="shared" si="109"/>
        <v>472</v>
      </c>
      <c r="IP58" s="24">
        <f t="shared" si="109"/>
        <v>474</v>
      </c>
      <c r="IQ58" s="24">
        <f t="shared" si="109"/>
        <v>476</v>
      </c>
      <c r="IR58" s="24">
        <f t="shared" si="109"/>
        <v>478</v>
      </c>
      <c r="IS58" s="24">
        <f t="shared" si="109"/>
        <v>480</v>
      </c>
      <c r="IT58" s="24">
        <f t="shared" si="109"/>
        <v>482</v>
      </c>
      <c r="IU58" s="24">
        <f t="shared" si="109"/>
        <v>484</v>
      </c>
      <c r="IV58" s="24">
        <f t="shared" si="109"/>
        <v>486</v>
      </c>
      <c r="IW58" s="24">
        <f t="shared" si="109"/>
        <v>488</v>
      </c>
      <c r="IX58" s="24">
        <f t="shared" si="109"/>
        <v>490</v>
      </c>
      <c r="IY58" s="24">
        <f t="shared" si="109"/>
        <v>492</v>
      </c>
      <c r="IZ58" s="24">
        <f t="shared" si="109"/>
        <v>494</v>
      </c>
      <c r="JA58" s="24">
        <f t="shared" si="109"/>
        <v>496</v>
      </c>
      <c r="JB58" s="24">
        <f t="shared" si="109"/>
        <v>498</v>
      </c>
      <c r="JC58" s="24">
        <f t="shared" si="109"/>
        <v>500</v>
      </c>
      <c r="JD58" s="24">
        <f t="shared" si="109"/>
        <v>502</v>
      </c>
      <c r="JE58" s="24">
        <f t="shared" si="109"/>
        <v>504</v>
      </c>
      <c r="JF58" s="24">
        <f t="shared" si="109"/>
        <v>506</v>
      </c>
      <c r="JG58" s="24">
        <f t="shared" si="109"/>
        <v>508</v>
      </c>
      <c r="JH58" s="24">
        <f t="shared" si="109"/>
        <v>510</v>
      </c>
      <c r="JI58" s="24">
        <f t="shared" si="109"/>
        <v>512</v>
      </c>
      <c r="JJ58" s="24">
        <f t="shared" si="109"/>
        <v>514</v>
      </c>
      <c r="JK58" s="24">
        <f t="shared" si="109"/>
        <v>516</v>
      </c>
      <c r="JL58" s="24">
        <f t="shared" ref="JL58:LW58" si="110">JK58+2</f>
        <v>518</v>
      </c>
      <c r="JM58" s="24">
        <f t="shared" si="110"/>
        <v>520</v>
      </c>
      <c r="JN58" s="24">
        <f t="shared" si="110"/>
        <v>522</v>
      </c>
      <c r="JO58" s="24">
        <f t="shared" si="110"/>
        <v>524</v>
      </c>
      <c r="JP58" s="24">
        <f t="shared" si="110"/>
        <v>526</v>
      </c>
      <c r="JQ58" s="24">
        <f t="shared" si="110"/>
        <v>528</v>
      </c>
      <c r="JR58" s="24">
        <f t="shared" si="110"/>
        <v>530</v>
      </c>
      <c r="JS58" s="24">
        <f t="shared" si="110"/>
        <v>532</v>
      </c>
      <c r="JT58" s="24">
        <f t="shared" si="110"/>
        <v>534</v>
      </c>
      <c r="JU58" s="24">
        <f t="shared" si="110"/>
        <v>536</v>
      </c>
      <c r="JV58" s="24">
        <f t="shared" si="110"/>
        <v>538</v>
      </c>
      <c r="JW58" s="24">
        <f t="shared" si="110"/>
        <v>540</v>
      </c>
      <c r="JX58" s="24">
        <f t="shared" si="110"/>
        <v>542</v>
      </c>
      <c r="JY58" s="24">
        <f t="shared" si="110"/>
        <v>544</v>
      </c>
      <c r="JZ58" s="24">
        <f t="shared" si="110"/>
        <v>546</v>
      </c>
      <c r="KA58" s="24">
        <f t="shared" si="110"/>
        <v>548</v>
      </c>
      <c r="KB58" s="24">
        <f t="shared" si="110"/>
        <v>550</v>
      </c>
      <c r="KC58" s="24">
        <f t="shared" si="110"/>
        <v>552</v>
      </c>
      <c r="KD58" s="24">
        <f t="shared" si="110"/>
        <v>554</v>
      </c>
      <c r="KE58" s="24">
        <f t="shared" si="110"/>
        <v>556</v>
      </c>
      <c r="KF58" s="24">
        <f t="shared" si="110"/>
        <v>558</v>
      </c>
      <c r="KG58" s="24">
        <f t="shared" si="110"/>
        <v>560</v>
      </c>
      <c r="KH58" s="24">
        <f t="shared" si="110"/>
        <v>562</v>
      </c>
      <c r="KI58" s="24">
        <f t="shared" si="110"/>
        <v>564</v>
      </c>
      <c r="KJ58" s="24">
        <f t="shared" si="110"/>
        <v>566</v>
      </c>
      <c r="KK58" s="24">
        <f t="shared" si="110"/>
        <v>568</v>
      </c>
      <c r="KL58" s="24">
        <f t="shared" si="110"/>
        <v>570</v>
      </c>
      <c r="KM58" s="24">
        <f t="shared" si="110"/>
        <v>572</v>
      </c>
      <c r="KN58" s="24">
        <f t="shared" si="110"/>
        <v>574</v>
      </c>
      <c r="KO58" s="24">
        <f t="shared" si="110"/>
        <v>576</v>
      </c>
      <c r="KP58" s="24">
        <f t="shared" si="110"/>
        <v>578</v>
      </c>
      <c r="KQ58" s="24">
        <f t="shared" si="110"/>
        <v>580</v>
      </c>
      <c r="KR58" s="24">
        <f t="shared" si="110"/>
        <v>582</v>
      </c>
      <c r="KS58" s="24">
        <f t="shared" si="110"/>
        <v>584</v>
      </c>
      <c r="KT58" s="24">
        <f t="shared" si="110"/>
        <v>586</v>
      </c>
      <c r="KU58" s="24">
        <f t="shared" si="110"/>
        <v>588</v>
      </c>
      <c r="KV58" s="24">
        <f t="shared" si="110"/>
        <v>590</v>
      </c>
      <c r="KW58" s="24">
        <f t="shared" si="110"/>
        <v>592</v>
      </c>
      <c r="KX58" s="24">
        <f t="shared" si="110"/>
        <v>594</v>
      </c>
      <c r="KY58" s="24">
        <f t="shared" si="110"/>
        <v>596</v>
      </c>
      <c r="KZ58" s="24">
        <f t="shared" si="110"/>
        <v>598</v>
      </c>
      <c r="LA58" s="24">
        <f t="shared" si="110"/>
        <v>600</v>
      </c>
      <c r="LB58" s="24">
        <f t="shared" si="110"/>
        <v>602</v>
      </c>
      <c r="LC58" s="24">
        <f t="shared" si="110"/>
        <v>604</v>
      </c>
      <c r="LD58" s="24">
        <f t="shared" si="110"/>
        <v>606</v>
      </c>
      <c r="LE58" s="24">
        <f t="shared" si="110"/>
        <v>608</v>
      </c>
      <c r="LF58" s="24">
        <f t="shared" si="110"/>
        <v>610</v>
      </c>
      <c r="LG58" s="24">
        <f t="shared" si="110"/>
        <v>612</v>
      </c>
      <c r="LH58" s="24">
        <f t="shared" si="110"/>
        <v>614</v>
      </c>
      <c r="LI58" s="24">
        <f t="shared" si="110"/>
        <v>616</v>
      </c>
      <c r="LJ58" s="24">
        <f t="shared" si="110"/>
        <v>618</v>
      </c>
      <c r="LK58" s="24">
        <f t="shared" si="110"/>
        <v>620</v>
      </c>
      <c r="LL58" s="24">
        <f t="shared" si="110"/>
        <v>622</v>
      </c>
      <c r="LM58" s="24">
        <f t="shared" si="110"/>
        <v>624</v>
      </c>
      <c r="LN58" s="24">
        <f t="shared" si="110"/>
        <v>626</v>
      </c>
      <c r="LO58" s="24">
        <f t="shared" si="110"/>
        <v>628</v>
      </c>
      <c r="LP58" s="24">
        <f t="shared" si="110"/>
        <v>630</v>
      </c>
      <c r="LQ58" s="24">
        <f t="shared" si="110"/>
        <v>632</v>
      </c>
      <c r="LR58" s="24">
        <f t="shared" si="110"/>
        <v>634</v>
      </c>
      <c r="LS58" s="24">
        <f t="shared" si="110"/>
        <v>636</v>
      </c>
      <c r="LT58" s="24">
        <f t="shared" si="110"/>
        <v>638</v>
      </c>
      <c r="LU58" s="24">
        <f t="shared" si="110"/>
        <v>640</v>
      </c>
      <c r="LV58" s="24">
        <f t="shared" si="110"/>
        <v>642</v>
      </c>
      <c r="LW58" s="24">
        <f t="shared" si="110"/>
        <v>644</v>
      </c>
      <c r="LX58" s="24">
        <f t="shared" ref="LX58:OI58" si="111">LW58+2</f>
        <v>646</v>
      </c>
      <c r="LY58" s="24">
        <f t="shared" si="111"/>
        <v>648</v>
      </c>
      <c r="LZ58" s="24">
        <f t="shared" si="111"/>
        <v>650</v>
      </c>
      <c r="MA58" s="24">
        <f t="shared" si="111"/>
        <v>652</v>
      </c>
      <c r="MB58" s="24">
        <f t="shared" si="111"/>
        <v>654</v>
      </c>
      <c r="MC58" s="24">
        <f t="shared" si="111"/>
        <v>656</v>
      </c>
      <c r="MD58" s="24">
        <f t="shared" si="111"/>
        <v>658</v>
      </c>
      <c r="ME58" s="24">
        <f t="shared" si="111"/>
        <v>660</v>
      </c>
      <c r="MF58" s="24">
        <f t="shared" si="111"/>
        <v>662</v>
      </c>
      <c r="MG58" s="24">
        <f t="shared" si="111"/>
        <v>664</v>
      </c>
      <c r="MH58" s="24">
        <f t="shared" si="111"/>
        <v>666</v>
      </c>
      <c r="MI58" s="24">
        <f t="shared" si="111"/>
        <v>668</v>
      </c>
      <c r="MJ58" s="24">
        <f t="shared" si="111"/>
        <v>670</v>
      </c>
      <c r="MK58" s="24">
        <f t="shared" si="111"/>
        <v>672</v>
      </c>
      <c r="ML58" s="24">
        <f t="shared" si="111"/>
        <v>674</v>
      </c>
      <c r="MM58" s="24">
        <f t="shared" si="111"/>
        <v>676</v>
      </c>
      <c r="MN58" s="24">
        <f t="shared" si="111"/>
        <v>678</v>
      </c>
      <c r="MO58" s="24">
        <f t="shared" si="111"/>
        <v>680</v>
      </c>
      <c r="MP58" s="24">
        <f t="shared" si="111"/>
        <v>682</v>
      </c>
      <c r="MQ58" s="24">
        <f t="shared" si="111"/>
        <v>684</v>
      </c>
      <c r="MR58" s="24">
        <f t="shared" si="111"/>
        <v>686</v>
      </c>
      <c r="MS58" s="24">
        <f t="shared" si="111"/>
        <v>688</v>
      </c>
      <c r="MT58" s="24">
        <f t="shared" si="111"/>
        <v>690</v>
      </c>
      <c r="MU58" s="24">
        <f t="shared" si="111"/>
        <v>692</v>
      </c>
      <c r="MV58" s="24">
        <f t="shared" si="111"/>
        <v>694</v>
      </c>
      <c r="MW58" s="24">
        <f t="shared" si="111"/>
        <v>696</v>
      </c>
      <c r="MX58" s="24">
        <f t="shared" si="111"/>
        <v>698</v>
      </c>
      <c r="MY58" s="24">
        <f t="shared" si="111"/>
        <v>700</v>
      </c>
      <c r="MZ58" s="24">
        <f t="shared" si="111"/>
        <v>702</v>
      </c>
      <c r="NA58" s="24">
        <f t="shared" si="111"/>
        <v>704</v>
      </c>
      <c r="NB58" s="24">
        <f t="shared" si="111"/>
        <v>706</v>
      </c>
      <c r="NC58" s="24">
        <f t="shared" si="111"/>
        <v>708</v>
      </c>
      <c r="ND58" s="24">
        <f t="shared" si="111"/>
        <v>710</v>
      </c>
      <c r="NE58" s="24">
        <f t="shared" si="111"/>
        <v>712</v>
      </c>
      <c r="NF58" s="24">
        <f t="shared" si="111"/>
        <v>714</v>
      </c>
      <c r="NG58" s="24">
        <f t="shared" si="111"/>
        <v>716</v>
      </c>
      <c r="NH58" s="24">
        <f t="shared" si="111"/>
        <v>718</v>
      </c>
      <c r="NI58" s="24">
        <f t="shared" si="111"/>
        <v>720</v>
      </c>
      <c r="NJ58" s="24">
        <f t="shared" si="111"/>
        <v>722</v>
      </c>
      <c r="NK58" s="24">
        <f t="shared" si="111"/>
        <v>724</v>
      </c>
      <c r="NL58" s="24">
        <f t="shared" si="111"/>
        <v>726</v>
      </c>
      <c r="NM58" s="24">
        <f t="shared" si="111"/>
        <v>728</v>
      </c>
      <c r="NN58" s="24">
        <f t="shared" si="111"/>
        <v>730</v>
      </c>
      <c r="NO58" s="24">
        <f t="shared" si="111"/>
        <v>732</v>
      </c>
      <c r="NP58" s="24">
        <f t="shared" si="111"/>
        <v>734</v>
      </c>
      <c r="NQ58" s="24">
        <f t="shared" si="111"/>
        <v>736</v>
      </c>
      <c r="NR58" s="24">
        <f t="shared" si="111"/>
        <v>738</v>
      </c>
      <c r="NS58" s="24">
        <f t="shared" si="111"/>
        <v>740</v>
      </c>
      <c r="NT58" s="24">
        <f t="shared" si="111"/>
        <v>742</v>
      </c>
      <c r="NU58" s="24">
        <f t="shared" si="111"/>
        <v>744</v>
      </c>
      <c r="NV58" s="24">
        <f t="shared" si="111"/>
        <v>746</v>
      </c>
      <c r="NW58" s="24">
        <f t="shared" si="111"/>
        <v>748</v>
      </c>
      <c r="NX58" s="24">
        <f t="shared" si="111"/>
        <v>750</v>
      </c>
      <c r="NY58" s="24">
        <f t="shared" si="111"/>
        <v>752</v>
      </c>
      <c r="NZ58" s="24">
        <f t="shared" si="111"/>
        <v>754</v>
      </c>
      <c r="OA58" s="24">
        <f t="shared" si="111"/>
        <v>756</v>
      </c>
      <c r="OB58" s="24">
        <f t="shared" si="111"/>
        <v>758</v>
      </c>
      <c r="OC58" s="24">
        <f t="shared" si="111"/>
        <v>760</v>
      </c>
      <c r="OD58" s="24">
        <f t="shared" si="111"/>
        <v>762</v>
      </c>
      <c r="OE58" s="24">
        <f t="shared" si="111"/>
        <v>764</v>
      </c>
      <c r="OF58" s="24">
        <f t="shared" si="111"/>
        <v>766</v>
      </c>
      <c r="OG58" s="24">
        <f t="shared" si="111"/>
        <v>768</v>
      </c>
      <c r="OH58" s="24">
        <f t="shared" si="111"/>
        <v>770</v>
      </c>
      <c r="OI58" s="24">
        <f t="shared" si="111"/>
        <v>772</v>
      </c>
      <c r="OJ58" s="24">
        <f t="shared" ref="OJ58:PQ58" si="112">OI58+2</f>
        <v>774</v>
      </c>
      <c r="OK58" s="24">
        <f t="shared" si="112"/>
        <v>776</v>
      </c>
      <c r="OL58" s="24">
        <f t="shared" si="112"/>
        <v>778</v>
      </c>
      <c r="OM58" s="24">
        <f t="shared" si="112"/>
        <v>780</v>
      </c>
      <c r="ON58" s="24">
        <f t="shared" si="112"/>
        <v>782</v>
      </c>
      <c r="OO58" s="24">
        <f t="shared" si="112"/>
        <v>784</v>
      </c>
      <c r="OP58" s="24">
        <f t="shared" si="112"/>
        <v>786</v>
      </c>
      <c r="OQ58" s="24">
        <f t="shared" si="112"/>
        <v>788</v>
      </c>
      <c r="OR58" s="24">
        <f t="shared" si="112"/>
        <v>790</v>
      </c>
      <c r="OS58" s="24">
        <f t="shared" si="112"/>
        <v>792</v>
      </c>
      <c r="OT58" s="24">
        <f t="shared" si="112"/>
        <v>794</v>
      </c>
      <c r="OU58" s="24">
        <f t="shared" si="112"/>
        <v>796</v>
      </c>
      <c r="OV58" s="24">
        <f t="shared" si="112"/>
        <v>798</v>
      </c>
      <c r="OW58" s="24">
        <f t="shared" si="112"/>
        <v>800</v>
      </c>
      <c r="OX58" s="24">
        <f t="shared" si="112"/>
        <v>802</v>
      </c>
      <c r="OY58" s="24">
        <f t="shared" si="112"/>
        <v>804</v>
      </c>
      <c r="OZ58" s="24">
        <f t="shared" si="112"/>
        <v>806</v>
      </c>
      <c r="PA58" s="24">
        <f t="shared" si="112"/>
        <v>808</v>
      </c>
      <c r="PB58" s="24">
        <f t="shared" si="112"/>
        <v>810</v>
      </c>
      <c r="PC58" s="24">
        <f t="shared" si="112"/>
        <v>812</v>
      </c>
      <c r="PD58" s="24">
        <f t="shared" si="112"/>
        <v>814</v>
      </c>
      <c r="PE58" s="24">
        <f t="shared" si="112"/>
        <v>816</v>
      </c>
      <c r="PF58" s="24">
        <f t="shared" si="112"/>
        <v>818</v>
      </c>
      <c r="PG58" s="24">
        <f t="shared" si="112"/>
        <v>820</v>
      </c>
      <c r="PH58" s="24">
        <f t="shared" si="112"/>
        <v>822</v>
      </c>
      <c r="PI58" s="24">
        <f t="shared" si="112"/>
        <v>824</v>
      </c>
      <c r="PJ58" s="24">
        <f t="shared" si="112"/>
        <v>826</v>
      </c>
      <c r="PK58" s="24">
        <f t="shared" si="112"/>
        <v>828</v>
      </c>
      <c r="PL58" s="24">
        <f t="shared" si="112"/>
        <v>830</v>
      </c>
      <c r="PM58" s="24">
        <f t="shared" si="112"/>
        <v>832</v>
      </c>
      <c r="PN58" s="24">
        <f t="shared" si="112"/>
        <v>834</v>
      </c>
      <c r="PO58" s="24">
        <f t="shared" si="112"/>
        <v>836</v>
      </c>
      <c r="PP58" s="24">
        <f t="shared" si="112"/>
        <v>838</v>
      </c>
      <c r="PQ58" s="24">
        <f t="shared" si="112"/>
        <v>840</v>
      </c>
      <c r="PR58" s="25" t="s">
        <v>38</v>
      </c>
    </row>
    <row r="59" spans="2:434">
      <c r="D59" s="13" t="s">
        <v>40</v>
      </c>
      <c r="J59" s="22" t="s">
        <v>19</v>
      </c>
      <c r="N59" s="28">
        <f>INT(N57/6)+IF(MOD(N57,6)&lt;&gt;0,1,0)</f>
        <v>1</v>
      </c>
      <c r="O59" s="28">
        <f>N59+1</f>
        <v>2</v>
      </c>
      <c r="P59" s="24">
        <f t="shared" ref="P59:CA59" si="113">O59+1</f>
        <v>3</v>
      </c>
      <c r="Q59" s="24">
        <f t="shared" si="113"/>
        <v>4</v>
      </c>
      <c r="R59" s="24">
        <f t="shared" si="113"/>
        <v>5</v>
      </c>
      <c r="S59" s="24">
        <f t="shared" si="113"/>
        <v>6</v>
      </c>
      <c r="T59" s="24">
        <f t="shared" si="113"/>
        <v>7</v>
      </c>
      <c r="U59" s="24">
        <f t="shared" si="113"/>
        <v>8</v>
      </c>
      <c r="V59" s="24">
        <f t="shared" si="113"/>
        <v>9</v>
      </c>
      <c r="W59" s="24">
        <f t="shared" si="113"/>
        <v>10</v>
      </c>
      <c r="X59" s="24">
        <f t="shared" si="113"/>
        <v>11</v>
      </c>
      <c r="Y59" s="24">
        <f t="shared" si="113"/>
        <v>12</v>
      </c>
      <c r="Z59" s="24">
        <f t="shared" si="113"/>
        <v>13</v>
      </c>
      <c r="AA59" s="24">
        <f t="shared" si="113"/>
        <v>14</v>
      </c>
      <c r="AB59" s="24">
        <f t="shared" si="113"/>
        <v>15</v>
      </c>
      <c r="AC59" s="24">
        <f t="shared" si="113"/>
        <v>16</v>
      </c>
      <c r="AD59" s="24">
        <f t="shared" si="113"/>
        <v>17</v>
      </c>
      <c r="AE59" s="24">
        <f t="shared" si="113"/>
        <v>18</v>
      </c>
      <c r="AF59" s="24">
        <f t="shared" si="113"/>
        <v>19</v>
      </c>
      <c r="AG59" s="24">
        <f t="shared" si="113"/>
        <v>20</v>
      </c>
      <c r="AH59" s="24">
        <f t="shared" si="113"/>
        <v>21</v>
      </c>
      <c r="AI59" s="24">
        <f t="shared" si="113"/>
        <v>22</v>
      </c>
      <c r="AJ59" s="24">
        <f t="shared" si="113"/>
        <v>23</v>
      </c>
      <c r="AK59" s="24">
        <f t="shared" si="113"/>
        <v>24</v>
      </c>
      <c r="AL59" s="24">
        <f t="shared" si="113"/>
        <v>25</v>
      </c>
      <c r="AM59" s="24">
        <f t="shared" si="113"/>
        <v>26</v>
      </c>
      <c r="AN59" s="24">
        <f t="shared" si="113"/>
        <v>27</v>
      </c>
      <c r="AO59" s="24">
        <f t="shared" si="113"/>
        <v>28</v>
      </c>
      <c r="AP59" s="24">
        <f t="shared" si="113"/>
        <v>29</v>
      </c>
      <c r="AQ59" s="24">
        <f t="shared" si="113"/>
        <v>30</v>
      </c>
      <c r="AR59" s="24">
        <f t="shared" si="113"/>
        <v>31</v>
      </c>
      <c r="AS59" s="24">
        <f t="shared" si="113"/>
        <v>32</v>
      </c>
      <c r="AT59" s="24">
        <f t="shared" si="113"/>
        <v>33</v>
      </c>
      <c r="AU59" s="24">
        <f t="shared" si="113"/>
        <v>34</v>
      </c>
      <c r="AV59" s="24">
        <f t="shared" si="113"/>
        <v>35</v>
      </c>
      <c r="AW59" s="24">
        <f t="shared" si="113"/>
        <v>36</v>
      </c>
      <c r="AX59" s="24">
        <f t="shared" si="113"/>
        <v>37</v>
      </c>
      <c r="AY59" s="24">
        <f t="shared" si="113"/>
        <v>38</v>
      </c>
      <c r="AZ59" s="24">
        <f t="shared" si="113"/>
        <v>39</v>
      </c>
      <c r="BA59" s="24">
        <f t="shared" si="113"/>
        <v>40</v>
      </c>
      <c r="BB59" s="24">
        <f t="shared" si="113"/>
        <v>41</v>
      </c>
      <c r="BC59" s="24">
        <f t="shared" si="113"/>
        <v>42</v>
      </c>
      <c r="BD59" s="24">
        <f t="shared" si="113"/>
        <v>43</v>
      </c>
      <c r="BE59" s="24">
        <f t="shared" si="113"/>
        <v>44</v>
      </c>
      <c r="BF59" s="24">
        <f t="shared" si="113"/>
        <v>45</v>
      </c>
      <c r="BG59" s="24">
        <f t="shared" si="113"/>
        <v>46</v>
      </c>
      <c r="BH59" s="24">
        <f t="shared" si="113"/>
        <v>47</v>
      </c>
      <c r="BI59" s="24">
        <f t="shared" si="113"/>
        <v>48</v>
      </c>
      <c r="BJ59" s="24">
        <f t="shared" si="113"/>
        <v>49</v>
      </c>
      <c r="BK59" s="24">
        <f t="shared" si="113"/>
        <v>50</v>
      </c>
      <c r="BL59" s="24">
        <f t="shared" si="113"/>
        <v>51</v>
      </c>
      <c r="BM59" s="24">
        <f t="shared" si="113"/>
        <v>52</v>
      </c>
      <c r="BN59" s="24">
        <f t="shared" si="113"/>
        <v>53</v>
      </c>
      <c r="BO59" s="24">
        <f t="shared" si="113"/>
        <v>54</v>
      </c>
      <c r="BP59" s="24">
        <f t="shared" si="113"/>
        <v>55</v>
      </c>
      <c r="BQ59" s="24">
        <f t="shared" si="113"/>
        <v>56</v>
      </c>
      <c r="BR59" s="24">
        <f t="shared" si="113"/>
        <v>57</v>
      </c>
      <c r="BS59" s="24">
        <f t="shared" si="113"/>
        <v>58</v>
      </c>
      <c r="BT59" s="24">
        <f t="shared" si="113"/>
        <v>59</v>
      </c>
      <c r="BU59" s="24">
        <f t="shared" si="113"/>
        <v>60</v>
      </c>
      <c r="BV59" s="24">
        <f t="shared" si="113"/>
        <v>61</v>
      </c>
      <c r="BW59" s="24">
        <f t="shared" si="113"/>
        <v>62</v>
      </c>
      <c r="BX59" s="24">
        <f t="shared" si="113"/>
        <v>63</v>
      </c>
      <c r="BY59" s="24">
        <f t="shared" si="113"/>
        <v>64</v>
      </c>
      <c r="BZ59" s="24">
        <f t="shared" si="113"/>
        <v>65</v>
      </c>
      <c r="CA59" s="24">
        <f t="shared" si="113"/>
        <v>66</v>
      </c>
      <c r="CB59" s="24">
        <f t="shared" ref="CB59:EM59" si="114">CA59+1</f>
        <v>67</v>
      </c>
      <c r="CC59" s="24">
        <f t="shared" si="114"/>
        <v>68</v>
      </c>
      <c r="CD59" s="24">
        <f t="shared" si="114"/>
        <v>69</v>
      </c>
      <c r="CE59" s="24">
        <f t="shared" si="114"/>
        <v>70</v>
      </c>
      <c r="CF59" s="24">
        <f t="shared" si="114"/>
        <v>71</v>
      </c>
      <c r="CG59" s="24">
        <f t="shared" si="114"/>
        <v>72</v>
      </c>
      <c r="CH59" s="24">
        <f t="shared" si="114"/>
        <v>73</v>
      </c>
      <c r="CI59" s="24">
        <f t="shared" si="114"/>
        <v>74</v>
      </c>
      <c r="CJ59" s="24">
        <f t="shared" si="114"/>
        <v>75</v>
      </c>
      <c r="CK59" s="24">
        <f t="shared" si="114"/>
        <v>76</v>
      </c>
      <c r="CL59" s="24">
        <f t="shared" si="114"/>
        <v>77</v>
      </c>
      <c r="CM59" s="24">
        <f t="shared" si="114"/>
        <v>78</v>
      </c>
      <c r="CN59" s="24">
        <f t="shared" si="114"/>
        <v>79</v>
      </c>
      <c r="CO59" s="24">
        <f t="shared" si="114"/>
        <v>80</v>
      </c>
      <c r="CP59" s="24">
        <f t="shared" si="114"/>
        <v>81</v>
      </c>
      <c r="CQ59" s="24">
        <f t="shared" si="114"/>
        <v>82</v>
      </c>
      <c r="CR59" s="24">
        <f t="shared" si="114"/>
        <v>83</v>
      </c>
      <c r="CS59" s="24">
        <f t="shared" si="114"/>
        <v>84</v>
      </c>
      <c r="CT59" s="24">
        <f t="shared" si="114"/>
        <v>85</v>
      </c>
      <c r="CU59" s="24">
        <f t="shared" si="114"/>
        <v>86</v>
      </c>
      <c r="CV59" s="24">
        <f t="shared" si="114"/>
        <v>87</v>
      </c>
      <c r="CW59" s="24">
        <f t="shared" si="114"/>
        <v>88</v>
      </c>
      <c r="CX59" s="24">
        <f t="shared" si="114"/>
        <v>89</v>
      </c>
      <c r="CY59" s="24">
        <f t="shared" si="114"/>
        <v>90</v>
      </c>
      <c r="CZ59" s="24">
        <f t="shared" si="114"/>
        <v>91</v>
      </c>
      <c r="DA59" s="24">
        <f t="shared" si="114"/>
        <v>92</v>
      </c>
      <c r="DB59" s="24">
        <f t="shared" si="114"/>
        <v>93</v>
      </c>
      <c r="DC59" s="24">
        <f t="shared" si="114"/>
        <v>94</v>
      </c>
      <c r="DD59" s="24">
        <f t="shared" si="114"/>
        <v>95</v>
      </c>
      <c r="DE59" s="24">
        <f t="shared" si="114"/>
        <v>96</v>
      </c>
      <c r="DF59" s="24">
        <f t="shared" si="114"/>
        <v>97</v>
      </c>
      <c r="DG59" s="24">
        <f t="shared" si="114"/>
        <v>98</v>
      </c>
      <c r="DH59" s="24">
        <f t="shared" si="114"/>
        <v>99</v>
      </c>
      <c r="DI59" s="24">
        <f t="shared" si="114"/>
        <v>100</v>
      </c>
      <c r="DJ59" s="24">
        <f t="shared" si="114"/>
        <v>101</v>
      </c>
      <c r="DK59" s="24">
        <f t="shared" si="114"/>
        <v>102</v>
      </c>
      <c r="DL59" s="24">
        <f t="shared" si="114"/>
        <v>103</v>
      </c>
      <c r="DM59" s="24">
        <f t="shared" si="114"/>
        <v>104</v>
      </c>
      <c r="DN59" s="24">
        <f t="shared" si="114"/>
        <v>105</v>
      </c>
      <c r="DO59" s="24">
        <f t="shared" si="114"/>
        <v>106</v>
      </c>
      <c r="DP59" s="24">
        <f t="shared" si="114"/>
        <v>107</v>
      </c>
      <c r="DQ59" s="24">
        <f t="shared" si="114"/>
        <v>108</v>
      </c>
      <c r="DR59" s="24">
        <f t="shared" si="114"/>
        <v>109</v>
      </c>
      <c r="DS59" s="24">
        <f t="shared" si="114"/>
        <v>110</v>
      </c>
      <c r="DT59" s="24">
        <f t="shared" si="114"/>
        <v>111</v>
      </c>
      <c r="DU59" s="24">
        <f t="shared" si="114"/>
        <v>112</v>
      </c>
      <c r="DV59" s="24">
        <f t="shared" si="114"/>
        <v>113</v>
      </c>
      <c r="DW59" s="24">
        <f t="shared" si="114"/>
        <v>114</v>
      </c>
      <c r="DX59" s="24">
        <f t="shared" si="114"/>
        <v>115</v>
      </c>
      <c r="DY59" s="24">
        <f t="shared" si="114"/>
        <v>116</v>
      </c>
      <c r="DZ59" s="24">
        <f t="shared" si="114"/>
        <v>117</v>
      </c>
      <c r="EA59" s="24">
        <f t="shared" si="114"/>
        <v>118</v>
      </c>
      <c r="EB59" s="24">
        <f t="shared" si="114"/>
        <v>119</v>
      </c>
      <c r="EC59" s="24">
        <f t="shared" si="114"/>
        <v>120</v>
      </c>
      <c r="ED59" s="24">
        <f t="shared" si="114"/>
        <v>121</v>
      </c>
      <c r="EE59" s="24">
        <f t="shared" si="114"/>
        <v>122</v>
      </c>
      <c r="EF59" s="24">
        <f t="shared" si="114"/>
        <v>123</v>
      </c>
      <c r="EG59" s="24">
        <f t="shared" si="114"/>
        <v>124</v>
      </c>
      <c r="EH59" s="24">
        <f t="shared" si="114"/>
        <v>125</v>
      </c>
      <c r="EI59" s="24">
        <f t="shared" si="114"/>
        <v>126</v>
      </c>
      <c r="EJ59" s="24">
        <f t="shared" si="114"/>
        <v>127</v>
      </c>
      <c r="EK59" s="24">
        <f t="shared" si="114"/>
        <v>128</v>
      </c>
      <c r="EL59" s="24">
        <f t="shared" si="114"/>
        <v>129</v>
      </c>
      <c r="EM59" s="24">
        <f t="shared" si="114"/>
        <v>130</v>
      </c>
      <c r="EN59" s="24">
        <f t="shared" ref="EN59:GY59" si="115">EM59+1</f>
        <v>131</v>
      </c>
      <c r="EO59" s="24">
        <f t="shared" si="115"/>
        <v>132</v>
      </c>
      <c r="EP59" s="24">
        <f t="shared" si="115"/>
        <v>133</v>
      </c>
      <c r="EQ59" s="24">
        <f t="shared" si="115"/>
        <v>134</v>
      </c>
      <c r="ER59" s="24">
        <f t="shared" si="115"/>
        <v>135</v>
      </c>
      <c r="ES59" s="24">
        <f t="shared" si="115"/>
        <v>136</v>
      </c>
      <c r="ET59" s="24">
        <f t="shared" si="115"/>
        <v>137</v>
      </c>
      <c r="EU59" s="24">
        <f t="shared" si="115"/>
        <v>138</v>
      </c>
      <c r="EV59" s="24">
        <f t="shared" si="115"/>
        <v>139</v>
      </c>
      <c r="EW59" s="24">
        <f t="shared" si="115"/>
        <v>140</v>
      </c>
      <c r="EX59" s="24">
        <f t="shared" si="115"/>
        <v>141</v>
      </c>
      <c r="EY59" s="24">
        <f t="shared" si="115"/>
        <v>142</v>
      </c>
      <c r="EZ59" s="24">
        <f t="shared" si="115"/>
        <v>143</v>
      </c>
      <c r="FA59" s="24">
        <f t="shared" si="115"/>
        <v>144</v>
      </c>
      <c r="FB59" s="24">
        <f t="shared" si="115"/>
        <v>145</v>
      </c>
      <c r="FC59" s="24">
        <f t="shared" si="115"/>
        <v>146</v>
      </c>
      <c r="FD59" s="24">
        <f t="shared" si="115"/>
        <v>147</v>
      </c>
      <c r="FE59" s="24">
        <f t="shared" si="115"/>
        <v>148</v>
      </c>
      <c r="FF59" s="24">
        <f t="shared" si="115"/>
        <v>149</v>
      </c>
      <c r="FG59" s="24">
        <f t="shared" si="115"/>
        <v>150</v>
      </c>
      <c r="FH59" s="24">
        <f t="shared" si="115"/>
        <v>151</v>
      </c>
      <c r="FI59" s="24">
        <f t="shared" si="115"/>
        <v>152</v>
      </c>
      <c r="FJ59" s="24">
        <f t="shared" si="115"/>
        <v>153</v>
      </c>
      <c r="FK59" s="24">
        <f t="shared" si="115"/>
        <v>154</v>
      </c>
      <c r="FL59" s="24">
        <f t="shared" si="115"/>
        <v>155</v>
      </c>
      <c r="FM59" s="24">
        <f t="shared" si="115"/>
        <v>156</v>
      </c>
      <c r="FN59" s="24">
        <f t="shared" si="115"/>
        <v>157</v>
      </c>
      <c r="FO59" s="24">
        <f t="shared" si="115"/>
        <v>158</v>
      </c>
      <c r="FP59" s="24">
        <f t="shared" si="115"/>
        <v>159</v>
      </c>
      <c r="FQ59" s="24">
        <f t="shared" si="115"/>
        <v>160</v>
      </c>
      <c r="FR59" s="24">
        <f t="shared" si="115"/>
        <v>161</v>
      </c>
      <c r="FS59" s="24">
        <f t="shared" si="115"/>
        <v>162</v>
      </c>
      <c r="FT59" s="24">
        <f t="shared" si="115"/>
        <v>163</v>
      </c>
      <c r="FU59" s="24">
        <f t="shared" si="115"/>
        <v>164</v>
      </c>
      <c r="FV59" s="24">
        <f t="shared" si="115"/>
        <v>165</v>
      </c>
      <c r="FW59" s="24">
        <f t="shared" si="115"/>
        <v>166</v>
      </c>
      <c r="FX59" s="24">
        <f t="shared" si="115"/>
        <v>167</v>
      </c>
      <c r="FY59" s="24">
        <f t="shared" si="115"/>
        <v>168</v>
      </c>
      <c r="FZ59" s="24">
        <f t="shared" si="115"/>
        <v>169</v>
      </c>
      <c r="GA59" s="24">
        <f t="shared" si="115"/>
        <v>170</v>
      </c>
      <c r="GB59" s="24">
        <f t="shared" si="115"/>
        <v>171</v>
      </c>
      <c r="GC59" s="24">
        <f t="shared" si="115"/>
        <v>172</v>
      </c>
      <c r="GD59" s="24">
        <f t="shared" si="115"/>
        <v>173</v>
      </c>
      <c r="GE59" s="24">
        <f t="shared" si="115"/>
        <v>174</v>
      </c>
      <c r="GF59" s="24">
        <f t="shared" si="115"/>
        <v>175</v>
      </c>
      <c r="GG59" s="24">
        <f t="shared" si="115"/>
        <v>176</v>
      </c>
      <c r="GH59" s="24">
        <f t="shared" si="115"/>
        <v>177</v>
      </c>
      <c r="GI59" s="24">
        <f t="shared" si="115"/>
        <v>178</v>
      </c>
      <c r="GJ59" s="24">
        <f t="shared" si="115"/>
        <v>179</v>
      </c>
      <c r="GK59" s="24">
        <f t="shared" si="115"/>
        <v>180</v>
      </c>
      <c r="GL59" s="24">
        <f t="shared" si="115"/>
        <v>181</v>
      </c>
      <c r="GM59" s="24">
        <f t="shared" si="115"/>
        <v>182</v>
      </c>
      <c r="GN59" s="24">
        <f t="shared" si="115"/>
        <v>183</v>
      </c>
      <c r="GO59" s="24">
        <f t="shared" si="115"/>
        <v>184</v>
      </c>
      <c r="GP59" s="24">
        <f t="shared" si="115"/>
        <v>185</v>
      </c>
      <c r="GQ59" s="24">
        <f t="shared" si="115"/>
        <v>186</v>
      </c>
      <c r="GR59" s="24">
        <f t="shared" si="115"/>
        <v>187</v>
      </c>
      <c r="GS59" s="24">
        <f t="shared" si="115"/>
        <v>188</v>
      </c>
      <c r="GT59" s="24">
        <f t="shared" si="115"/>
        <v>189</v>
      </c>
      <c r="GU59" s="24">
        <f t="shared" si="115"/>
        <v>190</v>
      </c>
      <c r="GV59" s="24">
        <f t="shared" si="115"/>
        <v>191</v>
      </c>
      <c r="GW59" s="24">
        <f t="shared" si="115"/>
        <v>192</v>
      </c>
      <c r="GX59" s="24">
        <f t="shared" si="115"/>
        <v>193</v>
      </c>
      <c r="GY59" s="24">
        <f t="shared" si="115"/>
        <v>194</v>
      </c>
      <c r="GZ59" s="24">
        <f t="shared" ref="GZ59:JK59" si="116">GY59+1</f>
        <v>195</v>
      </c>
      <c r="HA59" s="24">
        <f t="shared" si="116"/>
        <v>196</v>
      </c>
      <c r="HB59" s="24">
        <f t="shared" si="116"/>
        <v>197</v>
      </c>
      <c r="HC59" s="24">
        <f t="shared" si="116"/>
        <v>198</v>
      </c>
      <c r="HD59" s="24">
        <f t="shared" si="116"/>
        <v>199</v>
      </c>
      <c r="HE59" s="24">
        <f t="shared" si="116"/>
        <v>200</v>
      </c>
      <c r="HF59" s="24">
        <f t="shared" si="116"/>
        <v>201</v>
      </c>
      <c r="HG59" s="24">
        <f t="shared" si="116"/>
        <v>202</v>
      </c>
      <c r="HH59" s="24">
        <f t="shared" si="116"/>
        <v>203</v>
      </c>
      <c r="HI59" s="24">
        <f t="shared" si="116"/>
        <v>204</v>
      </c>
      <c r="HJ59" s="24">
        <f t="shared" si="116"/>
        <v>205</v>
      </c>
      <c r="HK59" s="24">
        <f t="shared" si="116"/>
        <v>206</v>
      </c>
      <c r="HL59" s="24">
        <f t="shared" si="116"/>
        <v>207</v>
      </c>
      <c r="HM59" s="24">
        <f t="shared" si="116"/>
        <v>208</v>
      </c>
      <c r="HN59" s="24">
        <f t="shared" si="116"/>
        <v>209</v>
      </c>
      <c r="HO59" s="24">
        <f t="shared" si="116"/>
        <v>210</v>
      </c>
      <c r="HP59" s="24">
        <f t="shared" si="116"/>
        <v>211</v>
      </c>
      <c r="HQ59" s="24">
        <f t="shared" si="116"/>
        <v>212</v>
      </c>
      <c r="HR59" s="24">
        <f t="shared" si="116"/>
        <v>213</v>
      </c>
      <c r="HS59" s="24">
        <f t="shared" si="116"/>
        <v>214</v>
      </c>
      <c r="HT59" s="24">
        <f t="shared" si="116"/>
        <v>215</v>
      </c>
      <c r="HU59" s="24">
        <f t="shared" si="116"/>
        <v>216</v>
      </c>
      <c r="HV59" s="24">
        <f t="shared" si="116"/>
        <v>217</v>
      </c>
      <c r="HW59" s="24">
        <f t="shared" si="116"/>
        <v>218</v>
      </c>
      <c r="HX59" s="24">
        <f t="shared" si="116"/>
        <v>219</v>
      </c>
      <c r="HY59" s="24">
        <f t="shared" si="116"/>
        <v>220</v>
      </c>
      <c r="HZ59" s="24">
        <f t="shared" si="116"/>
        <v>221</v>
      </c>
      <c r="IA59" s="24">
        <f t="shared" si="116"/>
        <v>222</v>
      </c>
      <c r="IB59" s="24">
        <f t="shared" si="116"/>
        <v>223</v>
      </c>
      <c r="IC59" s="24">
        <f t="shared" si="116"/>
        <v>224</v>
      </c>
      <c r="ID59" s="24">
        <f t="shared" si="116"/>
        <v>225</v>
      </c>
      <c r="IE59" s="24">
        <f t="shared" si="116"/>
        <v>226</v>
      </c>
      <c r="IF59" s="24">
        <f t="shared" si="116"/>
        <v>227</v>
      </c>
      <c r="IG59" s="24">
        <f t="shared" si="116"/>
        <v>228</v>
      </c>
      <c r="IH59" s="24">
        <f t="shared" si="116"/>
        <v>229</v>
      </c>
      <c r="II59" s="24">
        <f t="shared" si="116"/>
        <v>230</v>
      </c>
      <c r="IJ59" s="24">
        <f t="shared" si="116"/>
        <v>231</v>
      </c>
      <c r="IK59" s="24">
        <f t="shared" si="116"/>
        <v>232</v>
      </c>
      <c r="IL59" s="24">
        <f t="shared" si="116"/>
        <v>233</v>
      </c>
      <c r="IM59" s="24">
        <f t="shared" si="116"/>
        <v>234</v>
      </c>
      <c r="IN59" s="24">
        <f t="shared" si="116"/>
        <v>235</v>
      </c>
      <c r="IO59" s="24">
        <f t="shared" si="116"/>
        <v>236</v>
      </c>
      <c r="IP59" s="24">
        <f t="shared" si="116"/>
        <v>237</v>
      </c>
      <c r="IQ59" s="24">
        <f t="shared" si="116"/>
        <v>238</v>
      </c>
      <c r="IR59" s="24">
        <f t="shared" si="116"/>
        <v>239</v>
      </c>
      <c r="IS59" s="24">
        <f t="shared" si="116"/>
        <v>240</v>
      </c>
      <c r="IT59" s="24">
        <f t="shared" si="116"/>
        <v>241</v>
      </c>
      <c r="IU59" s="24">
        <f t="shared" si="116"/>
        <v>242</v>
      </c>
      <c r="IV59" s="24">
        <f t="shared" si="116"/>
        <v>243</v>
      </c>
      <c r="IW59" s="24">
        <f t="shared" si="116"/>
        <v>244</v>
      </c>
      <c r="IX59" s="24">
        <f t="shared" si="116"/>
        <v>245</v>
      </c>
      <c r="IY59" s="24">
        <f t="shared" si="116"/>
        <v>246</v>
      </c>
      <c r="IZ59" s="24">
        <f t="shared" si="116"/>
        <v>247</v>
      </c>
      <c r="JA59" s="24">
        <f t="shared" si="116"/>
        <v>248</v>
      </c>
      <c r="JB59" s="24">
        <f t="shared" si="116"/>
        <v>249</v>
      </c>
      <c r="JC59" s="24">
        <f t="shared" si="116"/>
        <v>250</v>
      </c>
      <c r="JD59" s="24">
        <f t="shared" si="116"/>
        <v>251</v>
      </c>
      <c r="JE59" s="24">
        <f t="shared" si="116"/>
        <v>252</v>
      </c>
      <c r="JF59" s="24">
        <f t="shared" si="116"/>
        <v>253</v>
      </c>
      <c r="JG59" s="24">
        <f t="shared" si="116"/>
        <v>254</v>
      </c>
      <c r="JH59" s="24">
        <f t="shared" si="116"/>
        <v>255</v>
      </c>
      <c r="JI59" s="24">
        <f t="shared" si="116"/>
        <v>256</v>
      </c>
      <c r="JJ59" s="24">
        <f t="shared" si="116"/>
        <v>257</v>
      </c>
      <c r="JK59" s="24">
        <f t="shared" si="116"/>
        <v>258</v>
      </c>
      <c r="JL59" s="24">
        <f t="shared" ref="JL59:LW59" si="117">JK59+1</f>
        <v>259</v>
      </c>
      <c r="JM59" s="24">
        <f t="shared" si="117"/>
        <v>260</v>
      </c>
      <c r="JN59" s="24">
        <f t="shared" si="117"/>
        <v>261</v>
      </c>
      <c r="JO59" s="24">
        <f t="shared" si="117"/>
        <v>262</v>
      </c>
      <c r="JP59" s="24">
        <f t="shared" si="117"/>
        <v>263</v>
      </c>
      <c r="JQ59" s="24">
        <f t="shared" si="117"/>
        <v>264</v>
      </c>
      <c r="JR59" s="24">
        <f t="shared" si="117"/>
        <v>265</v>
      </c>
      <c r="JS59" s="24">
        <f t="shared" si="117"/>
        <v>266</v>
      </c>
      <c r="JT59" s="24">
        <f t="shared" si="117"/>
        <v>267</v>
      </c>
      <c r="JU59" s="24">
        <f t="shared" si="117"/>
        <v>268</v>
      </c>
      <c r="JV59" s="24">
        <f t="shared" si="117"/>
        <v>269</v>
      </c>
      <c r="JW59" s="24">
        <f t="shared" si="117"/>
        <v>270</v>
      </c>
      <c r="JX59" s="24">
        <f t="shared" si="117"/>
        <v>271</v>
      </c>
      <c r="JY59" s="24">
        <f t="shared" si="117"/>
        <v>272</v>
      </c>
      <c r="JZ59" s="24">
        <f t="shared" si="117"/>
        <v>273</v>
      </c>
      <c r="KA59" s="24">
        <f t="shared" si="117"/>
        <v>274</v>
      </c>
      <c r="KB59" s="24">
        <f t="shared" si="117"/>
        <v>275</v>
      </c>
      <c r="KC59" s="24">
        <f t="shared" si="117"/>
        <v>276</v>
      </c>
      <c r="KD59" s="24">
        <f t="shared" si="117"/>
        <v>277</v>
      </c>
      <c r="KE59" s="24">
        <f t="shared" si="117"/>
        <v>278</v>
      </c>
      <c r="KF59" s="24">
        <f t="shared" si="117"/>
        <v>279</v>
      </c>
      <c r="KG59" s="24">
        <f t="shared" si="117"/>
        <v>280</v>
      </c>
      <c r="KH59" s="24">
        <f t="shared" si="117"/>
        <v>281</v>
      </c>
      <c r="KI59" s="24">
        <f t="shared" si="117"/>
        <v>282</v>
      </c>
      <c r="KJ59" s="24">
        <f t="shared" si="117"/>
        <v>283</v>
      </c>
      <c r="KK59" s="24">
        <f t="shared" si="117"/>
        <v>284</v>
      </c>
      <c r="KL59" s="24">
        <f t="shared" si="117"/>
        <v>285</v>
      </c>
      <c r="KM59" s="24">
        <f t="shared" si="117"/>
        <v>286</v>
      </c>
      <c r="KN59" s="24">
        <f t="shared" si="117"/>
        <v>287</v>
      </c>
      <c r="KO59" s="24">
        <f t="shared" si="117"/>
        <v>288</v>
      </c>
      <c r="KP59" s="24">
        <f t="shared" si="117"/>
        <v>289</v>
      </c>
      <c r="KQ59" s="24">
        <f t="shared" si="117"/>
        <v>290</v>
      </c>
      <c r="KR59" s="24">
        <f t="shared" si="117"/>
        <v>291</v>
      </c>
      <c r="KS59" s="24">
        <f t="shared" si="117"/>
        <v>292</v>
      </c>
      <c r="KT59" s="24">
        <f t="shared" si="117"/>
        <v>293</v>
      </c>
      <c r="KU59" s="24">
        <f t="shared" si="117"/>
        <v>294</v>
      </c>
      <c r="KV59" s="24">
        <f t="shared" si="117"/>
        <v>295</v>
      </c>
      <c r="KW59" s="24">
        <f t="shared" si="117"/>
        <v>296</v>
      </c>
      <c r="KX59" s="24">
        <f t="shared" si="117"/>
        <v>297</v>
      </c>
      <c r="KY59" s="24">
        <f t="shared" si="117"/>
        <v>298</v>
      </c>
      <c r="KZ59" s="24">
        <f t="shared" si="117"/>
        <v>299</v>
      </c>
      <c r="LA59" s="24">
        <f t="shared" si="117"/>
        <v>300</v>
      </c>
      <c r="LB59" s="24">
        <f t="shared" si="117"/>
        <v>301</v>
      </c>
      <c r="LC59" s="24">
        <f t="shared" si="117"/>
        <v>302</v>
      </c>
      <c r="LD59" s="24">
        <f t="shared" si="117"/>
        <v>303</v>
      </c>
      <c r="LE59" s="24">
        <f t="shared" si="117"/>
        <v>304</v>
      </c>
      <c r="LF59" s="24">
        <f t="shared" si="117"/>
        <v>305</v>
      </c>
      <c r="LG59" s="24">
        <f t="shared" si="117"/>
        <v>306</v>
      </c>
      <c r="LH59" s="24">
        <f t="shared" si="117"/>
        <v>307</v>
      </c>
      <c r="LI59" s="24">
        <f t="shared" si="117"/>
        <v>308</v>
      </c>
      <c r="LJ59" s="24">
        <f t="shared" si="117"/>
        <v>309</v>
      </c>
      <c r="LK59" s="24">
        <f t="shared" si="117"/>
        <v>310</v>
      </c>
      <c r="LL59" s="24">
        <f t="shared" si="117"/>
        <v>311</v>
      </c>
      <c r="LM59" s="24">
        <f t="shared" si="117"/>
        <v>312</v>
      </c>
      <c r="LN59" s="24">
        <f t="shared" si="117"/>
        <v>313</v>
      </c>
      <c r="LO59" s="24">
        <f t="shared" si="117"/>
        <v>314</v>
      </c>
      <c r="LP59" s="24">
        <f t="shared" si="117"/>
        <v>315</v>
      </c>
      <c r="LQ59" s="24">
        <f t="shared" si="117"/>
        <v>316</v>
      </c>
      <c r="LR59" s="24">
        <f t="shared" si="117"/>
        <v>317</v>
      </c>
      <c r="LS59" s="24">
        <f t="shared" si="117"/>
        <v>318</v>
      </c>
      <c r="LT59" s="24">
        <f t="shared" si="117"/>
        <v>319</v>
      </c>
      <c r="LU59" s="24">
        <f t="shared" si="117"/>
        <v>320</v>
      </c>
      <c r="LV59" s="24">
        <f t="shared" si="117"/>
        <v>321</v>
      </c>
      <c r="LW59" s="24">
        <f t="shared" si="117"/>
        <v>322</v>
      </c>
      <c r="LX59" s="24">
        <f t="shared" ref="LX59:OI59" si="118">LW59+1</f>
        <v>323</v>
      </c>
      <c r="LY59" s="24">
        <f t="shared" si="118"/>
        <v>324</v>
      </c>
      <c r="LZ59" s="24">
        <f t="shared" si="118"/>
        <v>325</v>
      </c>
      <c r="MA59" s="24">
        <f t="shared" si="118"/>
        <v>326</v>
      </c>
      <c r="MB59" s="24">
        <f t="shared" si="118"/>
        <v>327</v>
      </c>
      <c r="MC59" s="24">
        <f t="shared" si="118"/>
        <v>328</v>
      </c>
      <c r="MD59" s="24">
        <f t="shared" si="118"/>
        <v>329</v>
      </c>
      <c r="ME59" s="24">
        <f t="shared" si="118"/>
        <v>330</v>
      </c>
      <c r="MF59" s="24">
        <f t="shared" si="118"/>
        <v>331</v>
      </c>
      <c r="MG59" s="24">
        <f t="shared" si="118"/>
        <v>332</v>
      </c>
      <c r="MH59" s="24">
        <f t="shared" si="118"/>
        <v>333</v>
      </c>
      <c r="MI59" s="24">
        <f t="shared" si="118"/>
        <v>334</v>
      </c>
      <c r="MJ59" s="24">
        <f t="shared" si="118"/>
        <v>335</v>
      </c>
      <c r="MK59" s="24">
        <f t="shared" si="118"/>
        <v>336</v>
      </c>
      <c r="ML59" s="24">
        <f t="shared" si="118"/>
        <v>337</v>
      </c>
      <c r="MM59" s="24">
        <f t="shared" si="118"/>
        <v>338</v>
      </c>
      <c r="MN59" s="24">
        <f t="shared" si="118"/>
        <v>339</v>
      </c>
      <c r="MO59" s="24">
        <f t="shared" si="118"/>
        <v>340</v>
      </c>
      <c r="MP59" s="24">
        <f t="shared" si="118"/>
        <v>341</v>
      </c>
      <c r="MQ59" s="24">
        <f t="shared" si="118"/>
        <v>342</v>
      </c>
      <c r="MR59" s="24">
        <f t="shared" si="118"/>
        <v>343</v>
      </c>
      <c r="MS59" s="24">
        <f t="shared" si="118"/>
        <v>344</v>
      </c>
      <c r="MT59" s="24">
        <f t="shared" si="118"/>
        <v>345</v>
      </c>
      <c r="MU59" s="24">
        <f t="shared" si="118"/>
        <v>346</v>
      </c>
      <c r="MV59" s="24">
        <f t="shared" si="118"/>
        <v>347</v>
      </c>
      <c r="MW59" s="24">
        <f t="shared" si="118"/>
        <v>348</v>
      </c>
      <c r="MX59" s="24">
        <f t="shared" si="118"/>
        <v>349</v>
      </c>
      <c r="MY59" s="24">
        <f t="shared" si="118"/>
        <v>350</v>
      </c>
      <c r="MZ59" s="24">
        <f t="shared" si="118"/>
        <v>351</v>
      </c>
      <c r="NA59" s="24">
        <f t="shared" si="118"/>
        <v>352</v>
      </c>
      <c r="NB59" s="24">
        <f t="shared" si="118"/>
        <v>353</v>
      </c>
      <c r="NC59" s="24">
        <f t="shared" si="118"/>
        <v>354</v>
      </c>
      <c r="ND59" s="24">
        <f t="shared" si="118"/>
        <v>355</v>
      </c>
      <c r="NE59" s="24">
        <f t="shared" si="118"/>
        <v>356</v>
      </c>
      <c r="NF59" s="24">
        <f t="shared" si="118"/>
        <v>357</v>
      </c>
      <c r="NG59" s="24">
        <f t="shared" si="118"/>
        <v>358</v>
      </c>
      <c r="NH59" s="24">
        <f t="shared" si="118"/>
        <v>359</v>
      </c>
      <c r="NI59" s="24">
        <f t="shared" si="118"/>
        <v>360</v>
      </c>
      <c r="NJ59" s="24">
        <f t="shared" si="118"/>
        <v>361</v>
      </c>
      <c r="NK59" s="24">
        <f t="shared" si="118"/>
        <v>362</v>
      </c>
      <c r="NL59" s="24">
        <f t="shared" si="118"/>
        <v>363</v>
      </c>
      <c r="NM59" s="24">
        <f t="shared" si="118"/>
        <v>364</v>
      </c>
      <c r="NN59" s="24">
        <f t="shared" si="118"/>
        <v>365</v>
      </c>
      <c r="NO59" s="24">
        <f t="shared" si="118"/>
        <v>366</v>
      </c>
      <c r="NP59" s="24">
        <f t="shared" si="118"/>
        <v>367</v>
      </c>
      <c r="NQ59" s="24">
        <f t="shared" si="118"/>
        <v>368</v>
      </c>
      <c r="NR59" s="24">
        <f t="shared" si="118"/>
        <v>369</v>
      </c>
      <c r="NS59" s="24">
        <f t="shared" si="118"/>
        <v>370</v>
      </c>
      <c r="NT59" s="24">
        <f t="shared" si="118"/>
        <v>371</v>
      </c>
      <c r="NU59" s="24">
        <f t="shared" si="118"/>
        <v>372</v>
      </c>
      <c r="NV59" s="24">
        <f t="shared" si="118"/>
        <v>373</v>
      </c>
      <c r="NW59" s="24">
        <f t="shared" si="118"/>
        <v>374</v>
      </c>
      <c r="NX59" s="24">
        <f t="shared" si="118"/>
        <v>375</v>
      </c>
      <c r="NY59" s="24">
        <f t="shared" si="118"/>
        <v>376</v>
      </c>
      <c r="NZ59" s="24">
        <f t="shared" si="118"/>
        <v>377</v>
      </c>
      <c r="OA59" s="24">
        <f t="shared" si="118"/>
        <v>378</v>
      </c>
      <c r="OB59" s="24">
        <f t="shared" si="118"/>
        <v>379</v>
      </c>
      <c r="OC59" s="24">
        <f t="shared" si="118"/>
        <v>380</v>
      </c>
      <c r="OD59" s="24">
        <f t="shared" si="118"/>
        <v>381</v>
      </c>
      <c r="OE59" s="24">
        <f t="shared" si="118"/>
        <v>382</v>
      </c>
      <c r="OF59" s="24">
        <f t="shared" si="118"/>
        <v>383</v>
      </c>
      <c r="OG59" s="24">
        <f t="shared" si="118"/>
        <v>384</v>
      </c>
      <c r="OH59" s="24">
        <f t="shared" si="118"/>
        <v>385</v>
      </c>
      <c r="OI59" s="24">
        <f t="shared" si="118"/>
        <v>386</v>
      </c>
      <c r="OJ59" s="24">
        <f t="shared" ref="OJ59:PQ59" si="119">OI59+1</f>
        <v>387</v>
      </c>
      <c r="OK59" s="24">
        <f t="shared" si="119"/>
        <v>388</v>
      </c>
      <c r="OL59" s="24">
        <f t="shared" si="119"/>
        <v>389</v>
      </c>
      <c r="OM59" s="24">
        <f t="shared" si="119"/>
        <v>390</v>
      </c>
      <c r="ON59" s="24">
        <f t="shared" si="119"/>
        <v>391</v>
      </c>
      <c r="OO59" s="24">
        <f t="shared" si="119"/>
        <v>392</v>
      </c>
      <c r="OP59" s="24">
        <f t="shared" si="119"/>
        <v>393</v>
      </c>
      <c r="OQ59" s="24">
        <f t="shared" si="119"/>
        <v>394</v>
      </c>
      <c r="OR59" s="24">
        <f t="shared" si="119"/>
        <v>395</v>
      </c>
      <c r="OS59" s="24">
        <f t="shared" si="119"/>
        <v>396</v>
      </c>
      <c r="OT59" s="24">
        <f t="shared" si="119"/>
        <v>397</v>
      </c>
      <c r="OU59" s="24">
        <f t="shared" si="119"/>
        <v>398</v>
      </c>
      <c r="OV59" s="24">
        <f t="shared" si="119"/>
        <v>399</v>
      </c>
      <c r="OW59" s="24">
        <f t="shared" si="119"/>
        <v>400</v>
      </c>
      <c r="OX59" s="24">
        <f t="shared" si="119"/>
        <v>401</v>
      </c>
      <c r="OY59" s="24">
        <f t="shared" si="119"/>
        <v>402</v>
      </c>
      <c r="OZ59" s="24">
        <f t="shared" si="119"/>
        <v>403</v>
      </c>
      <c r="PA59" s="24">
        <f t="shared" si="119"/>
        <v>404</v>
      </c>
      <c r="PB59" s="24">
        <f t="shared" si="119"/>
        <v>405</v>
      </c>
      <c r="PC59" s="24">
        <f t="shared" si="119"/>
        <v>406</v>
      </c>
      <c r="PD59" s="24">
        <f t="shared" si="119"/>
        <v>407</v>
      </c>
      <c r="PE59" s="24">
        <f t="shared" si="119"/>
        <v>408</v>
      </c>
      <c r="PF59" s="24">
        <f t="shared" si="119"/>
        <v>409</v>
      </c>
      <c r="PG59" s="24">
        <f t="shared" si="119"/>
        <v>410</v>
      </c>
      <c r="PH59" s="24">
        <f t="shared" si="119"/>
        <v>411</v>
      </c>
      <c r="PI59" s="24">
        <f t="shared" si="119"/>
        <v>412</v>
      </c>
      <c r="PJ59" s="24">
        <f t="shared" si="119"/>
        <v>413</v>
      </c>
      <c r="PK59" s="24">
        <f t="shared" si="119"/>
        <v>414</v>
      </c>
      <c r="PL59" s="24">
        <f t="shared" si="119"/>
        <v>415</v>
      </c>
      <c r="PM59" s="24">
        <f t="shared" si="119"/>
        <v>416</v>
      </c>
      <c r="PN59" s="24">
        <f t="shared" si="119"/>
        <v>417</v>
      </c>
      <c r="PO59" s="24">
        <f t="shared" si="119"/>
        <v>418</v>
      </c>
      <c r="PP59" s="24">
        <f t="shared" si="119"/>
        <v>419</v>
      </c>
      <c r="PQ59" s="24">
        <f t="shared" si="119"/>
        <v>420</v>
      </c>
      <c r="PR59" s="25" t="s">
        <v>44</v>
      </c>
    </row>
    <row r="60" spans="2:434">
      <c r="D60" s="13" t="s">
        <v>41</v>
      </c>
      <c r="J60" s="22" t="s">
        <v>19</v>
      </c>
      <c r="M60" s="27">
        <v>0</v>
      </c>
      <c r="N60" s="24">
        <f t="shared" ref="N60:T60" si="120">IF(M56=N56,M60,M60+1)</f>
        <v>1</v>
      </c>
      <c r="O60" s="24">
        <f t="shared" si="120"/>
        <v>1</v>
      </c>
      <c r="P60" s="24">
        <f t="shared" si="120"/>
        <v>2</v>
      </c>
      <c r="Q60" s="24">
        <f t="shared" si="120"/>
        <v>2</v>
      </c>
      <c r="R60" s="24">
        <f t="shared" si="120"/>
        <v>3</v>
      </c>
      <c r="S60" s="24">
        <f t="shared" si="120"/>
        <v>3</v>
      </c>
      <c r="T60" s="24">
        <f t="shared" si="120"/>
        <v>4</v>
      </c>
      <c r="U60" s="24">
        <f t="shared" ref="U60:BZ60" si="121">IF(T56=U56,T60,T60+1)</f>
        <v>4</v>
      </c>
      <c r="V60" s="24">
        <f t="shared" si="121"/>
        <v>5</v>
      </c>
      <c r="W60" s="24">
        <f t="shared" si="121"/>
        <v>5</v>
      </c>
      <c r="X60" s="24">
        <f t="shared" si="121"/>
        <v>6</v>
      </c>
      <c r="Y60" s="24">
        <f t="shared" si="121"/>
        <v>6</v>
      </c>
      <c r="Z60" s="24">
        <f t="shared" si="121"/>
        <v>7</v>
      </c>
      <c r="AA60" s="24">
        <f t="shared" si="121"/>
        <v>7</v>
      </c>
      <c r="AB60" s="24">
        <f t="shared" si="121"/>
        <v>8</v>
      </c>
      <c r="AC60" s="24">
        <f t="shared" si="121"/>
        <v>8</v>
      </c>
      <c r="AD60" s="24">
        <f t="shared" si="121"/>
        <v>9</v>
      </c>
      <c r="AE60" s="24">
        <f t="shared" si="121"/>
        <v>9</v>
      </c>
      <c r="AF60" s="24">
        <f t="shared" si="121"/>
        <v>10</v>
      </c>
      <c r="AG60" s="24">
        <f t="shared" si="121"/>
        <v>10</v>
      </c>
      <c r="AH60" s="24">
        <f t="shared" si="121"/>
        <v>11</v>
      </c>
      <c r="AI60" s="24">
        <f t="shared" si="121"/>
        <v>11</v>
      </c>
      <c r="AJ60" s="24">
        <f t="shared" si="121"/>
        <v>12</v>
      </c>
      <c r="AK60" s="24">
        <f t="shared" si="121"/>
        <v>12</v>
      </c>
      <c r="AL60" s="24">
        <f t="shared" si="121"/>
        <v>13</v>
      </c>
      <c r="AM60" s="24">
        <f t="shared" si="121"/>
        <v>13</v>
      </c>
      <c r="AN60" s="24">
        <f t="shared" si="121"/>
        <v>14</v>
      </c>
      <c r="AO60" s="24">
        <f t="shared" si="121"/>
        <v>14</v>
      </c>
      <c r="AP60" s="24">
        <f t="shared" si="121"/>
        <v>15</v>
      </c>
      <c r="AQ60" s="24">
        <f t="shared" si="121"/>
        <v>15</v>
      </c>
      <c r="AR60" s="24">
        <f t="shared" si="121"/>
        <v>16</v>
      </c>
      <c r="AS60" s="24">
        <f t="shared" si="121"/>
        <v>16</v>
      </c>
      <c r="AT60" s="24">
        <f t="shared" si="121"/>
        <v>17</v>
      </c>
      <c r="AU60" s="24">
        <f t="shared" si="121"/>
        <v>17</v>
      </c>
      <c r="AV60" s="24">
        <f t="shared" si="121"/>
        <v>18</v>
      </c>
      <c r="AW60" s="24">
        <f t="shared" si="121"/>
        <v>18</v>
      </c>
      <c r="AX60" s="24">
        <f t="shared" si="121"/>
        <v>19</v>
      </c>
      <c r="AY60" s="24">
        <f t="shared" si="121"/>
        <v>19</v>
      </c>
      <c r="AZ60" s="24">
        <f t="shared" si="121"/>
        <v>20</v>
      </c>
      <c r="BA60" s="24">
        <f t="shared" si="121"/>
        <v>20</v>
      </c>
      <c r="BB60" s="24">
        <f t="shared" si="121"/>
        <v>21</v>
      </c>
      <c r="BC60" s="24">
        <f t="shared" si="121"/>
        <v>21</v>
      </c>
      <c r="BD60" s="24">
        <f t="shared" si="121"/>
        <v>22</v>
      </c>
      <c r="BE60" s="24">
        <f t="shared" si="121"/>
        <v>22</v>
      </c>
      <c r="BF60" s="24">
        <f t="shared" si="121"/>
        <v>23</v>
      </c>
      <c r="BG60" s="24">
        <f t="shared" si="121"/>
        <v>23</v>
      </c>
      <c r="BH60" s="24">
        <f t="shared" si="121"/>
        <v>24</v>
      </c>
      <c r="BI60" s="24">
        <f t="shared" si="121"/>
        <v>24</v>
      </c>
      <c r="BJ60" s="24">
        <f t="shared" si="121"/>
        <v>25</v>
      </c>
      <c r="BK60" s="24">
        <f t="shared" si="121"/>
        <v>25</v>
      </c>
      <c r="BL60" s="24">
        <f t="shared" si="121"/>
        <v>26</v>
      </c>
      <c r="BM60" s="24">
        <f t="shared" si="121"/>
        <v>26</v>
      </c>
      <c r="BN60" s="24">
        <f t="shared" si="121"/>
        <v>27</v>
      </c>
      <c r="BO60" s="24">
        <f t="shared" si="121"/>
        <v>27</v>
      </c>
      <c r="BP60" s="24">
        <f t="shared" si="121"/>
        <v>28</v>
      </c>
      <c r="BQ60" s="24">
        <f t="shared" si="121"/>
        <v>28</v>
      </c>
      <c r="BR60" s="24">
        <f t="shared" si="121"/>
        <v>29</v>
      </c>
      <c r="BS60" s="24">
        <f t="shared" si="121"/>
        <v>29</v>
      </c>
      <c r="BT60" s="24">
        <f t="shared" si="121"/>
        <v>30</v>
      </c>
      <c r="BU60" s="24">
        <f t="shared" si="121"/>
        <v>30</v>
      </c>
      <c r="BV60" s="24">
        <f t="shared" si="121"/>
        <v>31</v>
      </c>
      <c r="BW60" s="24">
        <f t="shared" si="121"/>
        <v>31</v>
      </c>
      <c r="BX60" s="24">
        <f t="shared" si="121"/>
        <v>32</v>
      </c>
      <c r="BY60" s="24">
        <f t="shared" si="121"/>
        <v>32</v>
      </c>
      <c r="BZ60" s="24">
        <f t="shared" si="121"/>
        <v>33</v>
      </c>
      <c r="CA60" s="24">
        <f t="shared" ref="CA60:EL60" si="122">IF(BZ56=CA56,BZ60,BZ60+1)</f>
        <v>33</v>
      </c>
      <c r="CB60" s="24">
        <f t="shared" si="122"/>
        <v>34</v>
      </c>
      <c r="CC60" s="24">
        <f t="shared" si="122"/>
        <v>34</v>
      </c>
      <c r="CD60" s="24">
        <f t="shared" si="122"/>
        <v>35</v>
      </c>
      <c r="CE60" s="24">
        <f t="shared" si="122"/>
        <v>35</v>
      </c>
      <c r="CF60" s="24">
        <f t="shared" si="122"/>
        <v>36</v>
      </c>
      <c r="CG60" s="24">
        <f t="shared" si="122"/>
        <v>36</v>
      </c>
      <c r="CH60" s="24">
        <f t="shared" si="122"/>
        <v>37</v>
      </c>
      <c r="CI60" s="24">
        <f t="shared" si="122"/>
        <v>37</v>
      </c>
      <c r="CJ60" s="24">
        <f t="shared" si="122"/>
        <v>38</v>
      </c>
      <c r="CK60" s="24">
        <f t="shared" si="122"/>
        <v>38</v>
      </c>
      <c r="CL60" s="24">
        <f t="shared" si="122"/>
        <v>39</v>
      </c>
      <c r="CM60" s="24">
        <f t="shared" si="122"/>
        <v>39</v>
      </c>
      <c r="CN60" s="24">
        <f t="shared" si="122"/>
        <v>40</v>
      </c>
      <c r="CO60" s="24">
        <f t="shared" si="122"/>
        <v>40</v>
      </c>
      <c r="CP60" s="24">
        <f t="shared" si="122"/>
        <v>41</v>
      </c>
      <c r="CQ60" s="24">
        <f t="shared" si="122"/>
        <v>41</v>
      </c>
      <c r="CR60" s="24">
        <f t="shared" si="122"/>
        <v>42</v>
      </c>
      <c r="CS60" s="24">
        <f t="shared" si="122"/>
        <v>42</v>
      </c>
      <c r="CT60" s="24">
        <f t="shared" si="122"/>
        <v>43</v>
      </c>
      <c r="CU60" s="24">
        <f t="shared" si="122"/>
        <v>43</v>
      </c>
      <c r="CV60" s="24">
        <f t="shared" si="122"/>
        <v>44</v>
      </c>
      <c r="CW60" s="24">
        <f t="shared" si="122"/>
        <v>44</v>
      </c>
      <c r="CX60" s="24">
        <f t="shared" si="122"/>
        <v>45</v>
      </c>
      <c r="CY60" s="24">
        <f t="shared" si="122"/>
        <v>45</v>
      </c>
      <c r="CZ60" s="24">
        <f t="shared" si="122"/>
        <v>46</v>
      </c>
      <c r="DA60" s="24">
        <f t="shared" si="122"/>
        <v>46</v>
      </c>
      <c r="DB60" s="24">
        <f t="shared" si="122"/>
        <v>47</v>
      </c>
      <c r="DC60" s="24">
        <f t="shared" si="122"/>
        <v>47</v>
      </c>
      <c r="DD60" s="24">
        <f t="shared" si="122"/>
        <v>48</v>
      </c>
      <c r="DE60" s="24">
        <f t="shared" si="122"/>
        <v>48</v>
      </c>
      <c r="DF60" s="24">
        <f t="shared" si="122"/>
        <v>49</v>
      </c>
      <c r="DG60" s="24">
        <f t="shared" si="122"/>
        <v>49</v>
      </c>
      <c r="DH60" s="24">
        <f t="shared" si="122"/>
        <v>50</v>
      </c>
      <c r="DI60" s="24">
        <f t="shared" si="122"/>
        <v>50</v>
      </c>
      <c r="DJ60" s="24">
        <f t="shared" si="122"/>
        <v>51</v>
      </c>
      <c r="DK60" s="24">
        <f t="shared" si="122"/>
        <v>51</v>
      </c>
      <c r="DL60" s="24">
        <f t="shared" si="122"/>
        <v>52</v>
      </c>
      <c r="DM60" s="24">
        <f t="shared" si="122"/>
        <v>52</v>
      </c>
      <c r="DN60" s="24">
        <f t="shared" si="122"/>
        <v>53</v>
      </c>
      <c r="DO60" s="24">
        <f t="shared" si="122"/>
        <v>53</v>
      </c>
      <c r="DP60" s="24">
        <f t="shared" si="122"/>
        <v>54</v>
      </c>
      <c r="DQ60" s="24">
        <f t="shared" si="122"/>
        <v>54</v>
      </c>
      <c r="DR60" s="24">
        <f t="shared" si="122"/>
        <v>55</v>
      </c>
      <c r="DS60" s="24">
        <f t="shared" si="122"/>
        <v>55</v>
      </c>
      <c r="DT60" s="24">
        <f t="shared" si="122"/>
        <v>56</v>
      </c>
      <c r="DU60" s="24">
        <f t="shared" si="122"/>
        <v>56</v>
      </c>
      <c r="DV60" s="24">
        <f t="shared" si="122"/>
        <v>57</v>
      </c>
      <c r="DW60" s="24">
        <f t="shared" si="122"/>
        <v>57</v>
      </c>
      <c r="DX60" s="24">
        <f t="shared" si="122"/>
        <v>58</v>
      </c>
      <c r="DY60" s="24">
        <f t="shared" si="122"/>
        <v>58</v>
      </c>
      <c r="DZ60" s="24">
        <f t="shared" si="122"/>
        <v>59</v>
      </c>
      <c r="EA60" s="24">
        <f t="shared" si="122"/>
        <v>59</v>
      </c>
      <c r="EB60" s="24">
        <f t="shared" si="122"/>
        <v>60</v>
      </c>
      <c r="EC60" s="24">
        <f t="shared" si="122"/>
        <v>60</v>
      </c>
      <c r="ED60" s="24">
        <f t="shared" si="122"/>
        <v>61</v>
      </c>
      <c r="EE60" s="24">
        <f t="shared" si="122"/>
        <v>61</v>
      </c>
      <c r="EF60" s="24">
        <f t="shared" si="122"/>
        <v>62</v>
      </c>
      <c r="EG60" s="24">
        <f t="shared" si="122"/>
        <v>62</v>
      </c>
      <c r="EH60" s="24">
        <f t="shared" si="122"/>
        <v>63</v>
      </c>
      <c r="EI60" s="24">
        <f t="shared" si="122"/>
        <v>63</v>
      </c>
      <c r="EJ60" s="24">
        <f t="shared" si="122"/>
        <v>64</v>
      </c>
      <c r="EK60" s="24">
        <f t="shared" si="122"/>
        <v>64</v>
      </c>
      <c r="EL60" s="24">
        <f t="shared" si="122"/>
        <v>65</v>
      </c>
      <c r="EM60" s="24">
        <f t="shared" ref="EM60:GX60" si="123">IF(EL56=EM56,EL60,EL60+1)</f>
        <v>65</v>
      </c>
      <c r="EN60" s="24">
        <f t="shared" si="123"/>
        <v>66</v>
      </c>
      <c r="EO60" s="24">
        <f t="shared" si="123"/>
        <v>66</v>
      </c>
      <c r="EP60" s="24">
        <f t="shared" si="123"/>
        <v>67</v>
      </c>
      <c r="EQ60" s="24">
        <f t="shared" si="123"/>
        <v>67</v>
      </c>
      <c r="ER60" s="24">
        <f t="shared" si="123"/>
        <v>68</v>
      </c>
      <c r="ES60" s="24">
        <f t="shared" si="123"/>
        <v>68</v>
      </c>
      <c r="ET60" s="24">
        <f t="shared" si="123"/>
        <v>69</v>
      </c>
      <c r="EU60" s="24">
        <f t="shared" si="123"/>
        <v>69</v>
      </c>
      <c r="EV60" s="24">
        <f t="shared" si="123"/>
        <v>70</v>
      </c>
      <c r="EW60" s="24">
        <f t="shared" si="123"/>
        <v>70</v>
      </c>
      <c r="EX60" s="24">
        <f t="shared" si="123"/>
        <v>71</v>
      </c>
      <c r="EY60" s="24">
        <f t="shared" si="123"/>
        <v>71</v>
      </c>
      <c r="EZ60" s="24">
        <f t="shared" si="123"/>
        <v>72</v>
      </c>
      <c r="FA60" s="24">
        <f t="shared" si="123"/>
        <v>72</v>
      </c>
      <c r="FB60" s="24">
        <f t="shared" si="123"/>
        <v>73</v>
      </c>
      <c r="FC60" s="24">
        <f t="shared" si="123"/>
        <v>73</v>
      </c>
      <c r="FD60" s="24">
        <f t="shared" si="123"/>
        <v>74</v>
      </c>
      <c r="FE60" s="24">
        <f t="shared" si="123"/>
        <v>74</v>
      </c>
      <c r="FF60" s="24">
        <f t="shared" si="123"/>
        <v>75</v>
      </c>
      <c r="FG60" s="24">
        <f t="shared" si="123"/>
        <v>75</v>
      </c>
      <c r="FH60" s="24">
        <f t="shared" si="123"/>
        <v>76</v>
      </c>
      <c r="FI60" s="24">
        <f t="shared" si="123"/>
        <v>76</v>
      </c>
      <c r="FJ60" s="24">
        <f t="shared" si="123"/>
        <v>77</v>
      </c>
      <c r="FK60" s="24">
        <f t="shared" si="123"/>
        <v>77</v>
      </c>
      <c r="FL60" s="24">
        <f t="shared" si="123"/>
        <v>78</v>
      </c>
      <c r="FM60" s="24">
        <f t="shared" si="123"/>
        <v>78</v>
      </c>
      <c r="FN60" s="24">
        <f t="shared" si="123"/>
        <v>79</v>
      </c>
      <c r="FO60" s="24">
        <f t="shared" si="123"/>
        <v>79</v>
      </c>
      <c r="FP60" s="24">
        <f t="shared" si="123"/>
        <v>80</v>
      </c>
      <c r="FQ60" s="24">
        <f t="shared" si="123"/>
        <v>80</v>
      </c>
      <c r="FR60" s="24">
        <f t="shared" si="123"/>
        <v>81</v>
      </c>
      <c r="FS60" s="24">
        <f t="shared" si="123"/>
        <v>81</v>
      </c>
      <c r="FT60" s="24">
        <f t="shared" si="123"/>
        <v>82</v>
      </c>
      <c r="FU60" s="24">
        <f t="shared" si="123"/>
        <v>82</v>
      </c>
      <c r="FV60" s="24">
        <f t="shared" si="123"/>
        <v>83</v>
      </c>
      <c r="FW60" s="24">
        <f t="shared" si="123"/>
        <v>83</v>
      </c>
      <c r="FX60" s="24">
        <f t="shared" si="123"/>
        <v>84</v>
      </c>
      <c r="FY60" s="24">
        <f t="shared" si="123"/>
        <v>84</v>
      </c>
      <c r="FZ60" s="24">
        <f t="shared" si="123"/>
        <v>85</v>
      </c>
      <c r="GA60" s="24">
        <f t="shared" si="123"/>
        <v>85</v>
      </c>
      <c r="GB60" s="24">
        <f t="shared" si="123"/>
        <v>86</v>
      </c>
      <c r="GC60" s="24">
        <f t="shared" si="123"/>
        <v>86</v>
      </c>
      <c r="GD60" s="24">
        <f t="shared" si="123"/>
        <v>87</v>
      </c>
      <c r="GE60" s="24">
        <f t="shared" si="123"/>
        <v>87</v>
      </c>
      <c r="GF60" s="24">
        <f t="shared" si="123"/>
        <v>88</v>
      </c>
      <c r="GG60" s="24">
        <f t="shared" si="123"/>
        <v>88</v>
      </c>
      <c r="GH60" s="24">
        <f t="shared" si="123"/>
        <v>89</v>
      </c>
      <c r="GI60" s="24">
        <f t="shared" si="123"/>
        <v>89</v>
      </c>
      <c r="GJ60" s="24">
        <f t="shared" si="123"/>
        <v>90</v>
      </c>
      <c r="GK60" s="24">
        <f t="shared" si="123"/>
        <v>90</v>
      </c>
      <c r="GL60" s="24">
        <f t="shared" si="123"/>
        <v>91</v>
      </c>
      <c r="GM60" s="24">
        <f t="shared" si="123"/>
        <v>91</v>
      </c>
      <c r="GN60" s="24">
        <f t="shared" si="123"/>
        <v>92</v>
      </c>
      <c r="GO60" s="24">
        <f t="shared" si="123"/>
        <v>92</v>
      </c>
      <c r="GP60" s="24">
        <f t="shared" si="123"/>
        <v>93</v>
      </c>
      <c r="GQ60" s="24">
        <f t="shared" si="123"/>
        <v>93</v>
      </c>
      <c r="GR60" s="24">
        <f t="shared" si="123"/>
        <v>94</v>
      </c>
      <c r="GS60" s="24">
        <f t="shared" si="123"/>
        <v>94</v>
      </c>
      <c r="GT60" s="24">
        <f t="shared" si="123"/>
        <v>95</v>
      </c>
      <c r="GU60" s="24">
        <f t="shared" si="123"/>
        <v>95</v>
      </c>
      <c r="GV60" s="24">
        <f t="shared" si="123"/>
        <v>96</v>
      </c>
      <c r="GW60" s="24">
        <f t="shared" si="123"/>
        <v>96</v>
      </c>
      <c r="GX60" s="24">
        <f t="shared" si="123"/>
        <v>97</v>
      </c>
      <c r="GY60" s="24">
        <f t="shared" ref="GY60:JJ60" si="124">IF(GX56=GY56,GX60,GX60+1)</f>
        <v>97</v>
      </c>
      <c r="GZ60" s="24">
        <f t="shared" si="124"/>
        <v>98</v>
      </c>
      <c r="HA60" s="24">
        <f t="shared" si="124"/>
        <v>98</v>
      </c>
      <c r="HB60" s="24">
        <f t="shared" si="124"/>
        <v>99</v>
      </c>
      <c r="HC60" s="24">
        <f t="shared" si="124"/>
        <v>99</v>
      </c>
      <c r="HD60" s="24">
        <f t="shared" si="124"/>
        <v>100</v>
      </c>
      <c r="HE60" s="24">
        <f t="shared" si="124"/>
        <v>100</v>
      </c>
      <c r="HF60" s="24">
        <f t="shared" si="124"/>
        <v>101</v>
      </c>
      <c r="HG60" s="24">
        <f t="shared" si="124"/>
        <v>101</v>
      </c>
      <c r="HH60" s="24">
        <f t="shared" si="124"/>
        <v>102</v>
      </c>
      <c r="HI60" s="24">
        <f t="shared" si="124"/>
        <v>102</v>
      </c>
      <c r="HJ60" s="24">
        <f t="shared" si="124"/>
        <v>103</v>
      </c>
      <c r="HK60" s="24">
        <f t="shared" si="124"/>
        <v>103</v>
      </c>
      <c r="HL60" s="24">
        <f t="shared" si="124"/>
        <v>104</v>
      </c>
      <c r="HM60" s="24">
        <f t="shared" si="124"/>
        <v>104</v>
      </c>
      <c r="HN60" s="24">
        <f t="shared" si="124"/>
        <v>105</v>
      </c>
      <c r="HO60" s="24">
        <f t="shared" si="124"/>
        <v>105</v>
      </c>
      <c r="HP60" s="24">
        <f t="shared" si="124"/>
        <v>106</v>
      </c>
      <c r="HQ60" s="24">
        <f t="shared" si="124"/>
        <v>106</v>
      </c>
      <c r="HR60" s="24">
        <f t="shared" si="124"/>
        <v>107</v>
      </c>
      <c r="HS60" s="24">
        <f t="shared" si="124"/>
        <v>107</v>
      </c>
      <c r="HT60" s="24">
        <f t="shared" si="124"/>
        <v>108</v>
      </c>
      <c r="HU60" s="24">
        <f t="shared" si="124"/>
        <v>108</v>
      </c>
      <c r="HV60" s="24">
        <f t="shared" si="124"/>
        <v>109</v>
      </c>
      <c r="HW60" s="24">
        <f t="shared" si="124"/>
        <v>109</v>
      </c>
      <c r="HX60" s="24">
        <f t="shared" si="124"/>
        <v>110</v>
      </c>
      <c r="HY60" s="24">
        <f t="shared" si="124"/>
        <v>110</v>
      </c>
      <c r="HZ60" s="24">
        <f t="shared" si="124"/>
        <v>111</v>
      </c>
      <c r="IA60" s="24">
        <f t="shared" si="124"/>
        <v>111</v>
      </c>
      <c r="IB60" s="24">
        <f t="shared" si="124"/>
        <v>112</v>
      </c>
      <c r="IC60" s="24">
        <f t="shared" si="124"/>
        <v>112</v>
      </c>
      <c r="ID60" s="24">
        <f t="shared" si="124"/>
        <v>113</v>
      </c>
      <c r="IE60" s="24">
        <f t="shared" si="124"/>
        <v>113</v>
      </c>
      <c r="IF60" s="24">
        <f t="shared" si="124"/>
        <v>114</v>
      </c>
      <c r="IG60" s="24">
        <f t="shared" si="124"/>
        <v>114</v>
      </c>
      <c r="IH60" s="24">
        <f t="shared" si="124"/>
        <v>115</v>
      </c>
      <c r="II60" s="24">
        <f t="shared" si="124"/>
        <v>115</v>
      </c>
      <c r="IJ60" s="24">
        <f t="shared" si="124"/>
        <v>116</v>
      </c>
      <c r="IK60" s="24">
        <f t="shared" si="124"/>
        <v>116</v>
      </c>
      <c r="IL60" s="24">
        <f t="shared" si="124"/>
        <v>117</v>
      </c>
      <c r="IM60" s="24">
        <f t="shared" si="124"/>
        <v>117</v>
      </c>
      <c r="IN60" s="24">
        <f t="shared" si="124"/>
        <v>118</v>
      </c>
      <c r="IO60" s="24">
        <f t="shared" si="124"/>
        <v>118</v>
      </c>
      <c r="IP60" s="24">
        <f t="shared" si="124"/>
        <v>119</v>
      </c>
      <c r="IQ60" s="24">
        <f t="shared" si="124"/>
        <v>119</v>
      </c>
      <c r="IR60" s="24">
        <f t="shared" si="124"/>
        <v>120</v>
      </c>
      <c r="IS60" s="24">
        <f t="shared" si="124"/>
        <v>120</v>
      </c>
      <c r="IT60" s="24">
        <f t="shared" si="124"/>
        <v>121</v>
      </c>
      <c r="IU60" s="24">
        <f t="shared" si="124"/>
        <v>121</v>
      </c>
      <c r="IV60" s="24">
        <f t="shared" si="124"/>
        <v>122</v>
      </c>
      <c r="IW60" s="24">
        <f t="shared" si="124"/>
        <v>122</v>
      </c>
      <c r="IX60" s="24">
        <f t="shared" si="124"/>
        <v>123</v>
      </c>
      <c r="IY60" s="24">
        <f t="shared" si="124"/>
        <v>123</v>
      </c>
      <c r="IZ60" s="24">
        <f t="shared" si="124"/>
        <v>124</v>
      </c>
      <c r="JA60" s="24">
        <f t="shared" si="124"/>
        <v>124</v>
      </c>
      <c r="JB60" s="24">
        <f t="shared" si="124"/>
        <v>125</v>
      </c>
      <c r="JC60" s="24">
        <f t="shared" si="124"/>
        <v>125</v>
      </c>
      <c r="JD60" s="24">
        <f t="shared" si="124"/>
        <v>126</v>
      </c>
      <c r="JE60" s="24">
        <f t="shared" si="124"/>
        <v>126</v>
      </c>
      <c r="JF60" s="24">
        <f t="shared" si="124"/>
        <v>127</v>
      </c>
      <c r="JG60" s="24">
        <f t="shared" si="124"/>
        <v>127</v>
      </c>
      <c r="JH60" s="24">
        <f t="shared" si="124"/>
        <v>128</v>
      </c>
      <c r="JI60" s="24">
        <f t="shared" si="124"/>
        <v>128</v>
      </c>
      <c r="JJ60" s="24">
        <f t="shared" si="124"/>
        <v>129</v>
      </c>
      <c r="JK60" s="24">
        <f t="shared" ref="JK60:LV60" si="125">IF(JJ56=JK56,JJ60,JJ60+1)</f>
        <v>129</v>
      </c>
      <c r="JL60" s="24">
        <f t="shared" si="125"/>
        <v>130</v>
      </c>
      <c r="JM60" s="24">
        <f t="shared" si="125"/>
        <v>130</v>
      </c>
      <c r="JN60" s="24">
        <f t="shared" si="125"/>
        <v>131</v>
      </c>
      <c r="JO60" s="24">
        <f t="shared" si="125"/>
        <v>131</v>
      </c>
      <c r="JP60" s="24">
        <f t="shared" si="125"/>
        <v>132</v>
      </c>
      <c r="JQ60" s="24">
        <f t="shared" si="125"/>
        <v>132</v>
      </c>
      <c r="JR60" s="24">
        <f t="shared" si="125"/>
        <v>133</v>
      </c>
      <c r="JS60" s="24">
        <f t="shared" si="125"/>
        <v>133</v>
      </c>
      <c r="JT60" s="24">
        <f t="shared" si="125"/>
        <v>134</v>
      </c>
      <c r="JU60" s="24">
        <f t="shared" si="125"/>
        <v>134</v>
      </c>
      <c r="JV60" s="24">
        <f t="shared" si="125"/>
        <v>135</v>
      </c>
      <c r="JW60" s="24">
        <f t="shared" si="125"/>
        <v>135</v>
      </c>
      <c r="JX60" s="24">
        <f t="shared" si="125"/>
        <v>136</v>
      </c>
      <c r="JY60" s="24">
        <f t="shared" si="125"/>
        <v>136</v>
      </c>
      <c r="JZ60" s="24">
        <f t="shared" si="125"/>
        <v>137</v>
      </c>
      <c r="KA60" s="24">
        <f t="shared" si="125"/>
        <v>137</v>
      </c>
      <c r="KB60" s="24">
        <f t="shared" si="125"/>
        <v>138</v>
      </c>
      <c r="KC60" s="24">
        <f t="shared" si="125"/>
        <v>138</v>
      </c>
      <c r="KD60" s="24">
        <f t="shared" si="125"/>
        <v>139</v>
      </c>
      <c r="KE60" s="24">
        <f t="shared" si="125"/>
        <v>139</v>
      </c>
      <c r="KF60" s="24">
        <f t="shared" si="125"/>
        <v>140</v>
      </c>
      <c r="KG60" s="24">
        <f t="shared" si="125"/>
        <v>140</v>
      </c>
      <c r="KH60" s="24">
        <f t="shared" si="125"/>
        <v>141</v>
      </c>
      <c r="KI60" s="24">
        <f t="shared" si="125"/>
        <v>141</v>
      </c>
      <c r="KJ60" s="24">
        <f t="shared" si="125"/>
        <v>142</v>
      </c>
      <c r="KK60" s="24">
        <f t="shared" si="125"/>
        <v>142</v>
      </c>
      <c r="KL60" s="24">
        <f t="shared" si="125"/>
        <v>143</v>
      </c>
      <c r="KM60" s="24">
        <f t="shared" si="125"/>
        <v>143</v>
      </c>
      <c r="KN60" s="24">
        <f t="shared" si="125"/>
        <v>144</v>
      </c>
      <c r="KO60" s="24">
        <f t="shared" si="125"/>
        <v>144</v>
      </c>
      <c r="KP60" s="24">
        <f t="shared" si="125"/>
        <v>145</v>
      </c>
      <c r="KQ60" s="24">
        <f t="shared" si="125"/>
        <v>145</v>
      </c>
      <c r="KR60" s="24">
        <f t="shared" si="125"/>
        <v>146</v>
      </c>
      <c r="KS60" s="24">
        <f t="shared" si="125"/>
        <v>146</v>
      </c>
      <c r="KT60" s="24">
        <f t="shared" si="125"/>
        <v>147</v>
      </c>
      <c r="KU60" s="24">
        <f t="shared" si="125"/>
        <v>147</v>
      </c>
      <c r="KV60" s="24">
        <f t="shared" si="125"/>
        <v>148</v>
      </c>
      <c r="KW60" s="24">
        <f t="shared" si="125"/>
        <v>148</v>
      </c>
      <c r="KX60" s="24">
        <f t="shared" si="125"/>
        <v>149</v>
      </c>
      <c r="KY60" s="24">
        <f t="shared" si="125"/>
        <v>149</v>
      </c>
      <c r="KZ60" s="24">
        <f t="shared" si="125"/>
        <v>150</v>
      </c>
      <c r="LA60" s="24">
        <f t="shared" si="125"/>
        <v>150</v>
      </c>
      <c r="LB60" s="24">
        <f t="shared" si="125"/>
        <v>151</v>
      </c>
      <c r="LC60" s="24">
        <f t="shared" si="125"/>
        <v>151</v>
      </c>
      <c r="LD60" s="24">
        <f t="shared" si="125"/>
        <v>152</v>
      </c>
      <c r="LE60" s="24">
        <f t="shared" si="125"/>
        <v>152</v>
      </c>
      <c r="LF60" s="24">
        <f t="shared" si="125"/>
        <v>153</v>
      </c>
      <c r="LG60" s="24">
        <f t="shared" si="125"/>
        <v>153</v>
      </c>
      <c r="LH60" s="24">
        <f t="shared" si="125"/>
        <v>154</v>
      </c>
      <c r="LI60" s="24">
        <f t="shared" si="125"/>
        <v>154</v>
      </c>
      <c r="LJ60" s="24">
        <f t="shared" si="125"/>
        <v>155</v>
      </c>
      <c r="LK60" s="24">
        <f t="shared" si="125"/>
        <v>155</v>
      </c>
      <c r="LL60" s="24">
        <f t="shared" si="125"/>
        <v>156</v>
      </c>
      <c r="LM60" s="24">
        <f t="shared" si="125"/>
        <v>156</v>
      </c>
      <c r="LN60" s="24">
        <f t="shared" si="125"/>
        <v>157</v>
      </c>
      <c r="LO60" s="24">
        <f t="shared" si="125"/>
        <v>157</v>
      </c>
      <c r="LP60" s="24">
        <f t="shared" si="125"/>
        <v>158</v>
      </c>
      <c r="LQ60" s="24">
        <f t="shared" si="125"/>
        <v>158</v>
      </c>
      <c r="LR60" s="24">
        <f t="shared" si="125"/>
        <v>159</v>
      </c>
      <c r="LS60" s="24">
        <f t="shared" si="125"/>
        <v>159</v>
      </c>
      <c r="LT60" s="24">
        <f t="shared" si="125"/>
        <v>160</v>
      </c>
      <c r="LU60" s="24">
        <f t="shared" si="125"/>
        <v>160</v>
      </c>
      <c r="LV60" s="24">
        <f t="shared" si="125"/>
        <v>161</v>
      </c>
      <c r="LW60" s="24">
        <f t="shared" ref="LW60:OH60" si="126">IF(LV56=LW56,LV60,LV60+1)</f>
        <v>161</v>
      </c>
      <c r="LX60" s="24">
        <f t="shared" si="126"/>
        <v>162</v>
      </c>
      <c r="LY60" s="24">
        <f t="shared" si="126"/>
        <v>162</v>
      </c>
      <c r="LZ60" s="24">
        <f t="shared" si="126"/>
        <v>163</v>
      </c>
      <c r="MA60" s="24">
        <f t="shared" si="126"/>
        <v>163</v>
      </c>
      <c r="MB60" s="24">
        <f t="shared" si="126"/>
        <v>164</v>
      </c>
      <c r="MC60" s="24">
        <f t="shared" si="126"/>
        <v>164</v>
      </c>
      <c r="MD60" s="24">
        <f t="shared" si="126"/>
        <v>165</v>
      </c>
      <c r="ME60" s="24">
        <f t="shared" si="126"/>
        <v>165</v>
      </c>
      <c r="MF60" s="24">
        <f t="shared" si="126"/>
        <v>166</v>
      </c>
      <c r="MG60" s="24">
        <f t="shared" si="126"/>
        <v>166</v>
      </c>
      <c r="MH60" s="24">
        <f t="shared" si="126"/>
        <v>167</v>
      </c>
      <c r="MI60" s="24">
        <f t="shared" si="126"/>
        <v>167</v>
      </c>
      <c r="MJ60" s="24">
        <f t="shared" si="126"/>
        <v>168</v>
      </c>
      <c r="MK60" s="24">
        <f t="shared" si="126"/>
        <v>168</v>
      </c>
      <c r="ML60" s="24">
        <f t="shared" si="126"/>
        <v>169</v>
      </c>
      <c r="MM60" s="24">
        <f t="shared" si="126"/>
        <v>169</v>
      </c>
      <c r="MN60" s="24">
        <f t="shared" si="126"/>
        <v>170</v>
      </c>
      <c r="MO60" s="24">
        <f t="shared" si="126"/>
        <v>170</v>
      </c>
      <c r="MP60" s="24">
        <f t="shared" si="126"/>
        <v>171</v>
      </c>
      <c r="MQ60" s="24">
        <f t="shared" si="126"/>
        <v>171</v>
      </c>
      <c r="MR60" s="24">
        <f t="shared" si="126"/>
        <v>172</v>
      </c>
      <c r="MS60" s="24">
        <f t="shared" si="126"/>
        <v>172</v>
      </c>
      <c r="MT60" s="24">
        <f t="shared" si="126"/>
        <v>173</v>
      </c>
      <c r="MU60" s="24">
        <f t="shared" si="126"/>
        <v>173</v>
      </c>
      <c r="MV60" s="24">
        <f t="shared" si="126"/>
        <v>174</v>
      </c>
      <c r="MW60" s="24">
        <f t="shared" si="126"/>
        <v>174</v>
      </c>
      <c r="MX60" s="24">
        <f t="shared" si="126"/>
        <v>175</v>
      </c>
      <c r="MY60" s="24">
        <f t="shared" si="126"/>
        <v>175</v>
      </c>
      <c r="MZ60" s="24">
        <f t="shared" si="126"/>
        <v>176</v>
      </c>
      <c r="NA60" s="24">
        <f t="shared" si="126"/>
        <v>176</v>
      </c>
      <c r="NB60" s="24">
        <f t="shared" si="126"/>
        <v>177</v>
      </c>
      <c r="NC60" s="24">
        <f t="shared" si="126"/>
        <v>177</v>
      </c>
      <c r="ND60" s="24">
        <f t="shared" si="126"/>
        <v>178</v>
      </c>
      <c r="NE60" s="24">
        <f t="shared" si="126"/>
        <v>178</v>
      </c>
      <c r="NF60" s="24">
        <f t="shared" si="126"/>
        <v>179</v>
      </c>
      <c r="NG60" s="24">
        <f t="shared" si="126"/>
        <v>179</v>
      </c>
      <c r="NH60" s="24">
        <f t="shared" si="126"/>
        <v>180</v>
      </c>
      <c r="NI60" s="24">
        <f t="shared" si="126"/>
        <v>180</v>
      </c>
      <c r="NJ60" s="24">
        <f t="shared" si="126"/>
        <v>181</v>
      </c>
      <c r="NK60" s="24">
        <f t="shared" si="126"/>
        <v>181</v>
      </c>
      <c r="NL60" s="24">
        <f t="shared" si="126"/>
        <v>182</v>
      </c>
      <c r="NM60" s="24">
        <f t="shared" si="126"/>
        <v>182</v>
      </c>
      <c r="NN60" s="24">
        <f t="shared" si="126"/>
        <v>183</v>
      </c>
      <c r="NO60" s="24">
        <f t="shared" si="126"/>
        <v>183</v>
      </c>
      <c r="NP60" s="24">
        <f t="shared" si="126"/>
        <v>184</v>
      </c>
      <c r="NQ60" s="24">
        <f t="shared" si="126"/>
        <v>184</v>
      </c>
      <c r="NR60" s="24">
        <f t="shared" si="126"/>
        <v>185</v>
      </c>
      <c r="NS60" s="24">
        <f t="shared" si="126"/>
        <v>185</v>
      </c>
      <c r="NT60" s="24">
        <f t="shared" si="126"/>
        <v>186</v>
      </c>
      <c r="NU60" s="24">
        <f t="shared" si="126"/>
        <v>186</v>
      </c>
      <c r="NV60" s="24">
        <f t="shared" si="126"/>
        <v>187</v>
      </c>
      <c r="NW60" s="24">
        <f t="shared" si="126"/>
        <v>187</v>
      </c>
      <c r="NX60" s="24">
        <f t="shared" si="126"/>
        <v>188</v>
      </c>
      <c r="NY60" s="24">
        <f t="shared" si="126"/>
        <v>188</v>
      </c>
      <c r="NZ60" s="24">
        <f t="shared" si="126"/>
        <v>189</v>
      </c>
      <c r="OA60" s="24">
        <f t="shared" si="126"/>
        <v>189</v>
      </c>
      <c r="OB60" s="24">
        <f t="shared" si="126"/>
        <v>190</v>
      </c>
      <c r="OC60" s="24">
        <f t="shared" si="126"/>
        <v>190</v>
      </c>
      <c r="OD60" s="24">
        <f t="shared" si="126"/>
        <v>191</v>
      </c>
      <c r="OE60" s="24">
        <f t="shared" si="126"/>
        <v>191</v>
      </c>
      <c r="OF60" s="24">
        <f t="shared" si="126"/>
        <v>192</v>
      </c>
      <c r="OG60" s="24">
        <f t="shared" si="126"/>
        <v>192</v>
      </c>
      <c r="OH60" s="24">
        <f t="shared" si="126"/>
        <v>193</v>
      </c>
      <c r="OI60" s="24">
        <f t="shared" ref="OI60:PQ60" si="127">IF(OH56=OI56,OH60,OH60+1)</f>
        <v>193</v>
      </c>
      <c r="OJ60" s="24">
        <f t="shared" si="127"/>
        <v>194</v>
      </c>
      <c r="OK60" s="24">
        <f t="shared" si="127"/>
        <v>194</v>
      </c>
      <c r="OL60" s="24">
        <f t="shared" si="127"/>
        <v>195</v>
      </c>
      <c r="OM60" s="24">
        <f t="shared" si="127"/>
        <v>195</v>
      </c>
      <c r="ON60" s="24">
        <f t="shared" si="127"/>
        <v>196</v>
      </c>
      <c r="OO60" s="24">
        <f t="shared" si="127"/>
        <v>196</v>
      </c>
      <c r="OP60" s="24">
        <f t="shared" si="127"/>
        <v>197</v>
      </c>
      <c r="OQ60" s="24">
        <f t="shared" si="127"/>
        <v>197</v>
      </c>
      <c r="OR60" s="24">
        <f t="shared" si="127"/>
        <v>198</v>
      </c>
      <c r="OS60" s="24">
        <f t="shared" si="127"/>
        <v>198</v>
      </c>
      <c r="OT60" s="24">
        <f t="shared" si="127"/>
        <v>199</v>
      </c>
      <c r="OU60" s="24">
        <f t="shared" si="127"/>
        <v>199</v>
      </c>
      <c r="OV60" s="24">
        <f t="shared" si="127"/>
        <v>200</v>
      </c>
      <c r="OW60" s="24">
        <f t="shared" si="127"/>
        <v>200</v>
      </c>
      <c r="OX60" s="24">
        <f t="shared" si="127"/>
        <v>201</v>
      </c>
      <c r="OY60" s="24">
        <f t="shared" si="127"/>
        <v>201</v>
      </c>
      <c r="OZ60" s="24">
        <f t="shared" si="127"/>
        <v>202</v>
      </c>
      <c r="PA60" s="24">
        <f t="shared" si="127"/>
        <v>202</v>
      </c>
      <c r="PB60" s="24">
        <f t="shared" si="127"/>
        <v>203</v>
      </c>
      <c r="PC60" s="24">
        <f t="shared" si="127"/>
        <v>203</v>
      </c>
      <c r="PD60" s="24">
        <f t="shared" si="127"/>
        <v>204</v>
      </c>
      <c r="PE60" s="24">
        <f t="shared" si="127"/>
        <v>204</v>
      </c>
      <c r="PF60" s="24">
        <f t="shared" si="127"/>
        <v>205</v>
      </c>
      <c r="PG60" s="24">
        <f t="shared" si="127"/>
        <v>205</v>
      </c>
      <c r="PH60" s="24">
        <f t="shared" si="127"/>
        <v>206</v>
      </c>
      <c r="PI60" s="24">
        <f t="shared" si="127"/>
        <v>206</v>
      </c>
      <c r="PJ60" s="24">
        <f t="shared" si="127"/>
        <v>207</v>
      </c>
      <c r="PK60" s="24">
        <f t="shared" si="127"/>
        <v>207</v>
      </c>
      <c r="PL60" s="24">
        <f t="shared" si="127"/>
        <v>208</v>
      </c>
      <c r="PM60" s="24">
        <f t="shared" si="127"/>
        <v>208</v>
      </c>
      <c r="PN60" s="24">
        <f t="shared" si="127"/>
        <v>209</v>
      </c>
      <c r="PO60" s="24">
        <f t="shared" si="127"/>
        <v>209</v>
      </c>
      <c r="PP60" s="24">
        <f t="shared" si="127"/>
        <v>210</v>
      </c>
      <c r="PQ60" s="24">
        <f t="shared" si="127"/>
        <v>210</v>
      </c>
      <c r="PR60" s="25" t="s">
        <v>45</v>
      </c>
    </row>
    <row r="61" spans="2:434"/>
    <row r="62" spans="2:434">
      <c r="B62" s="20" t="s">
        <v>39</v>
      </c>
    </row>
    <row r="63" spans="2:434">
      <c r="D63" s="23" t="s">
        <v>6</v>
      </c>
      <c r="J63" s="22" t="s">
        <v>17</v>
      </c>
      <c r="N63" s="34">
        <f>ModelStartDate</f>
        <v>43466</v>
      </c>
      <c r="O63" s="34">
        <f>N64+1</f>
        <v>43556</v>
      </c>
      <c r="P63" s="26">
        <f t="shared" ref="P63:CA63" si="128">O64+1</f>
        <v>43647</v>
      </c>
      <c r="Q63" s="26">
        <f t="shared" si="128"/>
        <v>43739</v>
      </c>
      <c r="R63" s="26">
        <f t="shared" si="128"/>
        <v>43831</v>
      </c>
      <c r="S63" s="26">
        <f t="shared" si="128"/>
        <v>43922</v>
      </c>
      <c r="T63" s="26">
        <f t="shared" si="128"/>
        <v>44013</v>
      </c>
      <c r="U63" s="26">
        <f t="shared" si="128"/>
        <v>44105</v>
      </c>
      <c r="V63" s="26">
        <f t="shared" si="128"/>
        <v>44197</v>
      </c>
      <c r="W63" s="26">
        <f t="shared" si="128"/>
        <v>44287</v>
      </c>
      <c r="X63" s="26">
        <f t="shared" si="128"/>
        <v>44378</v>
      </c>
      <c r="Y63" s="26">
        <f t="shared" si="128"/>
        <v>44470</v>
      </c>
      <c r="Z63" s="26">
        <f t="shared" si="128"/>
        <v>44562</v>
      </c>
      <c r="AA63" s="26">
        <f t="shared" si="128"/>
        <v>44652</v>
      </c>
      <c r="AB63" s="26">
        <f t="shared" si="128"/>
        <v>44743</v>
      </c>
      <c r="AC63" s="26">
        <f t="shared" si="128"/>
        <v>44835</v>
      </c>
      <c r="AD63" s="26">
        <f t="shared" si="128"/>
        <v>44927</v>
      </c>
      <c r="AE63" s="26">
        <f t="shared" si="128"/>
        <v>45017</v>
      </c>
      <c r="AF63" s="26">
        <f t="shared" si="128"/>
        <v>45108</v>
      </c>
      <c r="AG63" s="26">
        <f t="shared" si="128"/>
        <v>45200</v>
      </c>
      <c r="AH63" s="26">
        <f t="shared" si="128"/>
        <v>45292</v>
      </c>
      <c r="AI63" s="26">
        <f t="shared" si="128"/>
        <v>45383</v>
      </c>
      <c r="AJ63" s="26">
        <f t="shared" si="128"/>
        <v>45474</v>
      </c>
      <c r="AK63" s="26">
        <f t="shared" si="128"/>
        <v>45566</v>
      </c>
      <c r="AL63" s="26">
        <f t="shared" si="128"/>
        <v>45658</v>
      </c>
      <c r="AM63" s="26">
        <f t="shared" si="128"/>
        <v>45748</v>
      </c>
      <c r="AN63" s="26">
        <f t="shared" si="128"/>
        <v>45839</v>
      </c>
      <c r="AO63" s="26">
        <f t="shared" si="128"/>
        <v>45931</v>
      </c>
      <c r="AP63" s="26">
        <f t="shared" si="128"/>
        <v>46023</v>
      </c>
      <c r="AQ63" s="26">
        <f t="shared" si="128"/>
        <v>46113</v>
      </c>
      <c r="AR63" s="26">
        <f t="shared" si="128"/>
        <v>46204</v>
      </c>
      <c r="AS63" s="26">
        <f t="shared" si="128"/>
        <v>46296</v>
      </c>
      <c r="AT63" s="26">
        <f t="shared" si="128"/>
        <v>46388</v>
      </c>
      <c r="AU63" s="26">
        <f t="shared" si="128"/>
        <v>46478</v>
      </c>
      <c r="AV63" s="26">
        <f t="shared" si="128"/>
        <v>46569</v>
      </c>
      <c r="AW63" s="26">
        <f t="shared" si="128"/>
        <v>46661</v>
      </c>
      <c r="AX63" s="26">
        <f t="shared" si="128"/>
        <v>46753</v>
      </c>
      <c r="AY63" s="26">
        <f t="shared" si="128"/>
        <v>46844</v>
      </c>
      <c r="AZ63" s="26">
        <f t="shared" si="128"/>
        <v>46935</v>
      </c>
      <c r="BA63" s="26">
        <f t="shared" si="128"/>
        <v>47027</v>
      </c>
      <c r="BB63" s="26">
        <f t="shared" si="128"/>
        <v>47119</v>
      </c>
      <c r="BC63" s="26">
        <f t="shared" si="128"/>
        <v>47209</v>
      </c>
      <c r="BD63" s="26">
        <f t="shared" si="128"/>
        <v>47300</v>
      </c>
      <c r="BE63" s="26">
        <f t="shared" si="128"/>
        <v>47392</v>
      </c>
      <c r="BF63" s="26">
        <f t="shared" si="128"/>
        <v>47484</v>
      </c>
      <c r="BG63" s="26">
        <f t="shared" si="128"/>
        <v>47574</v>
      </c>
      <c r="BH63" s="26">
        <f t="shared" si="128"/>
        <v>47665</v>
      </c>
      <c r="BI63" s="26">
        <f t="shared" si="128"/>
        <v>47757</v>
      </c>
      <c r="BJ63" s="26">
        <f t="shared" si="128"/>
        <v>47849</v>
      </c>
      <c r="BK63" s="26">
        <f t="shared" si="128"/>
        <v>47939</v>
      </c>
      <c r="BL63" s="26">
        <f t="shared" si="128"/>
        <v>48030</v>
      </c>
      <c r="BM63" s="26">
        <f t="shared" si="128"/>
        <v>48122</v>
      </c>
      <c r="BN63" s="26">
        <f t="shared" si="128"/>
        <v>48214</v>
      </c>
      <c r="BO63" s="26">
        <f t="shared" si="128"/>
        <v>48305</v>
      </c>
      <c r="BP63" s="26">
        <f t="shared" si="128"/>
        <v>48396</v>
      </c>
      <c r="BQ63" s="26">
        <f t="shared" si="128"/>
        <v>48488</v>
      </c>
      <c r="BR63" s="26">
        <f t="shared" si="128"/>
        <v>48580</v>
      </c>
      <c r="BS63" s="26">
        <f t="shared" si="128"/>
        <v>48670</v>
      </c>
      <c r="BT63" s="26">
        <f t="shared" si="128"/>
        <v>48761</v>
      </c>
      <c r="BU63" s="26">
        <f t="shared" si="128"/>
        <v>48853</v>
      </c>
      <c r="BV63" s="26">
        <f t="shared" si="128"/>
        <v>48945</v>
      </c>
      <c r="BW63" s="26">
        <f t="shared" si="128"/>
        <v>49035</v>
      </c>
      <c r="BX63" s="26">
        <f t="shared" si="128"/>
        <v>49126</v>
      </c>
      <c r="BY63" s="26">
        <f t="shared" si="128"/>
        <v>49218</v>
      </c>
      <c r="BZ63" s="26">
        <f t="shared" si="128"/>
        <v>49310</v>
      </c>
      <c r="CA63" s="26">
        <f t="shared" si="128"/>
        <v>49400</v>
      </c>
      <c r="CB63" s="26">
        <f t="shared" ref="CB63:EM63" si="129">CA64+1</f>
        <v>49491</v>
      </c>
      <c r="CC63" s="26">
        <f t="shared" si="129"/>
        <v>49583</v>
      </c>
      <c r="CD63" s="26">
        <f t="shared" si="129"/>
        <v>49675</v>
      </c>
      <c r="CE63" s="26">
        <f t="shared" si="129"/>
        <v>49766</v>
      </c>
      <c r="CF63" s="26">
        <f t="shared" si="129"/>
        <v>49857</v>
      </c>
      <c r="CG63" s="26">
        <f t="shared" si="129"/>
        <v>49949</v>
      </c>
      <c r="CH63" s="26">
        <f t="shared" si="129"/>
        <v>50041</v>
      </c>
      <c r="CI63" s="26">
        <f t="shared" si="129"/>
        <v>50131</v>
      </c>
      <c r="CJ63" s="26">
        <f t="shared" si="129"/>
        <v>50222</v>
      </c>
      <c r="CK63" s="26">
        <f t="shared" si="129"/>
        <v>50314</v>
      </c>
      <c r="CL63" s="26">
        <f t="shared" si="129"/>
        <v>50406</v>
      </c>
      <c r="CM63" s="26">
        <f t="shared" si="129"/>
        <v>50496</v>
      </c>
      <c r="CN63" s="26">
        <f t="shared" si="129"/>
        <v>50587</v>
      </c>
      <c r="CO63" s="26">
        <f t="shared" si="129"/>
        <v>50679</v>
      </c>
      <c r="CP63" s="26">
        <f t="shared" si="129"/>
        <v>50771</v>
      </c>
      <c r="CQ63" s="26">
        <f t="shared" si="129"/>
        <v>50861</v>
      </c>
      <c r="CR63" s="26">
        <f t="shared" si="129"/>
        <v>50952</v>
      </c>
      <c r="CS63" s="26">
        <f t="shared" si="129"/>
        <v>51044</v>
      </c>
      <c r="CT63" s="26">
        <f t="shared" si="129"/>
        <v>51136</v>
      </c>
      <c r="CU63" s="26">
        <f t="shared" si="129"/>
        <v>51227</v>
      </c>
      <c r="CV63" s="26">
        <f t="shared" si="129"/>
        <v>51318</v>
      </c>
      <c r="CW63" s="26">
        <f t="shared" si="129"/>
        <v>51410</v>
      </c>
      <c r="CX63" s="26">
        <f t="shared" si="129"/>
        <v>51502</v>
      </c>
      <c r="CY63" s="26">
        <f t="shared" si="129"/>
        <v>51592</v>
      </c>
      <c r="CZ63" s="26">
        <f t="shared" si="129"/>
        <v>51683</v>
      </c>
      <c r="DA63" s="26">
        <f t="shared" si="129"/>
        <v>51775</v>
      </c>
      <c r="DB63" s="26">
        <f t="shared" si="129"/>
        <v>51867</v>
      </c>
      <c r="DC63" s="26">
        <f t="shared" si="129"/>
        <v>51957</v>
      </c>
      <c r="DD63" s="26">
        <f t="shared" si="129"/>
        <v>52048</v>
      </c>
      <c r="DE63" s="26">
        <f t="shared" si="129"/>
        <v>52140</v>
      </c>
      <c r="DF63" s="26">
        <f t="shared" si="129"/>
        <v>52232</v>
      </c>
      <c r="DG63" s="26">
        <f t="shared" si="129"/>
        <v>52322</v>
      </c>
      <c r="DH63" s="26">
        <f t="shared" si="129"/>
        <v>52413</v>
      </c>
      <c r="DI63" s="26">
        <f t="shared" si="129"/>
        <v>52505</v>
      </c>
      <c r="DJ63" s="26">
        <f t="shared" si="129"/>
        <v>52597</v>
      </c>
      <c r="DK63" s="26">
        <f t="shared" si="129"/>
        <v>52688</v>
      </c>
      <c r="DL63" s="26">
        <f t="shared" si="129"/>
        <v>52779</v>
      </c>
      <c r="DM63" s="26">
        <f t="shared" si="129"/>
        <v>52871</v>
      </c>
      <c r="DN63" s="26">
        <f t="shared" si="129"/>
        <v>52963</v>
      </c>
      <c r="DO63" s="26">
        <f t="shared" si="129"/>
        <v>53053</v>
      </c>
      <c r="DP63" s="26">
        <f t="shared" si="129"/>
        <v>53144</v>
      </c>
      <c r="DQ63" s="26">
        <f t="shared" si="129"/>
        <v>53236</v>
      </c>
      <c r="DR63" s="26">
        <f t="shared" si="129"/>
        <v>53328</v>
      </c>
      <c r="DS63" s="26">
        <f t="shared" si="129"/>
        <v>53418</v>
      </c>
      <c r="DT63" s="26">
        <f t="shared" si="129"/>
        <v>53509</v>
      </c>
      <c r="DU63" s="26">
        <f t="shared" si="129"/>
        <v>53601</v>
      </c>
      <c r="DV63" s="26">
        <f t="shared" si="129"/>
        <v>53693</v>
      </c>
      <c r="DW63" s="26">
        <f t="shared" si="129"/>
        <v>53783</v>
      </c>
      <c r="DX63" s="26">
        <f t="shared" si="129"/>
        <v>53874</v>
      </c>
      <c r="DY63" s="26">
        <f t="shared" si="129"/>
        <v>53966</v>
      </c>
      <c r="DZ63" s="26">
        <f t="shared" si="129"/>
        <v>54058</v>
      </c>
      <c r="EA63" s="26">
        <f t="shared" si="129"/>
        <v>54149</v>
      </c>
      <c r="EB63" s="26">
        <f t="shared" si="129"/>
        <v>54240</v>
      </c>
      <c r="EC63" s="26">
        <f t="shared" si="129"/>
        <v>54332</v>
      </c>
      <c r="ED63" s="26">
        <f t="shared" si="129"/>
        <v>54424</v>
      </c>
      <c r="EE63" s="26">
        <f t="shared" si="129"/>
        <v>54514</v>
      </c>
      <c r="EF63" s="26">
        <f t="shared" si="129"/>
        <v>54605</v>
      </c>
      <c r="EG63" s="26">
        <f t="shared" si="129"/>
        <v>54697</v>
      </c>
      <c r="EH63" s="26">
        <f t="shared" si="129"/>
        <v>54789</v>
      </c>
      <c r="EI63" s="26">
        <f t="shared" si="129"/>
        <v>54879</v>
      </c>
      <c r="EJ63" s="26">
        <f t="shared" si="129"/>
        <v>54970</v>
      </c>
      <c r="EK63" s="26">
        <f t="shared" si="129"/>
        <v>55062</v>
      </c>
      <c r="EL63" s="26">
        <f t="shared" si="129"/>
        <v>55154</v>
      </c>
      <c r="EM63" s="26">
        <f t="shared" si="129"/>
        <v>55244</v>
      </c>
      <c r="EN63" s="26">
        <f t="shared" ref="EN63:GY63" si="130">EM64+1</f>
        <v>55335</v>
      </c>
      <c r="EO63" s="26">
        <f t="shared" si="130"/>
        <v>55427</v>
      </c>
      <c r="EP63" s="26">
        <f t="shared" si="130"/>
        <v>55519</v>
      </c>
      <c r="EQ63" s="26">
        <f t="shared" si="130"/>
        <v>55610</v>
      </c>
      <c r="ER63" s="26">
        <f t="shared" si="130"/>
        <v>55701</v>
      </c>
      <c r="ES63" s="26">
        <f t="shared" si="130"/>
        <v>55793</v>
      </c>
      <c r="ET63" s="26">
        <f t="shared" si="130"/>
        <v>55885</v>
      </c>
      <c r="EU63" s="26">
        <f t="shared" si="130"/>
        <v>55975</v>
      </c>
      <c r="EV63" s="26">
        <f t="shared" si="130"/>
        <v>56066</v>
      </c>
      <c r="EW63" s="26">
        <f t="shared" si="130"/>
        <v>56158</v>
      </c>
      <c r="EX63" s="26">
        <f t="shared" si="130"/>
        <v>56250</v>
      </c>
      <c r="EY63" s="26">
        <f t="shared" si="130"/>
        <v>56340</v>
      </c>
      <c r="EZ63" s="26">
        <f t="shared" si="130"/>
        <v>56431</v>
      </c>
      <c r="FA63" s="26">
        <f t="shared" si="130"/>
        <v>56523</v>
      </c>
      <c r="FB63" s="26">
        <f t="shared" si="130"/>
        <v>56615</v>
      </c>
      <c r="FC63" s="26">
        <f t="shared" si="130"/>
        <v>56705</v>
      </c>
      <c r="FD63" s="26">
        <f t="shared" si="130"/>
        <v>56796</v>
      </c>
      <c r="FE63" s="26">
        <f t="shared" si="130"/>
        <v>56888</v>
      </c>
      <c r="FF63" s="26">
        <f t="shared" si="130"/>
        <v>56980</v>
      </c>
      <c r="FG63" s="26">
        <f t="shared" si="130"/>
        <v>57071</v>
      </c>
      <c r="FH63" s="26">
        <f t="shared" si="130"/>
        <v>57162</v>
      </c>
      <c r="FI63" s="26">
        <f t="shared" si="130"/>
        <v>57254</v>
      </c>
      <c r="FJ63" s="26">
        <f t="shared" si="130"/>
        <v>57346</v>
      </c>
      <c r="FK63" s="26">
        <f t="shared" si="130"/>
        <v>57436</v>
      </c>
      <c r="FL63" s="26">
        <f t="shared" si="130"/>
        <v>57527</v>
      </c>
      <c r="FM63" s="26">
        <f t="shared" si="130"/>
        <v>57619</v>
      </c>
      <c r="FN63" s="26">
        <f t="shared" si="130"/>
        <v>57711</v>
      </c>
      <c r="FO63" s="26">
        <f t="shared" si="130"/>
        <v>57801</v>
      </c>
      <c r="FP63" s="26">
        <f t="shared" si="130"/>
        <v>57892</v>
      </c>
      <c r="FQ63" s="26">
        <f t="shared" si="130"/>
        <v>57984</v>
      </c>
      <c r="FR63" s="26">
        <f t="shared" si="130"/>
        <v>58076</v>
      </c>
      <c r="FS63" s="26">
        <f t="shared" si="130"/>
        <v>58166</v>
      </c>
      <c r="FT63" s="26">
        <f t="shared" si="130"/>
        <v>58257</v>
      </c>
      <c r="FU63" s="26">
        <f t="shared" si="130"/>
        <v>58349</v>
      </c>
      <c r="FV63" s="26">
        <f t="shared" si="130"/>
        <v>58441</v>
      </c>
      <c r="FW63" s="26">
        <f t="shared" si="130"/>
        <v>58532</v>
      </c>
      <c r="FX63" s="26">
        <f t="shared" si="130"/>
        <v>58623</v>
      </c>
      <c r="FY63" s="26">
        <f t="shared" si="130"/>
        <v>58715</v>
      </c>
      <c r="FZ63" s="26">
        <f t="shared" si="130"/>
        <v>58807</v>
      </c>
      <c r="GA63" s="26">
        <f t="shared" si="130"/>
        <v>58897</v>
      </c>
      <c r="GB63" s="26">
        <f t="shared" si="130"/>
        <v>58988</v>
      </c>
      <c r="GC63" s="26">
        <f t="shared" si="130"/>
        <v>59080</v>
      </c>
      <c r="GD63" s="26">
        <f t="shared" si="130"/>
        <v>59172</v>
      </c>
      <c r="GE63" s="26">
        <f t="shared" si="130"/>
        <v>59262</v>
      </c>
      <c r="GF63" s="26">
        <f t="shared" si="130"/>
        <v>59353</v>
      </c>
      <c r="GG63" s="26">
        <f t="shared" si="130"/>
        <v>59445</v>
      </c>
      <c r="GH63" s="26">
        <f t="shared" si="130"/>
        <v>59537</v>
      </c>
      <c r="GI63" s="26">
        <f t="shared" si="130"/>
        <v>59627</v>
      </c>
      <c r="GJ63" s="26">
        <f t="shared" si="130"/>
        <v>59718</v>
      </c>
      <c r="GK63" s="26">
        <f t="shared" si="130"/>
        <v>59810</v>
      </c>
      <c r="GL63" s="26">
        <f t="shared" si="130"/>
        <v>59902</v>
      </c>
      <c r="GM63" s="26">
        <f t="shared" si="130"/>
        <v>59993</v>
      </c>
      <c r="GN63" s="26">
        <f t="shared" si="130"/>
        <v>60084</v>
      </c>
      <c r="GO63" s="26">
        <f t="shared" si="130"/>
        <v>60176</v>
      </c>
      <c r="GP63" s="26">
        <f t="shared" si="130"/>
        <v>60268</v>
      </c>
      <c r="GQ63" s="26">
        <f t="shared" si="130"/>
        <v>60358</v>
      </c>
      <c r="GR63" s="26">
        <f t="shared" si="130"/>
        <v>60449</v>
      </c>
      <c r="GS63" s="26">
        <f t="shared" si="130"/>
        <v>60541</v>
      </c>
      <c r="GT63" s="26">
        <f t="shared" si="130"/>
        <v>60633</v>
      </c>
      <c r="GU63" s="26">
        <f t="shared" si="130"/>
        <v>60723</v>
      </c>
      <c r="GV63" s="26">
        <f t="shared" si="130"/>
        <v>60814</v>
      </c>
      <c r="GW63" s="26">
        <f t="shared" si="130"/>
        <v>60906</v>
      </c>
      <c r="GX63" s="26">
        <f t="shared" si="130"/>
        <v>60998</v>
      </c>
      <c r="GY63" s="26">
        <f t="shared" si="130"/>
        <v>61088</v>
      </c>
      <c r="GZ63" s="26">
        <f t="shared" ref="GZ63:JK63" si="131">GY64+1</f>
        <v>61179</v>
      </c>
      <c r="HA63" s="26">
        <f t="shared" si="131"/>
        <v>61271</v>
      </c>
      <c r="HB63" s="26">
        <f t="shared" si="131"/>
        <v>61363</v>
      </c>
      <c r="HC63" s="26">
        <f t="shared" si="131"/>
        <v>61454</v>
      </c>
      <c r="HD63" s="26">
        <f t="shared" si="131"/>
        <v>61545</v>
      </c>
      <c r="HE63" s="26">
        <f t="shared" si="131"/>
        <v>61637</v>
      </c>
      <c r="HF63" s="26">
        <f t="shared" si="131"/>
        <v>61729</v>
      </c>
      <c r="HG63" s="26">
        <f t="shared" si="131"/>
        <v>61819</v>
      </c>
      <c r="HH63" s="26">
        <f t="shared" si="131"/>
        <v>61910</v>
      </c>
      <c r="HI63" s="26">
        <f t="shared" si="131"/>
        <v>62002</v>
      </c>
      <c r="HJ63" s="26">
        <f t="shared" si="131"/>
        <v>62094</v>
      </c>
      <c r="HK63" s="26">
        <f t="shared" si="131"/>
        <v>62184</v>
      </c>
      <c r="HL63" s="26">
        <f t="shared" si="131"/>
        <v>62275</v>
      </c>
      <c r="HM63" s="26">
        <f t="shared" si="131"/>
        <v>62367</v>
      </c>
      <c r="HN63" s="26">
        <f t="shared" si="131"/>
        <v>62459</v>
      </c>
      <c r="HO63" s="26">
        <f t="shared" si="131"/>
        <v>62549</v>
      </c>
      <c r="HP63" s="26">
        <f t="shared" si="131"/>
        <v>62640</v>
      </c>
      <c r="HQ63" s="26">
        <f t="shared" si="131"/>
        <v>62732</v>
      </c>
      <c r="HR63" s="26">
        <f t="shared" si="131"/>
        <v>62824</v>
      </c>
      <c r="HS63" s="26">
        <f t="shared" si="131"/>
        <v>62915</v>
      </c>
      <c r="HT63" s="26">
        <f t="shared" si="131"/>
        <v>63006</v>
      </c>
      <c r="HU63" s="26">
        <f t="shared" si="131"/>
        <v>63098</v>
      </c>
      <c r="HV63" s="26">
        <f t="shared" si="131"/>
        <v>63190</v>
      </c>
      <c r="HW63" s="26">
        <f t="shared" si="131"/>
        <v>63280</v>
      </c>
      <c r="HX63" s="26">
        <f t="shared" si="131"/>
        <v>63371</v>
      </c>
      <c r="HY63" s="26">
        <f t="shared" si="131"/>
        <v>63463</v>
      </c>
      <c r="HZ63" s="26">
        <f t="shared" si="131"/>
        <v>63555</v>
      </c>
      <c r="IA63" s="26">
        <f t="shared" si="131"/>
        <v>63645</v>
      </c>
      <c r="IB63" s="26">
        <f t="shared" si="131"/>
        <v>63736</v>
      </c>
      <c r="IC63" s="26">
        <f t="shared" si="131"/>
        <v>63828</v>
      </c>
      <c r="ID63" s="26">
        <f t="shared" si="131"/>
        <v>63920</v>
      </c>
      <c r="IE63" s="26">
        <f t="shared" si="131"/>
        <v>64010</v>
      </c>
      <c r="IF63" s="26">
        <f t="shared" si="131"/>
        <v>64101</v>
      </c>
      <c r="IG63" s="26">
        <f t="shared" si="131"/>
        <v>64193</v>
      </c>
      <c r="IH63" s="26">
        <f t="shared" si="131"/>
        <v>64285</v>
      </c>
      <c r="II63" s="26">
        <f t="shared" si="131"/>
        <v>64376</v>
      </c>
      <c r="IJ63" s="26">
        <f t="shared" si="131"/>
        <v>64467</v>
      </c>
      <c r="IK63" s="26">
        <f t="shared" si="131"/>
        <v>64559</v>
      </c>
      <c r="IL63" s="26">
        <f t="shared" si="131"/>
        <v>64651</v>
      </c>
      <c r="IM63" s="26">
        <f t="shared" si="131"/>
        <v>64741</v>
      </c>
      <c r="IN63" s="26">
        <f t="shared" si="131"/>
        <v>64832</v>
      </c>
      <c r="IO63" s="26">
        <f t="shared" si="131"/>
        <v>64924</v>
      </c>
      <c r="IP63" s="26">
        <f t="shared" si="131"/>
        <v>65016</v>
      </c>
      <c r="IQ63" s="26">
        <f t="shared" si="131"/>
        <v>65106</v>
      </c>
      <c r="IR63" s="26">
        <f t="shared" si="131"/>
        <v>65197</v>
      </c>
      <c r="IS63" s="26">
        <f t="shared" si="131"/>
        <v>65289</v>
      </c>
      <c r="IT63" s="26">
        <f t="shared" si="131"/>
        <v>65381</v>
      </c>
      <c r="IU63" s="26">
        <f t="shared" si="131"/>
        <v>65471</v>
      </c>
      <c r="IV63" s="26">
        <f t="shared" si="131"/>
        <v>65562</v>
      </c>
      <c r="IW63" s="26">
        <f t="shared" si="131"/>
        <v>65654</v>
      </c>
      <c r="IX63" s="26">
        <f t="shared" si="131"/>
        <v>65746</v>
      </c>
      <c r="IY63" s="26">
        <f t="shared" si="131"/>
        <v>65837</v>
      </c>
      <c r="IZ63" s="26">
        <f t="shared" si="131"/>
        <v>65928</v>
      </c>
      <c r="JA63" s="26">
        <f t="shared" si="131"/>
        <v>66020</v>
      </c>
      <c r="JB63" s="26">
        <f t="shared" si="131"/>
        <v>66112</v>
      </c>
      <c r="JC63" s="26">
        <f t="shared" si="131"/>
        <v>66202</v>
      </c>
      <c r="JD63" s="26">
        <f t="shared" si="131"/>
        <v>66293</v>
      </c>
      <c r="JE63" s="26">
        <f t="shared" si="131"/>
        <v>66385</v>
      </c>
      <c r="JF63" s="26">
        <f t="shared" si="131"/>
        <v>66477</v>
      </c>
      <c r="JG63" s="26">
        <f t="shared" si="131"/>
        <v>66567</v>
      </c>
      <c r="JH63" s="26">
        <f t="shared" si="131"/>
        <v>66658</v>
      </c>
      <c r="JI63" s="26">
        <f t="shared" si="131"/>
        <v>66750</v>
      </c>
      <c r="JJ63" s="26">
        <f t="shared" si="131"/>
        <v>66842</v>
      </c>
      <c r="JK63" s="26">
        <f t="shared" si="131"/>
        <v>66932</v>
      </c>
      <c r="JL63" s="26">
        <f t="shared" ref="JL63:LW63" si="132">JK64+1</f>
        <v>67023</v>
      </c>
      <c r="JM63" s="26">
        <f t="shared" si="132"/>
        <v>67115</v>
      </c>
      <c r="JN63" s="26">
        <f t="shared" si="132"/>
        <v>67207</v>
      </c>
      <c r="JO63" s="26">
        <f t="shared" si="132"/>
        <v>67298</v>
      </c>
      <c r="JP63" s="26">
        <f t="shared" si="132"/>
        <v>67389</v>
      </c>
      <c r="JQ63" s="26">
        <f t="shared" si="132"/>
        <v>67481</v>
      </c>
      <c r="JR63" s="26">
        <f t="shared" si="132"/>
        <v>67573</v>
      </c>
      <c r="JS63" s="26">
        <f t="shared" si="132"/>
        <v>67663</v>
      </c>
      <c r="JT63" s="26">
        <f t="shared" si="132"/>
        <v>67754</v>
      </c>
      <c r="JU63" s="26">
        <f t="shared" si="132"/>
        <v>67846</v>
      </c>
      <c r="JV63" s="26">
        <f t="shared" si="132"/>
        <v>67938</v>
      </c>
      <c r="JW63" s="26">
        <f t="shared" si="132"/>
        <v>68028</v>
      </c>
      <c r="JX63" s="26">
        <f t="shared" si="132"/>
        <v>68119</v>
      </c>
      <c r="JY63" s="26">
        <f t="shared" si="132"/>
        <v>68211</v>
      </c>
      <c r="JZ63" s="26">
        <f t="shared" si="132"/>
        <v>68303</v>
      </c>
      <c r="KA63" s="26">
        <f t="shared" si="132"/>
        <v>68393</v>
      </c>
      <c r="KB63" s="26">
        <f t="shared" si="132"/>
        <v>68484</v>
      </c>
      <c r="KC63" s="26">
        <f t="shared" si="132"/>
        <v>68576</v>
      </c>
      <c r="KD63" s="26">
        <f t="shared" si="132"/>
        <v>68668</v>
      </c>
      <c r="KE63" s="26">
        <f t="shared" si="132"/>
        <v>68759</v>
      </c>
      <c r="KF63" s="26">
        <f t="shared" si="132"/>
        <v>68850</v>
      </c>
      <c r="KG63" s="26">
        <f t="shared" si="132"/>
        <v>68942</v>
      </c>
      <c r="KH63" s="26">
        <f t="shared" si="132"/>
        <v>69034</v>
      </c>
      <c r="KI63" s="26">
        <f t="shared" si="132"/>
        <v>69124</v>
      </c>
      <c r="KJ63" s="26">
        <f t="shared" si="132"/>
        <v>69215</v>
      </c>
      <c r="KK63" s="26">
        <f t="shared" si="132"/>
        <v>69307</v>
      </c>
      <c r="KL63" s="26">
        <f t="shared" si="132"/>
        <v>69399</v>
      </c>
      <c r="KM63" s="26">
        <f t="shared" si="132"/>
        <v>69489</v>
      </c>
      <c r="KN63" s="26">
        <f t="shared" si="132"/>
        <v>69580</v>
      </c>
      <c r="KO63" s="26">
        <f t="shared" si="132"/>
        <v>69672</v>
      </c>
      <c r="KP63" s="26">
        <f t="shared" si="132"/>
        <v>69764</v>
      </c>
      <c r="KQ63" s="26">
        <f t="shared" si="132"/>
        <v>69854</v>
      </c>
      <c r="KR63" s="26">
        <f t="shared" si="132"/>
        <v>69945</v>
      </c>
      <c r="KS63" s="26">
        <f t="shared" si="132"/>
        <v>70037</v>
      </c>
      <c r="KT63" s="26">
        <f t="shared" si="132"/>
        <v>70129</v>
      </c>
      <c r="KU63" s="26">
        <f t="shared" si="132"/>
        <v>70220</v>
      </c>
      <c r="KV63" s="26">
        <f t="shared" si="132"/>
        <v>70311</v>
      </c>
      <c r="KW63" s="26">
        <f t="shared" si="132"/>
        <v>70403</v>
      </c>
      <c r="KX63" s="26">
        <f t="shared" si="132"/>
        <v>70495</v>
      </c>
      <c r="KY63" s="26">
        <f t="shared" si="132"/>
        <v>70585</v>
      </c>
      <c r="KZ63" s="26">
        <f t="shared" si="132"/>
        <v>70676</v>
      </c>
      <c r="LA63" s="26">
        <f t="shared" si="132"/>
        <v>70768</v>
      </c>
      <c r="LB63" s="26">
        <f t="shared" si="132"/>
        <v>70860</v>
      </c>
      <c r="LC63" s="26">
        <f t="shared" si="132"/>
        <v>70950</v>
      </c>
      <c r="LD63" s="26">
        <f t="shared" si="132"/>
        <v>71041</v>
      </c>
      <c r="LE63" s="26">
        <f t="shared" si="132"/>
        <v>71133</v>
      </c>
      <c r="LF63" s="26">
        <f t="shared" si="132"/>
        <v>71225</v>
      </c>
      <c r="LG63" s="26">
        <f t="shared" si="132"/>
        <v>71315</v>
      </c>
      <c r="LH63" s="26">
        <f t="shared" si="132"/>
        <v>71406</v>
      </c>
      <c r="LI63" s="26">
        <f t="shared" si="132"/>
        <v>71498</v>
      </c>
      <c r="LJ63" s="26">
        <f t="shared" si="132"/>
        <v>71590</v>
      </c>
      <c r="LK63" s="26">
        <f t="shared" si="132"/>
        <v>71681</v>
      </c>
      <c r="LL63" s="26">
        <f t="shared" si="132"/>
        <v>71772</v>
      </c>
      <c r="LM63" s="26">
        <f t="shared" si="132"/>
        <v>71864</v>
      </c>
      <c r="LN63" s="26">
        <f t="shared" si="132"/>
        <v>71956</v>
      </c>
      <c r="LO63" s="26">
        <f t="shared" si="132"/>
        <v>72046</v>
      </c>
      <c r="LP63" s="26">
        <f t="shared" si="132"/>
        <v>72137</v>
      </c>
      <c r="LQ63" s="26">
        <f t="shared" si="132"/>
        <v>72229</v>
      </c>
      <c r="LR63" s="26">
        <f t="shared" si="132"/>
        <v>72321</v>
      </c>
      <c r="LS63" s="26">
        <f t="shared" si="132"/>
        <v>72411</v>
      </c>
      <c r="LT63" s="26">
        <f t="shared" si="132"/>
        <v>72502</v>
      </c>
      <c r="LU63" s="26">
        <f t="shared" si="132"/>
        <v>72594</v>
      </c>
      <c r="LV63" s="26">
        <f t="shared" si="132"/>
        <v>72686</v>
      </c>
      <c r="LW63" s="26">
        <f t="shared" si="132"/>
        <v>72776</v>
      </c>
      <c r="LX63" s="26">
        <f t="shared" ref="LX63:OI63" si="133">LW64+1</f>
        <v>72867</v>
      </c>
      <c r="LY63" s="26">
        <f t="shared" si="133"/>
        <v>72959</v>
      </c>
      <c r="LZ63" s="26">
        <f t="shared" si="133"/>
        <v>73051</v>
      </c>
      <c r="MA63" s="26">
        <f t="shared" si="133"/>
        <v>73141</v>
      </c>
      <c r="MB63" s="26">
        <f t="shared" si="133"/>
        <v>73232</v>
      </c>
      <c r="MC63" s="26">
        <f t="shared" si="133"/>
        <v>73324</v>
      </c>
      <c r="MD63" s="26">
        <f t="shared" si="133"/>
        <v>73416</v>
      </c>
      <c r="ME63" s="26">
        <f t="shared" si="133"/>
        <v>73506</v>
      </c>
      <c r="MF63" s="26">
        <f t="shared" si="133"/>
        <v>73597</v>
      </c>
      <c r="MG63" s="26">
        <f t="shared" si="133"/>
        <v>73689</v>
      </c>
      <c r="MH63" s="26">
        <f t="shared" si="133"/>
        <v>73781</v>
      </c>
      <c r="MI63" s="26">
        <f t="shared" si="133"/>
        <v>73871</v>
      </c>
      <c r="MJ63" s="26">
        <f t="shared" si="133"/>
        <v>73962</v>
      </c>
      <c r="MK63" s="26">
        <f t="shared" si="133"/>
        <v>74054</v>
      </c>
      <c r="ML63" s="26">
        <f t="shared" si="133"/>
        <v>74146</v>
      </c>
      <c r="MM63" s="26">
        <f t="shared" si="133"/>
        <v>74236</v>
      </c>
      <c r="MN63" s="26">
        <f t="shared" si="133"/>
        <v>74327</v>
      </c>
      <c r="MO63" s="26">
        <f t="shared" si="133"/>
        <v>74419</v>
      </c>
      <c r="MP63" s="26">
        <f t="shared" si="133"/>
        <v>74511</v>
      </c>
      <c r="MQ63" s="26">
        <f t="shared" si="133"/>
        <v>74602</v>
      </c>
      <c r="MR63" s="26">
        <f t="shared" si="133"/>
        <v>74693</v>
      </c>
      <c r="MS63" s="26">
        <f t="shared" si="133"/>
        <v>74785</v>
      </c>
      <c r="MT63" s="26">
        <f t="shared" si="133"/>
        <v>74877</v>
      </c>
      <c r="MU63" s="26">
        <f t="shared" si="133"/>
        <v>74967</v>
      </c>
      <c r="MV63" s="26">
        <f t="shared" si="133"/>
        <v>75058</v>
      </c>
      <c r="MW63" s="26">
        <f t="shared" si="133"/>
        <v>75150</v>
      </c>
      <c r="MX63" s="26">
        <f t="shared" si="133"/>
        <v>75242</v>
      </c>
      <c r="MY63" s="26">
        <f t="shared" si="133"/>
        <v>75332</v>
      </c>
      <c r="MZ63" s="26">
        <f t="shared" si="133"/>
        <v>75423</v>
      </c>
      <c r="NA63" s="26">
        <f t="shared" si="133"/>
        <v>75515</v>
      </c>
      <c r="NB63" s="26">
        <f t="shared" si="133"/>
        <v>75607</v>
      </c>
      <c r="NC63" s="26">
        <f t="shared" si="133"/>
        <v>75697</v>
      </c>
      <c r="ND63" s="26">
        <f t="shared" si="133"/>
        <v>75788</v>
      </c>
      <c r="NE63" s="26">
        <f t="shared" si="133"/>
        <v>75880</v>
      </c>
      <c r="NF63" s="26">
        <f t="shared" si="133"/>
        <v>75972</v>
      </c>
      <c r="NG63" s="26">
        <f t="shared" si="133"/>
        <v>76063</v>
      </c>
      <c r="NH63" s="26">
        <f t="shared" si="133"/>
        <v>76154</v>
      </c>
      <c r="NI63" s="26">
        <f t="shared" si="133"/>
        <v>76246</v>
      </c>
      <c r="NJ63" s="26">
        <f t="shared" si="133"/>
        <v>76338</v>
      </c>
      <c r="NK63" s="26">
        <f t="shared" si="133"/>
        <v>76428</v>
      </c>
      <c r="NL63" s="26">
        <f t="shared" si="133"/>
        <v>76519</v>
      </c>
      <c r="NM63" s="26">
        <f t="shared" si="133"/>
        <v>76611</v>
      </c>
      <c r="NN63" s="26">
        <f t="shared" si="133"/>
        <v>76703</v>
      </c>
      <c r="NO63" s="26">
        <f t="shared" si="133"/>
        <v>76793</v>
      </c>
      <c r="NP63" s="26">
        <f t="shared" si="133"/>
        <v>76884</v>
      </c>
      <c r="NQ63" s="26">
        <f t="shared" si="133"/>
        <v>76976</v>
      </c>
      <c r="NR63" s="26">
        <f t="shared" si="133"/>
        <v>77068</v>
      </c>
      <c r="NS63" s="26">
        <f t="shared" si="133"/>
        <v>77158</v>
      </c>
      <c r="NT63" s="26">
        <f t="shared" si="133"/>
        <v>77249</v>
      </c>
      <c r="NU63" s="26">
        <f t="shared" si="133"/>
        <v>77341</v>
      </c>
      <c r="NV63" s="26">
        <f t="shared" si="133"/>
        <v>77433</v>
      </c>
      <c r="NW63" s="26">
        <f t="shared" si="133"/>
        <v>77524</v>
      </c>
      <c r="NX63" s="26">
        <f t="shared" si="133"/>
        <v>77615</v>
      </c>
      <c r="NY63" s="26">
        <f t="shared" si="133"/>
        <v>77707</v>
      </c>
      <c r="NZ63" s="26">
        <f t="shared" si="133"/>
        <v>77799</v>
      </c>
      <c r="OA63" s="26">
        <f t="shared" si="133"/>
        <v>77889</v>
      </c>
      <c r="OB63" s="26">
        <f t="shared" si="133"/>
        <v>77980</v>
      </c>
      <c r="OC63" s="26">
        <f t="shared" si="133"/>
        <v>78072</v>
      </c>
      <c r="OD63" s="26">
        <f t="shared" si="133"/>
        <v>78164</v>
      </c>
      <c r="OE63" s="26">
        <f t="shared" si="133"/>
        <v>78254</v>
      </c>
      <c r="OF63" s="26">
        <f t="shared" si="133"/>
        <v>78345</v>
      </c>
      <c r="OG63" s="26">
        <f t="shared" si="133"/>
        <v>78437</v>
      </c>
      <c r="OH63" s="26">
        <f t="shared" si="133"/>
        <v>78529</v>
      </c>
      <c r="OI63" s="26">
        <f t="shared" si="133"/>
        <v>78619</v>
      </c>
      <c r="OJ63" s="26">
        <f t="shared" ref="OJ63:PQ63" si="134">OI64+1</f>
        <v>78710</v>
      </c>
      <c r="OK63" s="26">
        <f t="shared" si="134"/>
        <v>78802</v>
      </c>
      <c r="OL63" s="26">
        <f t="shared" si="134"/>
        <v>78894</v>
      </c>
      <c r="OM63" s="26">
        <f t="shared" si="134"/>
        <v>78985</v>
      </c>
      <c r="ON63" s="26">
        <f t="shared" si="134"/>
        <v>79076</v>
      </c>
      <c r="OO63" s="26">
        <f t="shared" si="134"/>
        <v>79168</v>
      </c>
      <c r="OP63" s="26">
        <f t="shared" si="134"/>
        <v>79260</v>
      </c>
      <c r="OQ63" s="26">
        <f t="shared" si="134"/>
        <v>79350</v>
      </c>
      <c r="OR63" s="26">
        <f t="shared" si="134"/>
        <v>79441</v>
      </c>
      <c r="OS63" s="26">
        <f t="shared" si="134"/>
        <v>79533</v>
      </c>
      <c r="OT63" s="26">
        <f t="shared" si="134"/>
        <v>79625</v>
      </c>
      <c r="OU63" s="26">
        <f t="shared" si="134"/>
        <v>79715</v>
      </c>
      <c r="OV63" s="26">
        <f t="shared" si="134"/>
        <v>79806</v>
      </c>
      <c r="OW63" s="26">
        <f t="shared" si="134"/>
        <v>79898</v>
      </c>
      <c r="OX63" s="26">
        <f t="shared" si="134"/>
        <v>79990</v>
      </c>
      <c r="OY63" s="26">
        <f t="shared" si="134"/>
        <v>80080</v>
      </c>
      <c r="OZ63" s="26">
        <f t="shared" si="134"/>
        <v>80171</v>
      </c>
      <c r="PA63" s="26">
        <f t="shared" si="134"/>
        <v>80263</v>
      </c>
      <c r="PB63" s="26">
        <f t="shared" si="134"/>
        <v>80355</v>
      </c>
      <c r="PC63" s="26">
        <f t="shared" si="134"/>
        <v>80446</v>
      </c>
      <c r="PD63" s="26">
        <f t="shared" si="134"/>
        <v>80537</v>
      </c>
      <c r="PE63" s="26">
        <f t="shared" si="134"/>
        <v>80629</v>
      </c>
      <c r="PF63" s="26">
        <f t="shared" si="134"/>
        <v>80721</v>
      </c>
      <c r="PG63" s="26">
        <f t="shared" si="134"/>
        <v>80811</v>
      </c>
      <c r="PH63" s="26">
        <f t="shared" si="134"/>
        <v>80902</v>
      </c>
      <c r="PI63" s="26">
        <f t="shared" si="134"/>
        <v>80994</v>
      </c>
      <c r="PJ63" s="26">
        <f t="shared" si="134"/>
        <v>81086</v>
      </c>
      <c r="PK63" s="26">
        <f t="shared" si="134"/>
        <v>81176</v>
      </c>
      <c r="PL63" s="26">
        <f t="shared" si="134"/>
        <v>81267</v>
      </c>
      <c r="PM63" s="26">
        <f t="shared" si="134"/>
        <v>81359</v>
      </c>
      <c r="PN63" s="26">
        <f t="shared" si="134"/>
        <v>81451</v>
      </c>
      <c r="PO63" s="26">
        <f t="shared" si="134"/>
        <v>81541</v>
      </c>
      <c r="PP63" s="26">
        <f t="shared" si="134"/>
        <v>81632</v>
      </c>
      <c r="PQ63" s="26">
        <f t="shared" si="134"/>
        <v>81724</v>
      </c>
      <c r="PR63" s="25" t="s">
        <v>47</v>
      </c>
    </row>
    <row r="64" spans="2:434">
      <c r="D64" s="23" t="s">
        <v>7</v>
      </c>
      <c r="J64" s="22" t="s">
        <v>17</v>
      </c>
      <c r="N64" s="34">
        <f>EOMONTH(N63,MOD(OffsetMonthCounter,3))</f>
        <v>43555</v>
      </c>
      <c r="O64" s="34">
        <f>EOMONTH(O63,2)</f>
        <v>43646</v>
      </c>
      <c r="P64" s="26">
        <f t="shared" ref="P64:CA64" si="135">EOMONTH(P63,2)</f>
        <v>43738</v>
      </c>
      <c r="Q64" s="26">
        <f t="shared" si="135"/>
        <v>43830</v>
      </c>
      <c r="R64" s="26">
        <f t="shared" si="135"/>
        <v>43921</v>
      </c>
      <c r="S64" s="26">
        <f t="shared" si="135"/>
        <v>44012</v>
      </c>
      <c r="T64" s="26">
        <f t="shared" si="135"/>
        <v>44104</v>
      </c>
      <c r="U64" s="26">
        <f t="shared" si="135"/>
        <v>44196</v>
      </c>
      <c r="V64" s="26">
        <f t="shared" si="135"/>
        <v>44286</v>
      </c>
      <c r="W64" s="26">
        <f t="shared" si="135"/>
        <v>44377</v>
      </c>
      <c r="X64" s="26">
        <f t="shared" si="135"/>
        <v>44469</v>
      </c>
      <c r="Y64" s="26">
        <f t="shared" si="135"/>
        <v>44561</v>
      </c>
      <c r="Z64" s="26">
        <f t="shared" si="135"/>
        <v>44651</v>
      </c>
      <c r="AA64" s="26">
        <f t="shared" si="135"/>
        <v>44742</v>
      </c>
      <c r="AB64" s="26">
        <f t="shared" si="135"/>
        <v>44834</v>
      </c>
      <c r="AC64" s="26">
        <f t="shared" si="135"/>
        <v>44926</v>
      </c>
      <c r="AD64" s="26">
        <f t="shared" si="135"/>
        <v>45016</v>
      </c>
      <c r="AE64" s="26">
        <f t="shared" si="135"/>
        <v>45107</v>
      </c>
      <c r="AF64" s="26">
        <f t="shared" si="135"/>
        <v>45199</v>
      </c>
      <c r="AG64" s="26">
        <f t="shared" si="135"/>
        <v>45291</v>
      </c>
      <c r="AH64" s="26">
        <f t="shared" si="135"/>
        <v>45382</v>
      </c>
      <c r="AI64" s="26">
        <f t="shared" si="135"/>
        <v>45473</v>
      </c>
      <c r="AJ64" s="26">
        <f t="shared" si="135"/>
        <v>45565</v>
      </c>
      <c r="AK64" s="26">
        <f t="shared" si="135"/>
        <v>45657</v>
      </c>
      <c r="AL64" s="26">
        <f t="shared" si="135"/>
        <v>45747</v>
      </c>
      <c r="AM64" s="26">
        <f t="shared" si="135"/>
        <v>45838</v>
      </c>
      <c r="AN64" s="26">
        <f t="shared" si="135"/>
        <v>45930</v>
      </c>
      <c r="AO64" s="26">
        <f t="shared" si="135"/>
        <v>46022</v>
      </c>
      <c r="AP64" s="26">
        <f t="shared" si="135"/>
        <v>46112</v>
      </c>
      <c r="AQ64" s="26">
        <f t="shared" si="135"/>
        <v>46203</v>
      </c>
      <c r="AR64" s="26">
        <f t="shared" si="135"/>
        <v>46295</v>
      </c>
      <c r="AS64" s="26">
        <f t="shared" si="135"/>
        <v>46387</v>
      </c>
      <c r="AT64" s="26">
        <f t="shared" si="135"/>
        <v>46477</v>
      </c>
      <c r="AU64" s="26">
        <f t="shared" si="135"/>
        <v>46568</v>
      </c>
      <c r="AV64" s="26">
        <f t="shared" si="135"/>
        <v>46660</v>
      </c>
      <c r="AW64" s="26">
        <f t="shared" si="135"/>
        <v>46752</v>
      </c>
      <c r="AX64" s="26">
        <f t="shared" si="135"/>
        <v>46843</v>
      </c>
      <c r="AY64" s="26">
        <f t="shared" si="135"/>
        <v>46934</v>
      </c>
      <c r="AZ64" s="26">
        <f t="shared" si="135"/>
        <v>47026</v>
      </c>
      <c r="BA64" s="26">
        <f t="shared" si="135"/>
        <v>47118</v>
      </c>
      <c r="BB64" s="26">
        <f t="shared" si="135"/>
        <v>47208</v>
      </c>
      <c r="BC64" s="26">
        <f t="shared" si="135"/>
        <v>47299</v>
      </c>
      <c r="BD64" s="26">
        <f t="shared" si="135"/>
        <v>47391</v>
      </c>
      <c r="BE64" s="26">
        <f t="shared" si="135"/>
        <v>47483</v>
      </c>
      <c r="BF64" s="26">
        <f t="shared" si="135"/>
        <v>47573</v>
      </c>
      <c r="BG64" s="26">
        <f t="shared" si="135"/>
        <v>47664</v>
      </c>
      <c r="BH64" s="26">
        <f t="shared" si="135"/>
        <v>47756</v>
      </c>
      <c r="BI64" s="26">
        <f t="shared" si="135"/>
        <v>47848</v>
      </c>
      <c r="BJ64" s="26">
        <f t="shared" si="135"/>
        <v>47938</v>
      </c>
      <c r="BK64" s="26">
        <f t="shared" si="135"/>
        <v>48029</v>
      </c>
      <c r="BL64" s="26">
        <f t="shared" si="135"/>
        <v>48121</v>
      </c>
      <c r="BM64" s="26">
        <f t="shared" si="135"/>
        <v>48213</v>
      </c>
      <c r="BN64" s="26">
        <f t="shared" si="135"/>
        <v>48304</v>
      </c>
      <c r="BO64" s="26">
        <f t="shared" si="135"/>
        <v>48395</v>
      </c>
      <c r="BP64" s="26">
        <f t="shared" si="135"/>
        <v>48487</v>
      </c>
      <c r="BQ64" s="26">
        <f t="shared" si="135"/>
        <v>48579</v>
      </c>
      <c r="BR64" s="26">
        <f t="shared" si="135"/>
        <v>48669</v>
      </c>
      <c r="BS64" s="26">
        <f t="shared" si="135"/>
        <v>48760</v>
      </c>
      <c r="BT64" s="26">
        <f t="shared" si="135"/>
        <v>48852</v>
      </c>
      <c r="BU64" s="26">
        <f t="shared" si="135"/>
        <v>48944</v>
      </c>
      <c r="BV64" s="26">
        <f t="shared" si="135"/>
        <v>49034</v>
      </c>
      <c r="BW64" s="26">
        <f t="shared" si="135"/>
        <v>49125</v>
      </c>
      <c r="BX64" s="26">
        <f t="shared" si="135"/>
        <v>49217</v>
      </c>
      <c r="BY64" s="26">
        <f t="shared" si="135"/>
        <v>49309</v>
      </c>
      <c r="BZ64" s="26">
        <f t="shared" si="135"/>
        <v>49399</v>
      </c>
      <c r="CA64" s="26">
        <f t="shared" si="135"/>
        <v>49490</v>
      </c>
      <c r="CB64" s="26">
        <f t="shared" ref="CB64:EM64" si="136">EOMONTH(CB63,2)</f>
        <v>49582</v>
      </c>
      <c r="CC64" s="26">
        <f t="shared" si="136"/>
        <v>49674</v>
      </c>
      <c r="CD64" s="26">
        <f t="shared" si="136"/>
        <v>49765</v>
      </c>
      <c r="CE64" s="26">
        <f t="shared" si="136"/>
        <v>49856</v>
      </c>
      <c r="CF64" s="26">
        <f t="shared" si="136"/>
        <v>49948</v>
      </c>
      <c r="CG64" s="26">
        <f t="shared" si="136"/>
        <v>50040</v>
      </c>
      <c r="CH64" s="26">
        <f t="shared" si="136"/>
        <v>50130</v>
      </c>
      <c r="CI64" s="26">
        <f t="shared" si="136"/>
        <v>50221</v>
      </c>
      <c r="CJ64" s="26">
        <f t="shared" si="136"/>
        <v>50313</v>
      </c>
      <c r="CK64" s="26">
        <f t="shared" si="136"/>
        <v>50405</v>
      </c>
      <c r="CL64" s="26">
        <f t="shared" si="136"/>
        <v>50495</v>
      </c>
      <c r="CM64" s="26">
        <f t="shared" si="136"/>
        <v>50586</v>
      </c>
      <c r="CN64" s="26">
        <f t="shared" si="136"/>
        <v>50678</v>
      </c>
      <c r="CO64" s="26">
        <f t="shared" si="136"/>
        <v>50770</v>
      </c>
      <c r="CP64" s="26">
        <f t="shared" si="136"/>
        <v>50860</v>
      </c>
      <c r="CQ64" s="26">
        <f t="shared" si="136"/>
        <v>50951</v>
      </c>
      <c r="CR64" s="26">
        <f t="shared" si="136"/>
        <v>51043</v>
      </c>
      <c r="CS64" s="26">
        <f t="shared" si="136"/>
        <v>51135</v>
      </c>
      <c r="CT64" s="26">
        <f t="shared" si="136"/>
        <v>51226</v>
      </c>
      <c r="CU64" s="26">
        <f t="shared" si="136"/>
        <v>51317</v>
      </c>
      <c r="CV64" s="26">
        <f t="shared" si="136"/>
        <v>51409</v>
      </c>
      <c r="CW64" s="26">
        <f t="shared" si="136"/>
        <v>51501</v>
      </c>
      <c r="CX64" s="26">
        <f t="shared" si="136"/>
        <v>51591</v>
      </c>
      <c r="CY64" s="26">
        <f t="shared" si="136"/>
        <v>51682</v>
      </c>
      <c r="CZ64" s="26">
        <f t="shared" si="136"/>
        <v>51774</v>
      </c>
      <c r="DA64" s="26">
        <f t="shared" si="136"/>
        <v>51866</v>
      </c>
      <c r="DB64" s="26">
        <f t="shared" si="136"/>
        <v>51956</v>
      </c>
      <c r="DC64" s="26">
        <f t="shared" si="136"/>
        <v>52047</v>
      </c>
      <c r="DD64" s="26">
        <f t="shared" si="136"/>
        <v>52139</v>
      </c>
      <c r="DE64" s="26">
        <f t="shared" si="136"/>
        <v>52231</v>
      </c>
      <c r="DF64" s="26">
        <f t="shared" si="136"/>
        <v>52321</v>
      </c>
      <c r="DG64" s="26">
        <f t="shared" si="136"/>
        <v>52412</v>
      </c>
      <c r="DH64" s="26">
        <f t="shared" si="136"/>
        <v>52504</v>
      </c>
      <c r="DI64" s="26">
        <f t="shared" si="136"/>
        <v>52596</v>
      </c>
      <c r="DJ64" s="26">
        <f t="shared" si="136"/>
        <v>52687</v>
      </c>
      <c r="DK64" s="26">
        <f t="shared" si="136"/>
        <v>52778</v>
      </c>
      <c r="DL64" s="26">
        <f t="shared" si="136"/>
        <v>52870</v>
      </c>
      <c r="DM64" s="26">
        <f t="shared" si="136"/>
        <v>52962</v>
      </c>
      <c r="DN64" s="26">
        <f t="shared" si="136"/>
        <v>53052</v>
      </c>
      <c r="DO64" s="26">
        <f t="shared" si="136"/>
        <v>53143</v>
      </c>
      <c r="DP64" s="26">
        <f t="shared" si="136"/>
        <v>53235</v>
      </c>
      <c r="DQ64" s="26">
        <f t="shared" si="136"/>
        <v>53327</v>
      </c>
      <c r="DR64" s="26">
        <f t="shared" si="136"/>
        <v>53417</v>
      </c>
      <c r="DS64" s="26">
        <f t="shared" si="136"/>
        <v>53508</v>
      </c>
      <c r="DT64" s="26">
        <f t="shared" si="136"/>
        <v>53600</v>
      </c>
      <c r="DU64" s="26">
        <f t="shared" si="136"/>
        <v>53692</v>
      </c>
      <c r="DV64" s="26">
        <f t="shared" si="136"/>
        <v>53782</v>
      </c>
      <c r="DW64" s="26">
        <f t="shared" si="136"/>
        <v>53873</v>
      </c>
      <c r="DX64" s="26">
        <f t="shared" si="136"/>
        <v>53965</v>
      </c>
      <c r="DY64" s="26">
        <f t="shared" si="136"/>
        <v>54057</v>
      </c>
      <c r="DZ64" s="26">
        <f t="shared" si="136"/>
        <v>54148</v>
      </c>
      <c r="EA64" s="26">
        <f t="shared" si="136"/>
        <v>54239</v>
      </c>
      <c r="EB64" s="26">
        <f t="shared" si="136"/>
        <v>54331</v>
      </c>
      <c r="EC64" s="26">
        <f t="shared" si="136"/>
        <v>54423</v>
      </c>
      <c r="ED64" s="26">
        <f t="shared" si="136"/>
        <v>54513</v>
      </c>
      <c r="EE64" s="26">
        <f t="shared" si="136"/>
        <v>54604</v>
      </c>
      <c r="EF64" s="26">
        <f t="shared" si="136"/>
        <v>54696</v>
      </c>
      <c r="EG64" s="26">
        <f t="shared" si="136"/>
        <v>54788</v>
      </c>
      <c r="EH64" s="26">
        <f t="shared" si="136"/>
        <v>54878</v>
      </c>
      <c r="EI64" s="26">
        <f t="shared" si="136"/>
        <v>54969</v>
      </c>
      <c r="EJ64" s="26">
        <f t="shared" si="136"/>
        <v>55061</v>
      </c>
      <c r="EK64" s="26">
        <f t="shared" si="136"/>
        <v>55153</v>
      </c>
      <c r="EL64" s="26">
        <f t="shared" si="136"/>
        <v>55243</v>
      </c>
      <c r="EM64" s="26">
        <f t="shared" si="136"/>
        <v>55334</v>
      </c>
      <c r="EN64" s="26">
        <f t="shared" ref="EN64:GY64" si="137">EOMONTH(EN63,2)</f>
        <v>55426</v>
      </c>
      <c r="EO64" s="26">
        <f t="shared" si="137"/>
        <v>55518</v>
      </c>
      <c r="EP64" s="26">
        <f t="shared" si="137"/>
        <v>55609</v>
      </c>
      <c r="EQ64" s="26">
        <f t="shared" si="137"/>
        <v>55700</v>
      </c>
      <c r="ER64" s="26">
        <f t="shared" si="137"/>
        <v>55792</v>
      </c>
      <c r="ES64" s="26">
        <f t="shared" si="137"/>
        <v>55884</v>
      </c>
      <c r="ET64" s="26">
        <f t="shared" si="137"/>
        <v>55974</v>
      </c>
      <c r="EU64" s="26">
        <f t="shared" si="137"/>
        <v>56065</v>
      </c>
      <c r="EV64" s="26">
        <f t="shared" si="137"/>
        <v>56157</v>
      </c>
      <c r="EW64" s="26">
        <f t="shared" si="137"/>
        <v>56249</v>
      </c>
      <c r="EX64" s="26">
        <f t="shared" si="137"/>
        <v>56339</v>
      </c>
      <c r="EY64" s="26">
        <f t="shared" si="137"/>
        <v>56430</v>
      </c>
      <c r="EZ64" s="26">
        <f t="shared" si="137"/>
        <v>56522</v>
      </c>
      <c r="FA64" s="26">
        <f t="shared" si="137"/>
        <v>56614</v>
      </c>
      <c r="FB64" s="26">
        <f t="shared" si="137"/>
        <v>56704</v>
      </c>
      <c r="FC64" s="26">
        <f t="shared" si="137"/>
        <v>56795</v>
      </c>
      <c r="FD64" s="26">
        <f t="shared" si="137"/>
        <v>56887</v>
      </c>
      <c r="FE64" s="26">
        <f t="shared" si="137"/>
        <v>56979</v>
      </c>
      <c r="FF64" s="26">
        <f t="shared" si="137"/>
        <v>57070</v>
      </c>
      <c r="FG64" s="26">
        <f t="shared" si="137"/>
        <v>57161</v>
      </c>
      <c r="FH64" s="26">
        <f t="shared" si="137"/>
        <v>57253</v>
      </c>
      <c r="FI64" s="26">
        <f t="shared" si="137"/>
        <v>57345</v>
      </c>
      <c r="FJ64" s="26">
        <f t="shared" si="137"/>
        <v>57435</v>
      </c>
      <c r="FK64" s="26">
        <f t="shared" si="137"/>
        <v>57526</v>
      </c>
      <c r="FL64" s="26">
        <f t="shared" si="137"/>
        <v>57618</v>
      </c>
      <c r="FM64" s="26">
        <f t="shared" si="137"/>
        <v>57710</v>
      </c>
      <c r="FN64" s="26">
        <f t="shared" si="137"/>
        <v>57800</v>
      </c>
      <c r="FO64" s="26">
        <f t="shared" si="137"/>
        <v>57891</v>
      </c>
      <c r="FP64" s="26">
        <f t="shared" si="137"/>
        <v>57983</v>
      </c>
      <c r="FQ64" s="26">
        <f t="shared" si="137"/>
        <v>58075</v>
      </c>
      <c r="FR64" s="26">
        <f t="shared" si="137"/>
        <v>58165</v>
      </c>
      <c r="FS64" s="26">
        <f t="shared" si="137"/>
        <v>58256</v>
      </c>
      <c r="FT64" s="26">
        <f t="shared" si="137"/>
        <v>58348</v>
      </c>
      <c r="FU64" s="26">
        <f t="shared" si="137"/>
        <v>58440</v>
      </c>
      <c r="FV64" s="26">
        <f t="shared" si="137"/>
        <v>58531</v>
      </c>
      <c r="FW64" s="26">
        <f t="shared" si="137"/>
        <v>58622</v>
      </c>
      <c r="FX64" s="26">
        <f t="shared" si="137"/>
        <v>58714</v>
      </c>
      <c r="FY64" s="26">
        <f t="shared" si="137"/>
        <v>58806</v>
      </c>
      <c r="FZ64" s="26">
        <f t="shared" si="137"/>
        <v>58896</v>
      </c>
      <c r="GA64" s="26">
        <f t="shared" si="137"/>
        <v>58987</v>
      </c>
      <c r="GB64" s="26">
        <f t="shared" si="137"/>
        <v>59079</v>
      </c>
      <c r="GC64" s="26">
        <f t="shared" si="137"/>
        <v>59171</v>
      </c>
      <c r="GD64" s="26">
        <f t="shared" si="137"/>
        <v>59261</v>
      </c>
      <c r="GE64" s="26">
        <f t="shared" si="137"/>
        <v>59352</v>
      </c>
      <c r="GF64" s="26">
        <f t="shared" si="137"/>
        <v>59444</v>
      </c>
      <c r="GG64" s="26">
        <f t="shared" si="137"/>
        <v>59536</v>
      </c>
      <c r="GH64" s="26">
        <f t="shared" si="137"/>
        <v>59626</v>
      </c>
      <c r="GI64" s="26">
        <f t="shared" si="137"/>
        <v>59717</v>
      </c>
      <c r="GJ64" s="26">
        <f t="shared" si="137"/>
        <v>59809</v>
      </c>
      <c r="GK64" s="26">
        <f t="shared" si="137"/>
        <v>59901</v>
      </c>
      <c r="GL64" s="26">
        <f t="shared" si="137"/>
        <v>59992</v>
      </c>
      <c r="GM64" s="26">
        <f t="shared" si="137"/>
        <v>60083</v>
      </c>
      <c r="GN64" s="26">
        <f t="shared" si="137"/>
        <v>60175</v>
      </c>
      <c r="GO64" s="26">
        <f t="shared" si="137"/>
        <v>60267</v>
      </c>
      <c r="GP64" s="26">
        <f t="shared" si="137"/>
        <v>60357</v>
      </c>
      <c r="GQ64" s="26">
        <f t="shared" si="137"/>
        <v>60448</v>
      </c>
      <c r="GR64" s="26">
        <f t="shared" si="137"/>
        <v>60540</v>
      </c>
      <c r="GS64" s="26">
        <f t="shared" si="137"/>
        <v>60632</v>
      </c>
      <c r="GT64" s="26">
        <f t="shared" si="137"/>
        <v>60722</v>
      </c>
      <c r="GU64" s="26">
        <f t="shared" si="137"/>
        <v>60813</v>
      </c>
      <c r="GV64" s="26">
        <f t="shared" si="137"/>
        <v>60905</v>
      </c>
      <c r="GW64" s="26">
        <f t="shared" si="137"/>
        <v>60997</v>
      </c>
      <c r="GX64" s="26">
        <f t="shared" si="137"/>
        <v>61087</v>
      </c>
      <c r="GY64" s="26">
        <f t="shared" si="137"/>
        <v>61178</v>
      </c>
      <c r="GZ64" s="26">
        <f t="shared" ref="GZ64:JK64" si="138">EOMONTH(GZ63,2)</f>
        <v>61270</v>
      </c>
      <c r="HA64" s="26">
        <f t="shared" si="138"/>
        <v>61362</v>
      </c>
      <c r="HB64" s="26">
        <f t="shared" si="138"/>
        <v>61453</v>
      </c>
      <c r="HC64" s="26">
        <f t="shared" si="138"/>
        <v>61544</v>
      </c>
      <c r="HD64" s="26">
        <f t="shared" si="138"/>
        <v>61636</v>
      </c>
      <c r="HE64" s="26">
        <f t="shared" si="138"/>
        <v>61728</v>
      </c>
      <c r="HF64" s="26">
        <f t="shared" si="138"/>
        <v>61818</v>
      </c>
      <c r="HG64" s="26">
        <f t="shared" si="138"/>
        <v>61909</v>
      </c>
      <c r="HH64" s="26">
        <f t="shared" si="138"/>
        <v>62001</v>
      </c>
      <c r="HI64" s="26">
        <f t="shared" si="138"/>
        <v>62093</v>
      </c>
      <c r="HJ64" s="26">
        <f t="shared" si="138"/>
        <v>62183</v>
      </c>
      <c r="HK64" s="26">
        <f t="shared" si="138"/>
        <v>62274</v>
      </c>
      <c r="HL64" s="26">
        <f t="shared" si="138"/>
        <v>62366</v>
      </c>
      <c r="HM64" s="26">
        <f t="shared" si="138"/>
        <v>62458</v>
      </c>
      <c r="HN64" s="26">
        <f t="shared" si="138"/>
        <v>62548</v>
      </c>
      <c r="HO64" s="26">
        <f t="shared" si="138"/>
        <v>62639</v>
      </c>
      <c r="HP64" s="26">
        <f t="shared" si="138"/>
        <v>62731</v>
      </c>
      <c r="HQ64" s="26">
        <f t="shared" si="138"/>
        <v>62823</v>
      </c>
      <c r="HR64" s="26">
        <f t="shared" si="138"/>
        <v>62914</v>
      </c>
      <c r="HS64" s="26">
        <f t="shared" si="138"/>
        <v>63005</v>
      </c>
      <c r="HT64" s="26">
        <f t="shared" si="138"/>
        <v>63097</v>
      </c>
      <c r="HU64" s="26">
        <f t="shared" si="138"/>
        <v>63189</v>
      </c>
      <c r="HV64" s="26">
        <f t="shared" si="138"/>
        <v>63279</v>
      </c>
      <c r="HW64" s="26">
        <f t="shared" si="138"/>
        <v>63370</v>
      </c>
      <c r="HX64" s="26">
        <f t="shared" si="138"/>
        <v>63462</v>
      </c>
      <c r="HY64" s="26">
        <f t="shared" si="138"/>
        <v>63554</v>
      </c>
      <c r="HZ64" s="26">
        <f t="shared" si="138"/>
        <v>63644</v>
      </c>
      <c r="IA64" s="26">
        <f t="shared" si="138"/>
        <v>63735</v>
      </c>
      <c r="IB64" s="26">
        <f t="shared" si="138"/>
        <v>63827</v>
      </c>
      <c r="IC64" s="26">
        <f t="shared" si="138"/>
        <v>63919</v>
      </c>
      <c r="ID64" s="26">
        <f t="shared" si="138"/>
        <v>64009</v>
      </c>
      <c r="IE64" s="26">
        <f t="shared" si="138"/>
        <v>64100</v>
      </c>
      <c r="IF64" s="26">
        <f t="shared" si="138"/>
        <v>64192</v>
      </c>
      <c r="IG64" s="26">
        <f t="shared" si="138"/>
        <v>64284</v>
      </c>
      <c r="IH64" s="26">
        <f t="shared" si="138"/>
        <v>64375</v>
      </c>
      <c r="II64" s="26">
        <f t="shared" si="138"/>
        <v>64466</v>
      </c>
      <c r="IJ64" s="26">
        <f t="shared" si="138"/>
        <v>64558</v>
      </c>
      <c r="IK64" s="26">
        <f t="shared" si="138"/>
        <v>64650</v>
      </c>
      <c r="IL64" s="26">
        <f t="shared" si="138"/>
        <v>64740</v>
      </c>
      <c r="IM64" s="26">
        <f t="shared" si="138"/>
        <v>64831</v>
      </c>
      <c r="IN64" s="26">
        <f t="shared" si="138"/>
        <v>64923</v>
      </c>
      <c r="IO64" s="26">
        <f t="shared" si="138"/>
        <v>65015</v>
      </c>
      <c r="IP64" s="26">
        <f t="shared" si="138"/>
        <v>65105</v>
      </c>
      <c r="IQ64" s="26">
        <f t="shared" si="138"/>
        <v>65196</v>
      </c>
      <c r="IR64" s="26">
        <f t="shared" si="138"/>
        <v>65288</v>
      </c>
      <c r="IS64" s="26">
        <f t="shared" si="138"/>
        <v>65380</v>
      </c>
      <c r="IT64" s="26">
        <f t="shared" si="138"/>
        <v>65470</v>
      </c>
      <c r="IU64" s="26">
        <f t="shared" si="138"/>
        <v>65561</v>
      </c>
      <c r="IV64" s="26">
        <f t="shared" si="138"/>
        <v>65653</v>
      </c>
      <c r="IW64" s="26">
        <f t="shared" si="138"/>
        <v>65745</v>
      </c>
      <c r="IX64" s="26">
        <f t="shared" si="138"/>
        <v>65836</v>
      </c>
      <c r="IY64" s="26">
        <f t="shared" si="138"/>
        <v>65927</v>
      </c>
      <c r="IZ64" s="26">
        <f t="shared" si="138"/>
        <v>66019</v>
      </c>
      <c r="JA64" s="26">
        <f t="shared" si="138"/>
        <v>66111</v>
      </c>
      <c r="JB64" s="26">
        <f t="shared" si="138"/>
        <v>66201</v>
      </c>
      <c r="JC64" s="26">
        <f t="shared" si="138"/>
        <v>66292</v>
      </c>
      <c r="JD64" s="26">
        <f t="shared" si="138"/>
        <v>66384</v>
      </c>
      <c r="JE64" s="26">
        <f t="shared" si="138"/>
        <v>66476</v>
      </c>
      <c r="JF64" s="26">
        <f t="shared" si="138"/>
        <v>66566</v>
      </c>
      <c r="JG64" s="26">
        <f t="shared" si="138"/>
        <v>66657</v>
      </c>
      <c r="JH64" s="26">
        <f t="shared" si="138"/>
        <v>66749</v>
      </c>
      <c r="JI64" s="26">
        <f t="shared" si="138"/>
        <v>66841</v>
      </c>
      <c r="JJ64" s="26">
        <f t="shared" si="138"/>
        <v>66931</v>
      </c>
      <c r="JK64" s="26">
        <f t="shared" si="138"/>
        <v>67022</v>
      </c>
      <c r="JL64" s="26">
        <f t="shared" ref="JL64:LW64" si="139">EOMONTH(JL63,2)</f>
        <v>67114</v>
      </c>
      <c r="JM64" s="26">
        <f t="shared" si="139"/>
        <v>67206</v>
      </c>
      <c r="JN64" s="26">
        <f t="shared" si="139"/>
        <v>67297</v>
      </c>
      <c r="JO64" s="26">
        <f t="shared" si="139"/>
        <v>67388</v>
      </c>
      <c r="JP64" s="26">
        <f t="shared" si="139"/>
        <v>67480</v>
      </c>
      <c r="JQ64" s="26">
        <f t="shared" si="139"/>
        <v>67572</v>
      </c>
      <c r="JR64" s="26">
        <f t="shared" si="139"/>
        <v>67662</v>
      </c>
      <c r="JS64" s="26">
        <f t="shared" si="139"/>
        <v>67753</v>
      </c>
      <c r="JT64" s="26">
        <f t="shared" si="139"/>
        <v>67845</v>
      </c>
      <c r="JU64" s="26">
        <f t="shared" si="139"/>
        <v>67937</v>
      </c>
      <c r="JV64" s="26">
        <f t="shared" si="139"/>
        <v>68027</v>
      </c>
      <c r="JW64" s="26">
        <f t="shared" si="139"/>
        <v>68118</v>
      </c>
      <c r="JX64" s="26">
        <f t="shared" si="139"/>
        <v>68210</v>
      </c>
      <c r="JY64" s="26">
        <f t="shared" si="139"/>
        <v>68302</v>
      </c>
      <c r="JZ64" s="26">
        <f t="shared" si="139"/>
        <v>68392</v>
      </c>
      <c r="KA64" s="26">
        <f t="shared" si="139"/>
        <v>68483</v>
      </c>
      <c r="KB64" s="26">
        <f t="shared" si="139"/>
        <v>68575</v>
      </c>
      <c r="KC64" s="26">
        <f t="shared" si="139"/>
        <v>68667</v>
      </c>
      <c r="KD64" s="26">
        <f t="shared" si="139"/>
        <v>68758</v>
      </c>
      <c r="KE64" s="26">
        <f t="shared" si="139"/>
        <v>68849</v>
      </c>
      <c r="KF64" s="26">
        <f t="shared" si="139"/>
        <v>68941</v>
      </c>
      <c r="KG64" s="26">
        <f t="shared" si="139"/>
        <v>69033</v>
      </c>
      <c r="KH64" s="26">
        <f t="shared" si="139"/>
        <v>69123</v>
      </c>
      <c r="KI64" s="26">
        <f t="shared" si="139"/>
        <v>69214</v>
      </c>
      <c r="KJ64" s="26">
        <f t="shared" si="139"/>
        <v>69306</v>
      </c>
      <c r="KK64" s="26">
        <f t="shared" si="139"/>
        <v>69398</v>
      </c>
      <c r="KL64" s="26">
        <f t="shared" si="139"/>
        <v>69488</v>
      </c>
      <c r="KM64" s="26">
        <f t="shared" si="139"/>
        <v>69579</v>
      </c>
      <c r="KN64" s="26">
        <f t="shared" si="139"/>
        <v>69671</v>
      </c>
      <c r="KO64" s="26">
        <f t="shared" si="139"/>
        <v>69763</v>
      </c>
      <c r="KP64" s="26">
        <f t="shared" si="139"/>
        <v>69853</v>
      </c>
      <c r="KQ64" s="26">
        <f t="shared" si="139"/>
        <v>69944</v>
      </c>
      <c r="KR64" s="26">
        <f t="shared" si="139"/>
        <v>70036</v>
      </c>
      <c r="KS64" s="26">
        <f t="shared" si="139"/>
        <v>70128</v>
      </c>
      <c r="KT64" s="26">
        <f t="shared" si="139"/>
        <v>70219</v>
      </c>
      <c r="KU64" s="26">
        <f t="shared" si="139"/>
        <v>70310</v>
      </c>
      <c r="KV64" s="26">
        <f t="shared" si="139"/>
        <v>70402</v>
      </c>
      <c r="KW64" s="26">
        <f t="shared" si="139"/>
        <v>70494</v>
      </c>
      <c r="KX64" s="26">
        <f t="shared" si="139"/>
        <v>70584</v>
      </c>
      <c r="KY64" s="26">
        <f t="shared" si="139"/>
        <v>70675</v>
      </c>
      <c r="KZ64" s="26">
        <f t="shared" si="139"/>
        <v>70767</v>
      </c>
      <c r="LA64" s="26">
        <f t="shared" si="139"/>
        <v>70859</v>
      </c>
      <c r="LB64" s="26">
        <f t="shared" si="139"/>
        <v>70949</v>
      </c>
      <c r="LC64" s="26">
        <f t="shared" si="139"/>
        <v>71040</v>
      </c>
      <c r="LD64" s="26">
        <f t="shared" si="139"/>
        <v>71132</v>
      </c>
      <c r="LE64" s="26">
        <f t="shared" si="139"/>
        <v>71224</v>
      </c>
      <c r="LF64" s="26">
        <f t="shared" si="139"/>
        <v>71314</v>
      </c>
      <c r="LG64" s="26">
        <f t="shared" si="139"/>
        <v>71405</v>
      </c>
      <c r="LH64" s="26">
        <f t="shared" si="139"/>
        <v>71497</v>
      </c>
      <c r="LI64" s="26">
        <f t="shared" si="139"/>
        <v>71589</v>
      </c>
      <c r="LJ64" s="26">
        <f t="shared" si="139"/>
        <v>71680</v>
      </c>
      <c r="LK64" s="26">
        <f t="shared" si="139"/>
        <v>71771</v>
      </c>
      <c r="LL64" s="26">
        <f t="shared" si="139"/>
        <v>71863</v>
      </c>
      <c r="LM64" s="26">
        <f t="shared" si="139"/>
        <v>71955</v>
      </c>
      <c r="LN64" s="26">
        <f t="shared" si="139"/>
        <v>72045</v>
      </c>
      <c r="LO64" s="26">
        <f t="shared" si="139"/>
        <v>72136</v>
      </c>
      <c r="LP64" s="26">
        <f t="shared" si="139"/>
        <v>72228</v>
      </c>
      <c r="LQ64" s="26">
        <f t="shared" si="139"/>
        <v>72320</v>
      </c>
      <c r="LR64" s="26">
        <f t="shared" si="139"/>
        <v>72410</v>
      </c>
      <c r="LS64" s="26">
        <f t="shared" si="139"/>
        <v>72501</v>
      </c>
      <c r="LT64" s="26">
        <f t="shared" si="139"/>
        <v>72593</v>
      </c>
      <c r="LU64" s="26">
        <f t="shared" si="139"/>
        <v>72685</v>
      </c>
      <c r="LV64" s="26">
        <f t="shared" si="139"/>
        <v>72775</v>
      </c>
      <c r="LW64" s="26">
        <f t="shared" si="139"/>
        <v>72866</v>
      </c>
      <c r="LX64" s="26">
        <f t="shared" ref="LX64:OI64" si="140">EOMONTH(LX63,2)</f>
        <v>72958</v>
      </c>
      <c r="LY64" s="26">
        <f t="shared" si="140"/>
        <v>73050</v>
      </c>
      <c r="LZ64" s="26">
        <f t="shared" si="140"/>
        <v>73140</v>
      </c>
      <c r="MA64" s="26">
        <f t="shared" si="140"/>
        <v>73231</v>
      </c>
      <c r="MB64" s="26">
        <f t="shared" si="140"/>
        <v>73323</v>
      </c>
      <c r="MC64" s="26">
        <f t="shared" si="140"/>
        <v>73415</v>
      </c>
      <c r="MD64" s="26">
        <f t="shared" si="140"/>
        <v>73505</v>
      </c>
      <c r="ME64" s="26">
        <f t="shared" si="140"/>
        <v>73596</v>
      </c>
      <c r="MF64" s="26">
        <f t="shared" si="140"/>
        <v>73688</v>
      </c>
      <c r="MG64" s="26">
        <f t="shared" si="140"/>
        <v>73780</v>
      </c>
      <c r="MH64" s="26">
        <f t="shared" si="140"/>
        <v>73870</v>
      </c>
      <c r="MI64" s="26">
        <f t="shared" si="140"/>
        <v>73961</v>
      </c>
      <c r="MJ64" s="26">
        <f t="shared" si="140"/>
        <v>74053</v>
      </c>
      <c r="MK64" s="26">
        <f t="shared" si="140"/>
        <v>74145</v>
      </c>
      <c r="ML64" s="26">
        <f t="shared" si="140"/>
        <v>74235</v>
      </c>
      <c r="MM64" s="26">
        <f t="shared" si="140"/>
        <v>74326</v>
      </c>
      <c r="MN64" s="26">
        <f t="shared" si="140"/>
        <v>74418</v>
      </c>
      <c r="MO64" s="26">
        <f t="shared" si="140"/>
        <v>74510</v>
      </c>
      <c r="MP64" s="26">
        <f t="shared" si="140"/>
        <v>74601</v>
      </c>
      <c r="MQ64" s="26">
        <f t="shared" si="140"/>
        <v>74692</v>
      </c>
      <c r="MR64" s="26">
        <f t="shared" si="140"/>
        <v>74784</v>
      </c>
      <c r="MS64" s="26">
        <f t="shared" si="140"/>
        <v>74876</v>
      </c>
      <c r="MT64" s="26">
        <f t="shared" si="140"/>
        <v>74966</v>
      </c>
      <c r="MU64" s="26">
        <f t="shared" si="140"/>
        <v>75057</v>
      </c>
      <c r="MV64" s="26">
        <f t="shared" si="140"/>
        <v>75149</v>
      </c>
      <c r="MW64" s="26">
        <f t="shared" si="140"/>
        <v>75241</v>
      </c>
      <c r="MX64" s="26">
        <f t="shared" si="140"/>
        <v>75331</v>
      </c>
      <c r="MY64" s="26">
        <f t="shared" si="140"/>
        <v>75422</v>
      </c>
      <c r="MZ64" s="26">
        <f t="shared" si="140"/>
        <v>75514</v>
      </c>
      <c r="NA64" s="26">
        <f t="shared" si="140"/>
        <v>75606</v>
      </c>
      <c r="NB64" s="26">
        <f t="shared" si="140"/>
        <v>75696</v>
      </c>
      <c r="NC64" s="26">
        <f t="shared" si="140"/>
        <v>75787</v>
      </c>
      <c r="ND64" s="26">
        <f t="shared" si="140"/>
        <v>75879</v>
      </c>
      <c r="NE64" s="26">
        <f t="shared" si="140"/>
        <v>75971</v>
      </c>
      <c r="NF64" s="26">
        <f t="shared" si="140"/>
        <v>76062</v>
      </c>
      <c r="NG64" s="26">
        <f t="shared" si="140"/>
        <v>76153</v>
      </c>
      <c r="NH64" s="26">
        <f t="shared" si="140"/>
        <v>76245</v>
      </c>
      <c r="NI64" s="26">
        <f t="shared" si="140"/>
        <v>76337</v>
      </c>
      <c r="NJ64" s="26">
        <f t="shared" si="140"/>
        <v>76427</v>
      </c>
      <c r="NK64" s="26">
        <f t="shared" si="140"/>
        <v>76518</v>
      </c>
      <c r="NL64" s="26">
        <f t="shared" si="140"/>
        <v>76610</v>
      </c>
      <c r="NM64" s="26">
        <f t="shared" si="140"/>
        <v>76702</v>
      </c>
      <c r="NN64" s="26">
        <f t="shared" si="140"/>
        <v>76792</v>
      </c>
      <c r="NO64" s="26">
        <f t="shared" si="140"/>
        <v>76883</v>
      </c>
      <c r="NP64" s="26">
        <f t="shared" si="140"/>
        <v>76975</v>
      </c>
      <c r="NQ64" s="26">
        <f t="shared" si="140"/>
        <v>77067</v>
      </c>
      <c r="NR64" s="26">
        <f t="shared" si="140"/>
        <v>77157</v>
      </c>
      <c r="NS64" s="26">
        <f t="shared" si="140"/>
        <v>77248</v>
      </c>
      <c r="NT64" s="26">
        <f t="shared" si="140"/>
        <v>77340</v>
      </c>
      <c r="NU64" s="26">
        <f t="shared" si="140"/>
        <v>77432</v>
      </c>
      <c r="NV64" s="26">
        <f t="shared" si="140"/>
        <v>77523</v>
      </c>
      <c r="NW64" s="26">
        <f t="shared" si="140"/>
        <v>77614</v>
      </c>
      <c r="NX64" s="26">
        <f t="shared" si="140"/>
        <v>77706</v>
      </c>
      <c r="NY64" s="26">
        <f t="shared" si="140"/>
        <v>77798</v>
      </c>
      <c r="NZ64" s="26">
        <f t="shared" si="140"/>
        <v>77888</v>
      </c>
      <c r="OA64" s="26">
        <f t="shared" si="140"/>
        <v>77979</v>
      </c>
      <c r="OB64" s="26">
        <f t="shared" si="140"/>
        <v>78071</v>
      </c>
      <c r="OC64" s="26">
        <f t="shared" si="140"/>
        <v>78163</v>
      </c>
      <c r="OD64" s="26">
        <f t="shared" si="140"/>
        <v>78253</v>
      </c>
      <c r="OE64" s="26">
        <f t="shared" si="140"/>
        <v>78344</v>
      </c>
      <c r="OF64" s="26">
        <f t="shared" si="140"/>
        <v>78436</v>
      </c>
      <c r="OG64" s="26">
        <f t="shared" si="140"/>
        <v>78528</v>
      </c>
      <c r="OH64" s="26">
        <f t="shared" si="140"/>
        <v>78618</v>
      </c>
      <c r="OI64" s="26">
        <f t="shared" si="140"/>
        <v>78709</v>
      </c>
      <c r="OJ64" s="26">
        <f t="shared" ref="OJ64:PQ64" si="141">EOMONTH(OJ63,2)</f>
        <v>78801</v>
      </c>
      <c r="OK64" s="26">
        <f t="shared" si="141"/>
        <v>78893</v>
      </c>
      <c r="OL64" s="26">
        <f t="shared" si="141"/>
        <v>78984</v>
      </c>
      <c r="OM64" s="26">
        <f t="shared" si="141"/>
        <v>79075</v>
      </c>
      <c r="ON64" s="26">
        <f t="shared" si="141"/>
        <v>79167</v>
      </c>
      <c r="OO64" s="26">
        <f t="shared" si="141"/>
        <v>79259</v>
      </c>
      <c r="OP64" s="26">
        <f t="shared" si="141"/>
        <v>79349</v>
      </c>
      <c r="OQ64" s="26">
        <f t="shared" si="141"/>
        <v>79440</v>
      </c>
      <c r="OR64" s="26">
        <f t="shared" si="141"/>
        <v>79532</v>
      </c>
      <c r="OS64" s="26">
        <f t="shared" si="141"/>
        <v>79624</v>
      </c>
      <c r="OT64" s="26">
        <f t="shared" si="141"/>
        <v>79714</v>
      </c>
      <c r="OU64" s="26">
        <f t="shared" si="141"/>
        <v>79805</v>
      </c>
      <c r="OV64" s="26">
        <f t="shared" si="141"/>
        <v>79897</v>
      </c>
      <c r="OW64" s="26">
        <f t="shared" si="141"/>
        <v>79989</v>
      </c>
      <c r="OX64" s="26">
        <f t="shared" si="141"/>
        <v>80079</v>
      </c>
      <c r="OY64" s="26">
        <f t="shared" si="141"/>
        <v>80170</v>
      </c>
      <c r="OZ64" s="26">
        <f t="shared" si="141"/>
        <v>80262</v>
      </c>
      <c r="PA64" s="26">
        <f t="shared" si="141"/>
        <v>80354</v>
      </c>
      <c r="PB64" s="26">
        <f t="shared" si="141"/>
        <v>80445</v>
      </c>
      <c r="PC64" s="26">
        <f t="shared" si="141"/>
        <v>80536</v>
      </c>
      <c r="PD64" s="26">
        <f t="shared" si="141"/>
        <v>80628</v>
      </c>
      <c r="PE64" s="26">
        <f t="shared" si="141"/>
        <v>80720</v>
      </c>
      <c r="PF64" s="26">
        <f t="shared" si="141"/>
        <v>80810</v>
      </c>
      <c r="PG64" s="26">
        <f t="shared" si="141"/>
        <v>80901</v>
      </c>
      <c r="PH64" s="26">
        <f t="shared" si="141"/>
        <v>80993</v>
      </c>
      <c r="PI64" s="26">
        <f t="shared" si="141"/>
        <v>81085</v>
      </c>
      <c r="PJ64" s="26">
        <f t="shared" si="141"/>
        <v>81175</v>
      </c>
      <c r="PK64" s="26">
        <f t="shared" si="141"/>
        <v>81266</v>
      </c>
      <c r="PL64" s="26">
        <f t="shared" si="141"/>
        <v>81358</v>
      </c>
      <c r="PM64" s="26">
        <f t="shared" si="141"/>
        <v>81450</v>
      </c>
      <c r="PN64" s="26">
        <f t="shared" si="141"/>
        <v>81540</v>
      </c>
      <c r="PO64" s="26">
        <f t="shared" si="141"/>
        <v>81631</v>
      </c>
      <c r="PP64" s="26">
        <f t="shared" si="141"/>
        <v>81723</v>
      </c>
      <c r="PQ64" s="26">
        <f t="shared" si="141"/>
        <v>81815</v>
      </c>
      <c r="PR64" s="25" t="s">
        <v>48</v>
      </c>
    </row>
    <row r="65" spans="2:434">
      <c r="D65" s="23" t="s">
        <v>8</v>
      </c>
      <c r="J65" s="22" t="s">
        <v>19</v>
      </c>
      <c r="M65" s="27">
        <v>0</v>
      </c>
      <c r="N65" s="24">
        <f>M65+1</f>
        <v>1</v>
      </c>
      <c r="O65" s="24">
        <f t="shared" ref="O65:BZ65" si="142">N65+1</f>
        <v>2</v>
      </c>
      <c r="P65" s="24">
        <f t="shared" si="142"/>
        <v>3</v>
      </c>
      <c r="Q65" s="24">
        <f t="shared" si="142"/>
        <v>4</v>
      </c>
      <c r="R65" s="24">
        <f t="shared" si="142"/>
        <v>5</v>
      </c>
      <c r="S65" s="24">
        <f t="shared" si="142"/>
        <v>6</v>
      </c>
      <c r="T65" s="24">
        <f t="shared" si="142"/>
        <v>7</v>
      </c>
      <c r="U65" s="24">
        <f t="shared" si="142"/>
        <v>8</v>
      </c>
      <c r="V65" s="24">
        <f t="shared" si="142"/>
        <v>9</v>
      </c>
      <c r="W65" s="24">
        <f t="shared" si="142"/>
        <v>10</v>
      </c>
      <c r="X65" s="24">
        <f t="shared" si="142"/>
        <v>11</v>
      </c>
      <c r="Y65" s="24">
        <f t="shared" si="142"/>
        <v>12</v>
      </c>
      <c r="Z65" s="24">
        <f t="shared" si="142"/>
        <v>13</v>
      </c>
      <c r="AA65" s="24">
        <f t="shared" si="142"/>
        <v>14</v>
      </c>
      <c r="AB65" s="24">
        <f t="shared" si="142"/>
        <v>15</v>
      </c>
      <c r="AC65" s="24">
        <f t="shared" si="142"/>
        <v>16</v>
      </c>
      <c r="AD65" s="24">
        <f t="shared" si="142"/>
        <v>17</v>
      </c>
      <c r="AE65" s="24">
        <f t="shared" si="142"/>
        <v>18</v>
      </c>
      <c r="AF65" s="24">
        <f t="shared" si="142"/>
        <v>19</v>
      </c>
      <c r="AG65" s="24">
        <f t="shared" si="142"/>
        <v>20</v>
      </c>
      <c r="AH65" s="24">
        <f t="shared" si="142"/>
        <v>21</v>
      </c>
      <c r="AI65" s="24">
        <f t="shared" si="142"/>
        <v>22</v>
      </c>
      <c r="AJ65" s="24">
        <f t="shared" si="142"/>
        <v>23</v>
      </c>
      <c r="AK65" s="24">
        <f t="shared" si="142"/>
        <v>24</v>
      </c>
      <c r="AL65" s="24">
        <f t="shared" si="142"/>
        <v>25</v>
      </c>
      <c r="AM65" s="24">
        <f t="shared" si="142"/>
        <v>26</v>
      </c>
      <c r="AN65" s="24">
        <f t="shared" si="142"/>
        <v>27</v>
      </c>
      <c r="AO65" s="24">
        <f t="shared" si="142"/>
        <v>28</v>
      </c>
      <c r="AP65" s="24">
        <f t="shared" si="142"/>
        <v>29</v>
      </c>
      <c r="AQ65" s="24">
        <f t="shared" si="142"/>
        <v>30</v>
      </c>
      <c r="AR65" s="24">
        <f t="shared" si="142"/>
        <v>31</v>
      </c>
      <c r="AS65" s="24">
        <f t="shared" si="142"/>
        <v>32</v>
      </c>
      <c r="AT65" s="24">
        <f t="shared" si="142"/>
        <v>33</v>
      </c>
      <c r="AU65" s="24">
        <f t="shared" si="142"/>
        <v>34</v>
      </c>
      <c r="AV65" s="24">
        <f t="shared" si="142"/>
        <v>35</v>
      </c>
      <c r="AW65" s="24">
        <f t="shared" si="142"/>
        <v>36</v>
      </c>
      <c r="AX65" s="24">
        <f t="shared" si="142"/>
        <v>37</v>
      </c>
      <c r="AY65" s="24">
        <f t="shared" si="142"/>
        <v>38</v>
      </c>
      <c r="AZ65" s="24">
        <f t="shared" si="142"/>
        <v>39</v>
      </c>
      <c r="BA65" s="24">
        <f t="shared" si="142"/>
        <v>40</v>
      </c>
      <c r="BB65" s="24">
        <f t="shared" si="142"/>
        <v>41</v>
      </c>
      <c r="BC65" s="24">
        <f t="shared" si="142"/>
        <v>42</v>
      </c>
      <c r="BD65" s="24">
        <f t="shared" si="142"/>
        <v>43</v>
      </c>
      <c r="BE65" s="24">
        <f t="shared" si="142"/>
        <v>44</v>
      </c>
      <c r="BF65" s="24">
        <f t="shared" si="142"/>
        <v>45</v>
      </c>
      <c r="BG65" s="24">
        <f t="shared" si="142"/>
        <v>46</v>
      </c>
      <c r="BH65" s="24">
        <f t="shared" si="142"/>
        <v>47</v>
      </c>
      <c r="BI65" s="24">
        <f t="shared" si="142"/>
        <v>48</v>
      </c>
      <c r="BJ65" s="24">
        <f t="shared" si="142"/>
        <v>49</v>
      </c>
      <c r="BK65" s="24">
        <f t="shared" si="142"/>
        <v>50</v>
      </c>
      <c r="BL65" s="24">
        <f t="shared" si="142"/>
        <v>51</v>
      </c>
      <c r="BM65" s="24">
        <f t="shared" si="142"/>
        <v>52</v>
      </c>
      <c r="BN65" s="24">
        <f t="shared" si="142"/>
        <v>53</v>
      </c>
      <c r="BO65" s="24">
        <f t="shared" si="142"/>
        <v>54</v>
      </c>
      <c r="BP65" s="24">
        <f t="shared" si="142"/>
        <v>55</v>
      </c>
      <c r="BQ65" s="24">
        <f t="shared" si="142"/>
        <v>56</v>
      </c>
      <c r="BR65" s="24">
        <f t="shared" si="142"/>
        <v>57</v>
      </c>
      <c r="BS65" s="24">
        <f t="shared" si="142"/>
        <v>58</v>
      </c>
      <c r="BT65" s="24">
        <f t="shared" si="142"/>
        <v>59</v>
      </c>
      <c r="BU65" s="24">
        <f t="shared" si="142"/>
        <v>60</v>
      </c>
      <c r="BV65" s="24">
        <f t="shared" si="142"/>
        <v>61</v>
      </c>
      <c r="BW65" s="24">
        <f t="shared" si="142"/>
        <v>62</v>
      </c>
      <c r="BX65" s="24">
        <f t="shared" si="142"/>
        <v>63</v>
      </c>
      <c r="BY65" s="24">
        <f t="shared" si="142"/>
        <v>64</v>
      </c>
      <c r="BZ65" s="24">
        <f t="shared" si="142"/>
        <v>65</v>
      </c>
      <c r="CA65" s="24">
        <f t="shared" ref="CA65:EL65" si="143">BZ65+1</f>
        <v>66</v>
      </c>
      <c r="CB65" s="24">
        <f t="shared" si="143"/>
        <v>67</v>
      </c>
      <c r="CC65" s="24">
        <f t="shared" si="143"/>
        <v>68</v>
      </c>
      <c r="CD65" s="24">
        <f t="shared" si="143"/>
        <v>69</v>
      </c>
      <c r="CE65" s="24">
        <f t="shared" si="143"/>
        <v>70</v>
      </c>
      <c r="CF65" s="24">
        <f t="shared" si="143"/>
        <v>71</v>
      </c>
      <c r="CG65" s="24">
        <f t="shared" si="143"/>
        <v>72</v>
      </c>
      <c r="CH65" s="24">
        <f t="shared" si="143"/>
        <v>73</v>
      </c>
      <c r="CI65" s="24">
        <f t="shared" si="143"/>
        <v>74</v>
      </c>
      <c r="CJ65" s="24">
        <f t="shared" si="143"/>
        <v>75</v>
      </c>
      <c r="CK65" s="24">
        <f t="shared" si="143"/>
        <v>76</v>
      </c>
      <c r="CL65" s="24">
        <f t="shared" si="143"/>
        <v>77</v>
      </c>
      <c r="CM65" s="24">
        <f t="shared" si="143"/>
        <v>78</v>
      </c>
      <c r="CN65" s="24">
        <f t="shared" si="143"/>
        <v>79</v>
      </c>
      <c r="CO65" s="24">
        <f t="shared" si="143"/>
        <v>80</v>
      </c>
      <c r="CP65" s="24">
        <f t="shared" si="143"/>
        <v>81</v>
      </c>
      <c r="CQ65" s="24">
        <f t="shared" si="143"/>
        <v>82</v>
      </c>
      <c r="CR65" s="24">
        <f t="shared" si="143"/>
        <v>83</v>
      </c>
      <c r="CS65" s="24">
        <f t="shared" si="143"/>
        <v>84</v>
      </c>
      <c r="CT65" s="24">
        <f t="shared" si="143"/>
        <v>85</v>
      </c>
      <c r="CU65" s="24">
        <f t="shared" si="143"/>
        <v>86</v>
      </c>
      <c r="CV65" s="24">
        <f t="shared" si="143"/>
        <v>87</v>
      </c>
      <c r="CW65" s="24">
        <f t="shared" si="143"/>
        <v>88</v>
      </c>
      <c r="CX65" s="24">
        <f t="shared" si="143"/>
        <v>89</v>
      </c>
      <c r="CY65" s="24">
        <f t="shared" si="143"/>
        <v>90</v>
      </c>
      <c r="CZ65" s="24">
        <f t="shared" si="143"/>
        <v>91</v>
      </c>
      <c r="DA65" s="24">
        <f t="shared" si="143"/>
        <v>92</v>
      </c>
      <c r="DB65" s="24">
        <f t="shared" si="143"/>
        <v>93</v>
      </c>
      <c r="DC65" s="24">
        <f t="shared" si="143"/>
        <v>94</v>
      </c>
      <c r="DD65" s="24">
        <f t="shared" si="143"/>
        <v>95</v>
      </c>
      <c r="DE65" s="24">
        <f t="shared" si="143"/>
        <v>96</v>
      </c>
      <c r="DF65" s="24">
        <f t="shared" si="143"/>
        <v>97</v>
      </c>
      <c r="DG65" s="24">
        <f t="shared" si="143"/>
        <v>98</v>
      </c>
      <c r="DH65" s="24">
        <f t="shared" si="143"/>
        <v>99</v>
      </c>
      <c r="DI65" s="24">
        <f t="shared" si="143"/>
        <v>100</v>
      </c>
      <c r="DJ65" s="24">
        <f t="shared" si="143"/>
        <v>101</v>
      </c>
      <c r="DK65" s="24">
        <f t="shared" si="143"/>
        <v>102</v>
      </c>
      <c r="DL65" s="24">
        <f t="shared" si="143"/>
        <v>103</v>
      </c>
      <c r="DM65" s="24">
        <f t="shared" si="143"/>
        <v>104</v>
      </c>
      <c r="DN65" s="24">
        <f t="shared" si="143"/>
        <v>105</v>
      </c>
      <c r="DO65" s="24">
        <f t="shared" si="143"/>
        <v>106</v>
      </c>
      <c r="DP65" s="24">
        <f t="shared" si="143"/>
        <v>107</v>
      </c>
      <c r="DQ65" s="24">
        <f t="shared" si="143"/>
        <v>108</v>
      </c>
      <c r="DR65" s="24">
        <f t="shared" si="143"/>
        <v>109</v>
      </c>
      <c r="DS65" s="24">
        <f t="shared" si="143"/>
        <v>110</v>
      </c>
      <c r="DT65" s="24">
        <f t="shared" si="143"/>
        <v>111</v>
      </c>
      <c r="DU65" s="24">
        <f t="shared" si="143"/>
        <v>112</v>
      </c>
      <c r="DV65" s="24">
        <f t="shared" si="143"/>
        <v>113</v>
      </c>
      <c r="DW65" s="24">
        <f t="shared" si="143"/>
        <v>114</v>
      </c>
      <c r="DX65" s="24">
        <f t="shared" si="143"/>
        <v>115</v>
      </c>
      <c r="DY65" s="24">
        <f t="shared" si="143"/>
        <v>116</v>
      </c>
      <c r="DZ65" s="24">
        <f t="shared" si="143"/>
        <v>117</v>
      </c>
      <c r="EA65" s="24">
        <f t="shared" si="143"/>
        <v>118</v>
      </c>
      <c r="EB65" s="24">
        <f t="shared" si="143"/>
        <v>119</v>
      </c>
      <c r="EC65" s="24">
        <f t="shared" si="143"/>
        <v>120</v>
      </c>
      <c r="ED65" s="24">
        <f t="shared" si="143"/>
        <v>121</v>
      </c>
      <c r="EE65" s="24">
        <f t="shared" si="143"/>
        <v>122</v>
      </c>
      <c r="EF65" s="24">
        <f t="shared" si="143"/>
        <v>123</v>
      </c>
      <c r="EG65" s="24">
        <f t="shared" si="143"/>
        <v>124</v>
      </c>
      <c r="EH65" s="24">
        <f t="shared" si="143"/>
        <v>125</v>
      </c>
      <c r="EI65" s="24">
        <f t="shared" si="143"/>
        <v>126</v>
      </c>
      <c r="EJ65" s="24">
        <f t="shared" si="143"/>
        <v>127</v>
      </c>
      <c r="EK65" s="24">
        <f t="shared" si="143"/>
        <v>128</v>
      </c>
      <c r="EL65" s="24">
        <f t="shared" si="143"/>
        <v>129</v>
      </c>
      <c r="EM65" s="24">
        <f t="shared" ref="EM65:GX65" si="144">EL65+1</f>
        <v>130</v>
      </c>
      <c r="EN65" s="24">
        <f t="shared" si="144"/>
        <v>131</v>
      </c>
      <c r="EO65" s="24">
        <f t="shared" si="144"/>
        <v>132</v>
      </c>
      <c r="EP65" s="24">
        <f t="shared" si="144"/>
        <v>133</v>
      </c>
      <c r="EQ65" s="24">
        <f t="shared" si="144"/>
        <v>134</v>
      </c>
      <c r="ER65" s="24">
        <f t="shared" si="144"/>
        <v>135</v>
      </c>
      <c r="ES65" s="24">
        <f t="shared" si="144"/>
        <v>136</v>
      </c>
      <c r="ET65" s="24">
        <f t="shared" si="144"/>
        <v>137</v>
      </c>
      <c r="EU65" s="24">
        <f t="shared" si="144"/>
        <v>138</v>
      </c>
      <c r="EV65" s="24">
        <f t="shared" si="144"/>
        <v>139</v>
      </c>
      <c r="EW65" s="24">
        <f t="shared" si="144"/>
        <v>140</v>
      </c>
      <c r="EX65" s="24">
        <f t="shared" si="144"/>
        <v>141</v>
      </c>
      <c r="EY65" s="24">
        <f t="shared" si="144"/>
        <v>142</v>
      </c>
      <c r="EZ65" s="24">
        <f t="shared" si="144"/>
        <v>143</v>
      </c>
      <c r="FA65" s="24">
        <f t="shared" si="144"/>
        <v>144</v>
      </c>
      <c r="FB65" s="24">
        <f t="shared" si="144"/>
        <v>145</v>
      </c>
      <c r="FC65" s="24">
        <f t="shared" si="144"/>
        <v>146</v>
      </c>
      <c r="FD65" s="24">
        <f t="shared" si="144"/>
        <v>147</v>
      </c>
      <c r="FE65" s="24">
        <f t="shared" si="144"/>
        <v>148</v>
      </c>
      <c r="FF65" s="24">
        <f t="shared" si="144"/>
        <v>149</v>
      </c>
      <c r="FG65" s="24">
        <f t="shared" si="144"/>
        <v>150</v>
      </c>
      <c r="FH65" s="24">
        <f t="shared" si="144"/>
        <v>151</v>
      </c>
      <c r="FI65" s="24">
        <f t="shared" si="144"/>
        <v>152</v>
      </c>
      <c r="FJ65" s="24">
        <f t="shared" si="144"/>
        <v>153</v>
      </c>
      <c r="FK65" s="24">
        <f t="shared" si="144"/>
        <v>154</v>
      </c>
      <c r="FL65" s="24">
        <f t="shared" si="144"/>
        <v>155</v>
      </c>
      <c r="FM65" s="24">
        <f t="shared" si="144"/>
        <v>156</v>
      </c>
      <c r="FN65" s="24">
        <f t="shared" si="144"/>
        <v>157</v>
      </c>
      <c r="FO65" s="24">
        <f t="shared" si="144"/>
        <v>158</v>
      </c>
      <c r="FP65" s="24">
        <f t="shared" si="144"/>
        <v>159</v>
      </c>
      <c r="FQ65" s="24">
        <f t="shared" si="144"/>
        <v>160</v>
      </c>
      <c r="FR65" s="24">
        <f t="shared" si="144"/>
        <v>161</v>
      </c>
      <c r="FS65" s="24">
        <f t="shared" si="144"/>
        <v>162</v>
      </c>
      <c r="FT65" s="24">
        <f t="shared" si="144"/>
        <v>163</v>
      </c>
      <c r="FU65" s="24">
        <f t="shared" si="144"/>
        <v>164</v>
      </c>
      <c r="FV65" s="24">
        <f t="shared" si="144"/>
        <v>165</v>
      </c>
      <c r="FW65" s="24">
        <f t="shared" si="144"/>
        <v>166</v>
      </c>
      <c r="FX65" s="24">
        <f t="shared" si="144"/>
        <v>167</v>
      </c>
      <c r="FY65" s="24">
        <f t="shared" si="144"/>
        <v>168</v>
      </c>
      <c r="FZ65" s="24">
        <f t="shared" si="144"/>
        <v>169</v>
      </c>
      <c r="GA65" s="24">
        <f t="shared" si="144"/>
        <v>170</v>
      </c>
      <c r="GB65" s="24">
        <f t="shared" si="144"/>
        <v>171</v>
      </c>
      <c r="GC65" s="24">
        <f t="shared" si="144"/>
        <v>172</v>
      </c>
      <c r="GD65" s="24">
        <f t="shared" si="144"/>
        <v>173</v>
      </c>
      <c r="GE65" s="24">
        <f t="shared" si="144"/>
        <v>174</v>
      </c>
      <c r="GF65" s="24">
        <f t="shared" si="144"/>
        <v>175</v>
      </c>
      <c r="GG65" s="24">
        <f t="shared" si="144"/>
        <v>176</v>
      </c>
      <c r="GH65" s="24">
        <f t="shared" si="144"/>
        <v>177</v>
      </c>
      <c r="GI65" s="24">
        <f t="shared" si="144"/>
        <v>178</v>
      </c>
      <c r="GJ65" s="24">
        <f t="shared" si="144"/>
        <v>179</v>
      </c>
      <c r="GK65" s="24">
        <f t="shared" si="144"/>
        <v>180</v>
      </c>
      <c r="GL65" s="24">
        <f t="shared" si="144"/>
        <v>181</v>
      </c>
      <c r="GM65" s="24">
        <f t="shared" si="144"/>
        <v>182</v>
      </c>
      <c r="GN65" s="24">
        <f t="shared" si="144"/>
        <v>183</v>
      </c>
      <c r="GO65" s="24">
        <f t="shared" si="144"/>
        <v>184</v>
      </c>
      <c r="GP65" s="24">
        <f t="shared" si="144"/>
        <v>185</v>
      </c>
      <c r="GQ65" s="24">
        <f t="shared" si="144"/>
        <v>186</v>
      </c>
      <c r="GR65" s="24">
        <f t="shared" si="144"/>
        <v>187</v>
      </c>
      <c r="GS65" s="24">
        <f t="shared" si="144"/>
        <v>188</v>
      </c>
      <c r="GT65" s="24">
        <f t="shared" si="144"/>
        <v>189</v>
      </c>
      <c r="GU65" s="24">
        <f t="shared" si="144"/>
        <v>190</v>
      </c>
      <c r="GV65" s="24">
        <f t="shared" si="144"/>
        <v>191</v>
      </c>
      <c r="GW65" s="24">
        <f t="shared" si="144"/>
        <v>192</v>
      </c>
      <c r="GX65" s="24">
        <f t="shared" si="144"/>
        <v>193</v>
      </c>
      <c r="GY65" s="24">
        <f t="shared" ref="GY65:JJ65" si="145">GX65+1</f>
        <v>194</v>
      </c>
      <c r="GZ65" s="24">
        <f t="shared" si="145"/>
        <v>195</v>
      </c>
      <c r="HA65" s="24">
        <f t="shared" si="145"/>
        <v>196</v>
      </c>
      <c r="HB65" s="24">
        <f t="shared" si="145"/>
        <v>197</v>
      </c>
      <c r="HC65" s="24">
        <f t="shared" si="145"/>
        <v>198</v>
      </c>
      <c r="HD65" s="24">
        <f t="shared" si="145"/>
        <v>199</v>
      </c>
      <c r="HE65" s="24">
        <f t="shared" si="145"/>
        <v>200</v>
      </c>
      <c r="HF65" s="24">
        <f t="shared" si="145"/>
        <v>201</v>
      </c>
      <c r="HG65" s="24">
        <f t="shared" si="145"/>
        <v>202</v>
      </c>
      <c r="HH65" s="24">
        <f t="shared" si="145"/>
        <v>203</v>
      </c>
      <c r="HI65" s="24">
        <f t="shared" si="145"/>
        <v>204</v>
      </c>
      <c r="HJ65" s="24">
        <f t="shared" si="145"/>
        <v>205</v>
      </c>
      <c r="HK65" s="24">
        <f t="shared" si="145"/>
        <v>206</v>
      </c>
      <c r="HL65" s="24">
        <f t="shared" si="145"/>
        <v>207</v>
      </c>
      <c r="HM65" s="24">
        <f t="shared" si="145"/>
        <v>208</v>
      </c>
      <c r="HN65" s="24">
        <f t="shared" si="145"/>
        <v>209</v>
      </c>
      <c r="HO65" s="24">
        <f t="shared" si="145"/>
        <v>210</v>
      </c>
      <c r="HP65" s="24">
        <f t="shared" si="145"/>
        <v>211</v>
      </c>
      <c r="HQ65" s="24">
        <f t="shared" si="145"/>
        <v>212</v>
      </c>
      <c r="HR65" s="24">
        <f t="shared" si="145"/>
        <v>213</v>
      </c>
      <c r="HS65" s="24">
        <f t="shared" si="145"/>
        <v>214</v>
      </c>
      <c r="HT65" s="24">
        <f t="shared" si="145"/>
        <v>215</v>
      </c>
      <c r="HU65" s="24">
        <f t="shared" si="145"/>
        <v>216</v>
      </c>
      <c r="HV65" s="24">
        <f t="shared" si="145"/>
        <v>217</v>
      </c>
      <c r="HW65" s="24">
        <f t="shared" si="145"/>
        <v>218</v>
      </c>
      <c r="HX65" s="24">
        <f t="shared" si="145"/>
        <v>219</v>
      </c>
      <c r="HY65" s="24">
        <f t="shared" si="145"/>
        <v>220</v>
      </c>
      <c r="HZ65" s="24">
        <f t="shared" si="145"/>
        <v>221</v>
      </c>
      <c r="IA65" s="24">
        <f t="shared" si="145"/>
        <v>222</v>
      </c>
      <c r="IB65" s="24">
        <f t="shared" si="145"/>
        <v>223</v>
      </c>
      <c r="IC65" s="24">
        <f t="shared" si="145"/>
        <v>224</v>
      </c>
      <c r="ID65" s="24">
        <f t="shared" si="145"/>
        <v>225</v>
      </c>
      <c r="IE65" s="24">
        <f t="shared" si="145"/>
        <v>226</v>
      </c>
      <c r="IF65" s="24">
        <f t="shared" si="145"/>
        <v>227</v>
      </c>
      <c r="IG65" s="24">
        <f t="shared" si="145"/>
        <v>228</v>
      </c>
      <c r="IH65" s="24">
        <f t="shared" si="145"/>
        <v>229</v>
      </c>
      <c r="II65" s="24">
        <f t="shared" si="145"/>
        <v>230</v>
      </c>
      <c r="IJ65" s="24">
        <f t="shared" si="145"/>
        <v>231</v>
      </c>
      <c r="IK65" s="24">
        <f t="shared" si="145"/>
        <v>232</v>
      </c>
      <c r="IL65" s="24">
        <f t="shared" si="145"/>
        <v>233</v>
      </c>
      <c r="IM65" s="24">
        <f t="shared" si="145"/>
        <v>234</v>
      </c>
      <c r="IN65" s="24">
        <f t="shared" si="145"/>
        <v>235</v>
      </c>
      <c r="IO65" s="24">
        <f t="shared" si="145"/>
        <v>236</v>
      </c>
      <c r="IP65" s="24">
        <f t="shared" si="145"/>
        <v>237</v>
      </c>
      <c r="IQ65" s="24">
        <f t="shared" si="145"/>
        <v>238</v>
      </c>
      <c r="IR65" s="24">
        <f t="shared" si="145"/>
        <v>239</v>
      </c>
      <c r="IS65" s="24">
        <f t="shared" si="145"/>
        <v>240</v>
      </c>
      <c r="IT65" s="24">
        <f t="shared" si="145"/>
        <v>241</v>
      </c>
      <c r="IU65" s="24">
        <f t="shared" si="145"/>
        <v>242</v>
      </c>
      <c r="IV65" s="24">
        <f t="shared" si="145"/>
        <v>243</v>
      </c>
      <c r="IW65" s="24">
        <f t="shared" si="145"/>
        <v>244</v>
      </c>
      <c r="IX65" s="24">
        <f t="shared" si="145"/>
        <v>245</v>
      </c>
      <c r="IY65" s="24">
        <f t="shared" si="145"/>
        <v>246</v>
      </c>
      <c r="IZ65" s="24">
        <f t="shared" si="145"/>
        <v>247</v>
      </c>
      <c r="JA65" s="24">
        <f t="shared" si="145"/>
        <v>248</v>
      </c>
      <c r="JB65" s="24">
        <f t="shared" si="145"/>
        <v>249</v>
      </c>
      <c r="JC65" s="24">
        <f t="shared" si="145"/>
        <v>250</v>
      </c>
      <c r="JD65" s="24">
        <f t="shared" si="145"/>
        <v>251</v>
      </c>
      <c r="JE65" s="24">
        <f t="shared" si="145"/>
        <v>252</v>
      </c>
      <c r="JF65" s="24">
        <f t="shared" si="145"/>
        <v>253</v>
      </c>
      <c r="JG65" s="24">
        <f t="shared" si="145"/>
        <v>254</v>
      </c>
      <c r="JH65" s="24">
        <f t="shared" si="145"/>
        <v>255</v>
      </c>
      <c r="JI65" s="24">
        <f t="shared" si="145"/>
        <v>256</v>
      </c>
      <c r="JJ65" s="24">
        <f t="shared" si="145"/>
        <v>257</v>
      </c>
      <c r="JK65" s="24">
        <f t="shared" ref="JK65:LV65" si="146">JJ65+1</f>
        <v>258</v>
      </c>
      <c r="JL65" s="24">
        <f t="shared" si="146"/>
        <v>259</v>
      </c>
      <c r="JM65" s="24">
        <f t="shared" si="146"/>
        <v>260</v>
      </c>
      <c r="JN65" s="24">
        <f t="shared" si="146"/>
        <v>261</v>
      </c>
      <c r="JO65" s="24">
        <f t="shared" si="146"/>
        <v>262</v>
      </c>
      <c r="JP65" s="24">
        <f t="shared" si="146"/>
        <v>263</v>
      </c>
      <c r="JQ65" s="24">
        <f t="shared" si="146"/>
        <v>264</v>
      </c>
      <c r="JR65" s="24">
        <f t="shared" si="146"/>
        <v>265</v>
      </c>
      <c r="JS65" s="24">
        <f t="shared" si="146"/>
        <v>266</v>
      </c>
      <c r="JT65" s="24">
        <f t="shared" si="146"/>
        <v>267</v>
      </c>
      <c r="JU65" s="24">
        <f t="shared" si="146"/>
        <v>268</v>
      </c>
      <c r="JV65" s="24">
        <f t="shared" si="146"/>
        <v>269</v>
      </c>
      <c r="JW65" s="24">
        <f t="shared" si="146"/>
        <v>270</v>
      </c>
      <c r="JX65" s="24">
        <f t="shared" si="146"/>
        <v>271</v>
      </c>
      <c r="JY65" s="24">
        <f t="shared" si="146"/>
        <v>272</v>
      </c>
      <c r="JZ65" s="24">
        <f t="shared" si="146"/>
        <v>273</v>
      </c>
      <c r="KA65" s="24">
        <f t="shared" si="146"/>
        <v>274</v>
      </c>
      <c r="KB65" s="24">
        <f t="shared" si="146"/>
        <v>275</v>
      </c>
      <c r="KC65" s="24">
        <f t="shared" si="146"/>
        <v>276</v>
      </c>
      <c r="KD65" s="24">
        <f t="shared" si="146"/>
        <v>277</v>
      </c>
      <c r="KE65" s="24">
        <f t="shared" si="146"/>
        <v>278</v>
      </c>
      <c r="KF65" s="24">
        <f t="shared" si="146"/>
        <v>279</v>
      </c>
      <c r="KG65" s="24">
        <f t="shared" si="146"/>
        <v>280</v>
      </c>
      <c r="KH65" s="24">
        <f t="shared" si="146"/>
        <v>281</v>
      </c>
      <c r="KI65" s="24">
        <f t="shared" si="146"/>
        <v>282</v>
      </c>
      <c r="KJ65" s="24">
        <f t="shared" si="146"/>
        <v>283</v>
      </c>
      <c r="KK65" s="24">
        <f t="shared" si="146"/>
        <v>284</v>
      </c>
      <c r="KL65" s="24">
        <f t="shared" si="146"/>
        <v>285</v>
      </c>
      <c r="KM65" s="24">
        <f t="shared" si="146"/>
        <v>286</v>
      </c>
      <c r="KN65" s="24">
        <f t="shared" si="146"/>
        <v>287</v>
      </c>
      <c r="KO65" s="24">
        <f t="shared" si="146"/>
        <v>288</v>
      </c>
      <c r="KP65" s="24">
        <f t="shared" si="146"/>
        <v>289</v>
      </c>
      <c r="KQ65" s="24">
        <f t="shared" si="146"/>
        <v>290</v>
      </c>
      <c r="KR65" s="24">
        <f t="shared" si="146"/>
        <v>291</v>
      </c>
      <c r="KS65" s="24">
        <f t="shared" si="146"/>
        <v>292</v>
      </c>
      <c r="KT65" s="24">
        <f t="shared" si="146"/>
        <v>293</v>
      </c>
      <c r="KU65" s="24">
        <f t="shared" si="146"/>
        <v>294</v>
      </c>
      <c r="KV65" s="24">
        <f t="shared" si="146"/>
        <v>295</v>
      </c>
      <c r="KW65" s="24">
        <f t="shared" si="146"/>
        <v>296</v>
      </c>
      <c r="KX65" s="24">
        <f t="shared" si="146"/>
        <v>297</v>
      </c>
      <c r="KY65" s="24">
        <f t="shared" si="146"/>
        <v>298</v>
      </c>
      <c r="KZ65" s="24">
        <f t="shared" si="146"/>
        <v>299</v>
      </c>
      <c r="LA65" s="24">
        <f t="shared" si="146"/>
        <v>300</v>
      </c>
      <c r="LB65" s="24">
        <f t="shared" si="146"/>
        <v>301</v>
      </c>
      <c r="LC65" s="24">
        <f t="shared" si="146"/>
        <v>302</v>
      </c>
      <c r="LD65" s="24">
        <f t="shared" si="146"/>
        <v>303</v>
      </c>
      <c r="LE65" s="24">
        <f t="shared" si="146"/>
        <v>304</v>
      </c>
      <c r="LF65" s="24">
        <f t="shared" si="146"/>
        <v>305</v>
      </c>
      <c r="LG65" s="24">
        <f t="shared" si="146"/>
        <v>306</v>
      </c>
      <c r="LH65" s="24">
        <f t="shared" si="146"/>
        <v>307</v>
      </c>
      <c r="LI65" s="24">
        <f t="shared" si="146"/>
        <v>308</v>
      </c>
      <c r="LJ65" s="24">
        <f t="shared" si="146"/>
        <v>309</v>
      </c>
      <c r="LK65" s="24">
        <f t="shared" si="146"/>
        <v>310</v>
      </c>
      <c r="LL65" s="24">
        <f t="shared" si="146"/>
        <v>311</v>
      </c>
      <c r="LM65" s="24">
        <f t="shared" si="146"/>
        <v>312</v>
      </c>
      <c r="LN65" s="24">
        <f t="shared" si="146"/>
        <v>313</v>
      </c>
      <c r="LO65" s="24">
        <f t="shared" si="146"/>
        <v>314</v>
      </c>
      <c r="LP65" s="24">
        <f t="shared" si="146"/>
        <v>315</v>
      </c>
      <c r="LQ65" s="24">
        <f t="shared" si="146"/>
        <v>316</v>
      </c>
      <c r="LR65" s="24">
        <f t="shared" si="146"/>
        <v>317</v>
      </c>
      <c r="LS65" s="24">
        <f t="shared" si="146"/>
        <v>318</v>
      </c>
      <c r="LT65" s="24">
        <f t="shared" si="146"/>
        <v>319</v>
      </c>
      <c r="LU65" s="24">
        <f t="shared" si="146"/>
        <v>320</v>
      </c>
      <c r="LV65" s="24">
        <f t="shared" si="146"/>
        <v>321</v>
      </c>
      <c r="LW65" s="24">
        <f t="shared" ref="LW65:OH65" si="147">LV65+1</f>
        <v>322</v>
      </c>
      <c r="LX65" s="24">
        <f t="shared" si="147"/>
        <v>323</v>
      </c>
      <c r="LY65" s="24">
        <f t="shared" si="147"/>
        <v>324</v>
      </c>
      <c r="LZ65" s="24">
        <f t="shared" si="147"/>
        <v>325</v>
      </c>
      <c r="MA65" s="24">
        <f t="shared" si="147"/>
        <v>326</v>
      </c>
      <c r="MB65" s="24">
        <f t="shared" si="147"/>
        <v>327</v>
      </c>
      <c r="MC65" s="24">
        <f t="shared" si="147"/>
        <v>328</v>
      </c>
      <c r="MD65" s="24">
        <f t="shared" si="147"/>
        <v>329</v>
      </c>
      <c r="ME65" s="24">
        <f t="shared" si="147"/>
        <v>330</v>
      </c>
      <c r="MF65" s="24">
        <f t="shared" si="147"/>
        <v>331</v>
      </c>
      <c r="MG65" s="24">
        <f t="shared" si="147"/>
        <v>332</v>
      </c>
      <c r="MH65" s="24">
        <f t="shared" si="147"/>
        <v>333</v>
      </c>
      <c r="MI65" s="24">
        <f t="shared" si="147"/>
        <v>334</v>
      </c>
      <c r="MJ65" s="24">
        <f t="shared" si="147"/>
        <v>335</v>
      </c>
      <c r="MK65" s="24">
        <f t="shared" si="147"/>
        <v>336</v>
      </c>
      <c r="ML65" s="24">
        <f t="shared" si="147"/>
        <v>337</v>
      </c>
      <c r="MM65" s="24">
        <f t="shared" si="147"/>
        <v>338</v>
      </c>
      <c r="MN65" s="24">
        <f t="shared" si="147"/>
        <v>339</v>
      </c>
      <c r="MO65" s="24">
        <f t="shared" si="147"/>
        <v>340</v>
      </c>
      <c r="MP65" s="24">
        <f t="shared" si="147"/>
        <v>341</v>
      </c>
      <c r="MQ65" s="24">
        <f t="shared" si="147"/>
        <v>342</v>
      </c>
      <c r="MR65" s="24">
        <f t="shared" si="147"/>
        <v>343</v>
      </c>
      <c r="MS65" s="24">
        <f t="shared" si="147"/>
        <v>344</v>
      </c>
      <c r="MT65" s="24">
        <f t="shared" si="147"/>
        <v>345</v>
      </c>
      <c r="MU65" s="24">
        <f t="shared" si="147"/>
        <v>346</v>
      </c>
      <c r="MV65" s="24">
        <f t="shared" si="147"/>
        <v>347</v>
      </c>
      <c r="MW65" s="24">
        <f t="shared" si="147"/>
        <v>348</v>
      </c>
      <c r="MX65" s="24">
        <f t="shared" si="147"/>
        <v>349</v>
      </c>
      <c r="MY65" s="24">
        <f t="shared" si="147"/>
        <v>350</v>
      </c>
      <c r="MZ65" s="24">
        <f t="shared" si="147"/>
        <v>351</v>
      </c>
      <c r="NA65" s="24">
        <f t="shared" si="147"/>
        <v>352</v>
      </c>
      <c r="NB65" s="24">
        <f t="shared" si="147"/>
        <v>353</v>
      </c>
      <c r="NC65" s="24">
        <f t="shared" si="147"/>
        <v>354</v>
      </c>
      <c r="ND65" s="24">
        <f t="shared" si="147"/>
        <v>355</v>
      </c>
      <c r="NE65" s="24">
        <f t="shared" si="147"/>
        <v>356</v>
      </c>
      <c r="NF65" s="24">
        <f t="shared" si="147"/>
        <v>357</v>
      </c>
      <c r="NG65" s="24">
        <f t="shared" si="147"/>
        <v>358</v>
      </c>
      <c r="NH65" s="24">
        <f t="shared" si="147"/>
        <v>359</v>
      </c>
      <c r="NI65" s="24">
        <f t="shared" si="147"/>
        <v>360</v>
      </c>
      <c r="NJ65" s="24">
        <f t="shared" si="147"/>
        <v>361</v>
      </c>
      <c r="NK65" s="24">
        <f t="shared" si="147"/>
        <v>362</v>
      </c>
      <c r="NL65" s="24">
        <f t="shared" si="147"/>
        <v>363</v>
      </c>
      <c r="NM65" s="24">
        <f t="shared" si="147"/>
        <v>364</v>
      </c>
      <c r="NN65" s="24">
        <f t="shared" si="147"/>
        <v>365</v>
      </c>
      <c r="NO65" s="24">
        <f t="shared" si="147"/>
        <v>366</v>
      </c>
      <c r="NP65" s="24">
        <f t="shared" si="147"/>
        <v>367</v>
      </c>
      <c r="NQ65" s="24">
        <f t="shared" si="147"/>
        <v>368</v>
      </c>
      <c r="NR65" s="24">
        <f t="shared" si="147"/>
        <v>369</v>
      </c>
      <c r="NS65" s="24">
        <f t="shared" si="147"/>
        <v>370</v>
      </c>
      <c r="NT65" s="24">
        <f t="shared" si="147"/>
        <v>371</v>
      </c>
      <c r="NU65" s="24">
        <f t="shared" si="147"/>
        <v>372</v>
      </c>
      <c r="NV65" s="24">
        <f t="shared" si="147"/>
        <v>373</v>
      </c>
      <c r="NW65" s="24">
        <f t="shared" si="147"/>
        <v>374</v>
      </c>
      <c r="NX65" s="24">
        <f t="shared" si="147"/>
        <v>375</v>
      </c>
      <c r="NY65" s="24">
        <f t="shared" si="147"/>
        <v>376</v>
      </c>
      <c r="NZ65" s="24">
        <f t="shared" si="147"/>
        <v>377</v>
      </c>
      <c r="OA65" s="24">
        <f t="shared" si="147"/>
        <v>378</v>
      </c>
      <c r="OB65" s="24">
        <f t="shared" si="147"/>
        <v>379</v>
      </c>
      <c r="OC65" s="24">
        <f t="shared" si="147"/>
        <v>380</v>
      </c>
      <c r="OD65" s="24">
        <f t="shared" si="147"/>
        <v>381</v>
      </c>
      <c r="OE65" s="24">
        <f t="shared" si="147"/>
        <v>382</v>
      </c>
      <c r="OF65" s="24">
        <f t="shared" si="147"/>
        <v>383</v>
      </c>
      <c r="OG65" s="24">
        <f t="shared" si="147"/>
        <v>384</v>
      </c>
      <c r="OH65" s="24">
        <f t="shared" si="147"/>
        <v>385</v>
      </c>
      <c r="OI65" s="24">
        <f t="shared" ref="OI65:PQ65" si="148">OH65+1</f>
        <v>386</v>
      </c>
      <c r="OJ65" s="24">
        <f t="shared" si="148"/>
        <v>387</v>
      </c>
      <c r="OK65" s="24">
        <f t="shared" si="148"/>
        <v>388</v>
      </c>
      <c r="OL65" s="24">
        <f t="shared" si="148"/>
        <v>389</v>
      </c>
      <c r="OM65" s="24">
        <f t="shared" si="148"/>
        <v>390</v>
      </c>
      <c r="ON65" s="24">
        <f t="shared" si="148"/>
        <v>391</v>
      </c>
      <c r="OO65" s="24">
        <f t="shared" si="148"/>
        <v>392</v>
      </c>
      <c r="OP65" s="24">
        <f t="shared" si="148"/>
        <v>393</v>
      </c>
      <c r="OQ65" s="24">
        <f t="shared" si="148"/>
        <v>394</v>
      </c>
      <c r="OR65" s="24">
        <f t="shared" si="148"/>
        <v>395</v>
      </c>
      <c r="OS65" s="24">
        <f t="shared" si="148"/>
        <v>396</v>
      </c>
      <c r="OT65" s="24">
        <f t="shared" si="148"/>
        <v>397</v>
      </c>
      <c r="OU65" s="24">
        <f t="shared" si="148"/>
        <v>398</v>
      </c>
      <c r="OV65" s="24">
        <f t="shared" si="148"/>
        <v>399</v>
      </c>
      <c r="OW65" s="24">
        <f t="shared" si="148"/>
        <v>400</v>
      </c>
      <c r="OX65" s="24">
        <f t="shared" si="148"/>
        <v>401</v>
      </c>
      <c r="OY65" s="24">
        <f t="shared" si="148"/>
        <v>402</v>
      </c>
      <c r="OZ65" s="24">
        <f t="shared" si="148"/>
        <v>403</v>
      </c>
      <c r="PA65" s="24">
        <f t="shared" si="148"/>
        <v>404</v>
      </c>
      <c r="PB65" s="24">
        <f t="shared" si="148"/>
        <v>405</v>
      </c>
      <c r="PC65" s="24">
        <f t="shared" si="148"/>
        <v>406</v>
      </c>
      <c r="PD65" s="24">
        <f t="shared" si="148"/>
        <v>407</v>
      </c>
      <c r="PE65" s="24">
        <f t="shared" si="148"/>
        <v>408</v>
      </c>
      <c r="PF65" s="24">
        <f t="shared" si="148"/>
        <v>409</v>
      </c>
      <c r="PG65" s="24">
        <f t="shared" si="148"/>
        <v>410</v>
      </c>
      <c r="PH65" s="24">
        <f t="shared" si="148"/>
        <v>411</v>
      </c>
      <c r="PI65" s="24">
        <f t="shared" si="148"/>
        <v>412</v>
      </c>
      <c r="PJ65" s="24">
        <f t="shared" si="148"/>
        <v>413</v>
      </c>
      <c r="PK65" s="24">
        <f t="shared" si="148"/>
        <v>414</v>
      </c>
      <c r="PL65" s="24">
        <f t="shared" si="148"/>
        <v>415</v>
      </c>
      <c r="PM65" s="24">
        <f t="shared" si="148"/>
        <v>416</v>
      </c>
      <c r="PN65" s="24">
        <f t="shared" si="148"/>
        <v>417</v>
      </c>
      <c r="PO65" s="24">
        <f t="shared" si="148"/>
        <v>418</v>
      </c>
      <c r="PP65" s="24">
        <f t="shared" si="148"/>
        <v>419</v>
      </c>
      <c r="PQ65" s="24">
        <f t="shared" si="148"/>
        <v>420</v>
      </c>
      <c r="PR65" s="25" t="s">
        <v>49</v>
      </c>
    </row>
    <row r="66" spans="2:434">
      <c r="D66" s="23" t="s">
        <v>9</v>
      </c>
      <c r="J66" s="22" t="s">
        <v>19</v>
      </c>
      <c r="K66" s="24"/>
      <c r="N66" s="24">
        <f>N64-N63+1</f>
        <v>90</v>
      </c>
      <c r="O66" s="24">
        <f t="shared" ref="O66:BZ66" si="149">O64-O63+1</f>
        <v>91</v>
      </c>
      <c r="P66" s="24">
        <f t="shared" si="149"/>
        <v>92</v>
      </c>
      <c r="Q66" s="24">
        <f t="shared" si="149"/>
        <v>92</v>
      </c>
      <c r="R66" s="24">
        <f t="shared" si="149"/>
        <v>91</v>
      </c>
      <c r="S66" s="24">
        <f t="shared" si="149"/>
        <v>91</v>
      </c>
      <c r="T66" s="24">
        <f t="shared" si="149"/>
        <v>92</v>
      </c>
      <c r="U66" s="24">
        <f t="shared" si="149"/>
        <v>92</v>
      </c>
      <c r="V66" s="24">
        <f t="shared" si="149"/>
        <v>90</v>
      </c>
      <c r="W66" s="24">
        <f t="shared" si="149"/>
        <v>91</v>
      </c>
      <c r="X66" s="24">
        <f t="shared" si="149"/>
        <v>92</v>
      </c>
      <c r="Y66" s="24">
        <f t="shared" si="149"/>
        <v>92</v>
      </c>
      <c r="Z66" s="24">
        <f t="shared" si="149"/>
        <v>90</v>
      </c>
      <c r="AA66" s="24">
        <f t="shared" si="149"/>
        <v>91</v>
      </c>
      <c r="AB66" s="24">
        <f t="shared" si="149"/>
        <v>92</v>
      </c>
      <c r="AC66" s="24">
        <f t="shared" si="149"/>
        <v>92</v>
      </c>
      <c r="AD66" s="24">
        <f t="shared" si="149"/>
        <v>90</v>
      </c>
      <c r="AE66" s="24">
        <f t="shared" si="149"/>
        <v>91</v>
      </c>
      <c r="AF66" s="24">
        <f t="shared" si="149"/>
        <v>92</v>
      </c>
      <c r="AG66" s="24">
        <f t="shared" si="149"/>
        <v>92</v>
      </c>
      <c r="AH66" s="24">
        <f t="shared" si="149"/>
        <v>91</v>
      </c>
      <c r="AI66" s="24">
        <f t="shared" si="149"/>
        <v>91</v>
      </c>
      <c r="AJ66" s="24">
        <f t="shared" si="149"/>
        <v>92</v>
      </c>
      <c r="AK66" s="24">
        <f t="shared" si="149"/>
        <v>92</v>
      </c>
      <c r="AL66" s="24">
        <f t="shared" si="149"/>
        <v>90</v>
      </c>
      <c r="AM66" s="24">
        <f t="shared" si="149"/>
        <v>91</v>
      </c>
      <c r="AN66" s="24">
        <f t="shared" si="149"/>
        <v>92</v>
      </c>
      <c r="AO66" s="24">
        <f t="shared" si="149"/>
        <v>92</v>
      </c>
      <c r="AP66" s="24">
        <f t="shared" si="149"/>
        <v>90</v>
      </c>
      <c r="AQ66" s="24">
        <f t="shared" si="149"/>
        <v>91</v>
      </c>
      <c r="AR66" s="24">
        <f t="shared" si="149"/>
        <v>92</v>
      </c>
      <c r="AS66" s="24">
        <f t="shared" si="149"/>
        <v>92</v>
      </c>
      <c r="AT66" s="24">
        <f t="shared" si="149"/>
        <v>90</v>
      </c>
      <c r="AU66" s="24">
        <f t="shared" si="149"/>
        <v>91</v>
      </c>
      <c r="AV66" s="24">
        <f t="shared" si="149"/>
        <v>92</v>
      </c>
      <c r="AW66" s="24">
        <f t="shared" si="149"/>
        <v>92</v>
      </c>
      <c r="AX66" s="24">
        <f t="shared" si="149"/>
        <v>91</v>
      </c>
      <c r="AY66" s="24">
        <f t="shared" si="149"/>
        <v>91</v>
      </c>
      <c r="AZ66" s="24">
        <f t="shared" si="149"/>
        <v>92</v>
      </c>
      <c r="BA66" s="24">
        <f t="shared" si="149"/>
        <v>92</v>
      </c>
      <c r="BB66" s="24">
        <f t="shared" si="149"/>
        <v>90</v>
      </c>
      <c r="BC66" s="24">
        <f t="shared" si="149"/>
        <v>91</v>
      </c>
      <c r="BD66" s="24">
        <f t="shared" si="149"/>
        <v>92</v>
      </c>
      <c r="BE66" s="24">
        <f t="shared" si="149"/>
        <v>92</v>
      </c>
      <c r="BF66" s="24">
        <f t="shared" si="149"/>
        <v>90</v>
      </c>
      <c r="BG66" s="24">
        <f t="shared" si="149"/>
        <v>91</v>
      </c>
      <c r="BH66" s="24">
        <f t="shared" si="149"/>
        <v>92</v>
      </c>
      <c r="BI66" s="24">
        <f t="shared" si="149"/>
        <v>92</v>
      </c>
      <c r="BJ66" s="24">
        <f t="shared" si="149"/>
        <v>90</v>
      </c>
      <c r="BK66" s="24">
        <f t="shared" si="149"/>
        <v>91</v>
      </c>
      <c r="BL66" s="24">
        <f t="shared" si="149"/>
        <v>92</v>
      </c>
      <c r="BM66" s="24">
        <f t="shared" si="149"/>
        <v>92</v>
      </c>
      <c r="BN66" s="24">
        <f t="shared" si="149"/>
        <v>91</v>
      </c>
      <c r="BO66" s="24">
        <f t="shared" si="149"/>
        <v>91</v>
      </c>
      <c r="BP66" s="24">
        <f t="shared" si="149"/>
        <v>92</v>
      </c>
      <c r="BQ66" s="24">
        <f t="shared" si="149"/>
        <v>92</v>
      </c>
      <c r="BR66" s="24">
        <f t="shared" si="149"/>
        <v>90</v>
      </c>
      <c r="BS66" s="24">
        <f t="shared" si="149"/>
        <v>91</v>
      </c>
      <c r="BT66" s="24">
        <f t="shared" si="149"/>
        <v>92</v>
      </c>
      <c r="BU66" s="24">
        <f t="shared" si="149"/>
        <v>92</v>
      </c>
      <c r="BV66" s="24">
        <f t="shared" si="149"/>
        <v>90</v>
      </c>
      <c r="BW66" s="24">
        <f t="shared" si="149"/>
        <v>91</v>
      </c>
      <c r="BX66" s="24">
        <f t="shared" si="149"/>
        <v>92</v>
      </c>
      <c r="BY66" s="24">
        <f t="shared" si="149"/>
        <v>92</v>
      </c>
      <c r="BZ66" s="24">
        <f t="shared" si="149"/>
        <v>90</v>
      </c>
      <c r="CA66" s="24">
        <f t="shared" ref="CA66:EL66" si="150">CA64-CA63+1</f>
        <v>91</v>
      </c>
      <c r="CB66" s="24">
        <f t="shared" si="150"/>
        <v>92</v>
      </c>
      <c r="CC66" s="24">
        <f t="shared" si="150"/>
        <v>92</v>
      </c>
      <c r="CD66" s="24">
        <f t="shared" si="150"/>
        <v>91</v>
      </c>
      <c r="CE66" s="24">
        <f t="shared" si="150"/>
        <v>91</v>
      </c>
      <c r="CF66" s="24">
        <f t="shared" si="150"/>
        <v>92</v>
      </c>
      <c r="CG66" s="24">
        <f t="shared" si="150"/>
        <v>92</v>
      </c>
      <c r="CH66" s="24">
        <f t="shared" si="150"/>
        <v>90</v>
      </c>
      <c r="CI66" s="24">
        <f t="shared" si="150"/>
        <v>91</v>
      </c>
      <c r="CJ66" s="24">
        <f t="shared" si="150"/>
        <v>92</v>
      </c>
      <c r="CK66" s="24">
        <f t="shared" si="150"/>
        <v>92</v>
      </c>
      <c r="CL66" s="24">
        <f t="shared" si="150"/>
        <v>90</v>
      </c>
      <c r="CM66" s="24">
        <f t="shared" si="150"/>
        <v>91</v>
      </c>
      <c r="CN66" s="24">
        <f t="shared" si="150"/>
        <v>92</v>
      </c>
      <c r="CO66" s="24">
        <f t="shared" si="150"/>
        <v>92</v>
      </c>
      <c r="CP66" s="24">
        <f t="shared" si="150"/>
        <v>90</v>
      </c>
      <c r="CQ66" s="24">
        <f t="shared" si="150"/>
        <v>91</v>
      </c>
      <c r="CR66" s="24">
        <f t="shared" si="150"/>
        <v>92</v>
      </c>
      <c r="CS66" s="24">
        <f t="shared" si="150"/>
        <v>92</v>
      </c>
      <c r="CT66" s="24">
        <f t="shared" si="150"/>
        <v>91</v>
      </c>
      <c r="CU66" s="24">
        <f t="shared" si="150"/>
        <v>91</v>
      </c>
      <c r="CV66" s="24">
        <f t="shared" si="150"/>
        <v>92</v>
      </c>
      <c r="CW66" s="24">
        <f t="shared" si="150"/>
        <v>92</v>
      </c>
      <c r="CX66" s="24">
        <f t="shared" si="150"/>
        <v>90</v>
      </c>
      <c r="CY66" s="24">
        <f t="shared" si="150"/>
        <v>91</v>
      </c>
      <c r="CZ66" s="24">
        <f t="shared" si="150"/>
        <v>92</v>
      </c>
      <c r="DA66" s="24">
        <f t="shared" si="150"/>
        <v>92</v>
      </c>
      <c r="DB66" s="24">
        <f t="shared" si="150"/>
        <v>90</v>
      </c>
      <c r="DC66" s="24">
        <f t="shared" si="150"/>
        <v>91</v>
      </c>
      <c r="DD66" s="24">
        <f t="shared" si="150"/>
        <v>92</v>
      </c>
      <c r="DE66" s="24">
        <f t="shared" si="150"/>
        <v>92</v>
      </c>
      <c r="DF66" s="24">
        <f t="shared" si="150"/>
        <v>90</v>
      </c>
      <c r="DG66" s="24">
        <f t="shared" si="150"/>
        <v>91</v>
      </c>
      <c r="DH66" s="24">
        <f t="shared" si="150"/>
        <v>92</v>
      </c>
      <c r="DI66" s="24">
        <f t="shared" si="150"/>
        <v>92</v>
      </c>
      <c r="DJ66" s="24">
        <f t="shared" si="150"/>
        <v>91</v>
      </c>
      <c r="DK66" s="24">
        <f t="shared" si="150"/>
        <v>91</v>
      </c>
      <c r="DL66" s="24">
        <f t="shared" si="150"/>
        <v>92</v>
      </c>
      <c r="DM66" s="24">
        <f t="shared" si="150"/>
        <v>92</v>
      </c>
      <c r="DN66" s="24">
        <f t="shared" si="150"/>
        <v>90</v>
      </c>
      <c r="DO66" s="24">
        <f t="shared" si="150"/>
        <v>91</v>
      </c>
      <c r="DP66" s="24">
        <f t="shared" si="150"/>
        <v>92</v>
      </c>
      <c r="DQ66" s="24">
        <f t="shared" si="150"/>
        <v>92</v>
      </c>
      <c r="DR66" s="24">
        <f t="shared" si="150"/>
        <v>90</v>
      </c>
      <c r="DS66" s="24">
        <f t="shared" si="150"/>
        <v>91</v>
      </c>
      <c r="DT66" s="24">
        <f t="shared" si="150"/>
        <v>92</v>
      </c>
      <c r="DU66" s="24">
        <f t="shared" si="150"/>
        <v>92</v>
      </c>
      <c r="DV66" s="24">
        <f t="shared" si="150"/>
        <v>90</v>
      </c>
      <c r="DW66" s="24">
        <f t="shared" si="150"/>
        <v>91</v>
      </c>
      <c r="DX66" s="24">
        <f t="shared" si="150"/>
        <v>92</v>
      </c>
      <c r="DY66" s="24">
        <f t="shared" si="150"/>
        <v>92</v>
      </c>
      <c r="DZ66" s="24">
        <f t="shared" si="150"/>
        <v>91</v>
      </c>
      <c r="EA66" s="24">
        <f t="shared" si="150"/>
        <v>91</v>
      </c>
      <c r="EB66" s="24">
        <f t="shared" si="150"/>
        <v>92</v>
      </c>
      <c r="EC66" s="24">
        <f t="shared" si="150"/>
        <v>92</v>
      </c>
      <c r="ED66" s="24">
        <f t="shared" si="150"/>
        <v>90</v>
      </c>
      <c r="EE66" s="24">
        <f t="shared" si="150"/>
        <v>91</v>
      </c>
      <c r="EF66" s="24">
        <f t="shared" si="150"/>
        <v>92</v>
      </c>
      <c r="EG66" s="24">
        <f t="shared" si="150"/>
        <v>92</v>
      </c>
      <c r="EH66" s="24">
        <f t="shared" si="150"/>
        <v>90</v>
      </c>
      <c r="EI66" s="24">
        <f t="shared" si="150"/>
        <v>91</v>
      </c>
      <c r="EJ66" s="24">
        <f t="shared" si="150"/>
        <v>92</v>
      </c>
      <c r="EK66" s="24">
        <f t="shared" si="150"/>
        <v>92</v>
      </c>
      <c r="EL66" s="24">
        <f t="shared" si="150"/>
        <v>90</v>
      </c>
      <c r="EM66" s="24">
        <f t="shared" ref="EM66:GX66" si="151">EM64-EM63+1</f>
        <v>91</v>
      </c>
      <c r="EN66" s="24">
        <f t="shared" si="151"/>
        <v>92</v>
      </c>
      <c r="EO66" s="24">
        <f t="shared" si="151"/>
        <v>92</v>
      </c>
      <c r="EP66" s="24">
        <f t="shared" si="151"/>
        <v>91</v>
      </c>
      <c r="EQ66" s="24">
        <f t="shared" si="151"/>
        <v>91</v>
      </c>
      <c r="ER66" s="24">
        <f t="shared" si="151"/>
        <v>92</v>
      </c>
      <c r="ES66" s="24">
        <f t="shared" si="151"/>
        <v>92</v>
      </c>
      <c r="ET66" s="24">
        <f t="shared" si="151"/>
        <v>90</v>
      </c>
      <c r="EU66" s="24">
        <f t="shared" si="151"/>
        <v>91</v>
      </c>
      <c r="EV66" s="24">
        <f t="shared" si="151"/>
        <v>92</v>
      </c>
      <c r="EW66" s="24">
        <f t="shared" si="151"/>
        <v>92</v>
      </c>
      <c r="EX66" s="24">
        <f t="shared" si="151"/>
        <v>90</v>
      </c>
      <c r="EY66" s="24">
        <f t="shared" si="151"/>
        <v>91</v>
      </c>
      <c r="EZ66" s="24">
        <f t="shared" si="151"/>
        <v>92</v>
      </c>
      <c r="FA66" s="24">
        <f t="shared" si="151"/>
        <v>92</v>
      </c>
      <c r="FB66" s="24">
        <f t="shared" si="151"/>
        <v>90</v>
      </c>
      <c r="FC66" s="24">
        <f t="shared" si="151"/>
        <v>91</v>
      </c>
      <c r="FD66" s="24">
        <f t="shared" si="151"/>
        <v>92</v>
      </c>
      <c r="FE66" s="24">
        <f t="shared" si="151"/>
        <v>92</v>
      </c>
      <c r="FF66" s="24">
        <f t="shared" si="151"/>
        <v>91</v>
      </c>
      <c r="FG66" s="24">
        <f t="shared" si="151"/>
        <v>91</v>
      </c>
      <c r="FH66" s="24">
        <f t="shared" si="151"/>
        <v>92</v>
      </c>
      <c r="FI66" s="24">
        <f t="shared" si="151"/>
        <v>92</v>
      </c>
      <c r="FJ66" s="24">
        <f t="shared" si="151"/>
        <v>90</v>
      </c>
      <c r="FK66" s="24">
        <f t="shared" si="151"/>
        <v>91</v>
      </c>
      <c r="FL66" s="24">
        <f t="shared" si="151"/>
        <v>92</v>
      </c>
      <c r="FM66" s="24">
        <f t="shared" si="151"/>
        <v>92</v>
      </c>
      <c r="FN66" s="24">
        <f t="shared" si="151"/>
        <v>90</v>
      </c>
      <c r="FO66" s="24">
        <f t="shared" si="151"/>
        <v>91</v>
      </c>
      <c r="FP66" s="24">
        <f t="shared" si="151"/>
        <v>92</v>
      </c>
      <c r="FQ66" s="24">
        <f t="shared" si="151"/>
        <v>92</v>
      </c>
      <c r="FR66" s="24">
        <f t="shared" si="151"/>
        <v>90</v>
      </c>
      <c r="FS66" s="24">
        <f t="shared" si="151"/>
        <v>91</v>
      </c>
      <c r="FT66" s="24">
        <f t="shared" si="151"/>
        <v>92</v>
      </c>
      <c r="FU66" s="24">
        <f t="shared" si="151"/>
        <v>92</v>
      </c>
      <c r="FV66" s="24">
        <f t="shared" si="151"/>
        <v>91</v>
      </c>
      <c r="FW66" s="24">
        <f t="shared" si="151"/>
        <v>91</v>
      </c>
      <c r="FX66" s="24">
        <f t="shared" si="151"/>
        <v>92</v>
      </c>
      <c r="FY66" s="24">
        <f t="shared" si="151"/>
        <v>92</v>
      </c>
      <c r="FZ66" s="24">
        <f t="shared" si="151"/>
        <v>90</v>
      </c>
      <c r="GA66" s="24">
        <f t="shared" si="151"/>
        <v>91</v>
      </c>
      <c r="GB66" s="24">
        <f t="shared" si="151"/>
        <v>92</v>
      </c>
      <c r="GC66" s="24">
        <f t="shared" si="151"/>
        <v>92</v>
      </c>
      <c r="GD66" s="24">
        <f t="shared" si="151"/>
        <v>90</v>
      </c>
      <c r="GE66" s="24">
        <f t="shared" si="151"/>
        <v>91</v>
      </c>
      <c r="GF66" s="24">
        <f t="shared" si="151"/>
        <v>92</v>
      </c>
      <c r="GG66" s="24">
        <f t="shared" si="151"/>
        <v>92</v>
      </c>
      <c r="GH66" s="24">
        <f t="shared" si="151"/>
        <v>90</v>
      </c>
      <c r="GI66" s="24">
        <f t="shared" si="151"/>
        <v>91</v>
      </c>
      <c r="GJ66" s="24">
        <f t="shared" si="151"/>
        <v>92</v>
      </c>
      <c r="GK66" s="24">
        <f t="shared" si="151"/>
        <v>92</v>
      </c>
      <c r="GL66" s="24">
        <f t="shared" si="151"/>
        <v>91</v>
      </c>
      <c r="GM66" s="24">
        <f t="shared" si="151"/>
        <v>91</v>
      </c>
      <c r="GN66" s="24">
        <f t="shared" si="151"/>
        <v>92</v>
      </c>
      <c r="GO66" s="24">
        <f t="shared" si="151"/>
        <v>92</v>
      </c>
      <c r="GP66" s="24">
        <f t="shared" si="151"/>
        <v>90</v>
      </c>
      <c r="GQ66" s="24">
        <f t="shared" si="151"/>
        <v>91</v>
      </c>
      <c r="GR66" s="24">
        <f t="shared" si="151"/>
        <v>92</v>
      </c>
      <c r="GS66" s="24">
        <f t="shared" si="151"/>
        <v>92</v>
      </c>
      <c r="GT66" s="24">
        <f t="shared" si="151"/>
        <v>90</v>
      </c>
      <c r="GU66" s="24">
        <f t="shared" si="151"/>
        <v>91</v>
      </c>
      <c r="GV66" s="24">
        <f t="shared" si="151"/>
        <v>92</v>
      </c>
      <c r="GW66" s="24">
        <f t="shared" si="151"/>
        <v>92</v>
      </c>
      <c r="GX66" s="24">
        <f t="shared" si="151"/>
        <v>90</v>
      </c>
      <c r="GY66" s="24">
        <f t="shared" ref="GY66:JJ66" si="152">GY64-GY63+1</f>
        <v>91</v>
      </c>
      <c r="GZ66" s="24">
        <f t="shared" si="152"/>
        <v>92</v>
      </c>
      <c r="HA66" s="24">
        <f t="shared" si="152"/>
        <v>92</v>
      </c>
      <c r="HB66" s="24">
        <f t="shared" si="152"/>
        <v>91</v>
      </c>
      <c r="HC66" s="24">
        <f t="shared" si="152"/>
        <v>91</v>
      </c>
      <c r="HD66" s="24">
        <f t="shared" si="152"/>
        <v>92</v>
      </c>
      <c r="HE66" s="24">
        <f t="shared" si="152"/>
        <v>92</v>
      </c>
      <c r="HF66" s="24">
        <f t="shared" si="152"/>
        <v>90</v>
      </c>
      <c r="HG66" s="24">
        <f t="shared" si="152"/>
        <v>91</v>
      </c>
      <c r="HH66" s="24">
        <f t="shared" si="152"/>
        <v>92</v>
      </c>
      <c r="HI66" s="24">
        <f t="shared" si="152"/>
        <v>92</v>
      </c>
      <c r="HJ66" s="24">
        <f t="shared" si="152"/>
        <v>90</v>
      </c>
      <c r="HK66" s="24">
        <f t="shared" si="152"/>
        <v>91</v>
      </c>
      <c r="HL66" s="24">
        <f t="shared" si="152"/>
        <v>92</v>
      </c>
      <c r="HM66" s="24">
        <f t="shared" si="152"/>
        <v>92</v>
      </c>
      <c r="HN66" s="24">
        <f t="shared" si="152"/>
        <v>90</v>
      </c>
      <c r="HO66" s="24">
        <f t="shared" si="152"/>
        <v>91</v>
      </c>
      <c r="HP66" s="24">
        <f t="shared" si="152"/>
        <v>92</v>
      </c>
      <c r="HQ66" s="24">
        <f t="shared" si="152"/>
        <v>92</v>
      </c>
      <c r="HR66" s="24">
        <f t="shared" si="152"/>
        <v>91</v>
      </c>
      <c r="HS66" s="24">
        <f t="shared" si="152"/>
        <v>91</v>
      </c>
      <c r="HT66" s="24">
        <f t="shared" si="152"/>
        <v>92</v>
      </c>
      <c r="HU66" s="24">
        <f t="shared" si="152"/>
        <v>92</v>
      </c>
      <c r="HV66" s="24">
        <f t="shared" si="152"/>
        <v>90</v>
      </c>
      <c r="HW66" s="24">
        <f t="shared" si="152"/>
        <v>91</v>
      </c>
      <c r="HX66" s="24">
        <f t="shared" si="152"/>
        <v>92</v>
      </c>
      <c r="HY66" s="24">
        <f t="shared" si="152"/>
        <v>92</v>
      </c>
      <c r="HZ66" s="24">
        <f t="shared" si="152"/>
        <v>90</v>
      </c>
      <c r="IA66" s="24">
        <f t="shared" si="152"/>
        <v>91</v>
      </c>
      <c r="IB66" s="24">
        <f t="shared" si="152"/>
        <v>92</v>
      </c>
      <c r="IC66" s="24">
        <f t="shared" si="152"/>
        <v>92</v>
      </c>
      <c r="ID66" s="24">
        <f t="shared" si="152"/>
        <v>90</v>
      </c>
      <c r="IE66" s="24">
        <f t="shared" si="152"/>
        <v>91</v>
      </c>
      <c r="IF66" s="24">
        <f t="shared" si="152"/>
        <v>92</v>
      </c>
      <c r="IG66" s="24">
        <f t="shared" si="152"/>
        <v>92</v>
      </c>
      <c r="IH66" s="24">
        <f t="shared" si="152"/>
        <v>91</v>
      </c>
      <c r="II66" s="24">
        <f t="shared" si="152"/>
        <v>91</v>
      </c>
      <c r="IJ66" s="24">
        <f t="shared" si="152"/>
        <v>92</v>
      </c>
      <c r="IK66" s="24">
        <f t="shared" si="152"/>
        <v>92</v>
      </c>
      <c r="IL66" s="24">
        <f t="shared" si="152"/>
        <v>90</v>
      </c>
      <c r="IM66" s="24">
        <f t="shared" si="152"/>
        <v>91</v>
      </c>
      <c r="IN66" s="24">
        <f t="shared" si="152"/>
        <v>92</v>
      </c>
      <c r="IO66" s="24">
        <f t="shared" si="152"/>
        <v>92</v>
      </c>
      <c r="IP66" s="24">
        <f t="shared" si="152"/>
        <v>90</v>
      </c>
      <c r="IQ66" s="24">
        <f t="shared" si="152"/>
        <v>91</v>
      </c>
      <c r="IR66" s="24">
        <f t="shared" si="152"/>
        <v>92</v>
      </c>
      <c r="IS66" s="24">
        <f t="shared" si="152"/>
        <v>92</v>
      </c>
      <c r="IT66" s="24">
        <f t="shared" si="152"/>
        <v>90</v>
      </c>
      <c r="IU66" s="24">
        <f t="shared" si="152"/>
        <v>91</v>
      </c>
      <c r="IV66" s="24">
        <f t="shared" si="152"/>
        <v>92</v>
      </c>
      <c r="IW66" s="24">
        <f t="shared" si="152"/>
        <v>92</v>
      </c>
      <c r="IX66" s="24">
        <f t="shared" si="152"/>
        <v>91</v>
      </c>
      <c r="IY66" s="24">
        <f t="shared" si="152"/>
        <v>91</v>
      </c>
      <c r="IZ66" s="24">
        <f t="shared" si="152"/>
        <v>92</v>
      </c>
      <c r="JA66" s="24">
        <f t="shared" si="152"/>
        <v>92</v>
      </c>
      <c r="JB66" s="24">
        <f t="shared" si="152"/>
        <v>90</v>
      </c>
      <c r="JC66" s="24">
        <f t="shared" si="152"/>
        <v>91</v>
      </c>
      <c r="JD66" s="24">
        <f t="shared" si="152"/>
        <v>92</v>
      </c>
      <c r="JE66" s="24">
        <f t="shared" si="152"/>
        <v>92</v>
      </c>
      <c r="JF66" s="24">
        <f t="shared" si="152"/>
        <v>90</v>
      </c>
      <c r="JG66" s="24">
        <f t="shared" si="152"/>
        <v>91</v>
      </c>
      <c r="JH66" s="24">
        <f t="shared" si="152"/>
        <v>92</v>
      </c>
      <c r="JI66" s="24">
        <f t="shared" si="152"/>
        <v>92</v>
      </c>
      <c r="JJ66" s="24">
        <f t="shared" si="152"/>
        <v>90</v>
      </c>
      <c r="JK66" s="24">
        <f t="shared" ref="JK66:LV66" si="153">JK64-JK63+1</f>
        <v>91</v>
      </c>
      <c r="JL66" s="24">
        <f t="shared" si="153"/>
        <v>92</v>
      </c>
      <c r="JM66" s="24">
        <f t="shared" si="153"/>
        <v>92</v>
      </c>
      <c r="JN66" s="24">
        <f t="shared" si="153"/>
        <v>91</v>
      </c>
      <c r="JO66" s="24">
        <f t="shared" si="153"/>
        <v>91</v>
      </c>
      <c r="JP66" s="24">
        <f t="shared" si="153"/>
        <v>92</v>
      </c>
      <c r="JQ66" s="24">
        <f t="shared" si="153"/>
        <v>92</v>
      </c>
      <c r="JR66" s="24">
        <f t="shared" si="153"/>
        <v>90</v>
      </c>
      <c r="JS66" s="24">
        <f t="shared" si="153"/>
        <v>91</v>
      </c>
      <c r="JT66" s="24">
        <f t="shared" si="153"/>
        <v>92</v>
      </c>
      <c r="JU66" s="24">
        <f t="shared" si="153"/>
        <v>92</v>
      </c>
      <c r="JV66" s="24">
        <f t="shared" si="153"/>
        <v>90</v>
      </c>
      <c r="JW66" s="24">
        <f t="shared" si="153"/>
        <v>91</v>
      </c>
      <c r="JX66" s="24">
        <f t="shared" si="153"/>
        <v>92</v>
      </c>
      <c r="JY66" s="24">
        <f t="shared" si="153"/>
        <v>92</v>
      </c>
      <c r="JZ66" s="24">
        <f t="shared" si="153"/>
        <v>90</v>
      </c>
      <c r="KA66" s="24">
        <f t="shared" si="153"/>
        <v>91</v>
      </c>
      <c r="KB66" s="24">
        <f t="shared" si="153"/>
        <v>92</v>
      </c>
      <c r="KC66" s="24">
        <f t="shared" si="153"/>
        <v>92</v>
      </c>
      <c r="KD66" s="24">
        <f t="shared" si="153"/>
        <v>91</v>
      </c>
      <c r="KE66" s="24">
        <f t="shared" si="153"/>
        <v>91</v>
      </c>
      <c r="KF66" s="24">
        <f t="shared" si="153"/>
        <v>92</v>
      </c>
      <c r="KG66" s="24">
        <f t="shared" si="153"/>
        <v>92</v>
      </c>
      <c r="KH66" s="24">
        <f t="shared" si="153"/>
        <v>90</v>
      </c>
      <c r="KI66" s="24">
        <f t="shared" si="153"/>
        <v>91</v>
      </c>
      <c r="KJ66" s="24">
        <f t="shared" si="153"/>
        <v>92</v>
      </c>
      <c r="KK66" s="24">
        <f t="shared" si="153"/>
        <v>92</v>
      </c>
      <c r="KL66" s="24">
        <f t="shared" si="153"/>
        <v>90</v>
      </c>
      <c r="KM66" s="24">
        <f t="shared" si="153"/>
        <v>91</v>
      </c>
      <c r="KN66" s="24">
        <f t="shared" si="153"/>
        <v>92</v>
      </c>
      <c r="KO66" s="24">
        <f t="shared" si="153"/>
        <v>92</v>
      </c>
      <c r="KP66" s="24">
        <f t="shared" si="153"/>
        <v>90</v>
      </c>
      <c r="KQ66" s="24">
        <f t="shared" si="153"/>
        <v>91</v>
      </c>
      <c r="KR66" s="24">
        <f t="shared" si="153"/>
        <v>92</v>
      </c>
      <c r="KS66" s="24">
        <f t="shared" si="153"/>
        <v>92</v>
      </c>
      <c r="KT66" s="24">
        <f t="shared" si="153"/>
        <v>91</v>
      </c>
      <c r="KU66" s="24">
        <f t="shared" si="153"/>
        <v>91</v>
      </c>
      <c r="KV66" s="24">
        <f t="shared" si="153"/>
        <v>92</v>
      </c>
      <c r="KW66" s="24">
        <f t="shared" si="153"/>
        <v>92</v>
      </c>
      <c r="KX66" s="24">
        <f t="shared" si="153"/>
        <v>90</v>
      </c>
      <c r="KY66" s="24">
        <f t="shared" si="153"/>
        <v>91</v>
      </c>
      <c r="KZ66" s="24">
        <f t="shared" si="153"/>
        <v>92</v>
      </c>
      <c r="LA66" s="24">
        <f t="shared" si="153"/>
        <v>92</v>
      </c>
      <c r="LB66" s="24">
        <f t="shared" si="153"/>
        <v>90</v>
      </c>
      <c r="LC66" s="24">
        <f t="shared" si="153"/>
        <v>91</v>
      </c>
      <c r="LD66" s="24">
        <f t="shared" si="153"/>
        <v>92</v>
      </c>
      <c r="LE66" s="24">
        <f t="shared" si="153"/>
        <v>92</v>
      </c>
      <c r="LF66" s="24">
        <f t="shared" si="153"/>
        <v>90</v>
      </c>
      <c r="LG66" s="24">
        <f t="shared" si="153"/>
        <v>91</v>
      </c>
      <c r="LH66" s="24">
        <f t="shared" si="153"/>
        <v>92</v>
      </c>
      <c r="LI66" s="24">
        <f t="shared" si="153"/>
        <v>92</v>
      </c>
      <c r="LJ66" s="24">
        <f t="shared" si="153"/>
        <v>91</v>
      </c>
      <c r="LK66" s="24">
        <f t="shared" si="153"/>
        <v>91</v>
      </c>
      <c r="LL66" s="24">
        <f t="shared" si="153"/>
        <v>92</v>
      </c>
      <c r="LM66" s="24">
        <f t="shared" si="153"/>
        <v>92</v>
      </c>
      <c r="LN66" s="24">
        <f t="shared" si="153"/>
        <v>90</v>
      </c>
      <c r="LO66" s="24">
        <f t="shared" si="153"/>
        <v>91</v>
      </c>
      <c r="LP66" s="24">
        <f t="shared" si="153"/>
        <v>92</v>
      </c>
      <c r="LQ66" s="24">
        <f t="shared" si="153"/>
        <v>92</v>
      </c>
      <c r="LR66" s="24">
        <f t="shared" si="153"/>
        <v>90</v>
      </c>
      <c r="LS66" s="24">
        <f t="shared" si="153"/>
        <v>91</v>
      </c>
      <c r="LT66" s="24">
        <f t="shared" si="153"/>
        <v>92</v>
      </c>
      <c r="LU66" s="24">
        <f t="shared" si="153"/>
        <v>92</v>
      </c>
      <c r="LV66" s="24">
        <f t="shared" si="153"/>
        <v>90</v>
      </c>
      <c r="LW66" s="24">
        <f t="shared" ref="LW66:OH66" si="154">LW64-LW63+1</f>
        <v>91</v>
      </c>
      <c r="LX66" s="24">
        <f t="shared" si="154"/>
        <v>92</v>
      </c>
      <c r="LY66" s="24">
        <f t="shared" si="154"/>
        <v>92</v>
      </c>
      <c r="LZ66" s="24">
        <f t="shared" si="154"/>
        <v>90</v>
      </c>
      <c r="MA66" s="24">
        <f t="shared" si="154"/>
        <v>91</v>
      </c>
      <c r="MB66" s="24">
        <f t="shared" si="154"/>
        <v>92</v>
      </c>
      <c r="MC66" s="24">
        <f t="shared" si="154"/>
        <v>92</v>
      </c>
      <c r="MD66" s="24">
        <f t="shared" si="154"/>
        <v>90</v>
      </c>
      <c r="ME66" s="24">
        <f t="shared" si="154"/>
        <v>91</v>
      </c>
      <c r="MF66" s="24">
        <f t="shared" si="154"/>
        <v>92</v>
      </c>
      <c r="MG66" s="24">
        <f t="shared" si="154"/>
        <v>92</v>
      </c>
      <c r="MH66" s="24">
        <f t="shared" si="154"/>
        <v>90</v>
      </c>
      <c r="MI66" s="24">
        <f t="shared" si="154"/>
        <v>91</v>
      </c>
      <c r="MJ66" s="24">
        <f t="shared" si="154"/>
        <v>92</v>
      </c>
      <c r="MK66" s="24">
        <f t="shared" si="154"/>
        <v>92</v>
      </c>
      <c r="ML66" s="24">
        <f t="shared" si="154"/>
        <v>90</v>
      </c>
      <c r="MM66" s="24">
        <f t="shared" si="154"/>
        <v>91</v>
      </c>
      <c r="MN66" s="24">
        <f t="shared" si="154"/>
        <v>92</v>
      </c>
      <c r="MO66" s="24">
        <f t="shared" si="154"/>
        <v>92</v>
      </c>
      <c r="MP66" s="24">
        <f t="shared" si="154"/>
        <v>91</v>
      </c>
      <c r="MQ66" s="24">
        <f t="shared" si="154"/>
        <v>91</v>
      </c>
      <c r="MR66" s="24">
        <f t="shared" si="154"/>
        <v>92</v>
      </c>
      <c r="MS66" s="24">
        <f t="shared" si="154"/>
        <v>92</v>
      </c>
      <c r="MT66" s="24">
        <f t="shared" si="154"/>
        <v>90</v>
      </c>
      <c r="MU66" s="24">
        <f t="shared" si="154"/>
        <v>91</v>
      </c>
      <c r="MV66" s="24">
        <f t="shared" si="154"/>
        <v>92</v>
      </c>
      <c r="MW66" s="24">
        <f t="shared" si="154"/>
        <v>92</v>
      </c>
      <c r="MX66" s="24">
        <f t="shared" si="154"/>
        <v>90</v>
      </c>
      <c r="MY66" s="24">
        <f t="shared" si="154"/>
        <v>91</v>
      </c>
      <c r="MZ66" s="24">
        <f t="shared" si="154"/>
        <v>92</v>
      </c>
      <c r="NA66" s="24">
        <f t="shared" si="154"/>
        <v>92</v>
      </c>
      <c r="NB66" s="24">
        <f t="shared" si="154"/>
        <v>90</v>
      </c>
      <c r="NC66" s="24">
        <f t="shared" si="154"/>
        <v>91</v>
      </c>
      <c r="ND66" s="24">
        <f t="shared" si="154"/>
        <v>92</v>
      </c>
      <c r="NE66" s="24">
        <f t="shared" si="154"/>
        <v>92</v>
      </c>
      <c r="NF66" s="24">
        <f t="shared" si="154"/>
        <v>91</v>
      </c>
      <c r="NG66" s="24">
        <f t="shared" si="154"/>
        <v>91</v>
      </c>
      <c r="NH66" s="24">
        <f t="shared" si="154"/>
        <v>92</v>
      </c>
      <c r="NI66" s="24">
        <f t="shared" si="154"/>
        <v>92</v>
      </c>
      <c r="NJ66" s="24">
        <f t="shared" si="154"/>
        <v>90</v>
      </c>
      <c r="NK66" s="24">
        <f t="shared" si="154"/>
        <v>91</v>
      </c>
      <c r="NL66" s="24">
        <f t="shared" si="154"/>
        <v>92</v>
      </c>
      <c r="NM66" s="24">
        <f t="shared" si="154"/>
        <v>92</v>
      </c>
      <c r="NN66" s="24">
        <f t="shared" si="154"/>
        <v>90</v>
      </c>
      <c r="NO66" s="24">
        <f t="shared" si="154"/>
        <v>91</v>
      </c>
      <c r="NP66" s="24">
        <f t="shared" si="154"/>
        <v>92</v>
      </c>
      <c r="NQ66" s="24">
        <f t="shared" si="154"/>
        <v>92</v>
      </c>
      <c r="NR66" s="24">
        <f t="shared" si="154"/>
        <v>90</v>
      </c>
      <c r="NS66" s="24">
        <f t="shared" si="154"/>
        <v>91</v>
      </c>
      <c r="NT66" s="24">
        <f t="shared" si="154"/>
        <v>92</v>
      </c>
      <c r="NU66" s="24">
        <f t="shared" si="154"/>
        <v>92</v>
      </c>
      <c r="NV66" s="24">
        <f t="shared" si="154"/>
        <v>91</v>
      </c>
      <c r="NW66" s="24">
        <f t="shared" si="154"/>
        <v>91</v>
      </c>
      <c r="NX66" s="24">
        <f t="shared" si="154"/>
        <v>92</v>
      </c>
      <c r="NY66" s="24">
        <f t="shared" si="154"/>
        <v>92</v>
      </c>
      <c r="NZ66" s="24">
        <f t="shared" si="154"/>
        <v>90</v>
      </c>
      <c r="OA66" s="24">
        <f t="shared" si="154"/>
        <v>91</v>
      </c>
      <c r="OB66" s="24">
        <f t="shared" si="154"/>
        <v>92</v>
      </c>
      <c r="OC66" s="24">
        <f t="shared" si="154"/>
        <v>92</v>
      </c>
      <c r="OD66" s="24">
        <f t="shared" si="154"/>
        <v>90</v>
      </c>
      <c r="OE66" s="24">
        <f t="shared" si="154"/>
        <v>91</v>
      </c>
      <c r="OF66" s="24">
        <f t="shared" si="154"/>
        <v>92</v>
      </c>
      <c r="OG66" s="24">
        <f t="shared" si="154"/>
        <v>92</v>
      </c>
      <c r="OH66" s="24">
        <f t="shared" si="154"/>
        <v>90</v>
      </c>
      <c r="OI66" s="24">
        <f t="shared" ref="OI66:PQ66" si="155">OI64-OI63+1</f>
        <v>91</v>
      </c>
      <c r="OJ66" s="24">
        <f t="shared" si="155"/>
        <v>92</v>
      </c>
      <c r="OK66" s="24">
        <f t="shared" si="155"/>
        <v>92</v>
      </c>
      <c r="OL66" s="24">
        <f t="shared" si="155"/>
        <v>91</v>
      </c>
      <c r="OM66" s="24">
        <f t="shared" si="155"/>
        <v>91</v>
      </c>
      <c r="ON66" s="24">
        <f t="shared" si="155"/>
        <v>92</v>
      </c>
      <c r="OO66" s="24">
        <f t="shared" si="155"/>
        <v>92</v>
      </c>
      <c r="OP66" s="24">
        <f t="shared" si="155"/>
        <v>90</v>
      </c>
      <c r="OQ66" s="24">
        <f t="shared" si="155"/>
        <v>91</v>
      </c>
      <c r="OR66" s="24">
        <f t="shared" si="155"/>
        <v>92</v>
      </c>
      <c r="OS66" s="24">
        <f t="shared" si="155"/>
        <v>92</v>
      </c>
      <c r="OT66" s="24">
        <f t="shared" si="155"/>
        <v>90</v>
      </c>
      <c r="OU66" s="24">
        <f t="shared" si="155"/>
        <v>91</v>
      </c>
      <c r="OV66" s="24">
        <f t="shared" si="155"/>
        <v>92</v>
      </c>
      <c r="OW66" s="24">
        <f t="shared" si="155"/>
        <v>92</v>
      </c>
      <c r="OX66" s="24">
        <f t="shared" si="155"/>
        <v>90</v>
      </c>
      <c r="OY66" s="24">
        <f t="shared" si="155"/>
        <v>91</v>
      </c>
      <c r="OZ66" s="24">
        <f t="shared" si="155"/>
        <v>92</v>
      </c>
      <c r="PA66" s="24">
        <f t="shared" si="155"/>
        <v>92</v>
      </c>
      <c r="PB66" s="24">
        <f t="shared" si="155"/>
        <v>91</v>
      </c>
      <c r="PC66" s="24">
        <f t="shared" si="155"/>
        <v>91</v>
      </c>
      <c r="PD66" s="24">
        <f t="shared" si="155"/>
        <v>92</v>
      </c>
      <c r="PE66" s="24">
        <f t="shared" si="155"/>
        <v>92</v>
      </c>
      <c r="PF66" s="24">
        <f t="shared" si="155"/>
        <v>90</v>
      </c>
      <c r="PG66" s="24">
        <f t="shared" si="155"/>
        <v>91</v>
      </c>
      <c r="PH66" s="24">
        <f t="shared" si="155"/>
        <v>92</v>
      </c>
      <c r="PI66" s="24">
        <f t="shared" si="155"/>
        <v>92</v>
      </c>
      <c r="PJ66" s="24">
        <f t="shared" si="155"/>
        <v>90</v>
      </c>
      <c r="PK66" s="24">
        <f t="shared" si="155"/>
        <v>91</v>
      </c>
      <c r="PL66" s="24">
        <f t="shared" si="155"/>
        <v>92</v>
      </c>
      <c r="PM66" s="24">
        <f t="shared" si="155"/>
        <v>92</v>
      </c>
      <c r="PN66" s="24">
        <f t="shared" si="155"/>
        <v>90</v>
      </c>
      <c r="PO66" s="24">
        <f t="shared" si="155"/>
        <v>91</v>
      </c>
      <c r="PP66" s="24">
        <f t="shared" si="155"/>
        <v>92</v>
      </c>
      <c r="PQ66" s="24">
        <f t="shared" si="155"/>
        <v>92</v>
      </c>
      <c r="PR66" s="25" t="s">
        <v>50</v>
      </c>
    </row>
    <row r="67" spans="2:434">
      <c r="D67" s="23" t="s">
        <v>10</v>
      </c>
      <c r="J67" s="22" t="s">
        <v>4</v>
      </c>
      <c r="M67" s="27">
        <v>0</v>
      </c>
      <c r="N67" s="21" t="str">
        <f t="shared" ref="N67:BY67" si="156">IF(MONTH(FiscalYearEndMonth)&lt;MONTH(N64),"FY"&amp;RIGHT(YEAR(N64),2)+1,"FY"&amp;RIGHT(YEAR(N64),2))</f>
        <v>FY19</v>
      </c>
      <c r="O67" s="21" t="str">
        <f t="shared" si="156"/>
        <v>FY19</v>
      </c>
      <c r="P67" s="21" t="str">
        <f t="shared" si="156"/>
        <v>FY19</v>
      </c>
      <c r="Q67" s="21" t="str">
        <f t="shared" si="156"/>
        <v>FY19</v>
      </c>
      <c r="R67" s="21" t="str">
        <f t="shared" si="156"/>
        <v>FY20</v>
      </c>
      <c r="S67" s="21" t="str">
        <f t="shared" si="156"/>
        <v>FY20</v>
      </c>
      <c r="T67" s="21" t="str">
        <f t="shared" si="156"/>
        <v>FY20</v>
      </c>
      <c r="U67" s="21" t="str">
        <f t="shared" si="156"/>
        <v>FY20</v>
      </c>
      <c r="V67" s="21" t="str">
        <f t="shared" si="156"/>
        <v>FY21</v>
      </c>
      <c r="W67" s="21" t="str">
        <f t="shared" si="156"/>
        <v>FY21</v>
      </c>
      <c r="X67" s="21" t="str">
        <f t="shared" si="156"/>
        <v>FY21</v>
      </c>
      <c r="Y67" s="21" t="str">
        <f t="shared" si="156"/>
        <v>FY21</v>
      </c>
      <c r="Z67" s="21" t="str">
        <f t="shared" si="156"/>
        <v>FY22</v>
      </c>
      <c r="AA67" s="21" t="str">
        <f t="shared" si="156"/>
        <v>FY22</v>
      </c>
      <c r="AB67" s="21" t="str">
        <f t="shared" si="156"/>
        <v>FY22</v>
      </c>
      <c r="AC67" s="21" t="str">
        <f t="shared" si="156"/>
        <v>FY22</v>
      </c>
      <c r="AD67" s="21" t="str">
        <f t="shared" si="156"/>
        <v>FY23</v>
      </c>
      <c r="AE67" s="21" t="str">
        <f t="shared" si="156"/>
        <v>FY23</v>
      </c>
      <c r="AF67" s="21" t="str">
        <f t="shared" si="156"/>
        <v>FY23</v>
      </c>
      <c r="AG67" s="21" t="str">
        <f t="shared" si="156"/>
        <v>FY23</v>
      </c>
      <c r="AH67" s="21" t="str">
        <f t="shared" si="156"/>
        <v>FY24</v>
      </c>
      <c r="AI67" s="21" t="str">
        <f t="shared" si="156"/>
        <v>FY24</v>
      </c>
      <c r="AJ67" s="21" t="str">
        <f t="shared" si="156"/>
        <v>FY24</v>
      </c>
      <c r="AK67" s="21" t="str">
        <f t="shared" si="156"/>
        <v>FY24</v>
      </c>
      <c r="AL67" s="21" t="str">
        <f t="shared" si="156"/>
        <v>FY25</v>
      </c>
      <c r="AM67" s="21" t="str">
        <f t="shared" si="156"/>
        <v>FY25</v>
      </c>
      <c r="AN67" s="21" t="str">
        <f t="shared" si="156"/>
        <v>FY25</v>
      </c>
      <c r="AO67" s="21" t="str">
        <f t="shared" si="156"/>
        <v>FY25</v>
      </c>
      <c r="AP67" s="21" t="str">
        <f t="shared" si="156"/>
        <v>FY26</v>
      </c>
      <c r="AQ67" s="21" t="str">
        <f t="shared" si="156"/>
        <v>FY26</v>
      </c>
      <c r="AR67" s="21" t="str">
        <f t="shared" si="156"/>
        <v>FY26</v>
      </c>
      <c r="AS67" s="21" t="str">
        <f t="shared" si="156"/>
        <v>FY26</v>
      </c>
      <c r="AT67" s="21" t="str">
        <f t="shared" si="156"/>
        <v>FY27</v>
      </c>
      <c r="AU67" s="21" t="str">
        <f t="shared" si="156"/>
        <v>FY27</v>
      </c>
      <c r="AV67" s="21" t="str">
        <f t="shared" si="156"/>
        <v>FY27</v>
      </c>
      <c r="AW67" s="21" t="str">
        <f t="shared" si="156"/>
        <v>FY27</v>
      </c>
      <c r="AX67" s="21" t="str">
        <f t="shared" si="156"/>
        <v>FY28</v>
      </c>
      <c r="AY67" s="21" t="str">
        <f t="shared" si="156"/>
        <v>FY28</v>
      </c>
      <c r="AZ67" s="21" t="str">
        <f t="shared" si="156"/>
        <v>FY28</v>
      </c>
      <c r="BA67" s="21" t="str">
        <f t="shared" si="156"/>
        <v>FY28</v>
      </c>
      <c r="BB67" s="21" t="str">
        <f t="shared" si="156"/>
        <v>FY29</v>
      </c>
      <c r="BC67" s="21" t="str">
        <f t="shared" si="156"/>
        <v>FY29</v>
      </c>
      <c r="BD67" s="21" t="str">
        <f t="shared" si="156"/>
        <v>FY29</v>
      </c>
      <c r="BE67" s="21" t="str">
        <f t="shared" si="156"/>
        <v>FY29</v>
      </c>
      <c r="BF67" s="21" t="str">
        <f t="shared" si="156"/>
        <v>FY30</v>
      </c>
      <c r="BG67" s="21" t="str">
        <f t="shared" si="156"/>
        <v>FY30</v>
      </c>
      <c r="BH67" s="21" t="str">
        <f t="shared" si="156"/>
        <v>FY30</v>
      </c>
      <c r="BI67" s="21" t="str">
        <f t="shared" si="156"/>
        <v>FY30</v>
      </c>
      <c r="BJ67" s="21" t="str">
        <f t="shared" si="156"/>
        <v>FY31</v>
      </c>
      <c r="BK67" s="21" t="str">
        <f t="shared" si="156"/>
        <v>FY31</v>
      </c>
      <c r="BL67" s="21" t="str">
        <f t="shared" si="156"/>
        <v>FY31</v>
      </c>
      <c r="BM67" s="21" t="str">
        <f t="shared" si="156"/>
        <v>FY31</v>
      </c>
      <c r="BN67" s="21" t="str">
        <f t="shared" si="156"/>
        <v>FY32</v>
      </c>
      <c r="BO67" s="21" t="str">
        <f t="shared" si="156"/>
        <v>FY32</v>
      </c>
      <c r="BP67" s="21" t="str">
        <f t="shared" si="156"/>
        <v>FY32</v>
      </c>
      <c r="BQ67" s="21" t="str">
        <f t="shared" si="156"/>
        <v>FY32</v>
      </c>
      <c r="BR67" s="21" t="str">
        <f t="shared" si="156"/>
        <v>FY33</v>
      </c>
      <c r="BS67" s="21" t="str">
        <f t="shared" si="156"/>
        <v>FY33</v>
      </c>
      <c r="BT67" s="21" t="str">
        <f t="shared" si="156"/>
        <v>FY33</v>
      </c>
      <c r="BU67" s="21" t="str">
        <f t="shared" si="156"/>
        <v>FY33</v>
      </c>
      <c r="BV67" s="21" t="str">
        <f t="shared" si="156"/>
        <v>FY34</v>
      </c>
      <c r="BW67" s="21" t="str">
        <f t="shared" si="156"/>
        <v>FY34</v>
      </c>
      <c r="BX67" s="21" t="str">
        <f t="shared" si="156"/>
        <v>FY34</v>
      </c>
      <c r="BY67" s="21" t="str">
        <f t="shared" si="156"/>
        <v>FY34</v>
      </c>
      <c r="BZ67" s="21" t="str">
        <f t="shared" ref="BZ67:EK67" si="157">IF(MONTH(FiscalYearEndMonth)&lt;MONTH(BZ64),"FY"&amp;RIGHT(YEAR(BZ64),2)+1,"FY"&amp;RIGHT(YEAR(BZ64),2))</f>
        <v>FY35</v>
      </c>
      <c r="CA67" s="21" t="str">
        <f t="shared" si="157"/>
        <v>FY35</v>
      </c>
      <c r="CB67" s="21" t="str">
        <f t="shared" si="157"/>
        <v>FY35</v>
      </c>
      <c r="CC67" s="21" t="str">
        <f t="shared" si="157"/>
        <v>FY35</v>
      </c>
      <c r="CD67" s="21" t="str">
        <f t="shared" si="157"/>
        <v>FY36</v>
      </c>
      <c r="CE67" s="21" t="str">
        <f t="shared" si="157"/>
        <v>FY36</v>
      </c>
      <c r="CF67" s="21" t="str">
        <f t="shared" si="157"/>
        <v>FY36</v>
      </c>
      <c r="CG67" s="21" t="str">
        <f t="shared" si="157"/>
        <v>FY36</v>
      </c>
      <c r="CH67" s="21" t="str">
        <f t="shared" si="157"/>
        <v>FY37</v>
      </c>
      <c r="CI67" s="21" t="str">
        <f t="shared" si="157"/>
        <v>FY37</v>
      </c>
      <c r="CJ67" s="21" t="str">
        <f t="shared" si="157"/>
        <v>FY37</v>
      </c>
      <c r="CK67" s="21" t="str">
        <f t="shared" si="157"/>
        <v>FY37</v>
      </c>
      <c r="CL67" s="21" t="str">
        <f t="shared" si="157"/>
        <v>FY38</v>
      </c>
      <c r="CM67" s="21" t="str">
        <f t="shared" si="157"/>
        <v>FY38</v>
      </c>
      <c r="CN67" s="21" t="str">
        <f t="shared" si="157"/>
        <v>FY38</v>
      </c>
      <c r="CO67" s="21" t="str">
        <f t="shared" si="157"/>
        <v>FY38</v>
      </c>
      <c r="CP67" s="21" t="str">
        <f t="shared" si="157"/>
        <v>FY39</v>
      </c>
      <c r="CQ67" s="21" t="str">
        <f t="shared" si="157"/>
        <v>FY39</v>
      </c>
      <c r="CR67" s="21" t="str">
        <f t="shared" si="157"/>
        <v>FY39</v>
      </c>
      <c r="CS67" s="21" t="str">
        <f t="shared" si="157"/>
        <v>FY39</v>
      </c>
      <c r="CT67" s="21" t="str">
        <f t="shared" si="157"/>
        <v>FY40</v>
      </c>
      <c r="CU67" s="21" t="str">
        <f t="shared" si="157"/>
        <v>FY40</v>
      </c>
      <c r="CV67" s="21" t="str">
        <f t="shared" si="157"/>
        <v>FY40</v>
      </c>
      <c r="CW67" s="21" t="str">
        <f t="shared" si="157"/>
        <v>FY40</v>
      </c>
      <c r="CX67" s="21" t="str">
        <f t="shared" si="157"/>
        <v>FY41</v>
      </c>
      <c r="CY67" s="21" t="str">
        <f t="shared" si="157"/>
        <v>FY41</v>
      </c>
      <c r="CZ67" s="21" t="str">
        <f t="shared" si="157"/>
        <v>FY41</v>
      </c>
      <c r="DA67" s="21" t="str">
        <f t="shared" si="157"/>
        <v>FY41</v>
      </c>
      <c r="DB67" s="21" t="str">
        <f t="shared" si="157"/>
        <v>FY42</v>
      </c>
      <c r="DC67" s="21" t="str">
        <f t="shared" si="157"/>
        <v>FY42</v>
      </c>
      <c r="DD67" s="21" t="str">
        <f t="shared" si="157"/>
        <v>FY42</v>
      </c>
      <c r="DE67" s="21" t="str">
        <f t="shared" si="157"/>
        <v>FY42</v>
      </c>
      <c r="DF67" s="21" t="str">
        <f t="shared" si="157"/>
        <v>FY43</v>
      </c>
      <c r="DG67" s="21" t="str">
        <f t="shared" si="157"/>
        <v>FY43</v>
      </c>
      <c r="DH67" s="21" t="str">
        <f t="shared" si="157"/>
        <v>FY43</v>
      </c>
      <c r="DI67" s="21" t="str">
        <f t="shared" si="157"/>
        <v>FY43</v>
      </c>
      <c r="DJ67" s="21" t="str">
        <f t="shared" si="157"/>
        <v>FY44</v>
      </c>
      <c r="DK67" s="21" t="str">
        <f t="shared" si="157"/>
        <v>FY44</v>
      </c>
      <c r="DL67" s="21" t="str">
        <f t="shared" si="157"/>
        <v>FY44</v>
      </c>
      <c r="DM67" s="21" t="str">
        <f t="shared" si="157"/>
        <v>FY44</v>
      </c>
      <c r="DN67" s="21" t="str">
        <f t="shared" si="157"/>
        <v>FY45</v>
      </c>
      <c r="DO67" s="21" t="str">
        <f t="shared" si="157"/>
        <v>FY45</v>
      </c>
      <c r="DP67" s="21" t="str">
        <f t="shared" si="157"/>
        <v>FY45</v>
      </c>
      <c r="DQ67" s="21" t="str">
        <f t="shared" si="157"/>
        <v>FY45</v>
      </c>
      <c r="DR67" s="21" t="str">
        <f t="shared" si="157"/>
        <v>FY46</v>
      </c>
      <c r="DS67" s="21" t="str">
        <f t="shared" si="157"/>
        <v>FY46</v>
      </c>
      <c r="DT67" s="21" t="str">
        <f t="shared" si="157"/>
        <v>FY46</v>
      </c>
      <c r="DU67" s="21" t="str">
        <f t="shared" si="157"/>
        <v>FY46</v>
      </c>
      <c r="DV67" s="21" t="str">
        <f t="shared" si="157"/>
        <v>FY47</v>
      </c>
      <c r="DW67" s="21" t="str">
        <f t="shared" si="157"/>
        <v>FY47</v>
      </c>
      <c r="DX67" s="21" t="str">
        <f t="shared" si="157"/>
        <v>FY47</v>
      </c>
      <c r="DY67" s="21" t="str">
        <f t="shared" si="157"/>
        <v>FY47</v>
      </c>
      <c r="DZ67" s="21" t="str">
        <f t="shared" si="157"/>
        <v>FY48</v>
      </c>
      <c r="EA67" s="21" t="str">
        <f t="shared" si="157"/>
        <v>FY48</v>
      </c>
      <c r="EB67" s="21" t="str">
        <f t="shared" si="157"/>
        <v>FY48</v>
      </c>
      <c r="EC67" s="21" t="str">
        <f t="shared" si="157"/>
        <v>FY48</v>
      </c>
      <c r="ED67" s="21" t="str">
        <f t="shared" si="157"/>
        <v>FY49</v>
      </c>
      <c r="EE67" s="21" t="str">
        <f t="shared" si="157"/>
        <v>FY49</v>
      </c>
      <c r="EF67" s="21" t="str">
        <f t="shared" si="157"/>
        <v>FY49</v>
      </c>
      <c r="EG67" s="21" t="str">
        <f t="shared" si="157"/>
        <v>FY49</v>
      </c>
      <c r="EH67" s="21" t="str">
        <f t="shared" si="157"/>
        <v>FY50</v>
      </c>
      <c r="EI67" s="21" t="str">
        <f t="shared" si="157"/>
        <v>FY50</v>
      </c>
      <c r="EJ67" s="21" t="str">
        <f t="shared" si="157"/>
        <v>FY50</v>
      </c>
      <c r="EK67" s="21" t="str">
        <f t="shared" si="157"/>
        <v>FY50</v>
      </c>
      <c r="EL67" s="21" t="str">
        <f t="shared" ref="EL67:GW67" si="158">IF(MONTH(FiscalYearEndMonth)&lt;MONTH(EL64),"FY"&amp;RIGHT(YEAR(EL64),2)+1,"FY"&amp;RIGHT(YEAR(EL64),2))</f>
        <v>FY51</v>
      </c>
      <c r="EM67" s="21" t="str">
        <f t="shared" si="158"/>
        <v>FY51</v>
      </c>
      <c r="EN67" s="21" t="str">
        <f t="shared" si="158"/>
        <v>FY51</v>
      </c>
      <c r="EO67" s="21" t="str">
        <f t="shared" si="158"/>
        <v>FY51</v>
      </c>
      <c r="EP67" s="21" t="str">
        <f t="shared" si="158"/>
        <v>FY52</v>
      </c>
      <c r="EQ67" s="21" t="str">
        <f t="shared" si="158"/>
        <v>FY52</v>
      </c>
      <c r="ER67" s="21" t="str">
        <f t="shared" si="158"/>
        <v>FY52</v>
      </c>
      <c r="ES67" s="21" t="str">
        <f t="shared" si="158"/>
        <v>FY52</v>
      </c>
      <c r="ET67" s="21" t="str">
        <f t="shared" si="158"/>
        <v>FY53</v>
      </c>
      <c r="EU67" s="21" t="str">
        <f t="shared" si="158"/>
        <v>FY53</v>
      </c>
      <c r="EV67" s="21" t="str">
        <f t="shared" si="158"/>
        <v>FY53</v>
      </c>
      <c r="EW67" s="21" t="str">
        <f t="shared" si="158"/>
        <v>FY53</v>
      </c>
      <c r="EX67" s="21" t="str">
        <f t="shared" si="158"/>
        <v>FY54</v>
      </c>
      <c r="EY67" s="21" t="str">
        <f t="shared" si="158"/>
        <v>FY54</v>
      </c>
      <c r="EZ67" s="21" t="str">
        <f t="shared" si="158"/>
        <v>FY54</v>
      </c>
      <c r="FA67" s="21" t="str">
        <f t="shared" si="158"/>
        <v>FY54</v>
      </c>
      <c r="FB67" s="21" t="str">
        <f t="shared" si="158"/>
        <v>FY55</v>
      </c>
      <c r="FC67" s="21" t="str">
        <f t="shared" si="158"/>
        <v>FY55</v>
      </c>
      <c r="FD67" s="21" t="str">
        <f t="shared" si="158"/>
        <v>FY55</v>
      </c>
      <c r="FE67" s="21" t="str">
        <f t="shared" si="158"/>
        <v>FY55</v>
      </c>
      <c r="FF67" s="21" t="str">
        <f t="shared" si="158"/>
        <v>FY56</v>
      </c>
      <c r="FG67" s="21" t="str">
        <f t="shared" si="158"/>
        <v>FY56</v>
      </c>
      <c r="FH67" s="21" t="str">
        <f t="shared" si="158"/>
        <v>FY56</v>
      </c>
      <c r="FI67" s="21" t="str">
        <f t="shared" si="158"/>
        <v>FY56</v>
      </c>
      <c r="FJ67" s="21" t="str">
        <f t="shared" si="158"/>
        <v>FY57</v>
      </c>
      <c r="FK67" s="21" t="str">
        <f t="shared" si="158"/>
        <v>FY57</v>
      </c>
      <c r="FL67" s="21" t="str">
        <f t="shared" si="158"/>
        <v>FY57</v>
      </c>
      <c r="FM67" s="21" t="str">
        <f t="shared" si="158"/>
        <v>FY57</v>
      </c>
      <c r="FN67" s="21" t="str">
        <f t="shared" si="158"/>
        <v>FY58</v>
      </c>
      <c r="FO67" s="21" t="str">
        <f t="shared" si="158"/>
        <v>FY58</v>
      </c>
      <c r="FP67" s="21" t="str">
        <f t="shared" si="158"/>
        <v>FY58</v>
      </c>
      <c r="FQ67" s="21" t="str">
        <f t="shared" si="158"/>
        <v>FY58</v>
      </c>
      <c r="FR67" s="21" t="str">
        <f t="shared" si="158"/>
        <v>FY59</v>
      </c>
      <c r="FS67" s="21" t="str">
        <f t="shared" si="158"/>
        <v>FY59</v>
      </c>
      <c r="FT67" s="21" t="str">
        <f t="shared" si="158"/>
        <v>FY59</v>
      </c>
      <c r="FU67" s="21" t="str">
        <f t="shared" si="158"/>
        <v>FY59</v>
      </c>
      <c r="FV67" s="21" t="str">
        <f t="shared" si="158"/>
        <v>FY60</v>
      </c>
      <c r="FW67" s="21" t="str">
        <f t="shared" si="158"/>
        <v>FY60</v>
      </c>
      <c r="FX67" s="21" t="str">
        <f t="shared" si="158"/>
        <v>FY60</v>
      </c>
      <c r="FY67" s="21" t="str">
        <f t="shared" si="158"/>
        <v>FY60</v>
      </c>
      <c r="FZ67" s="21" t="str">
        <f t="shared" si="158"/>
        <v>FY61</v>
      </c>
      <c r="GA67" s="21" t="str">
        <f t="shared" si="158"/>
        <v>FY61</v>
      </c>
      <c r="GB67" s="21" t="str">
        <f t="shared" si="158"/>
        <v>FY61</v>
      </c>
      <c r="GC67" s="21" t="str">
        <f t="shared" si="158"/>
        <v>FY61</v>
      </c>
      <c r="GD67" s="21" t="str">
        <f t="shared" si="158"/>
        <v>FY62</v>
      </c>
      <c r="GE67" s="21" t="str">
        <f t="shared" si="158"/>
        <v>FY62</v>
      </c>
      <c r="GF67" s="21" t="str">
        <f t="shared" si="158"/>
        <v>FY62</v>
      </c>
      <c r="GG67" s="21" t="str">
        <f t="shared" si="158"/>
        <v>FY62</v>
      </c>
      <c r="GH67" s="21" t="str">
        <f t="shared" si="158"/>
        <v>FY63</v>
      </c>
      <c r="GI67" s="21" t="str">
        <f t="shared" si="158"/>
        <v>FY63</v>
      </c>
      <c r="GJ67" s="21" t="str">
        <f t="shared" si="158"/>
        <v>FY63</v>
      </c>
      <c r="GK67" s="21" t="str">
        <f t="shared" si="158"/>
        <v>FY63</v>
      </c>
      <c r="GL67" s="21" t="str">
        <f t="shared" si="158"/>
        <v>FY64</v>
      </c>
      <c r="GM67" s="21" t="str">
        <f t="shared" si="158"/>
        <v>FY64</v>
      </c>
      <c r="GN67" s="21" t="str">
        <f t="shared" si="158"/>
        <v>FY64</v>
      </c>
      <c r="GO67" s="21" t="str">
        <f t="shared" si="158"/>
        <v>FY64</v>
      </c>
      <c r="GP67" s="21" t="str">
        <f t="shared" si="158"/>
        <v>FY65</v>
      </c>
      <c r="GQ67" s="21" t="str">
        <f t="shared" si="158"/>
        <v>FY65</v>
      </c>
      <c r="GR67" s="21" t="str">
        <f t="shared" si="158"/>
        <v>FY65</v>
      </c>
      <c r="GS67" s="21" t="str">
        <f t="shared" si="158"/>
        <v>FY65</v>
      </c>
      <c r="GT67" s="21" t="str">
        <f t="shared" si="158"/>
        <v>FY66</v>
      </c>
      <c r="GU67" s="21" t="str">
        <f t="shared" si="158"/>
        <v>FY66</v>
      </c>
      <c r="GV67" s="21" t="str">
        <f t="shared" si="158"/>
        <v>FY66</v>
      </c>
      <c r="GW67" s="21" t="str">
        <f t="shared" si="158"/>
        <v>FY66</v>
      </c>
      <c r="GX67" s="21" t="str">
        <f t="shared" ref="GX67:JI67" si="159">IF(MONTH(FiscalYearEndMonth)&lt;MONTH(GX64),"FY"&amp;RIGHT(YEAR(GX64),2)+1,"FY"&amp;RIGHT(YEAR(GX64),2))</f>
        <v>FY67</v>
      </c>
      <c r="GY67" s="21" t="str">
        <f t="shared" si="159"/>
        <v>FY67</v>
      </c>
      <c r="GZ67" s="21" t="str">
        <f t="shared" si="159"/>
        <v>FY67</v>
      </c>
      <c r="HA67" s="21" t="str">
        <f t="shared" si="159"/>
        <v>FY67</v>
      </c>
      <c r="HB67" s="21" t="str">
        <f t="shared" si="159"/>
        <v>FY68</v>
      </c>
      <c r="HC67" s="21" t="str">
        <f t="shared" si="159"/>
        <v>FY68</v>
      </c>
      <c r="HD67" s="21" t="str">
        <f t="shared" si="159"/>
        <v>FY68</v>
      </c>
      <c r="HE67" s="21" t="str">
        <f t="shared" si="159"/>
        <v>FY68</v>
      </c>
      <c r="HF67" s="21" t="str">
        <f t="shared" si="159"/>
        <v>FY69</v>
      </c>
      <c r="HG67" s="21" t="str">
        <f t="shared" si="159"/>
        <v>FY69</v>
      </c>
      <c r="HH67" s="21" t="str">
        <f t="shared" si="159"/>
        <v>FY69</v>
      </c>
      <c r="HI67" s="21" t="str">
        <f t="shared" si="159"/>
        <v>FY69</v>
      </c>
      <c r="HJ67" s="21" t="str">
        <f t="shared" si="159"/>
        <v>FY70</v>
      </c>
      <c r="HK67" s="21" t="str">
        <f t="shared" si="159"/>
        <v>FY70</v>
      </c>
      <c r="HL67" s="21" t="str">
        <f t="shared" si="159"/>
        <v>FY70</v>
      </c>
      <c r="HM67" s="21" t="str">
        <f t="shared" si="159"/>
        <v>FY70</v>
      </c>
      <c r="HN67" s="21" t="str">
        <f t="shared" si="159"/>
        <v>FY71</v>
      </c>
      <c r="HO67" s="21" t="str">
        <f t="shared" si="159"/>
        <v>FY71</v>
      </c>
      <c r="HP67" s="21" t="str">
        <f t="shared" si="159"/>
        <v>FY71</v>
      </c>
      <c r="HQ67" s="21" t="str">
        <f t="shared" si="159"/>
        <v>FY71</v>
      </c>
      <c r="HR67" s="21" t="str">
        <f t="shared" si="159"/>
        <v>FY72</v>
      </c>
      <c r="HS67" s="21" t="str">
        <f t="shared" si="159"/>
        <v>FY72</v>
      </c>
      <c r="HT67" s="21" t="str">
        <f t="shared" si="159"/>
        <v>FY72</v>
      </c>
      <c r="HU67" s="21" t="str">
        <f t="shared" si="159"/>
        <v>FY72</v>
      </c>
      <c r="HV67" s="21" t="str">
        <f t="shared" si="159"/>
        <v>FY73</v>
      </c>
      <c r="HW67" s="21" t="str">
        <f t="shared" si="159"/>
        <v>FY73</v>
      </c>
      <c r="HX67" s="21" t="str">
        <f t="shared" si="159"/>
        <v>FY73</v>
      </c>
      <c r="HY67" s="21" t="str">
        <f t="shared" si="159"/>
        <v>FY73</v>
      </c>
      <c r="HZ67" s="21" t="str">
        <f t="shared" si="159"/>
        <v>FY74</v>
      </c>
      <c r="IA67" s="21" t="str">
        <f t="shared" si="159"/>
        <v>FY74</v>
      </c>
      <c r="IB67" s="21" t="str">
        <f t="shared" si="159"/>
        <v>FY74</v>
      </c>
      <c r="IC67" s="21" t="str">
        <f t="shared" si="159"/>
        <v>FY74</v>
      </c>
      <c r="ID67" s="21" t="str">
        <f t="shared" si="159"/>
        <v>FY75</v>
      </c>
      <c r="IE67" s="21" t="str">
        <f t="shared" si="159"/>
        <v>FY75</v>
      </c>
      <c r="IF67" s="21" t="str">
        <f t="shared" si="159"/>
        <v>FY75</v>
      </c>
      <c r="IG67" s="21" t="str">
        <f t="shared" si="159"/>
        <v>FY75</v>
      </c>
      <c r="IH67" s="21" t="str">
        <f t="shared" si="159"/>
        <v>FY76</v>
      </c>
      <c r="II67" s="21" t="str">
        <f t="shared" si="159"/>
        <v>FY76</v>
      </c>
      <c r="IJ67" s="21" t="str">
        <f t="shared" si="159"/>
        <v>FY76</v>
      </c>
      <c r="IK67" s="21" t="str">
        <f t="shared" si="159"/>
        <v>FY76</v>
      </c>
      <c r="IL67" s="21" t="str">
        <f t="shared" si="159"/>
        <v>FY77</v>
      </c>
      <c r="IM67" s="21" t="str">
        <f t="shared" si="159"/>
        <v>FY77</v>
      </c>
      <c r="IN67" s="21" t="str">
        <f t="shared" si="159"/>
        <v>FY77</v>
      </c>
      <c r="IO67" s="21" t="str">
        <f t="shared" si="159"/>
        <v>FY77</v>
      </c>
      <c r="IP67" s="21" t="str">
        <f t="shared" si="159"/>
        <v>FY78</v>
      </c>
      <c r="IQ67" s="21" t="str">
        <f t="shared" si="159"/>
        <v>FY78</v>
      </c>
      <c r="IR67" s="21" t="str">
        <f t="shared" si="159"/>
        <v>FY78</v>
      </c>
      <c r="IS67" s="21" t="str">
        <f t="shared" si="159"/>
        <v>FY78</v>
      </c>
      <c r="IT67" s="21" t="str">
        <f t="shared" si="159"/>
        <v>FY79</v>
      </c>
      <c r="IU67" s="21" t="str">
        <f t="shared" si="159"/>
        <v>FY79</v>
      </c>
      <c r="IV67" s="21" t="str">
        <f t="shared" si="159"/>
        <v>FY79</v>
      </c>
      <c r="IW67" s="21" t="str">
        <f t="shared" si="159"/>
        <v>FY79</v>
      </c>
      <c r="IX67" s="21" t="str">
        <f t="shared" si="159"/>
        <v>FY80</v>
      </c>
      <c r="IY67" s="21" t="str">
        <f t="shared" si="159"/>
        <v>FY80</v>
      </c>
      <c r="IZ67" s="21" t="str">
        <f t="shared" si="159"/>
        <v>FY80</v>
      </c>
      <c r="JA67" s="21" t="str">
        <f t="shared" si="159"/>
        <v>FY80</v>
      </c>
      <c r="JB67" s="21" t="str">
        <f t="shared" si="159"/>
        <v>FY81</v>
      </c>
      <c r="JC67" s="21" t="str">
        <f t="shared" si="159"/>
        <v>FY81</v>
      </c>
      <c r="JD67" s="21" t="str">
        <f t="shared" si="159"/>
        <v>FY81</v>
      </c>
      <c r="JE67" s="21" t="str">
        <f t="shared" si="159"/>
        <v>FY81</v>
      </c>
      <c r="JF67" s="21" t="str">
        <f t="shared" si="159"/>
        <v>FY82</v>
      </c>
      <c r="JG67" s="21" t="str">
        <f t="shared" si="159"/>
        <v>FY82</v>
      </c>
      <c r="JH67" s="21" t="str">
        <f t="shared" si="159"/>
        <v>FY82</v>
      </c>
      <c r="JI67" s="21" t="str">
        <f t="shared" si="159"/>
        <v>FY82</v>
      </c>
      <c r="JJ67" s="21" t="str">
        <f t="shared" ref="JJ67:LU67" si="160">IF(MONTH(FiscalYearEndMonth)&lt;MONTH(JJ64),"FY"&amp;RIGHT(YEAR(JJ64),2)+1,"FY"&amp;RIGHT(YEAR(JJ64),2))</f>
        <v>FY83</v>
      </c>
      <c r="JK67" s="21" t="str">
        <f t="shared" si="160"/>
        <v>FY83</v>
      </c>
      <c r="JL67" s="21" t="str">
        <f t="shared" si="160"/>
        <v>FY83</v>
      </c>
      <c r="JM67" s="21" t="str">
        <f t="shared" si="160"/>
        <v>FY83</v>
      </c>
      <c r="JN67" s="21" t="str">
        <f t="shared" si="160"/>
        <v>FY84</v>
      </c>
      <c r="JO67" s="21" t="str">
        <f t="shared" si="160"/>
        <v>FY84</v>
      </c>
      <c r="JP67" s="21" t="str">
        <f t="shared" si="160"/>
        <v>FY84</v>
      </c>
      <c r="JQ67" s="21" t="str">
        <f t="shared" si="160"/>
        <v>FY84</v>
      </c>
      <c r="JR67" s="21" t="str">
        <f t="shared" si="160"/>
        <v>FY85</v>
      </c>
      <c r="JS67" s="21" t="str">
        <f t="shared" si="160"/>
        <v>FY85</v>
      </c>
      <c r="JT67" s="21" t="str">
        <f t="shared" si="160"/>
        <v>FY85</v>
      </c>
      <c r="JU67" s="21" t="str">
        <f t="shared" si="160"/>
        <v>FY85</v>
      </c>
      <c r="JV67" s="21" t="str">
        <f t="shared" si="160"/>
        <v>FY86</v>
      </c>
      <c r="JW67" s="21" t="str">
        <f t="shared" si="160"/>
        <v>FY86</v>
      </c>
      <c r="JX67" s="21" t="str">
        <f t="shared" si="160"/>
        <v>FY86</v>
      </c>
      <c r="JY67" s="21" t="str">
        <f t="shared" si="160"/>
        <v>FY86</v>
      </c>
      <c r="JZ67" s="21" t="str">
        <f t="shared" si="160"/>
        <v>FY87</v>
      </c>
      <c r="KA67" s="21" t="str">
        <f t="shared" si="160"/>
        <v>FY87</v>
      </c>
      <c r="KB67" s="21" t="str">
        <f t="shared" si="160"/>
        <v>FY87</v>
      </c>
      <c r="KC67" s="21" t="str">
        <f t="shared" si="160"/>
        <v>FY87</v>
      </c>
      <c r="KD67" s="21" t="str">
        <f t="shared" si="160"/>
        <v>FY88</v>
      </c>
      <c r="KE67" s="21" t="str">
        <f t="shared" si="160"/>
        <v>FY88</v>
      </c>
      <c r="KF67" s="21" t="str">
        <f t="shared" si="160"/>
        <v>FY88</v>
      </c>
      <c r="KG67" s="21" t="str">
        <f t="shared" si="160"/>
        <v>FY88</v>
      </c>
      <c r="KH67" s="21" t="str">
        <f t="shared" si="160"/>
        <v>FY89</v>
      </c>
      <c r="KI67" s="21" t="str">
        <f t="shared" si="160"/>
        <v>FY89</v>
      </c>
      <c r="KJ67" s="21" t="str">
        <f t="shared" si="160"/>
        <v>FY89</v>
      </c>
      <c r="KK67" s="21" t="str">
        <f t="shared" si="160"/>
        <v>FY89</v>
      </c>
      <c r="KL67" s="21" t="str">
        <f t="shared" si="160"/>
        <v>FY90</v>
      </c>
      <c r="KM67" s="21" t="str">
        <f t="shared" si="160"/>
        <v>FY90</v>
      </c>
      <c r="KN67" s="21" t="str">
        <f t="shared" si="160"/>
        <v>FY90</v>
      </c>
      <c r="KO67" s="21" t="str">
        <f t="shared" si="160"/>
        <v>FY90</v>
      </c>
      <c r="KP67" s="21" t="str">
        <f t="shared" si="160"/>
        <v>FY91</v>
      </c>
      <c r="KQ67" s="21" t="str">
        <f t="shared" si="160"/>
        <v>FY91</v>
      </c>
      <c r="KR67" s="21" t="str">
        <f t="shared" si="160"/>
        <v>FY91</v>
      </c>
      <c r="KS67" s="21" t="str">
        <f t="shared" si="160"/>
        <v>FY91</v>
      </c>
      <c r="KT67" s="21" t="str">
        <f t="shared" si="160"/>
        <v>FY92</v>
      </c>
      <c r="KU67" s="21" t="str">
        <f t="shared" si="160"/>
        <v>FY92</v>
      </c>
      <c r="KV67" s="21" t="str">
        <f t="shared" si="160"/>
        <v>FY92</v>
      </c>
      <c r="KW67" s="21" t="str">
        <f t="shared" si="160"/>
        <v>FY92</v>
      </c>
      <c r="KX67" s="21" t="str">
        <f t="shared" si="160"/>
        <v>FY93</v>
      </c>
      <c r="KY67" s="21" t="str">
        <f t="shared" si="160"/>
        <v>FY93</v>
      </c>
      <c r="KZ67" s="21" t="str">
        <f t="shared" si="160"/>
        <v>FY93</v>
      </c>
      <c r="LA67" s="21" t="str">
        <f t="shared" si="160"/>
        <v>FY93</v>
      </c>
      <c r="LB67" s="21" t="str">
        <f t="shared" si="160"/>
        <v>FY94</v>
      </c>
      <c r="LC67" s="21" t="str">
        <f t="shared" si="160"/>
        <v>FY94</v>
      </c>
      <c r="LD67" s="21" t="str">
        <f t="shared" si="160"/>
        <v>FY94</v>
      </c>
      <c r="LE67" s="21" t="str">
        <f t="shared" si="160"/>
        <v>FY94</v>
      </c>
      <c r="LF67" s="21" t="str">
        <f t="shared" si="160"/>
        <v>FY95</v>
      </c>
      <c r="LG67" s="21" t="str">
        <f t="shared" si="160"/>
        <v>FY95</v>
      </c>
      <c r="LH67" s="21" t="str">
        <f t="shared" si="160"/>
        <v>FY95</v>
      </c>
      <c r="LI67" s="21" t="str">
        <f t="shared" si="160"/>
        <v>FY95</v>
      </c>
      <c r="LJ67" s="21" t="str">
        <f t="shared" si="160"/>
        <v>FY96</v>
      </c>
      <c r="LK67" s="21" t="str">
        <f t="shared" si="160"/>
        <v>FY96</v>
      </c>
      <c r="LL67" s="21" t="str">
        <f t="shared" si="160"/>
        <v>FY96</v>
      </c>
      <c r="LM67" s="21" t="str">
        <f t="shared" si="160"/>
        <v>FY96</v>
      </c>
      <c r="LN67" s="21" t="str">
        <f t="shared" si="160"/>
        <v>FY97</v>
      </c>
      <c r="LO67" s="21" t="str">
        <f t="shared" si="160"/>
        <v>FY97</v>
      </c>
      <c r="LP67" s="21" t="str">
        <f t="shared" si="160"/>
        <v>FY97</v>
      </c>
      <c r="LQ67" s="21" t="str">
        <f t="shared" si="160"/>
        <v>FY97</v>
      </c>
      <c r="LR67" s="21" t="str">
        <f t="shared" si="160"/>
        <v>FY98</v>
      </c>
      <c r="LS67" s="21" t="str">
        <f t="shared" si="160"/>
        <v>FY98</v>
      </c>
      <c r="LT67" s="21" t="str">
        <f t="shared" si="160"/>
        <v>FY98</v>
      </c>
      <c r="LU67" s="21" t="str">
        <f t="shared" si="160"/>
        <v>FY98</v>
      </c>
      <c r="LV67" s="21" t="str">
        <f t="shared" ref="LV67:OG67" si="161">IF(MONTH(FiscalYearEndMonth)&lt;MONTH(LV64),"FY"&amp;RIGHT(YEAR(LV64),2)+1,"FY"&amp;RIGHT(YEAR(LV64),2))</f>
        <v>FY99</v>
      </c>
      <c r="LW67" s="21" t="str">
        <f t="shared" si="161"/>
        <v>FY99</v>
      </c>
      <c r="LX67" s="21" t="str">
        <f t="shared" si="161"/>
        <v>FY99</v>
      </c>
      <c r="LY67" s="21" t="str">
        <f t="shared" si="161"/>
        <v>FY99</v>
      </c>
      <c r="LZ67" s="21" t="str">
        <f t="shared" si="161"/>
        <v>FY00</v>
      </c>
      <c r="MA67" s="21" t="str">
        <f t="shared" si="161"/>
        <v>FY00</v>
      </c>
      <c r="MB67" s="21" t="str">
        <f t="shared" si="161"/>
        <v>FY00</v>
      </c>
      <c r="MC67" s="21" t="str">
        <f t="shared" si="161"/>
        <v>FY00</v>
      </c>
      <c r="MD67" s="21" t="str">
        <f t="shared" si="161"/>
        <v>FY01</v>
      </c>
      <c r="ME67" s="21" t="str">
        <f t="shared" si="161"/>
        <v>FY01</v>
      </c>
      <c r="MF67" s="21" t="str">
        <f t="shared" si="161"/>
        <v>FY01</v>
      </c>
      <c r="MG67" s="21" t="str">
        <f t="shared" si="161"/>
        <v>FY01</v>
      </c>
      <c r="MH67" s="21" t="str">
        <f t="shared" si="161"/>
        <v>FY02</v>
      </c>
      <c r="MI67" s="21" t="str">
        <f t="shared" si="161"/>
        <v>FY02</v>
      </c>
      <c r="MJ67" s="21" t="str">
        <f t="shared" si="161"/>
        <v>FY02</v>
      </c>
      <c r="MK67" s="21" t="str">
        <f t="shared" si="161"/>
        <v>FY02</v>
      </c>
      <c r="ML67" s="21" t="str">
        <f t="shared" si="161"/>
        <v>FY03</v>
      </c>
      <c r="MM67" s="21" t="str">
        <f t="shared" si="161"/>
        <v>FY03</v>
      </c>
      <c r="MN67" s="21" t="str">
        <f t="shared" si="161"/>
        <v>FY03</v>
      </c>
      <c r="MO67" s="21" t="str">
        <f t="shared" si="161"/>
        <v>FY03</v>
      </c>
      <c r="MP67" s="21" t="str">
        <f t="shared" si="161"/>
        <v>FY04</v>
      </c>
      <c r="MQ67" s="21" t="str">
        <f t="shared" si="161"/>
        <v>FY04</v>
      </c>
      <c r="MR67" s="21" t="str">
        <f t="shared" si="161"/>
        <v>FY04</v>
      </c>
      <c r="MS67" s="21" t="str">
        <f t="shared" si="161"/>
        <v>FY04</v>
      </c>
      <c r="MT67" s="21" t="str">
        <f t="shared" si="161"/>
        <v>FY05</v>
      </c>
      <c r="MU67" s="21" t="str">
        <f t="shared" si="161"/>
        <v>FY05</v>
      </c>
      <c r="MV67" s="21" t="str">
        <f t="shared" si="161"/>
        <v>FY05</v>
      </c>
      <c r="MW67" s="21" t="str">
        <f t="shared" si="161"/>
        <v>FY05</v>
      </c>
      <c r="MX67" s="21" t="str">
        <f t="shared" si="161"/>
        <v>FY06</v>
      </c>
      <c r="MY67" s="21" t="str">
        <f t="shared" si="161"/>
        <v>FY06</v>
      </c>
      <c r="MZ67" s="21" t="str">
        <f t="shared" si="161"/>
        <v>FY06</v>
      </c>
      <c r="NA67" s="21" t="str">
        <f t="shared" si="161"/>
        <v>FY06</v>
      </c>
      <c r="NB67" s="21" t="str">
        <f t="shared" si="161"/>
        <v>FY07</v>
      </c>
      <c r="NC67" s="21" t="str">
        <f t="shared" si="161"/>
        <v>FY07</v>
      </c>
      <c r="ND67" s="21" t="str">
        <f t="shared" si="161"/>
        <v>FY07</v>
      </c>
      <c r="NE67" s="21" t="str">
        <f t="shared" si="161"/>
        <v>FY07</v>
      </c>
      <c r="NF67" s="21" t="str">
        <f t="shared" si="161"/>
        <v>FY08</v>
      </c>
      <c r="NG67" s="21" t="str">
        <f t="shared" si="161"/>
        <v>FY08</v>
      </c>
      <c r="NH67" s="21" t="str">
        <f t="shared" si="161"/>
        <v>FY08</v>
      </c>
      <c r="NI67" s="21" t="str">
        <f t="shared" si="161"/>
        <v>FY08</v>
      </c>
      <c r="NJ67" s="21" t="str">
        <f t="shared" si="161"/>
        <v>FY09</v>
      </c>
      <c r="NK67" s="21" t="str">
        <f t="shared" si="161"/>
        <v>FY09</v>
      </c>
      <c r="NL67" s="21" t="str">
        <f t="shared" si="161"/>
        <v>FY09</v>
      </c>
      <c r="NM67" s="21" t="str">
        <f t="shared" si="161"/>
        <v>FY09</v>
      </c>
      <c r="NN67" s="21" t="str">
        <f t="shared" si="161"/>
        <v>FY10</v>
      </c>
      <c r="NO67" s="21" t="str">
        <f t="shared" si="161"/>
        <v>FY10</v>
      </c>
      <c r="NP67" s="21" t="str">
        <f t="shared" si="161"/>
        <v>FY10</v>
      </c>
      <c r="NQ67" s="21" t="str">
        <f t="shared" si="161"/>
        <v>FY10</v>
      </c>
      <c r="NR67" s="21" t="str">
        <f t="shared" si="161"/>
        <v>FY11</v>
      </c>
      <c r="NS67" s="21" t="str">
        <f t="shared" si="161"/>
        <v>FY11</v>
      </c>
      <c r="NT67" s="21" t="str">
        <f t="shared" si="161"/>
        <v>FY11</v>
      </c>
      <c r="NU67" s="21" t="str">
        <f t="shared" si="161"/>
        <v>FY11</v>
      </c>
      <c r="NV67" s="21" t="str">
        <f t="shared" si="161"/>
        <v>FY12</v>
      </c>
      <c r="NW67" s="21" t="str">
        <f t="shared" si="161"/>
        <v>FY12</v>
      </c>
      <c r="NX67" s="21" t="str">
        <f t="shared" si="161"/>
        <v>FY12</v>
      </c>
      <c r="NY67" s="21" t="str">
        <f t="shared" si="161"/>
        <v>FY12</v>
      </c>
      <c r="NZ67" s="21" t="str">
        <f t="shared" si="161"/>
        <v>FY13</v>
      </c>
      <c r="OA67" s="21" t="str">
        <f t="shared" si="161"/>
        <v>FY13</v>
      </c>
      <c r="OB67" s="21" t="str">
        <f t="shared" si="161"/>
        <v>FY13</v>
      </c>
      <c r="OC67" s="21" t="str">
        <f t="shared" si="161"/>
        <v>FY13</v>
      </c>
      <c r="OD67" s="21" t="str">
        <f t="shared" si="161"/>
        <v>FY14</v>
      </c>
      <c r="OE67" s="21" t="str">
        <f t="shared" si="161"/>
        <v>FY14</v>
      </c>
      <c r="OF67" s="21" t="str">
        <f t="shared" si="161"/>
        <v>FY14</v>
      </c>
      <c r="OG67" s="21" t="str">
        <f t="shared" si="161"/>
        <v>FY14</v>
      </c>
      <c r="OH67" s="21" t="str">
        <f t="shared" ref="OH67:PQ67" si="162">IF(MONTH(FiscalYearEndMonth)&lt;MONTH(OH64),"FY"&amp;RIGHT(YEAR(OH64),2)+1,"FY"&amp;RIGHT(YEAR(OH64),2))</f>
        <v>FY15</v>
      </c>
      <c r="OI67" s="21" t="str">
        <f t="shared" si="162"/>
        <v>FY15</v>
      </c>
      <c r="OJ67" s="21" t="str">
        <f t="shared" si="162"/>
        <v>FY15</v>
      </c>
      <c r="OK67" s="21" t="str">
        <f t="shared" si="162"/>
        <v>FY15</v>
      </c>
      <c r="OL67" s="21" t="str">
        <f t="shared" si="162"/>
        <v>FY16</v>
      </c>
      <c r="OM67" s="21" t="str">
        <f t="shared" si="162"/>
        <v>FY16</v>
      </c>
      <c r="ON67" s="21" t="str">
        <f t="shared" si="162"/>
        <v>FY16</v>
      </c>
      <c r="OO67" s="21" t="str">
        <f t="shared" si="162"/>
        <v>FY16</v>
      </c>
      <c r="OP67" s="21" t="str">
        <f t="shared" si="162"/>
        <v>FY17</v>
      </c>
      <c r="OQ67" s="21" t="str">
        <f t="shared" si="162"/>
        <v>FY17</v>
      </c>
      <c r="OR67" s="21" t="str">
        <f t="shared" si="162"/>
        <v>FY17</v>
      </c>
      <c r="OS67" s="21" t="str">
        <f t="shared" si="162"/>
        <v>FY17</v>
      </c>
      <c r="OT67" s="21" t="str">
        <f t="shared" si="162"/>
        <v>FY18</v>
      </c>
      <c r="OU67" s="21" t="str">
        <f t="shared" si="162"/>
        <v>FY18</v>
      </c>
      <c r="OV67" s="21" t="str">
        <f t="shared" si="162"/>
        <v>FY18</v>
      </c>
      <c r="OW67" s="21" t="str">
        <f t="shared" si="162"/>
        <v>FY18</v>
      </c>
      <c r="OX67" s="21" t="str">
        <f t="shared" si="162"/>
        <v>FY19</v>
      </c>
      <c r="OY67" s="21" t="str">
        <f t="shared" si="162"/>
        <v>FY19</v>
      </c>
      <c r="OZ67" s="21" t="str">
        <f t="shared" si="162"/>
        <v>FY19</v>
      </c>
      <c r="PA67" s="21" t="str">
        <f t="shared" si="162"/>
        <v>FY19</v>
      </c>
      <c r="PB67" s="21" t="str">
        <f t="shared" si="162"/>
        <v>FY20</v>
      </c>
      <c r="PC67" s="21" t="str">
        <f t="shared" si="162"/>
        <v>FY20</v>
      </c>
      <c r="PD67" s="21" t="str">
        <f t="shared" si="162"/>
        <v>FY20</v>
      </c>
      <c r="PE67" s="21" t="str">
        <f t="shared" si="162"/>
        <v>FY20</v>
      </c>
      <c r="PF67" s="21" t="str">
        <f t="shared" si="162"/>
        <v>FY21</v>
      </c>
      <c r="PG67" s="21" t="str">
        <f t="shared" si="162"/>
        <v>FY21</v>
      </c>
      <c r="PH67" s="21" t="str">
        <f t="shared" si="162"/>
        <v>FY21</v>
      </c>
      <c r="PI67" s="21" t="str">
        <f t="shared" si="162"/>
        <v>FY21</v>
      </c>
      <c r="PJ67" s="21" t="str">
        <f t="shared" si="162"/>
        <v>FY22</v>
      </c>
      <c r="PK67" s="21" t="str">
        <f t="shared" si="162"/>
        <v>FY22</v>
      </c>
      <c r="PL67" s="21" t="str">
        <f t="shared" si="162"/>
        <v>FY22</v>
      </c>
      <c r="PM67" s="21" t="str">
        <f t="shared" si="162"/>
        <v>FY22</v>
      </c>
      <c r="PN67" s="21" t="str">
        <f t="shared" si="162"/>
        <v>FY23</v>
      </c>
      <c r="PO67" s="21" t="str">
        <f t="shared" si="162"/>
        <v>FY23</v>
      </c>
      <c r="PP67" s="21" t="str">
        <f t="shared" si="162"/>
        <v>FY23</v>
      </c>
      <c r="PQ67" s="21" t="str">
        <f t="shared" si="162"/>
        <v>FY23</v>
      </c>
      <c r="PR67" s="25" t="s">
        <v>51</v>
      </c>
    </row>
    <row r="68" spans="2:434">
      <c r="D68" s="23" t="s">
        <v>11</v>
      </c>
      <c r="J68" s="22" t="s">
        <v>19</v>
      </c>
      <c r="M68" s="27">
        <v>0</v>
      </c>
      <c r="N68" s="24">
        <f>M68+MOD(MONTH(N64)+12-MONTH(N63),12)+1</f>
        <v>3</v>
      </c>
      <c r="O68" s="24">
        <f t="shared" ref="O68:BZ68" si="163">N68+MOD(MONTH(O64)+12-MONTH(O63),12)+1</f>
        <v>6</v>
      </c>
      <c r="P68" s="24">
        <f t="shared" si="163"/>
        <v>9</v>
      </c>
      <c r="Q68" s="24">
        <f t="shared" si="163"/>
        <v>12</v>
      </c>
      <c r="R68" s="24">
        <f t="shared" si="163"/>
        <v>15</v>
      </c>
      <c r="S68" s="24">
        <f t="shared" si="163"/>
        <v>18</v>
      </c>
      <c r="T68" s="24">
        <f t="shared" si="163"/>
        <v>21</v>
      </c>
      <c r="U68" s="24">
        <f t="shared" si="163"/>
        <v>24</v>
      </c>
      <c r="V68" s="24">
        <f t="shared" si="163"/>
        <v>27</v>
      </c>
      <c r="W68" s="24">
        <f t="shared" si="163"/>
        <v>30</v>
      </c>
      <c r="X68" s="24">
        <f t="shared" si="163"/>
        <v>33</v>
      </c>
      <c r="Y68" s="24">
        <f t="shared" si="163"/>
        <v>36</v>
      </c>
      <c r="Z68" s="24">
        <f t="shared" si="163"/>
        <v>39</v>
      </c>
      <c r="AA68" s="24">
        <f t="shared" si="163"/>
        <v>42</v>
      </c>
      <c r="AB68" s="24">
        <f t="shared" si="163"/>
        <v>45</v>
      </c>
      <c r="AC68" s="24">
        <f t="shared" si="163"/>
        <v>48</v>
      </c>
      <c r="AD68" s="24">
        <f t="shared" si="163"/>
        <v>51</v>
      </c>
      <c r="AE68" s="24">
        <f t="shared" si="163"/>
        <v>54</v>
      </c>
      <c r="AF68" s="24">
        <f t="shared" si="163"/>
        <v>57</v>
      </c>
      <c r="AG68" s="24">
        <f t="shared" si="163"/>
        <v>60</v>
      </c>
      <c r="AH68" s="24">
        <f t="shared" si="163"/>
        <v>63</v>
      </c>
      <c r="AI68" s="24">
        <f t="shared" si="163"/>
        <v>66</v>
      </c>
      <c r="AJ68" s="24">
        <f t="shared" si="163"/>
        <v>69</v>
      </c>
      <c r="AK68" s="24">
        <f t="shared" si="163"/>
        <v>72</v>
      </c>
      <c r="AL68" s="24">
        <f t="shared" si="163"/>
        <v>75</v>
      </c>
      <c r="AM68" s="24">
        <f t="shared" si="163"/>
        <v>78</v>
      </c>
      <c r="AN68" s="24">
        <f t="shared" si="163"/>
        <v>81</v>
      </c>
      <c r="AO68" s="24">
        <f t="shared" si="163"/>
        <v>84</v>
      </c>
      <c r="AP68" s="24">
        <f t="shared" si="163"/>
        <v>87</v>
      </c>
      <c r="AQ68" s="24">
        <f t="shared" si="163"/>
        <v>90</v>
      </c>
      <c r="AR68" s="24">
        <f t="shared" si="163"/>
        <v>93</v>
      </c>
      <c r="AS68" s="24">
        <f t="shared" si="163"/>
        <v>96</v>
      </c>
      <c r="AT68" s="24">
        <f t="shared" si="163"/>
        <v>99</v>
      </c>
      <c r="AU68" s="24">
        <f t="shared" si="163"/>
        <v>102</v>
      </c>
      <c r="AV68" s="24">
        <f t="shared" si="163"/>
        <v>105</v>
      </c>
      <c r="AW68" s="24">
        <f t="shared" si="163"/>
        <v>108</v>
      </c>
      <c r="AX68" s="24">
        <f t="shared" si="163"/>
        <v>111</v>
      </c>
      <c r="AY68" s="24">
        <f t="shared" si="163"/>
        <v>114</v>
      </c>
      <c r="AZ68" s="24">
        <f t="shared" si="163"/>
        <v>117</v>
      </c>
      <c r="BA68" s="24">
        <f t="shared" si="163"/>
        <v>120</v>
      </c>
      <c r="BB68" s="24">
        <f t="shared" si="163"/>
        <v>123</v>
      </c>
      <c r="BC68" s="24">
        <f t="shared" si="163"/>
        <v>126</v>
      </c>
      <c r="BD68" s="24">
        <f t="shared" si="163"/>
        <v>129</v>
      </c>
      <c r="BE68" s="24">
        <f t="shared" si="163"/>
        <v>132</v>
      </c>
      <c r="BF68" s="24">
        <f t="shared" si="163"/>
        <v>135</v>
      </c>
      <c r="BG68" s="24">
        <f t="shared" si="163"/>
        <v>138</v>
      </c>
      <c r="BH68" s="24">
        <f t="shared" si="163"/>
        <v>141</v>
      </c>
      <c r="BI68" s="24">
        <f t="shared" si="163"/>
        <v>144</v>
      </c>
      <c r="BJ68" s="24">
        <f t="shared" si="163"/>
        <v>147</v>
      </c>
      <c r="BK68" s="24">
        <f t="shared" si="163"/>
        <v>150</v>
      </c>
      <c r="BL68" s="24">
        <f t="shared" si="163"/>
        <v>153</v>
      </c>
      <c r="BM68" s="24">
        <f t="shared" si="163"/>
        <v>156</v>
      </c>
      <c r="BN68" s="24">
        <f t="shared" si="163"/>
        <v>159</v>
      </c>
      <c r="BO68" s="24">
        <f t="shared" si="163"/>
        <v>162</v>
      </c>
      <c r="BP68" s="24">
        <f t="shared" si="163"/>
        <v>165</v>
      </c>
      <c r="BQ68" s="24">
        <f t="shared" si="163"/>
        <v>168</v>
      </c>
      <c r="BR68" s="24">
        <f t="shared" si="163"/>
        <v>171</v>
      </c>
      <c r="BS68" s="24">
        <f t="shared" si="163"/>
        <v>174</v>
      </c>
      <c r="BT68" s="24">
        <f t="shared" si="163"/>
        <v>177</v>
      </c>
      <c r="BU68" s="24">
        <f t="shared" si="163"/>
        <v>180</v>
      </c>
      <c r="BV68" s="24">
        <f t="shared" si="163"/>
        <v>183</v>
      </c>
      <c r="BW68" s="24">
        <f t="shared" si="163"/>
        <v>186</v>
      </c>
      <c r="BX68" s="24">
        <f t="shared" si="163"/>
        <v>189</v>
      </c>
      <c r="BY68" s="24">
        <f t="shared" si="163"/>
        <v>192</v>
      </c>
      <c r="BZ68" s="24">
        <f t="shared" si="163"/>
        <v>195</v>
      </c>
      <c r="CA68" s="24">
        <f t="shared" ref="CA68:EL68" si="164">BZ68+MOD(MONTH(CA64)+12-MONTH(CA63),12)+1</f>
        <v>198</v>
      </c>
      <c r="CB68" s="24">
        <f t="shared" si="164"/>
        <v>201</v>
      </c>
      <c r="CC68" s="24">
        <f t="shared" si="164"/>
        <v>204</v>
      </c>
      <c r="CD68" s="24">
        <f t="shared" si="164"/>
        <v>207</v>
      </c>
      <c r="CE68" s="24">
        <f t="shared" si="164"/>
        <v>210</v>
      </c>
      <c r="CF68" s="24">
        <f t="shared" si="164"/>
        <v>213</v>
      </c>
      <c r="CG68" s="24">
        <f t="shared" si="164"/>
        <v>216</v>
      </c>
      <c r="CH68" s="24">
        <f t="shared" si="164"/>
        <v>219</v>
      </c>
      <c r="CI68" s="24">
        <f t="shared" si="164"/>
        <v>222</v>
      </c>
      <c r="CJ68" s="24">
        <f t="shared" si="164"/>
        <v>225</v>
      </c>
      <c r="CK68" s="24">
        <f t="shared" si="164"/>
        <v>228</v>
      </c>
      <c r="CL68" s="24">
        <f t="shared" si="164"/>
        <v>231</v>
      </c>
      <c r="CM68" s="24">
        <f t="shared" si="164"/>
        <v>234</v>
      </c>
      <c r="CN68" s="24">
        <f t="shared" si="164"/>
        <v>237</v>
      </c>
      <c r="CO68" s="24">
        <f t="shared" si="164"/>
        <v>240</v>
      </c>
      <c r="CP68" s="24">
        <f t="shared" si="164"/>
        <v>243</v>
      </c>
      <c r="CQ68" s="24">
        <f t="shared" si="164"/>
        <v>246</v>
      </c>
      <c r="CR68" s="24">
        <f t="shared" si="164"/>
        <v>249</v>
      </c>
      <c r="CS68" s="24">
        <f t="shared" si="164"/>
        <v>252</v>
      </c>
      <c r="CT68" s="24">
        <f t="shared" si="164"/>
        <v>255</v>
      </c>
      <c r="CU68" s="24">
        <f t="shared" si="164"/>
        <v>258</v>
      </c>
      <c r="CV68" s="24">
        <f t="shared" si="164"/>
        <v>261</v>
      </c>
      <c r="CW68" s="24">
        <f t="shared" si="164"/>
        <v>264</v>
      </c>
      <c r="CX68" s="24">
        <f t="shared" si="164"/>
        <v>267</v>
      </c>
      <c r="CY68" s="24">
        <f t="shared" si="164"/>
        <v>270</v>
      </c>
      <c r="CZ68" s="24">
        <f t="shared" si="164"/>
        <v>273</v>
      </c>
      <c r="DA68" s="24">
        <f t="shared" si="164"/>
        <v>276</v>
      </c>
      <c r="DB68" s="24">
        <f t="shared" si="164"/>
        <v>279</v>
      </c>
      <c r="DC68" s="24">
        <f t="shared" si="164"/>
        <v>282</v>
      </c>
      <c r="DD68" s="24">
        <f t="shared" si="164"/>
        <v>285</v>
      </c>
      <c r="DE68" s="24">
        <f t="shared" si="164"/>
        <v>288</v>
      </c>
      <c r="DF68" s="24">
        <f t="shared" si="164"/>
        <v>291</v>
      </c>
      <c r="DG68" s="24">
        <f t="shared" si="164"/>
        <v>294</v>
      </c>
      <c r="DH68" s="24">
        <f t="shared" si="164"/>
        <v>297</v>
      </c>
      <c r="DI68" s="24">
        <f t="shared" si="164"/>
        <v>300</v>
      </c>
      <c r="DJ68" s="24">
        <f t="shared" si="164"/>
        <v>303</v>
      </c>
      <c r="DK68" s="24">
        <f t="shared" si="164"/>
        <v>306</v>
      </c>
      <c r="DL68" s="24">
        <f t="shared" si="164"/>
        <v>309</v>
      </c>
      <c r="DM68" s="24">
        <f t="shared" si="164"/>
        <v>312</v>
      </c>
      <c r="DN68" s="24">
        <f t="shared" si="164"/>
        <v>315</v>
      </c>
      <c r="DO68" s="24">
        <f t="shared" si="164"/>
        <v>318</v>
      </c>
      <c r="DP68" s="24">
        <f t="shared" si="164"/>
        <v>321</v>
      </c>
      <c r="DQ68" s="24">
        <f t="shared" si="164"/>
        <v>324</v>
      </c>
      <c r="DR68" s="24">
        <f t="shared" si="164"/>
        <v>327</v>
      </c>
      <c r="DS68" s="24">
        <f t="shared" si="164"/>
        <v>330</v>
      </c>
      <c r="DT68" s="24">
        <f t="shared" si="164"/>
        <v>333</v>
      </c>
      <c r="DU68" s="24">
        <f t="shared" si="164"/>
        <v>336</v>
      </c>
      <c r="DV68" s="24">
        <f t="shared" si="164"/>
        <v>339</v>
      </c>
      <c r="DW68" s="24">
        <f t="shared" si="164"/>
        <v>342</v>
      </c>
      <c r="DX68" s="24">
        <f t="shared" si="164"/>
        <v>345</v>
      </c>
      <c r="DY68" s="24">
        <f t="shared" si="164"/>
        <v>348</v>
      </c>
      <c r="DZ68" s="24">
        <f t="shared" si="164"/>
        <v>351</v>
      </c>
      <c r="EA68" s="24">
        <f t="shared" si="164"/>
        <v>354</v>
      </c>
      <c r="EB68" s="24">
        <f t="shared" si="164"/>
        <v>357</v>
      </c>
      <c r="EC68" s="24">
        <f t="shared" si="164"/>
        <v>360</v>
      </c>
      <c r="ED68" s="24">
        <f t="shared" si="164"/>
        <v>363</v>
      </c>
      <c r="EE68" s="24">
        <f t="shared" si="164"/>
        <v>366</v>
      </c>
      <c r="EF68" s="24">
        <f t="shared" si="164"/>
        <v>369</v>
      </c>
      <c r="EG68" s="24">
        <f t="shared" si="164"/>
        <v>372</v>
      </c>
      <c r="EH68" s="24">
        <f t="shared" si="164"/>
        <v>375</v>
      </c>
      <c r="EI68" s="24">
        <f t="shared" si="164"/>
        <v>378</v>
      </c>
      <c r="EJ68" s="24">
        <f t="shared" si="164"/>
        <v>381</v>
      </c>
      <c r="EK68" s="24">
        <f t="shared" si="164"/>
        <v>384</v>
      </c>
      <c r="EL68" s="24">
        <f t="shared" si="164"/>
        <v>387</v>
      </c>
      <c r="EM68" s="24">
        <f t="shared" ref="EM68:GX68" si="165">EL68+MOD(MONTH(EM64)+12-MONTH(EM63),12)+1</f>
        <v>390</v>
      </c>
      <c r="EN68" s="24">
        <f t="shared" si="165"/>
        <v>393</v>
      </c>
      <c r="EO68" s="24">
        <f t="shared" si="165"/>
        <v>396</v>
      </c>
      <c r="EP68" s="24">
        <f t="shared" si="165"/>
        <v>399</v>
      </c>
      <c r="EQ68" s="24">
        <f t="shared" si="165"/>
        <v>402</v>
      </c>
      <c r="ER68" s="24">
        <f t="shared" si="165"/>
        <v>405</v>
      </c>
      <c r="ES68" s="24">
        <f t="shared" si="165"/>
        <v>408</v>
      </c>
      <c r="ET68" s="24">
        <f t="shared" si="165"/>
        <v>411</v>
      </c>
      <c r="EU68" s="24">
        <f t="shared" si="165"/>
        <v>414</v>
      </c>
      <c r="EV68" s="24">
        <f t="shared" si="165"/>
        <v>417</v>
      </c>
      <c r="EW68" s="24">
        <f t="shared" si="165"/>
        <v>420</v>
      </c>
      <c r="EX68" s="24">
        <f t="shared" si="165"/>
        <v>423</v>
      </c>
      <c r="EY68" s="24">
        <f t="shared" si="165"/>
        <v>426</v>
      </c>
      <c r="EZ68" s="24">
        <f t="shared" si="165"/>
        <v>429</v>
      </c>
      <c r="FA68" s="24">
        <f t="shared" si="165"/>
        <v>432</v>
      </c>
      <c r="FB68" s="24">
        <f t="shared" si="165"/>
        <v>435</v>
      </c>
      <c r="FC68" s="24">
        <f t="shared" si="165"/>
        <v>438</v>
      </c>
      <c r="FD68" s="24">
        <f t="shared" si="165"/>
        <v>441</v>
      </c>
      <c r="FE68" s="24">
        <f t="shared" si="165"/>
        <v>444</v>
      </c>
      <c r="FF68" s="24">
        <f t="shared" si="165"/>
        <v>447</v>
      </c>
      <c r="FG68" s="24">
        <f t="shared" si="165"/>
        <v>450</v>
      </c>
      <c r="FH68" s="24">
        <f t="shared" si="165"/>
        <v>453</v>
      </c>
      <c r="FI68" s="24">
        <f t="shared" si="165"/>
        <v>456</v>
      </c>
      <c r="FJ68" s="24">
        <f t="shared" si="165"/>
        <v>459</v>
      </c>
      <c r="FK68" s="24">
        <f t="shared" si="165"/>
        <v>462</v>
      </c>
      <c r="FL68" s="24">
        <f t="shared" si="165"/>
        <v>465</v>
      </c>
      <c r="FM68" s="24">
        <f t="shared" si="165"/>
        <v>468</v>
      </c>
      <c r="FN68" s="24">
        <f t="shared" si="165"/>
        <v>471</v>
      </c>
      <c r="FO68" s="24">
        <f t="shared" si="165"/>
        <v>474</v>
      </c>
      <c r="FP68" s="24">
        <f t="shared" si="165"/>
        <v>477</v>
      </c>
      <c r="FQ68" s="24">
        <f t="shared" si="165"/>
        <v>480</v>
      </c>
      <c r="FR68" s="24">
        <f t="shared" si="165"/>
        <v>483</v>
      </c>
      <c r="FS68" s="24">
        <f t="shared" si="165"/>
        <v>486</v>
      </c>
      <c r="FT68" s="24">
        <f t="shared" si="165"/>
        <v>489</v>
      </c>
      <c r="FU68" s="24">
        <f t="shared" si="165"/>
        <v>492</v>
      </c>
      <c r="FV68" s="24">
        <f t="shared" si="165"/>
        <v>495</v>
      </c>
      <c r="FW68" s="24">
        <f t="shared" si="165"/>
        <v>498</v>
      </c>
      <c r="FX68" s="24">
        <f t="shared" si="165"/>
        <v>501</v>
      </c>
      <c r="FY68" s="24">
        <f t="shared" si="165"/>
        <v>504</v>
      </c>
      <c r="FZ68" s="24">
        <f t="shared" si="165"/>
        <v>507</v>
      </c>
      <c r="GA68" s="24">
        <f t="shared" si="165"/>
        <v>510</v>
      </c>
      <c r="GB68" s="24">
        <f t="shared" si="165"/>
        <v>513</v>
      </c>
      <c r="GC68" s="24">
        <f t="shared" si="165"/>
        <v>516</v>
      </c>
      <c r="GD68" s="24">
        <f t="shared" si="165"/>
        <v>519</v>
      </c>
      <c r="GE68" s="24">
        <f t="shared" si="165"/>
        <v>522</v>
      </c>
      <c r="GF68" s="24">
        <f t="shared" si="165"/>
        <v>525</v>
      </c>
      <c r="GG68" s="24">
        <f t="shared" si="165"/>
        <v>528</v>
      </c>
      <c r="GH68" s="24">
        <f t="shared" si="165"/>
        <v>531</v>
      </c>
      <c r="GI68" s="24">
        <f t="shared" si="165"/>
        <v>534</v>
      </c>
      <c r="GJ68" s="24">
        <f t="shared" si="165"/>
        <v>537</v>
      </c>
      <c r="GK68" s="24">
        <f t="shared" si="165"/>
        <v>540</v>
      </c>
      <c r="GL68" s="24">
        <f t="shared" si="165"/>
        <v>543</v>
      </c>
      <c r="GM68" s="24">
        <f t="shared" si="165"/>
        <v>546</v>
      </c>
      <c r="GN68" s="24">
        <f t="shared" si="165"/>
        <v>549</v>
      </c>
      <c r="GO68" s="24">
        <f t="shared" si="165"/>
        <v>552</v>
      </c>
      <c r="GP68" s="24">
        <f t="shared" si="165"/>
        <v>555</v>
      </c>
      <c r="GQ68" s="24">
        <f t="shared" si="165"/>
        <v>558</v>
      </c>
      <c r="GR68" s="24">
        <f t="shared" si="165"/>
        <v>561</v>
      </c>
      <c r="GS68" s="24">
        <f t="shared" si="165"/>
        <v>564</v>
      </c>
      <c r="GT68" s="24">
        <f t="shared" si="165"/>
        <v>567</v>
      </c>
      <c r="GU68" s="24">
        <f t="shared" si="165"/>
        <v>570</v>
      </c>
      <c r="GV68" s="24">
        <f t="shared" si="165"/>
        <v>573</v>
      </c>
      <c r="GW68" s="24">
        <f t="shared" si="165"/>
        <v>576</v>
      </c>
      <c r="GX68" s="24">
        <f t="shared" si="165"/>
        <v>579</v>
      </c>
      <c r="GY68" s="24">
        <f t="shared" ref="GY68:JJ68" si="166">GX68+MOD(MONTH(GY64)+12-MONTH(GY63),12)+1</f>
        <v>582</v>
      </c>
      <c r="GZ68" s="24">
        <f t="shared" si="166"/>
        <v>585</v>
      </c>
      <c r="HA68" s="24">
        <f t="shared" si="166"/>
        <v>588</v>
      </c>
      <c r="HB68" s="24">
        <f t="shared" si="166"/>
        <v>591</v>
      </c>
      <c r="HC68" s="24">
        <f t="shared" si="166"/>
        <v>594</v>
      </c>
      <c r="HD68" s="24">
        <f t="shared" si="166"/>
        <v>597</v>
      </c>
      <c r="HE68" s="24">
        <f t="shared" si="166"/>
        <v>600</v>
      </c>
      <c r="HF68" s="24">
        <f t="shared" si="166"/>
        <v>603</v>
      </c>
      <c r="HG68" s="24">
        <f t="shared" si="166"/>
        <v>606</v>
      </c>
      <c r="HH68" s="24">
        <f t="shared" si="166"/>
        <v>609</v>
      </c>
      <c r="HI68" s="24">
        <f t="shared" si="166"/>
        <v>612</v>
      </c>
      <c r="HJ68" s="24">
        <f t="shared" si="166"/>
        <v>615</v>
      </c>
      <c r="HK68" s="24">
        <f t="shared" si="166"/>
        <v>618</v>
      </c>
      <c r="HL68" s="24">
        <f t="shared" si="166"/>
        <v>621</v>
      </c>
      <c r="HM68" s="24">
        <f t="shared" si="166"/>
        <v>624</v>
      </c>
      <c r="HN68" s="24">
        <f t="shared" si="166"/>
        <v>627</v>
      </c>
      <c r="HO68" s="24">
        <f t="shared" si="166"/>
        <v>630</v>
      </c>
      <c r="HP68" s="24">
        <f t="shared" si="166"/>
        <v>633</v>
      </c>
      <c r="HQ68" s="24">
        <f t="shared" si="166"/>
        <v>636</v>
      </c>
      <c r="HR68" s="24">
        <f t="shared" si="166"/>
        <v>639</v>
      </c>
      <c r="HS68" s="24">
        <f t="shared" si="166"/>
        <v>642</v>
      </c>
      <c r="HT68" s="24">
        <f t="shared" si="166"/>
        <v>645</v>
      </c>
      <c r="HU68" s="24">
        <f t="shared" si="166"/>
        <v>648</v>
      </c>
      <c r="HV68" s="24">
        <f t="shared" si="166"/>
        <v>651</v>
      </c>
      <c r="HW68" s="24">
        <f t="shared" si="166"/>
        <v>654</v>
      </c>
      <c r="HX68" s="24">
        <f t="shared" si="166"/>
        <v>657</v>
      </c>
      <c r="HY68" s="24">
        <f t="shared" si="166"/>
        <v>660</v>
      </c>
      <c r="HZ68" s="24">
        <f t="shared" si="166"/>
        <v>663</v>
      </c>
      <c r="IA68" s="24">
        <f t="shared" si="166"/>
        <v>666</v>
      </c>
      <c r="IB68" s="24">
        <f t="shared" si="166"/>
        <v>669</v>
      </c>
      <c r="IC68" s="24">
        <f t="shared" si="166"/>
        <v>672</v>
      </c>
      <c r="ID68" s="24">
        <f t="shared" si="166"/>
        <v>675</v>
      </c>
      <c r="IE68" s="24">
        <f t="shared" si="166"/>
        <v>678</v>
      </c>
      <c r="IF68" s="24">
        <f t="shared" si="166"/>
        <v>681</v>
      </c>
      <c r="IG68" s="24">
        <f t="shared" si="166"/>
        <v>684</v>
      </c>
      <c r="IH68" s="24">
        <f t="shared" si="166"/>
        <v>687</v>
      </c>
      <c r="II68" s="24">
        <f t="shared" si="166"/>
        <v>690</v>
      </c>
      <c r="IJ68" s="24">
        <f t="shared" si="166"/>
        <v>693</v>
      </c>
      <c r="IK68" s="24">
        <f t="shared" si="166"/>
        <v>696</v>
      </c>
      <c r="IL68" s="24">
        <f t="shared" si="166"/>
        <v>699</v>
      </c>
      <c r="IM68" s="24">
        <f t="shared" si="166"/>
        <v>702</v>
      </c>
      <c r="IN68" s="24">
        <f t="shared" si="166"/>
        <v>705</v>
      </c>
      <c r="IO68" s="24">
        <f t="shared" si="166"/>
        <v>708</v>
      </c>
      <c r="IP68" s="24">
        <f t="shared" si="166"/>
        <v>711</v>
      </c>
      <c r="IQ68" s="24">
        <f t="shared" si="166"/>
        <v>714</v>
      </c>
      <c r="IR68" s="24">
        <f t="shared" si="166"/>
        <v>717</v>
      </c>
      <c r="IS68" s="24">
        <f t="shared" si="166"/>
        <v>720</v>
      </c>
      <c r="IT68" s="24">
        <f t="shared" si="166"/>
        <v>723</v>
      </c>
      <c r="IU68" s="24">
        <f t="shared" si="166"/>
        <v>726</v>
      </c>
      <c r="IV68" s="24">
        <f t="shared" si="166"/>
        <v>729</v>
      </c>
      <c r="IW68" s="24">
        <f t="shared" si="166"/>
        <v>732</v>
      </c>
      <c r="IX68" s="24">
        <f t="shared" si="166"/>
        <v>735</v>
      </c>
      <c r="IY68" s="24">
        <f t="shared" si="166"/>
        <v>738</v>
      </c>
      <c r="IZ68" s="24">
        <f t="shared" si="166"/>
        <v>741</v>
      </c>
      <c r="JA68" s="24">
        <f t="shared" si="166"/>
        <v>744</v>
      </c>
      <c r="JB68" s="24">
        <f t="shared" si="166"/>
        <v>747</v>
      </c>
      <c r="JC68" s="24">
        <f t="shared" si="166"/>
        <v>750</v>
      </c>
      <c r="JD68" s="24">
        <f t="shared" si="166"/>
        <v>753</v>
      </c>
      <c r="JE68" s="24">
        <f t="shared" si="166"/>
        <v>756</v>
      </c>
      <c r="JF68" s="24">
        <f t="shared" si="166"/>
        <v>759</v>
      </c>
      <c r="JG68" s="24">
        <f t="shared" si="166"/>
        <v>762</v>
      </c>
      <c r="JH68" s="24">
        <f t="shared" si="166"/>
        <v>765</v>
      </c>
      <c r="JI68" s="24">
        <f t="shared" si="166"/>
        <v>768</v>
      </c>
      <c r="JJ68" s="24">
        <f t="shared" si="166"/>
        <v>771</v>
      </c>
      <c r="JK68" s="24">
        <f t="shared" ref="JK68:LV68" si="167">JJ68+MOD(MONTH(JK64)+12-MONTH(JK63),12)+1</f>
        <v>774</v>
      </c>
      <c r="JL68" s="24">
        <f t="shared" si="167"/>
        <v>777</v>
      </c>
      <c r="JM68" s="24">
        <f t="shared" si="167"/>
        <v>780</v>
      </c>
      <c r="JN68" s="24">
        <f t="shared" si="167"/>
        <v>783</v>
      </c>
      <c r="JO68" s="24">
        <f t="shared" si="167"/>
        <v>786</v>
      </c>
      <c r="JP68" s="24">
        <f t="shared" si="167"/>
        <v>789</v>
      </c>
      <c r="JQ68" s="24">
        <f t="shared" si="167"/>
        <v>792</v>
      </c>
      <c r="JR68" s="24">
        <f t="shared" si="167"/>
        <v>795</v>
      </c>
      <c r="JS68" s="24">
        <f t="shared" si="167"/>
        <v>798</v>
      </c>
      <c r="JT68" s="24">
        <f t="shared" si="167"/>
        <v>801</v>
      </c>
      <c r="JU68" s="24">
        <f t="shared" si="167"/>
        <v>804</v>
      </c>
      <c r="JV68" s="24">
        <f t="shared" si="167"/>
        <v>807</v>
      </c>
      <c r="JW68" s="24">
        <f t="shared" si="167"/>
        <v>810</v>
      </c>
      <c r="JX68" s="24">
        <f t="shared" si="167"/>
        <v>813</v>
      </c>
      <c r="JY68" s="24">
        <f t="shared" si="167"/>
        <v>816</v>
      </c>
      <c r="JZ68" s="24">
        <f t="shared" si="167"/>
        <v>819</v>
      </c>
      <c r="KA68" s="24">
        <f t="shared" si="167"/>
        <v>822</v>
      </c>
      <c r="KB68" s="24">
        <f t="shared" si="167"/>
        <v>825</v>
      </c>
      <c r="KC68" s="24">
        <f t="shared" si="167"/>
        <v>828</v>
      </c>
      <c r="KD68" s="24">
        <f t="shared" si="167"/>
        <v>831</v>
      </c>
      <c r="KE68" s="24">
        <f t="shared" si="167"/>
        <v>834</v>
      </c>
      <c r="KF68" s="24">
        <f t="shared" si="167"/>
        <v>837</v>
      </c>
      <c r="KG68" s="24">
        <f t="shared" si="167"/>
        <v>840</v>
      </c>
      <c r="KH68" s="24">
        <f t="shared" si="167"/>
        <v>843</v>
      </c>
      <c r="KI68" s="24">
        <f t="shared" si="167"/>
        <v>846</v>
      </c>
      <c r="KJ68" s="24">
        <f t="shared" si="167"/>
        <v>849</v>
      </c>
      <c r="KK68" s="24">
        <f t="shared" si="167"/>
        <v>852</v>
      </c>
      <c r="KL68" s="24">
        <f t="shared" si="167"/>
        <v>855</v>
      </c>
      <c r="KM68" s="24">
        <f t="shared" si="167"/>
        <v>858</v>
      </c>
      <c r="KN68" s="24">
        <f t="shared" si="167"/>
        <v>861</v>
      </c>
      <c r="KO68" s="24">
        <f t="shared" si="167"/>
        <v>864</v>
      </c>
      <c r="KP68" s="24">
        <f t="shared" si="167"/>
        <v>867</v>
      </c>
      <c r="KQ68" s="24">
        <f t="shared" si="167"/>
        <v>870</v>
      </c>
      <c r="KR68" s="24">
        <f t="shared" si="167"/>
        <v>873</v>
      </c>
      <c r="KS68" s="24">
        <f t="shared" si="167"/>
        <v>876</v>
      </c>
      <c r="KT68" s="24">
        <f t="shared" si="167"/>
        <v>879</v>
      </c>
      <c r="KU68" s="24">
        <f t="shared" si="167"/>
        <v>882</v>
      </c>
      <c r="KV68" s="24">
        <f t="shared" si="167"/>
        <v>885</v>
      </c>
      <c r="KW68" s="24">
        <f t="shared" si="167"/>
        <v>888</v>
      </c>
      <c r="KX68" s="24">
        <f t="shared" si="167"/>
        <v>891</v>
      </c>
      <c r="KY68" s="24">
        <f t="shared" si="167"/>
        <v>894</v>
      </c>
      <c r="KZ68" s="24">
        <f t="shared" si="167"/>
        <v>897</v>
      </c>
      <c r="LA68" s="24">
        <f t="shared" si="167"/>
        <v>900</v>
      </c>
      <c r="LB68" s="24">
        <f t="shared" si="167"/>
        <v>903</v>
      </c>
      <c r="LC68" s="24">
        <f t="shared" si="167"/>
        <v>906</v>
      </c>
      <c r="LD68" s="24">
        <f t="shared" si="167"/>
        <v>909</v>
      </c>
      <c r="LE68" s="24">
        <f t="shared" si="167"/>
        <v>912</v>
      </c>
      <c r="LF68" s="24">
        <f t="shared" si="167"/>
        <v>915</v>
      </c>
      <c r="LG68" s="24">
        <f t="shared" si="167"/>
        <v>918</v>
      </c>
      <c r="LH68" s="24">
        <f t="shared" si="167"/>
        <v>921</v>
      </c>
      <c r="LI68" s="24">
        <f t="shared" si="167"/>
        <v>924</v>
      </c>
      <c r="LJ68" s="24">
        <f t="shared" si="167"/>
        <v>927</v>
      </c>
      <c r="LK68" s="24">
        <f t="shared" si="167"/>
        <v>930</v>
      </c>
      <c r="LL68" s="24">
        <f t="shared" si="167"/>
        <v>933</v>
      </c>
      <c r="LM68" s="24">
        <f t="shared" si="167"/>
        <v>936</v>
      </c>
      <c r="LN68" s="24">
        <f t="shared" si="167"/>
        <v>939</v>
      </c>
      <c r="LO68" s="24">
        <f t="shared" si="167"/>
        <v>942</v>
      </c>
      <c r="LP68" s="24">
        <f t="shared" si="167"/>
        <v>945</v>
      </c>
      <c r="LQ68" s="24">
        <f t="shared" si="167"/>
        <v>948</v>
      </c>
      <c r="LR68" s="24">
        <f t="shared" si="167"/>
        <v>951</v>
      </c>
      <c r="LS68" s="24">
        <f t="shared" si="167"/>
        <v>954</v>
      </c>
      <c r="LT68" s="24">
        <f t="shared" si="167"/>
        <v>957</v>
      </c>
      <c r="LU68" s="24">
        <f t="shared" si="167"/>
        <v>960</v>
      </c>
      <c r="LV68" s="24">
        <f t="shared" si="167"/>
        <v>963</v>
      </c>
      <c r="LW68" s="24">
        <f t="shared" ref="LW68:OH68" si="168">LV68+MOD(MONTH(LW64)+12-MONTH(LW63),12)+1</f>
        <v>966</v>
      </c>
      <c r="LX68" s="24">
        <f t="shared" si="168"/>
        <v>969</v>
      </c>
      <c r="LY68" s="24">
        <f t="shared" si="168"/>
        <v>972</v>
      </c>
      <c r="LZ68" s="24">
        <f t="shared" si="168"/>
        <v>975</v>
      </c>
      <c r="MA68" s="24">
        <f t="shared" si="168"/>
        <v>978</v>
      </c>
      <c r="MB68" s="24">
        <f t="shared" si="168"/>
        <v>981</v>
      </c>
      <c r="MC68" s="24">
        <f t="shared" si="168"/>
        <v>984</v>
      </c>
      <c r="MD68" s="24">
        <f t="shared" si="168"/>
        <v>987</v>
      </c>
      <c r="ME68" s="24">
        <f t="shared" si="168"/>
        <v>990</v>
      </c>
      <c r="MF68" s="24">
        <f t="shared" si="168"/>
        <v>993</v>
      </c>
      <c r="MG68" s="24">
        <f t="shared" si="168"/>
        <v>996</v>
      </c>
      <c r="MH68" s="24">
        <f t="shared" si="168"/>
        <v>999</v>
      </c>
      <c r="MI68" s="24">
        <f t="shared" si="168"/>
        <v>1002</v>
      </c>
      <c r="MJ68" s="24">
        <f t="shared" si="168"/>
        <v>1005</v>
      </c>
      <c r="MK68" s="24">
        <f t="shared" si="168"/>
        <v>1008</v>
      </c>
      <c r="ML68" s="24">
        <f t="shared" si="168"/>
        <v>1011</v>
      </c>
      <c r="MM68" s="24">
        <f t="shared" si="168"/>
        <v>1014</v>
      </c>
      <c r="MN68" s="24">
        <f t="shared" si="168"/>
        <v>1017</v>
      </c>
      <c r="MO68" s="24">
        <f t="shared" si="168"/>
        <v>1020</v>
      </c>
      <c r="MP68" s="24">
        <f t="shared" si="168"/>
        <v>1023</v>
      </c>
      <c r="MQ68" s="24">
        <f t="shared" si="168"/>
        <v>1026</v>
      </c>
      <c r="MR68" s="24">
        <f t="shared" si="168"/>
        <v>1029</v>
      </c>
      <c r="MS68" s="24">
        <f t="shared" si="168"/>
        <v>1032</v>
      </c>
      <c r="MT68" s="24">
        <f t="shared" si="168"/>
        <v>1035</v>
      </c>
      <c r="MU68" s="24">
        <f t="shared" si="168"/>
        <v>1038</v>
      </c>
      <c r="MV68" s="24">
        <f t="shared" si="168"/>
        <v>1041</v>
      </c>
      <c r="MW68" s="24">
        <f t="shared" si="168"/>
        <v>1044</v>
      </c>
      <c r="MX68" s="24">
        <f t="shared" si="168"/>
        <v>1047</v>
      </c>
      <c r="MY68" s="24">
        <f t="shared" si="168"/>
        <v>1050</v>
      </c>
      <c r="MZ68" s="24">
        <f t="shared" si="168"/>
        <v>1053</v>
      </c>
      <c r="NA68" s="24">
        <f t="shared" si="168"/>
        <v>1056</v>
      </c>
      <c r="NB68" s="24">
        <f t="shared" si="168"/>
        <v>1059</v>
      </c>
      <c r="NC68" s="24">
        <f t="shared" si="168"/>
        <v>1062</v>
      </c>
      <c r="ND68" s="24">
        <f t="shared" si="168"/>
        <v>1065</v>
      </c>
      <c r="NE68" s="24">
        <f t="shared" si="168"/>
        <v>1068</v>
      </c>
      <c r="NF68" s="24">
        <f t="shared" si="168"/>
        <v>1071</v>
      </c>
      <c r="NG68" s="24">
        <f t="shared" si="168"/>
        <v>1074</v>
      </c>
      <c r="NH68" s="24">
        <f t="shared" si="168"/>
        <v>1077</v>
      </c>
      <c r="NI68" s="24">
        <f t="shared" si="168"/>
        <v>1080</v>
      </c>
      <c r="NJ68" s="24">
        <f t="shared" si="168"/>
        <v>1083</v>
      </c>
      <c r="NK68" s="24">
        <f t="shared" si="168"/>
        <v>1086</v>
      </c>
      <c r="NL68" s="24">
        <f t="shared" si="168"/>
        <v>1089</v>
      </c>
      <c r="NM68" s="24">
        <f t="shared" si="168"/>
        <v>1092</v>
      </c>
      <c r="NN68" s="24">
        <f t="shared" si="168"/>
        <v>1095</v>
      </c>
      <c r="NO68" s="24">
        <f t="shared" si="168"/>
        <v>1098</v>
      </c>
      <c r="NP68" s="24">
        <f t="shared" si="168"/>
        <v>1101</v>
      </c>
      <c r="NQ68" s="24">
        <f t="shared" si="168"/>
        <v>1104</v>
      </c>
      <c r="NR68" s="24">
        <f t="shared" si="168"/>
        <v>1107</v>
      </c>
      <c r="NS68" s="24">
        <f t="shared" si="168"/>
        <v>1110</v>
      </c>
      <c r="NT68" s="24">
        <f t="shared" si="168"/>
        <v>1113</v>
      </c>
      <c r="NU68" s="24">
        <f t="shared" si="168"/>
        <v>1116</v>
      </c>
      <c r="NV68" s="24">
        <f t="shared" si="168"/>
        <v>1119</v>
      </c>
      <c r="NW68" s="24">
        <f t="shared" si="168"/>
        <v>1122</v>
      </c>
      <c r="NX68" s="24">
        <f t="shared" si="168"/>
        <v>1125</v>
      </c>
      <c r="NY68" s="24">
        <f t="shared" si="168"/>
        <v>1128</v>
      </c>
      <c r="NZ68" s="24">
        <f t="shared" si="168"/>
        <v>1131</v>
      </c>
      <c r="OA68" s="24">
        <f t="shared" si="168"/>
        <v>1134</v>
      </c>
      <c r="OB68" s="24">
        <f t="shared" si="168"/>
        <v>1137</v>
      </c>
      <c r="OC68" s="24">
        <f t="shared" si="168"/>
        <v>1140</v>
      </c>
      <c r="OD68" s="24">
        <f t="shared" si="168"/>
        <v>1143</v>
      </c>
      <c r="OE68" s="24">
        <f t="shared" si="168"/>
        <v>1146</v>
      </c>
      <c r="OF68" s="24">
        <f t="shared" si="168"/>
        <v>1149</v>
      </c>
      <c r="OG68" s="24">
        <f t="shared" si="168"/>
        <v>1152</v>
      </c>
      <c r="OH68" s="24">
        <f t="shared" si="168"/>
        <v>1155</v>
      </c>
      <c r="OI68" s="24">
        <f t="shared" ref="OI68:PQ68" si="169">OH68+MOD(MONTH(OI64)+12-MONTH(OI63),12)+1</f>
        <v>1158</v>
      </c>
      <c r="OJ68" s="24">
        <f t="shared" si="169"/>
        <v>1161</v>
      </c>
      <c r="OK68" s="24">
        <f t="shared" si="169"/>
        <v>1164</v>
      </c>
      <c r="OL68" s="24">
        <f t="shared" si="169"/>
        <v>1167</v>
      </c>
      <c r="OM68" s="24">
        <f t="shared" si="169"/>
        <v>1170</v>
      </c>
      <c r="ON68" s="24">
        <f t="shared" si="169"/>
        <v>1173</v>
      </c>
      <c r="OO68" s="24">
        <f t="shared" si="169"/>
        <v>1176</v>
      </c>
      <c r="OP68" s="24">
        <f t="shared" si="169"/>
        <v>1179</v>
      </c>
      <c r="OQ68" s="24">
        <f t="shared" si="169"/>
        <v>1182</v>
      </c>
      <c r="OR68" s="24">
        <f t="shared" si="169"/>
        <v>1185</v>
      </c>
      <c r="OS68" s="24">
        <f t="shared" si="169"/>
        <v>1188</v>
      </c>
      <c r="OT68" s="24">
        <f t="shared" si="169"/>
        <v>1191</v>
      </c>
      <c r="OU68" s="24">
        <f t="shared" si="169"/>
        <v>1194</v>
      </c>
      <c r="OV68" s="24">
        <f t="shared" si="169"/>
        <v>1197</v>
      </c>
      <c r="OW68" s="24">
        <f t="shared" si="169"/>
        <v>1200</v>
      </c>
      <c r="OX68" s="24">
        <f t="shared" si="169"/>
        <v>1203</v>
      </c>
      <c r="OY68" s="24">
        <f t="shared" si="169"/>
        <v>1206</v>
      </c>
      <c r="OZ68" s="24">
        <f t="shared" si="169"/>
        <v>1209</v>
      </c>
      <c r="PA68" s="24">
        <f t="shared" si="169"/>
        <v>1212</v>
      </c>
      <c r="PB68" s="24">
        <f t="shared" si="169"/>
        <v>1215</v>
      </c>
      <c r="PC68" s="24">
        <f t="shared" si="169"/>
        <v>1218</v>
      </c>
      <c r="PD68" s="24">
        <f t="shared" si="169"/>
        <v>1221</v>
      </c>
      <c r="PE68" s="24">
        <f t="shared" si="169"/>
        <v>1224</v>
      </c>
      <c r="PF68" s="24">
        <f t="shared" si="169"/>
        <v>1227</v>
      </c>
      <c r="PG68" s="24">
        <f t="shared" si="169"/>
        <v>1230</v>
      </c>
      <c r="PH68" s="24">
        <f t="shared" si="169"/>
        <v>1233</v>
      </c>
      <c r="PI68" s="24">
        <f t="shared" si="169"/>
        <v>1236</v>
      </c>
      <c r="PJ68" s="24">
        <f t="shared" si="169"/>
        <v>1239</v>
      </c>
      <c r="PK68" s="24">
        <f t="shared" si="169"/>
        <v>1242</v>
      </c>
      <c r="PL68" s="24">
        <f t="shared" si="169"/>
        <v>1245</v>
      </c>
      <c r="PM68" s="24">
        <f t="shared" si="169"/>
        <v>1248</v>
      </c>
      <c r="PN68" s="24">
        <f t="shared" si="169"/>
        <v>1251</v>
      </c>
      <c r="PO68" s="24">
        <f t="shared" si="169"/>
        <v>1254</v>
      </c>
      <c r="PP68" s="24">
        <f t="shared" si="169"/>
        <v>1257</v>
      </c>
      <c r="PQ68" s="24">
        <f t="shared" si="169"/>
        <v>1260</v>
      </c>
      <c r="PR68" s="25" t="s">
        <v>52</v>
      </c>
    </row>
    <row r="69" spans="2:434">
      <c r="D69" s="23" t="s">
        <v>12</v>
      </c>
      <c r="J69" s="22" t="s">
        <v>19</v>
      </c>
      <c r="N69" s="28">
        <f>INT(N68/3)+IF(MOD(N68,3)&lt;&gt;0,1,0)</f>
        <v>1</v>
      </c>
      <c r="O69" s="28">
        <f>N69+1</f>
        <v>2</v>
      </c>
      <c r="P69" s="24">
        <f t="shared" ref="P69:CA69" si="170">O69+1</f>
        <v>3</v>
      </c>
      <c r="Q69" s="24">
        <f t="shared" si="170"/>
        <v>4</v>
      </c>
      <c r="R69" s="24">
        <f t="shared" si="170"/>
        <v>5</v>
      </c>
      <c r="S69" s="24">
        <f t="shared" si="170"/>
        <v>6</v>
      </c>
      <c r="T69" s="24">
        <f t="shared" si="170"/>
        <v>7</v>
      </c>
      <c r="U69" s="24">
        <f t="shared" si="170"/>
        <v>8</v>
      </c>
      <c r="V69" s="24">
        <f t="shared" si="170"/>
        <v>9</v>
      </c>
      <c r="W69" s="24">
        <f t="shared" si="170"/>
        <v>10</v>
      </c>
      <c r="X69" s="24">
        <f t="shared" si="170"/>
        <v>11</v>
      </c>
      <c r="Y69" s="24">
        <f t="shared" si="170"/>
        <v>12</v>
      </c>
      <c r="Z69" s="24">
        <f t="shared" si="170"/>
        <v>13</v>
      </c>
      <c r="AA69" s="24">
        <f t="shared" si="170"/>
        <v>14</v>
      </c>
      <c r="AB69" s="24">
        <f t="shared" si="170"/>
        <v>15</v>
      </c>
      <c r="AC69" s="24">
        <f t="shared" si="170"/>
        <v>16</v>
      </c>
      <c r="AD69" s="24">
        <f t="shared" si="170"/>
        <v>17</v>
      </c>
      <c r="AE69" s="24">
        <f t="shared" si="170"/>
        <v>18</v>
      </c>
      <c r="AF69" s="24">
        <f t="shared" si="170"/>
        <v>19</v>
      </c>
      <c r="AG69" s="24">
        <f t="shared" si="170"/>
        <v>20</v>
      </c>
      <c r="AH69" s="24">
        <f t="shared" si="170"/>
        <v>21</v>
      </c>
      <c r="AI69" s="24">
        <f t="shared" si="170"/>
        <v>22</v>
      </c>
      <c r="AJ69" s="24">
        <f t="shared" si="170"/>
        <v>23</v>
      </c>
      <c r="AK69" s="24">
        <f t="shared" si="170"/>
        <v>24</v>
      </c>
      <c r="AL69" s="24">
        <f t="shared" si="170"/>
        <v>25</v>
      </c>
      <c r="AM69" s="24">
        <f t="shared" si="170"/>
        <v>26</v>
      </c>
      <c r="AN69" s="24">
        <f t="shared" si="170"/>
        <v>27</v>
      </c>
      <c r="AO69" s="24">
        <f t="shared" si="170"/>
        <v>28</v>
      </c>
      <c r="AP69" s="24">
        <f t="shared" si="170"/>
        <v>29</v>
      </c>
      <c r="AQ69" s="24">
        <f t="shared" si="170"/>
        <v>30</v>
      </c>
      <c r="AR69" s="24">
        <f t="shared" si="170"/>
        <v>31</v>
      </c>
      <c r="AS69" s="24">
        <f t="shared" si="170"/>
        <v>32</v>
      </c>
      <c r="AT69" s="24">
        <f t="shared" si="170"/>
        <v>33</v>
      </c>
      <c r="AU69" s="24">
        <f t="shared" si="170"/>
        <v>34</v>
      </c>
      <c r="AV69" s="24">
        <f t="shared" si="170"/>
        <v>35</v>
      </c>
      <c r="AW69" s="24">
        <f t="shared" si="170"/>
        <v>36</v>
      </c>
      <c r="AX69" s="24">
        <f t="shared" si="170"/>
        <v>37</v>
      </c>
      <c r="AY69" s="24">
        <f t="shared" si="170"/>
        <v>38</v>
      </c>
      <c r="AZ69" s="24">
        <f t="shared" si="170"/>
        <v>39</v>
      </c>
      <c r="BA69" s="24">
        <f t="shared" si="170"/>
        <v>40</v>
      </c>
      <c r="BB69" s="24">
        <f t="shared" si="170"/>
        <v>41</v>
      </c>
      <c r="BC69" s="24">
        <f t="shared" si="170"/>
        <v>42</v>
      </c>
      <c r="BD69" s="24">
        <f t="shared" si="170"/>
        <v>43</v>
      </c>
      <c r="BE69" s="24">
        <f t="shared" si="170"/>
        <v>44</v>
      </c>
      <c r="BF69" s="24">
        <f t="shared" si="170"/>
        <v>45</v>
      </c>
      <c r="BG69" s="24">
        <f t="shared" si="170"/>
        <v>46</v>
      </c>
      <c r="BH69" s="24">
        <f t="shared" si="170"/>
        <v>47</v>
      </c>
      <c r="BI69" s="24">
        <f t="shared" si="170"/>
        <v>48</v>
      </c>
      <c r="BJ69" s="24">
        <f t="shared" si="170"/>
        <v>49</v>
      </c>
      <c r="BK69" s="24">
        <f t="shared" si="170"/>
        <v>50</v>
      </c>
      <c r="BL69" s="24">
        <f t="shared" si="170"/>
        <v>51</v>
      </c>
      <c r="BM69" s="24">
        <f t="shared" si="170"/>
        <v>52</v>
      </c>
      <c r="BN69" s="24">
        <f t="shared" si="170"/>
        <v>53</v>
      </c>
      <c r="BO69" s="24">
        <f t="shared" si="170"/>
        <v>54</v>
      </c>
      <c r="BP69" s="24">
        <f t="shared" si="170"/>
        <v>55</v>
      </c>
      <c r="BQ69" s="24">
        <f t="shared" si="170"/>
        <v>56</v>
      </c>
      <c r="BR69" s="24">
        <f t="shared" si="170"/>
        <v>57</v>
      </c>
      <c r="BS69" s="24">
        <f t="shared" si="170"/>
        <v>58</v>
      </c>
      <c r="BT69" s="24">
        <f t="shared" si="170"/>
        <v>59</v>
      </c>
      <c r="BU69" s="24">
        <f t="shared" si="170"/>
        <v>60</v>
      </c>
      <c r="BV69" s="24">
        <f t="shared" si="170"/>
        <v>61</v>
      </c>
      <c r="BW69" s="24">
        <f t="shared" si="170"/>
        <v>62</v>
      </c>
      <c r="BX69" s="24">
        <f t="shared" si="170"/>
        <v>63</v>
      </c>
      <c r="BY69" s="24">
        <f t="shared" si="170"/>
        <v>64</v>
      </c>
      <c r="BZ69" s="24">
        <f t="shared" si="170"/>
        <v>65</v>
      </c>
      <c r="CA69" s="24">
        <f t="shared" si="170"/>
        <v>66</v>
      </c>
      <c r="CB69" s="24">
        <f t="shared" ref="CB69:EM69" si="171">CA69+1</f>
        <v>67</v>
      </c>
      <c r="CC69" s="24">
        <f t="shared" si="171"/>
        <v>68</v>
      </c>
      <c r="CD69" s="24">
        <f t="shared" si="171"/>
        <v>69</v>
      </c>
      <c r="CE69" s="24">
        <f t="shared" si="171"/>
        <v>70</v>
      </c>
      <c r="CF69" s="24">
        <f t="shared" si="171"/>
        <v>71</v>
      </c>
      <c r="CG69" s="24">
        <f t="shared" si="171"/>
        <v>72</v>
      </c>
      <c r="CH69" s="24">
        <f t="shared" si="171"/>
        <v>73</v>
      </c>
      <c r="CI69" s="24">
        <f t="shared" si="171"/>
        <v>74</v>
      </c>
      <c r="CJ69" s="24">
        <f t="shared" si="171"/>
        <v>75</v>
      </c>
      <c r="CK69" s="24">
        <f t="shared" si="171"/>
        <v>76</v>
      </c>
      <c r="CL69" s="24">
        <f t="shared" si="171"/>
        <v>77</v>
      </c>
      <c r="CM69" s="24">
        <f t="shared" si="171"/>
        <v>78</v>
      </c>
      <c r="CN69" s="24">
        <f t="shared" si="171"/>
        <v>79</v>
      </c>
      <c r="CO69" s="24">
        <f t="shared" si="171"/>
        <v>80</v>
      </c>
      <c r="CP69" s="24">
        <f t="shared" si="171"/>
        <v>81</v>
      </c>
      <c r="CQ69" s="24">
        <f t="shared" si="171"/>
        <v>82</v>
      </c>
      <c r="CR69" s="24">
        <f t="shared" si="171"/>
        <v>83</v>
      </c>
      <c r="CS69" s="24">
        <f t="shared" si="171"/>
        <v>84</v>
      </c>
      <c r="CT69" s="24">
        <f t="shared" si="171"/>
        <v>85</v>
      </c>
      <c r="CU69" s="24">
        <f t="shared" si="171"/>
        <v>86</v>
      </c>
      <c r="CV69" s="24">
        <f t="shared" si="171"/>
        <v>87</v>
      </c>
      <c r="CW69" s="24">
        <f t="shared" si="171"/>
        <v>88</v>
      </c>
      <c r="CX69" s="24">
        <f t="shared" si="171"/>
        <v>89</v>
      </c>
      <c r="CY69" s="24">
        <f t="shared" si="171"/>
        <v>90</v>
      </c>
      <c r="CZ69" s="24">
        <f t="shared" si="171"/>
        <v>91</v>
      </c>
      <c r="DA69" s="24">
        <f t="shared" si="171"/>
        <v>92</v>
      </c>
      <c r="DB69" s="24">
        <f t="shared" si="171"/>
        <v>93</v>
      </c>
      <c r="DC69" s="24">
        <f t="shared" si="171"/>
        <v>94</v>
      </c>
      <c r="DD69" s="24">
        <f t="shared" si="171"/>
        <v>95</v>
      </c>
      <c r="DE69" s="24">
        <f t="shared" si="171"/>
        <v>96</v>
      </c>
      <c r="DF69" s="24">
        <f t="shared" si="171"/>
        <v>97</v>
      </c>
      <c r="DG69" s="24">
        <f t="shared" si="171"/>
        <v>98</v>
      </c>
      <c r="DH69" s="24">
        <f t="shared" si="171"/>
        <v>99</v>
      </c>
      <c r="DI69" s="24">
        <f t="shared" si="171"/>
        <v>100</v>
      </c>
      <c r="DJ69" s="24">
        <f t="shared" si="171"/>
        <v>101</v>
      </c>
      <c r="DK69" s="24">
        <f t="shared" si="171"/>
        <v>102</v>
      </c>
      <c r="DL69" s="24">
        <f t="shared" si="171"/>
        <v>103</v>
      </c>
      <c r="DM69" s="24">
        <f t="shared" si="171"/>
        <v>104</v>
      </c>
      <c r="DN69" s="24">
        <f t="shared" si="171"/>
        <v>105</v>
      </c>
      <c r="DO69" s="24">
        <f t="shared" si="171"/>
        <v>106</v>
      </c>
      <c r="DP69" s="24">
        <f t="shared" si="171"/>
        <v>107</v>
      </c>
      <c r="DQ69" s="24">
        <f t="shared" si="171"/>
        <v>108</v>
      </c>
      <c r="DR69" s="24">
        <f t="shared" si="171"/>
        <v>109</v>
      </c>
      <c r="DS69" s="24">
        <f t="shared" si="171"/>
        <v>110</v>
      </c>
      <c r="DT69" s="24">
        <f t="shared" si="171"/>
        <v>111</v>
      </c>
      <c r="DU69" s="24">
        <f t="shared" si="171"/>
        <v>112</v>
      </c>
      <c r="DV69" s="24">
        <f t="shared" si="171"/>
        <v>113</v>
      </c>
      <c r="DW69" s="24">
        <f t="shared" si="171"/>
        <v>114</v>
      </c>
      <c r="DX69" s="24">
        <f t="shared" si="171"/>
        <v>115</v>
      </c>
      <c r="DY69" s="24">
        <f t="shared" si="171"/>
        <v>116</v>
      </c>
      <c r="DZ69" s="24">
        <f t="shared" si="171"/>
        <v>117</v>
      </c>
      <c r="EA69" s="24">
        <f t="shared" si="171"/>
        <v>118</v>
      </c>
      <c r="EB69" s="24">
        <f t="shared" si="171"/>
        <v>119</v>
      </c>
      <c r="EC69" s="24">
        <f t="shared" si="171"/>
        <v>120</v>
      </c>
      <c r="ED69" s="24">
        <f t="shared" si="171"/>
        <v>121</v>
      </c>
      <c r="EE69" s="24">
        <f t="shared" si="171"/>
        <v>122</v>
      </c>
      <c r="EF69" s="24">
        <f t="shared" si="171"/>
        <v>123</v>
      </c>
      <c r="EG69" s="24">
        <f t="shared" si="171"/>
        <v>124</v>
      </c>
      <c r="EH69" s="24">
        <f t="shared" si="171"/>
        <v>125</v>
      </c>
      <c r="EI69" s="24">
        <f t="shared" si="171"/>
        <v>126</v>
      </c>
      <c r="EJ69" s="24">
        <f t="shared" si="171"/>
        <v>127</v>
      </c>
      <c r="EK69" s="24">
        <f t="shared" si="171"/>
        <v>128</v>
      </c>
      <c r="EL69" s="24">
        <f t="shared" si="171"/>
        <v>129</v>
      </c>
      <c r="EM69" s="24">
        <f t="shared" si="171"/>
        <v>130</v>
      </c>
      <c r="EN69" s="24">
        <f t="shared" ref="EN69:GY69" si="172">EM69+1</f>
        <v>131</v>
      </c>
      <c r="EO69" s="24">
        <f t="shared" si="172"/>
        <v>132</v>
      </c>
      <c r="EP69" s="24">
        <f t="shared" si="172"/>
        <v>133</v>
      </c>
      <c r="EQ69" s="24">
        <f t="shared" si="172"/>
        <v>134</v>
      </c>
      <c r="ER69" s="24">
        <f t="shared" si="172"/>
        <v>135</v>
      </c>
      <c r="ES69" s="24">
        <f t="shared" si="172"/>
        <v>136</v>
      </c>
      <c r="ET69" s="24">
        <f t="shared" si="172"/>
        <v>137</v>
      </c>
      <c r="EU69" s="24">
        <f t="shared" si="172"/>
        <v>138</v>
      </c>
      <c r="EV69" s="24">
        <f t="shared" si="172"/>
        <v>139</v>
      </c>
      <c r="EW69" s="24">
        <f t="shared" si="172"/>
        <v>140</v>
      </c>
      <c r="EX69" s="24">
        <f t="shared" si="172"/>
        <v>141</v>
      </c>
      <c r="EY69" s="24">
        <f t="shared" si="172"/>
        <v>142</v>
      </c>
      <c r="EZ69" s="24">
        <f t="shared" si="172"/>
        <v>143</v>
      </c>
      <c r="FA69" s="24">
        <f t="shared" si="172"/>
        <v>144</v>
      </c>
      <c r="FB69" s="24">
        <f t="shared" si="172"/>
        <v>145</v>
      </c>
      <c r="FC69" s="24">
        <f t="shared" si="172"/>
        <v>146</v>
      </c>
      <c r="FD69" s="24">
        <f t="shared" si="172"/>
        <v>147</v>
      </c>
      <c r="FE69" s="24">
        <f t="shared" si="172"/>
        <v>148</v>
      </c>
      <c r="FF69" s="24">
        <f t="shared" si="172"/>
        <v>149</v>
      </c>
      <c r="FG69" s="24">
        <f t="shared" si="172"/>
        <v>150</v>
      </c>
      <c r="FH69" s="24">
        <f t="shared" si="172"/>
        <v>151</v>
      </c>
      <c r="FI69" s="24">
        <f t="shared" si="172"/>
        <v>152</v>
      </c>
      <c r="FJ69" s="24">
        <f t="shared" si="172"/>
        <v>153</v>
      </c>
      <c r="FK69" s="24">
        <f t="shared" si="172"/>
        <v>154</v>
      </c>
      <c r="FL69" s="24">
        <f t="shared" si="172"/>
        <v>155</v>
      </c>
      <c r="FM69" s="24">
        <f t="shared" si="172"/>
        <v>156</v>
      </c>
      <c r="FN69" s="24">
        <f t="shared" si="172"/>
        <v>157</v>
      </c>
      <c r="FO69" s="24">
        <f t="shared" si="172"/>
        <v>158</v>
      </c>
      <c r="FP69" s="24">
        <f t="shared" si="172"/>
        <v>159</v>
      </c>
      <c r="FQ69" s="24">
        <f t="shared" si="172"/>
        <v>160</v>
      </c>
      <c r="FR69" s="24">
        <f t="shared" si="172"/>
        <v>161</v>
      </c>
      <c r="FS69" s="24">
        <f t="shared" si="172"/>
        <v>162</v>
      </c>
      <c r="FT69" s="24">
        <f t="shared" si="172"/>
        <v>163</v>
      </c>
      <c r="FU69" s="24">
        <f t="shared" si="172"/>
        <v>164</v>
      </c>
      <c r="FV69" s="24">
        <f t="shared" si="172"/>
        <v>165</v>
      </c>
      <c r="FW69" s="24">
        <f t="shared" si="172"/>
        <v>166</v>
      </c>
      <c r="FX69" s="24">
        <f t="shared" si="172"/>
        <v>167</v>
      </c>
      <c r="FY69" s="24">
        <f t="shared" si="172"/>
        <v>168</v>
      </c>
      <c r="FZ69" s="24">
        <f t="shared" si="172"/>
        <v>169</v>
      </c>
      <c r="GA69" s="24">
        <f t="shared" si="172"/>
        <v>170</v>
      </c>
      <c r="GB69" s="24">
        <f t="shared" si="172"/>
        <v>171</v>
      </c>
      <c r="GC69" s="24">
        <f t="shared" si="172"/>
        <v>172</v>
      </c>
      <c r="GD69" s="24">
        <f t="shared" si="172"/>
        <v>173</v>
      </c>
      <c r="GE69" s="24">
        <f t="shared" si="172"/>
        <v>174</v>
      </c>
      <c r="GF69" s="24">
        <f t="shared" si="172"/>
        <v>175</v>
      </c>
      <c r="GG69" s="24">
        <f t="shared" si="172"/>
        <v>176</v>
      </c>
      <c r="GH69" s="24">
        <f t="shared" si="172"/>
        <v>177</v>
      </c>
      <c r="GI69" s="24">
        <f t="shared" si="172"/>
        <v>178</v>
      </c>
      <c r="GJ69" s="24">
        <f t="shared" si="172"/>
        <v>179</v>
      </c>
      <c r="GK69" s="24">
        <f t="shared" si="172"/>
        <v>180</v>
      </c>
      <c r="GL69" s="24">
        <f t="shared" si="172"/>
        <v>181</v>
      </c>
      <c r="GM69" s="24">
        <f t="shared" si="172"/>
        <v>182</v>
      </c>
      <c r="GN69" s="24">
        <f t="shared" si="172"/>
        <v>183</v>
      </c>
      <c r="GO69" s="24">
        <f t="shared" si="172"/>
        <v>184</v>
      </c>
      <c r="GP69" s="24">
        <f t="shared" si="172"/>
        <v>185</v>
      </c>
      <c r="GQ69" s="24">
        <f t="shared" si="172"/>
        <v>186</v>
      </c>
      <c r="GR69" s="24">
        <f t="shared" si="172"/>
        <v>187</v>
      </c>
      <c r="GS69" s="24">
        <f t="shared" si="172"/>
        <v>188</v>
      </c>
      <c r="GT69" s="24">
        <f t="shared" si="172"/>
        <v>189</v>
      </c>
      <c r="GU69" s="24">
        <f t="shared" si="172"/>
        <v>190</v>
      </c>
      <c r="GV69" s="24">
        <f t="shared" si="172"/>
        <v>191</v>
      </c>
      <c r="GW69" s="24">
        <f t="shared" si="172"/>
        <v>192</v>
      </c>
      <c r="GX69" s="24">
        <f t="shared" si="172"/>
        <v>193</v>
      </c>
      <c r="GY69" s="24">
        <f t="shared" si="172"/>
        <v>194</v>
      </c>
      <c r="GZ69" s="24">
        <f t="shared" ref="GZ69:JK69" si="173">GY69+1</f>
        <v>195</v>
      </c>
      <c r="HA69" s="24">
        <f t="shared" si="173"/>
        <v>196</v>
      </c>
      <c r="HB69" s="24">
        <f t="shared" si="173"/>
        <v>197</v>
      </c>
      <c r="HC69" s="24">
        <f t="shared" si="173"/>
        <v>198</v>
      </c>
      <c r="HD69" s="24">
        <f t="shared" si="173"/>
        <v>199</v>
      </c>
      <c r="HE69" s="24">
        <f t="shared" si="173"/>
        <v>200</v>
      </c>
      <c r="HF69" s="24">
        <f t="shared" si="173"/>
        <v>201</v>
      </c>
      <c r="HG69" s="24">
        <f t="shared" si="173"/>
        <v>202</v>
      </c>
      <c r="HH69" s="24">
        <f t="shared" si="173"/>
        <v>203</v>
      </c>
      <c r="HI69" s="24">
        <f t="shared" si="173"/>
        <v>204</v>
      </c>
      <c r="HJ69" s="24">
        <f t="shared" si="173"/>
        <v>205</v>
      </c>
      <c r="HK69" s="24">
        <f t="shared" si="173"/>
        <v>206</v>
      </c>
      <c r="HL69" s="24">
        <f t="shared" si="173"/>
        <v>207</v>
      </c>
      <c r="HM69" s="24">
        <f t="shared" si="173"/>
        <v>208</v>
      </c>
      <c r="HN69" s="24">
        <f t="shared" si="173"/>
        <v>209</v>
      </c>
      <c r="HO69" s="24">
        <f t="shared" si="173"/>
        <v>210</v>
      </c>
      <c r="HP69" s="24">
        <f t="shared" si="173"/>
        <v>211</v>
      </c>
      <c r="HQ69" s="24">
        <f t="shared" si="173"/>
        <v>212</v>
      </c>
      <c r="HR69" s="24">
        <f t="shared" si="173"/>
        <v>213</v>
      </c>
      <c r="HS69" s="24">
        <f t="shared" si="173"/>
        <v>214</v>
      </c>
      <c r="HT69" s="24">
        <f t="shared" si="173"/>
        <v>215</v>
      </c>
      <c r="HU69" s="24">
        <f t="shared" si="173"/>
        <v>216</v>
      </c>
      <c r="HV69" s="24">
        <f t="shared" si="173"/>
        <v>217</v>
      </c>
      <c r="HW69" s="24">
        <f t="shared" si="173"/>
        <v>218</v>
      </c>
      <c r="HX69" s="24">
        <f t="shared" si="173"/>
        <v>219</v>
      </c>
      <c r="HY69" s="24">
        <f t="shared" si="173"/>
        <v>220</v>
      </c>
      <c r="HZ69" s="24">
        <f t="shared" si="173"/>
        <v>221</v>
      </c>
      <c r="IA69" s="24">
        <f t="shared" si="173"/>
        <v>222</v>
      </c>
      <c r="IB69" s="24">
        <f t="shared" si="173"/>
        <v>223</v>
      </c>
      <c r="IC69" s="24">
        <f t="shared" si="173"/>
        <v>224</v>
      </c>
      <c r="ID69" s="24">
        <f t="shared" si="173"/>
        <v>225</v>
      </c>
      <c r="IE69" s="24">
        <f t="shared" si="173"/>
        <v>226</v>
      </c>
      <c r="IF69" s="24">
        <f t="shared" si="173"/>
        <v>227</v>
      </c>
      <c r="IG69" s="24">
        <f t="shared" si="173"/>
        <v>228</v>
      </c>
      <c r="IH69" s="24">
        <f t="shared" si="173"/>
        <v>229</v>
      </c>
      <c r="II69" s="24">
        <f t="shared" si="173"/>
        <v>230</v>
      </c>
      <c r="IJ69" s="24">
        <f t="shared" si="173"/>
        <v>231</v>
      </c>
      <c r="IK69" s="24">
        <f t="shared" si="173"/>
        <v>232</v>
      </c>
      <c r="IL69" s="24">
        <f t="shared" si="173"/>
        <v>233</v>
      </c>
      <c r="IM69" s="24">
        <f t="shared" si="173"/>
        <v>234</v>
      </c>
      <c r="IN69" s="24">
        <f t="shared" si="173"/>
        <v>235</v>
      </c>
      <c r="IO69" s="24">
        <f t="shared" si="173"/>
        <v>236</v>
      </c>
      <c r="IP69" s="24">
        <f t="shared" si="173"/>
        <v>237</v>
      </c>
      <c r="IQ69" s="24">
        <f t="shared" si="173"/>
        <v>238</v>
      </c>
      <c r="IR69" s="24">
        <f t="shared" si="173"/>
        <v>239</v>
      </c>
      <c r="IS69" s="24">
        <f t="shared" si="173"/>
        <v>240</v>
      </c>
      <c r="IT69" s="24">
        <f t="shared" si="173"/>
        <v>241</v>
      </c>
      <c r="IU69" s="24">
        <f t="shared" si="173"/>
        <v>242</v>
      </c>
      <c r="IV69" s="24">
        <f t="shared" si="173"/>
        <v>243</v>
      </c>
      <c r="IW69" s="24">
        <f t="shared" si="173"/>
        <v>244</v>
      </c>
      <c r="IX69" s="24">
        <f t="shared" si="173"/>
        <v>245</v>
      </c>
      <c r="IY69" s="24">
        <f t="shared" si="173"/>
        <v>246</v>
      </c>
      <c r="IZ69" s="24">
        <f t="shared" si="173"/>
        <v>247</v>
      </c>
      <c r="JA69" s="24">
        <f t="shared" si="173"/>
        <v>248</v>
      </c>
      <c r="JB69" s="24">
        <f t="shared" si="173"/>
        <v>249</v>
      </c>
      <c r="JC69" s="24">
        <f t="shared" si="173"/>
        <v>250</v>
      </c>
      <c r="JD69" s="24">
        <f t="shared" si="173"/>
        <v>251</v>
      </c>
      <c r="JE69" s="24">
        <f t="shared" si="173"/>
        <v>252</v>
      </c>
      <c r="JF69" s="24">
        <f t="shared" si="173"/>
        <v>253</v>
      </c>
      <c r="JG69" s="24">
        <f t="shared" si="173"/>
        <v>254</v>
      </c>
      <c r="JH69" s="24">
        <f t="shared" si="173"/>
        <v>255</v>
      </c>
      <c r="JI69" s="24">
        <f t="shared" si="173"/>
        <v>256</v>
      </c>
      <c r="JJ69" s="24">
        <f t="shared" si="173"/>
        <v>257</v>
      </c>
      <c r="JK69" s="24">
        <f t="shared" si="173"/>
        <v>258</v>
      </c>
      <c r="JL69" s="24">
        <f t="shared" ref="JL69:LW69" si="174">JK69+1</f>
        <v>259</v>
      </c>
      <c r="JM69" s="24">
        <f t="shared" si="174"/>
        <v>260</v>
      </c>
      <c r="JN69" s="24">
        <f t="shared" si="174"/>
        <v>261</v>
      </c>
      <c r="JO69" s="24">
        <f t="shared" si="174"/>
        <v>262</v>
      </c>
      <c r="JP69" s="24">
        <f t="shared" si="174"/>
        <v>263</v>
      </c>
      <c r="JQ69" s="24">
        <f t="shared" si="174"/>
        <v>264</v>
      </c>
      <c r="JR69" s="24">
        <f t="shared" si="174"/>
        <v>265</v>
      </c>
      <c r="JS69" s="24">
        <f t="shared" si="174"/>
        <v>266</v>
      </c>
      <c r="JT69" s="24">
        <f t="shared" si="174"/>
        <v>267</v>
      </c>
      <c r="JU69" s="24">
        <f t="shared" si="174"/>
        <v>268</v>
      </c>
      <c r="JV69" s="24">
        <f t="shared" si="174"/>
        <v>269</v>
      </c>
      <c r="JW69" s="24">
        <f t="shared" si="174"/>
        <v>270</v>
      </c>
      <c r="JX69" s="24">
        <f t="shared" si="174"/>
        <v>271</v>
      </c>
      <c r="JY69" s="24">
        <f t="shared" si="174"/>
        <v>272</v>
      </c>
      <c r="JZ69" s="24">
        <f t="shared" si="174"/>
        <v>273</v>
      </c>
      <c r="KA69" s="24">
        <f t="shared" si="174"/>
        <v>274</v>
      </c>
      <c r="KB69" s="24">
        <f t="shared" si="174"/>
        <v>275</v>
      </c>
      <c r="KC69" s="24">
        <f t="shared" si="174"/>
        <v>276</v>
      </c>
      <c r="KD69" s="24">
        <f t="shared" si="174"/>
        <v>277</v>
      </c>
      <c r="KE69" s="24">
        <f t="shared" si="174"/>
        <v>278</v>
      </c>
      <c r="KF69" s="24">
        <f t="shared" si="174"/>
        <v>279</v>
      </c>
      <c r="KG69" s="24">
        <f t="shared" si="174"/>
        <v>280</v>
      </c>
      <c r="KH69" s="24">
        <f t="shared" si="174"/>
        <v>281</v>
      </c>
      <c r="KI69" s="24">
        <f t="shared" si="174"/>
        <v>282</v>
      </c>
      <c r="KJ69" s="24">
        <f t="shared" si="174"/>
        <v>283</v>
      </c>
      <c r="KK69" s="24">
        <f t="shared" si="174"/>
        <v>284</v>
      </c>
      <c r="KL69" s="24">
        <f t="shared" si="174"/>
        <v>285</v>
      </c>
      <c r="KM69" s="24">
        <f t="shared" si="174"/>
        <v>286</v>
      </c>
      <c r="KN69" s="24">
        <f t="shared" si="174"/>
        <v>287</v>
      </c>
      <c r="KO69" s="24">
        <f t="shared" si="174"/>
        <v>288</v>
      </c>
      <c r="KP69" s="24">
        <f t="shared" si="174"/>
        <v>289</v>
      </c>
      <c r="KQ69" s="24">
        <f t="shared" si="174"/>
        <v>290</v>
      </c>
      <c r="KR69" s="24">
        <f t="shared" si="174"/>
        <v>291</v>
      </c>
      <c r="KS69" s="24">
        <f t="shared" si="174"/>
        <v>292</v>
      </c>
      <c r="KT69" s="24">
        <f t="shared" si="174"/>
        <v>293</v>
      </c>
      <c r="KU69" s="24">
        <f t="shared" si="174"/>
        <v>294</v>
      </c>
      <c r="KV69" s="24">
        <f t="shared" si="174"/>
        <v>295</v>
      </c>
      <c r="KW69" s="24">
        <f t="shared" si="174"/>
        <v>296</v>
      </c>
      <c r="KX69" s="24">
        <f t="shared" si="174"/>
        <v>297</v>
      </c>
      <c r="KY69" s="24">
        <f t="shared" si="174"/>
        <v>298</v>
      </c>
      <c r="KZ69" s="24">
        <f t="shared" si="174"/>
        <v>299</v>
      </c>
      <c r="LA69" s="24">
        <f t="shared" si="174"/>
        <v>300</v>
      </c>
      <c r="LB69" s="24">
        <f t="shared" si="174"/>
        <v>301</v>
      </c>
      <c r="LC69" s="24">
        <f t="shared" si="174"/>
        <v>302</v>
      </c>
      <c r="LD69" s="24">
        <f t="shared" si="174"/>
        <v>303</v>
      </c>
      <c r="LE69" s="24">
        <f t="shared" si="174"/>
        <v>304</v>
      </c>
      <c r="LF69" s="24">
        <f t="shared" si="174"/>
        <v>305</v>
      </c>
      <c r="LG69" s="24">
        <f t="shared" si="174"/>
        <v>306</v>
      </c>
      <c r="LH69" s="24">
        <f t="shared" si="174"/>
        <v>307</v>
      </c>
      <c r="LI69" s="24">
        <f t="shared" si="174"/>
        <v>308</v>
      </c>
      <c r="LJ69" s="24">
        <f t="shared" si="174"/>
        <v>309</v>
      </c>
      <c r="LK69" s="24">
        <f t="shared" si="174"/>
        <v>310</v>
      </c>
      <c r="LL69" s="24">
        <f t="shared" si="174"/>
        <v>311</v>
      </c>
      <c r="LM69" s="24">
        <f t="shared" si="174"/>
        <v>312</v>
      </c>
      <c r="LN69" s="24">
        <f t="shared" si="174"/>
        <v>313</v>
      </c>
      <c r="LO69" s="24">
        <f t="shared" si="174"/>
        <v>314</v>
      </c>
      <c r="LP69" s="24">
        <f t="shared" si="174"/>
        <v>315</v>
      </c>
      <c r="LQ69" s="24">
        <f t="shared" si="174"/>
        <v>316</v>
      </c>
      <c r="LR69" s="24">
        <f t="shared" si="174"/>
        <v>317</v>
      </c>
      <c r="LS69" s="24">
        <f t="shared" si="174"/>
        <v>318</v>
      </c>
      <c r="LT69" s="24">
        <f t="shared" si="174"/>
        <v>319</v>
      </c>
      <c r="LU69" s="24">
        <f t="shared" si="174"/>
        <v>320</v>
      </c>
      <c r="LV69" s="24">
        <f t="shared" si="174"/>
        <v>321</v>
      </c>
      <c r="LW69" s="24">
        <f t="shared" si="174"/>
        <v>322</v>
      </c>
      <c r="LX69" s="24">
        <f t="shared" ref="LX69:OI69" si="175">LW69+1</f>
        <v>323</v>
      </c>
      <c r="LY69" s="24">
        <f t="shared" si="175"/>
        <v>324</v>
      </c>
      <c r="LZ69" s="24">
        <f t="shared" si="175"/>
        <v>325</v>
      </c>
      <c r="MA69" s="24">
        <f t="shared" si="175"/>
        <v>326</v>
      </c>
      <c r="MB69" s="24">
        <f t="shared" si="175"/>
        <v>327</v>
      </c>
      <c r="MC69" s="24">
        <f t="shared" si="175"/>
        <v>328</v>
      </c>
      <c r="MD69" s="24">
        <f t="shared" si="175"/>
        <v>329</v>
      </c>
      <c r="ME69" s="24">
        <f t="shared" si="175"/>
        <v>330</v>
      </c>
      <c r="MF69" s="24">
        <f t="shared" si="175"/>
        <v>331</v>
      </c>
      <c r="MG69" s="24">
        <f t="shared" si="175"/>
        <v>332</v>
      </c>
      <c r="MH69" s="24">
        <f t="shared" si="175"/>
        <v>333</v>
      </c>
      <c r="MI69" s="24">
        <f t="shared" si="175"/>
        <v>334</v>
      </c>
      <c r="MJ69" s="24">
        <f t="shared" si="175"/>
        <v>335</v>
      </c>
      <c r="MK69" s="24">
        <f t="shared" si="175"/>
        <v>336</v>
      </c>
      <c r="ML69" s="24">
        <f t="shared" si="175"/>
        <v>337</v>
      </c>
      <c r="MM69" s="24">
        <f t="shared" si="175"/>
        <v>338</v>
      </c>
      <c r="MN69" s="24">
        <f t="shared" si="175"/>
        <v>339</v>
      </c>
      <c r="MO69" s="24">
        <f t="shared" si="175"/>
        <v>340</v>
      </c>
      <c r="MP69" s="24">
        <f t="shared" si="175"/>
        <v>341</v>
      </c>
      <c r="MQ69" s="24">
        <f t="shared" si="175"/>
        <v>342</v>
      </c>
      <c r="MR69" s="24">
        <f t="shared" si="175"/>
        <v>343</v>
      </c>
      <c r="MS69" s="24">
        <f t="shared" si="175"/>
        <v>344</v>
      </c>
      <c r="MT69" s="24">
        <f t="shared" si="175"/>
        <v>345</v>
      </c>
      <c r="MU69" s="24">
        <f t="shared" si="175"/>
        <v>346</v>
      </c>
      <c r="MV69" s="24">
        <f t="shared" si="175"/>
        <v>347</v>
      </c>
      <c r="MW69" s="24">
        <f t="shared" si="175"/>
        <v>348</v>
      </c>
      <c r="MX69" s="24">
        <f t="shared" si="175"/>
        <v>349</v>
      </c>
      <c r="MY69" s="24">
        <f t="shared" si="175"/>
        <v>350</v>
      </c>
      <c r="MZ69" s="24">
        <f t="shared" si="175"/>
        <v>351</v>
      </c>
      <c r="NA69" s="24">
        <f t="shared" si="175"/>
        <v>352</v>
      </c>
      <c r="NB69" s="24">
        <f t="shared" si="175"/>
        <v>353</v>
      </c>
      <c r="NC69" s="24">
        <f t="shared" si="175"/>
        <v>354</v>
      </c>
      <c r="ND69" s="24">
        <f t="shared" si="175"/>
        <v>355</v>
      </c>
      <c r="NE69" s="24">
        <f t="shared" si="175"/>
        <v>356</v>
      </c>
      <c r="NF69" s="24">
        <f t="shared" si="175"/>
        <v>357</v>
      </c>
      <c r="NG69" s="24">
        <f t="shared" si="175"/>
        <v>358</v>
      </c>
      <c r="NH69" s="24">
        <f t="shared" si="175"/>
        <v>359</v>
      </c>
      <c r="NI69" s="24">
        <f t="shared" si="175"/>
        <v>360</v>
      </c>
      <c r="NJ69" s="24">
        <f t="shared" si="175"/>
        <v>361</v>
      </c>
      <c r="NK69" s="24">
        <f t="shared" si="175"/>
        <v>362</v>
      </c>
      <c r="NL69" s="24">
        <f t="shared" si="175"/>
        <v>363</v>
      </c>
      <c r="NM69" s="24">
        <f t="shared" si="175"/>
        <v>364</v>
      </c>
      <c r="NN69" s="24">
        <f t="shared" si="175"/>
        <v>365</v>
      </c>
      <c r="NO69" s="24">
        <f t="shared" si="175"/>
        <v>366</v>
      </c>
      <c r="NP69" s="24">
        <f t="shared" si="175"/>
        <v>367</v>
      </c>
      <c r="NQ69" s="24">
        <f t="shared" si="175"/>
        <v>368</v>
      </c>
      <c r="NR69" s="24">
        <f t="shared" si="175"/>
        <v>369</v>
      </c>
      <c r="NS69" s="24">
        <f t="shared" si="175"/>
        <v>370</v>
      </c>
      <c r="NT69" s="24">
        <f t="shared" si="175"/>
        <v>371</v>
      </c>
      <c r="NU69" s="24">
        <f t="shared" si="175"/>
        <v>372</v>
      </c>
      <c r="NV69" s="24">
        <f t="shared" si="175"/>
        <v>373</v>
      </c>
      <c r="NW69" s="24">
        <f t="shared" si="175"/>
        <v>374</v>
      </c>
      <c r="NX69" s="24">
        <f t="shared" si="175"/>
        <v>375</v>
      </c>
      <c r="NY69" s="24">
        <f t="shared" si="175"/>
        <v>376</v>
      </c>
      <c r="NZ69" s="24">
        <f t="shared" si="175"/>
        <v>377</v>
      </c>
      <c r="OA69" s="24">
        <f t="shared" si="175"/>
        <v>378</v>
      </c>
      <c r="OB69" s="24">
        <f t="shared" si="175"/>
        <v>379</v>
      </c>
      <c r="OC69" s="24">
        <f t="shared" si="175"/>
        <v>380</v>
      </c>
      <c r="OD69" s="24">
        <f t="shared" si="175"/>
        <v>381</v>
      </c>
      <c r="OE69" s="24">
        <f t="shared" si="175"/>
        <v>382</v>
      </c>
      <c r="OF69" s="24">
        <f t="shared" si="175"/>
        <v>383</v>
      </c>
      <c r="OG69" s="24">
        <f t="shared" si="175"/>
        <v>384</v>
      </c>
      <c r="OH69" s="24">
        <f t="shared" si="175"/>
        <v>385</v>
      </c>
      <c r="OI69" s="24">
        <f t="shared" si="175"/>
        <v>386</v>
      </c>
      <c r="OJ69" s="24">
        <f t="shared" ref="OJ69:PQ69" si="176">OI69+1</f>
        <v>387</v>
      </c>
      <c r="OK69" s="24">
        <f t="shared" si="176"/>
        <v>388</v>
      </c>
      <c r="OL69" s="24">
        <f t="shared" si="176"/>
        <v>389</v>
      </c>
      <c r="OM69" s="24">
        <f t="shared" si="176"/>
        <v>390</v>
      </c>
      <c r="ON69" s="24">
        <f t="shared" si="176"/>
        <v>391</v>
      </c>
      <c r="OO69" s="24">
        <f t="shared" si="176"/>
        <v>392</v>
      </c>
      <c r="OP69" s="24">
        <f t="shared" si="176"/>
        <v>393</v>
      </c>
      <c r="OQ69" s="24">
        <f t="shared" si="176"/>
        <v>394</v>
      </c>
      <c r="OR69" s="24">
        <f t="shared" si="176"/>
        <v>395</v>
      </c>
      <c r="OS69" s="24">
        <f t="shared" si="176"/>
        <v>396</v>
      </c>
      <c r="OT69" s="24">
        <f t="shared" si="176"/>
        <v>397</v>
      </c>
      <c r="OU69" s="24">
        <f t="shared" si="176"/>
        <v>398</v>
      </c>
      <c r="OV69" s="24">
        <f t="shared" si="176"/>
        <v>399</v>
      </c>
      <c r="OW69" s="24">
        <f t="shared" si="176"/>
        <v>400</v>
      </c>
      <c r="OX69" s="24">
        <f t="shared" si="176"/>
        <v>401</v>
      </c>
      <c r="OY69" s="24">
        <f t="shared" si="176"/>
        <v>402</v>
      </c>
      <c r="OZ69" s="24">
        <f t="shared" si="176"/>
        <v>403</v>
      </c>
      <c r="PA69" s="24">
        <f t="shared" si="176"/>
        <v>404</v>
      </c>
      <c r="PB69" s="24">
        <f t="shared" si="176"/>
        <v>405</v>
      </c>
      <c r="PC69" s="24">
        <f t="shared" si="176"/>
        <v>406</v>
      </c>
      <c r="PD69" s="24">
        <f t="shared" si="176"/>
        <v>407</v>
      </c>
      <c r="PE69" s="24">
        <f t="shared" si="176"/>
        <v>408</v>
      </c>
      <c r="PF69" s="24">
        <f t="shared" si="176"/>
        <v>409</v>
      </c>
      <c r="PG69" s="24">
        <f t="shared" si="176"/>
        <v>410</v>
      </c>
      <c r="PH69" s="24">
        <f t="shared" si="176"/>
        <v>411</v>
      </c>
      <c r="PI69" s="24">
        <f t="shared" si="176"/>
        <v>412</v>
      </c>
      <c r="PJ69" s="24">
        <f t="shared" si="176"/>
        <v>413</v>
      </c>
      <c r="PK69" s="24">
        <f t="shared" si="176"/>
        <v>414</v>
      </c>
      <c r="PL69" s="24">
        <f t="shared" si="176"/>
        <v>415</v>
      </c>
      <c r="PM69" s="24">
        <f t="shared" si="176"/>
        <v>416</v>
      </c>
      <c r="PN69" s="24">
        <f t="shared" si="176"/>
        <v>417</v>
      </c>
      <c r="PO69" s="24">
        <f t="shared" si="176"/>
        <v>418</v>
      </c>
      <c r="PP69" s="24">
        <f t="shared" si="176"/>
        <v>419</v>
      </c>
      <c r="PQ69" s="24">
        <f t="shared" si="176"/>
        <v>420</v>
      </c>
      <c r="PR69" s="25" t="s">
        <v>53</v>
      </c>
    </row>
    <row r="70" spans="2:434">
      <c r="D70" s="13" t="s">
        <v>40</v>
      </c>
      <c r="J70" s="22" t="s">
        <v>19</v>
      </c>
      <c r="N70" s="28">
        <f>INT(N68/6)+IF(MOD(N68,6)&lt;&gt;0,1,0)</f>
        <v>1</v>
      </c>
      <c r="O70" s="28">
        <f t="shared" ref="O70:BZ70" si="177">IF(OffsetMonthCounter&gt;6,IF(MOD(O65,2)&lt;&gt;0,N70+1,N70),IF(MOD(O65,2)&lt;&gt;0,N70,N70+1))</f>
        <v>1</v>
      </c>
      <c r="P70" s="24">
        <f t="shared" si="177"/>
        <v>2</v>
      </c>
      <c r="Q70" s="24">
        <f t="shared" si="177"/>
        <v>2</v>
      </c>
      <c r="R70" s="24">
        <f t="shared" si="177"/>
        <v>3</v>
      </c>
      <c r="S70" s="24">
        <f t="shared" si="177"/>
        <v>3</v>
      </c>
      <c r="T70" s="24">
        <f t="shared" si="177"/>
        <v>4</v>
      </c>
      <c r="U70" s="24">
        <f t="shared" si="177"/>
        <v>4</v>
      </c>
      <c r="V70" s="24">
        <f t="shared" si="177"/>
        <v>5</v>
      </c>
      <c r="W70" s="24">
        <f t="shared" si="177"/>
        <v>5</v>
      </c>
      <c r="X70" s="24">
        <f t="shared" si="177"/>
        <v>6</v>
      </c>
      <c r="Y70" s="24">
        <f t="shared" si="177"/>
        <v>6</v>
      </c>
      <c r="Z70" s="24">
        <f t="shared" si="177"/>
        <v>7</v>
      </c>
      <c r="AA70" s="24">
        <f t="shared" si="177"/>
        <v>7</v>
      </c>
      <c r="AB70" s="24">
        <f t="shared" si="177"/>
        <v>8</v>
      </c>
      <c r="AC70" s="24">
        <f t="shared" si="177"/>
        <v>8</v>
      </c>
      <c r="AD70" s="24">
        <f t="shared" si="177"/>
        <v>9</v>
      </c>
      <c r="AE70" s="24">
        <f t="shared" si="177"/>
        <v>9</v>
      </c>
      <c r="AF70" s="24">
        <f t="shared" si="177"/>
        <v>10</v>
      </c>
      <c r="AG70" s="24">
        <f t="shared" si="177"/>
        <v>10</v>
      </c>
      <c r="AH70" s="24">
        <f t="shared" si="177"/>
        <v>11</v>
      </c>
      <c r="AI70" s="24">
        <f t="shared" si="177"/>
        <v>11</v>
      </c>
      <c r="AJ70" s="24">
        <f t="shared" si="177"/>
        <v>12</v>
      </c>
      <c r="AK70" s="24">
        <f t="shared" si="177"/>
        <v>12</v>
      </c>
      <c r="AL70" s="24">
        <f t="shared" si="177"/>
        <v>13</v>
      </c>
      <c r="AM70" s="24">
        <f t="shared" si="177"/>
        <v>13</v>
      </c>
      <c r="AN70" s="24">
        <f t="shared" si="177"/>
        <v>14</v>
      </c>
      <c r="AO70" s="24">
        <f t="shared" si="177"/>
        <v>14</v>
      </c>
      <c r="AP70" s="24">
        <f t="shared" si="177"/>
        <v>15</v>
      </c>
      <c r="AQ70" s="24">
        <f t="shared" si="177"/>
        <v>15</v>
      </c>
      <c r="AR70" s="24">
        <f t="shared" si="177"/>
        <v>16</v>
      </c>
      <c r="AS70" s="24">
        <f t="shared" si="177"/>
        <v>16</v>
      </c>
      <c r="AT70" s="24">
        <f t="shared" si="177"/>
        <v>17</v>
      </c>
      <c r="AU70" s="24">
        <f t="shared" si="177"/>
        <v>17</v>
      </c>
      <c r="AV70" s="24">
        <f t="shared" si="177"/>
        <v>18</v>
      </c>
      <c r="AW70" s="24">
        <f t="shared" si="177"/>
        <v>18</v>
      </c>
      <c r="AX70" s="24">
        <f t="shared" si="177"/>
        <v>19</v>
      </c>
      <c r="AY70" s="24">
        <f t="shared" si="177"/>
        <v>19</v>
      </c>
      <c r="AZ70" s="24">
        <f t="shared" si="177"/>
        <v>20</v>
      </c>
      <c r="BA70" s="24">
        <f t="shared" si="177"/>
        <v>20</v>
      </c>
      <c r="BB70" s="24">
        <f t="shared" si="177"/>
        <v>21</v>
      </c>
      <c r="BC70" s="24">
        <f t="shared" si="177"/>
        <v>21</v>
      </c>
      <c r="BD70" s="24">
        <f t="shared" si="177"/>
        <v>22</v>
      </c>
      <c r="BE70" s="24">
        <f t="shared" si="177"/>
        <v>22</v>
      </c>
      <c r="BF70" s="24">
        <f t="shared" si="177"/>
        <v>23</v>
      </c>
      <c r="BG70" s="24">
        <f t="shared" si="177"/>
        <v>23</v>
      </c>
      <c r="BH70" s="24">
        <f t="shared" si="177"/>
        <v>24</v>
      </c>
      <c r="BI70" s="24">
        <f t="shared" si="177"/>
        <v>24</v>
      </c>
      <c r="BJ70" s="24">
        <f t="shared" si="177"/>
        <v>25</v>
      </c>
      <c r="BK70" s="24">
        <f t="shared" si="177"/>
        <v>25</v>
      </c>
      <c r="BL70" s="24">
        <f t="shared" si="177"/>
        <v>26</v>
      </c>
      <c r="BM70" s="24">
        <f t="shared" si="177"/>
        <v>26</v>
      </c>
      <c r="BN70" s="24">
        <f t="shared" si="177"/>
        <v>27</v>
      </c>
      <c r="BO70" s="24">
        <f t="shared" si="177"/>
        <v>27</v>
      </c>
      <c r="BP70" s="24">
        <f t="shared" si="177"/>
        <v>28</v>
      </c>
      <c r="BQ70" s="24">
        <f t="shared" si="177"/>
        <v>28</v>
      </c>
      <c r="BR70" s="24">
        <f t="shared" si="177"/>
        <v>29</v>
      </c>
      <c r="BS70" s="24">
        <f t="shared" si="177"/>
        <v>29</v>
      </c>
      <c r="BT70" s="24">
        <f t="shared" si="177"/>
        <v>30</v>
      </c>
      <c r="BU70" s="24">
        <f t="shared" si="177"/>
        <v>30</v>
      </c>
      <c r="BV70" s="24">
        <f t="shared" si="177"/>
        <v>31</v>
      </c>
      <c r="BW70" s="24">
        <f t="shared" si="177"/>
        <v>31</v>
      </c>
      <c r="BX70" s="24">
        <f t="shared" si="177"/>
        <v>32</v>
      </c>
      <c r="BY70" s="24">
        <f t="shared" si="177"/>
        <v>32</v>
      </c>
      <c r="BZ70" s="24">
        <f t="shared" si="177"/>
        <v>33</v>
      </c>
      <c r="CA70" s="24">
        <f t="shared" ref="CA70:EL70" si="178">IF(OffsetMonthCounter&gt;6,IF(MOD(CA65,2)&lt;&gt;0,BZ70+1,BZ70),IF(MOD(CA65,2)&lt;&gt;0,BZ70,BZ70+1))</f>
        <v>33</v>
      </c>
      <c r="CB70" s="24">
        <f t="shared" si="178"/>
        <v>34</v>
      </c>
      <c r="CC70" s="24">
        <f t="shared" si="178"/>
        <v>34</v>
      </c>
      <c r="CD70" s="24">
        <f t="shared" si="178"/>
        <v>35</v>
      </c>
      <c r="CE70" s="24">
        <f t="shared" si="178"/>
        <v>35</v>
      </c>
      <c r="CF70" s="24">
        <f t="shared" si="178"/>
        <v>36</v>
      </c>
      <c r="CG70" s="24">
        <f t="shared" si="178"/>
        <v>36</v>
      </c>
      <c r="CH70" s="24">
        <f t="shared" si="178"/>
        <v>37</v>
      </c>
      <c r="CI70" s="24">
        <f t="shared" si="178"/>
        <v>37</v>
      </c>
      <c r="CJ70" s="24">
        <f t="shared" si="178"/>
        <v>38</v>
      </c>
      <c r="CK70" s="24">
        <f t="shared" si="178"/>
        <v>38</v>
      </c>
      <c r="CL70" s="24">
        <f t="shared" si="178"/>
        <v>39</v>
      </c>
      <c r="CM70" s="24">
        <f t="shared" si="178"/>
        <v>39</v>
      </c>
      <c r="CN70" s="24">
        <f t="shared" si="178"/>
        <v>40</v>
      </c>
      <c r="CO70" s="24">
        <f t="shared" si="178"/>
        <v>40</v>
      </c>
      <c r="CP70" s="24">
        <f t="shared" si="178"/>
        <v>41</v>
      </c>
      <c r="CQ70" s="24">
        <f t="shared" si="178"/>
        <v>41</v>
      </c>
      <c r="CR70" s="24">
        <f t="shared" si="178"/>
        <v>42</v>
      </c>
      <c r="CS70" s="24">
        <f t="shared" si="178"/>
        <v>42</v>
      </c>
      <c r="CT70" s="24">
        <f t="shared" si="178"/>
        <v>43</v>
      </c>
      <c r="CU70" s="24">
        <f t="shared" si="178"/>
        <v>43</v>
      </c>
      <c r="CV70" s="24">
        <f t="shared" si="178"/>
        <v>44</v>
      </c>
      <c r="CW70" s="24">
        <f t="shared" si="178"/>
        <v>44</v>
      </c>
      <c r="CX70" s="24">
        <f t="shared" si="178"/>
        <v>45</v>
      </c>
      <c r="CY70" s="24">
        <f t="shared" si="178"/>
        <v>45</v>
      </c>
      <c r="CZ70" s="24">
        <f t="shared" si="178"/>
        <v>46</v>
      </c>
      <c r="DA70" s="24">
        <f t="shared" si="178"/>
        <v>46</v>
      </c>
      <c r="DB70" s="24">
        <f t="shared" si="178"/>
        <v>47</v>
      </c>
      <c r="DC70" s="24">
        <f t="shared" si="178"/>
        <v>47</v>
      </c>
      <c r="DD70" s="24">
        <f t="shared" si="178"/>
        <v>48</v>
      </c>
      <c r="DE70" s="24">
        <f t="shared" si="178"/>
        <v>48</v>
      </c>
      <c r="DF70" s="24">
        <f t="shared" si="178"/>
        <v>49</v>
      </c>
      <c r="DG70" s="24">
        <f t="shared" si="178"/>
        <v>49</v>
      </c>
      <c r="DH70" s="24">
        <f t="shared" si="178"/>
        <v>50</v>
      </c>
      <c r="DI70" s="24">
        <f t="shared" si="178"/>
        <v>50</v>
      </c>
      <c r="DJ70" s="24">
        <f t="shared" si="178"/>
        <v>51</v>
      </c>
      <c r="DK70" s="24">
        <f t="shared" si="178"/>
        <v>51</v>
      </c>
      <c r="DL70" s="24">
        <f t="shared" si="178"/>
        <v>52</v>
      </c>
      <c r="DM70" s="24">
        <f t="shared" si="178"/>
        <v>52</v>
      </c>
      <c r="DN70" s="24">
        <f t="shared" si="178"/>
        <v>53</v>
      </c>
      <c r="DO70" s="24">
        <f t="shared" si="178"/>
        <v>53</v>
      </c>
      <c r="DP70" s="24">
        <f t="shared" si="178"/>
        <v>54</v>
      </c>
      <c r="DQ70" s="24">
        <f t="shared" si="178"/>
        <v>54</v>
      </c>
      <c r="DR70" s="24">
        <f t="shared" si="178"/>
        <v>55</v>
      </c>
      <c r="DS70" s="24">
        <f t="shared" si="178"/>
        <v>55</v>
      </c>
      <c r="DT70" s="24">
        <f t="shared" si="178"/>
        <v>56</v>
      </c>
      <c r="DU70" s="24">
        <f t="shared" si="178"/>
        <v>56</v>
      </c>
      <c r="DV70" s="24">
        <f t="shared" si="178"/>
        <v>57</v>
      </c>
      <c r="DW70" s="24">
        <f t="shared" si="178"/>
        <v>57</v>
      </c>
      <c r="DX70" s="24">
        <f t="shared" si="178"/>
        <v>58</v>
      </c>
      <c r="DY70" s="24">
        <f t="shared" si="178"/>
        <v>58</v>
      </c>
      <c r="DZ70" s="24">
        <f t="shared" si="178"/>
        <v>59</v>
      </c>
      <c r="EA70" s="24">
        <f t="shared" si="178"/>
        <v>59</v>
      </c>
      <c r="EB70" s="24">
        <f t="shared" si="178"/>
        <v>60</v>
      </c>
      <c r="EC70" s="24">
        <f t="shared" si="178"/>
        <v>60</v>
      </c>
      <c r="ED70" s="24">
        <f t="shared" si="178"/>
        <v>61</v>
      </c>
      <c r="EE70" s="24">
        <f t="shared" si="178"/>
        <v>61</v>
      </c>
      <c r="EF70" s="24">
        <f t="shared" si="178"/>
        <v>62</v>
      </c>
      <c r="EG70" s="24">
        <f t="shared" si="178"/>
        <v>62</v>
      </c>
      <c r="EH70" s="24">
        <f t="shared" si="178"/>
        <v>63</v>
      </c>
      <c r="EI70" s="24">
        <f t="shared" si="178"/>
        <v>63</v>
      </c>
      <c r="EJ70" s="24">
        <f t="shared" si="178"/>
        <v>64</v>
      </c>
      <c r="EK70" s="24">
        <f t="shared" si="178"/>
        <v>64</v>
      </c>
      <c r="EL70" s="24">
        <f t="shared" si="178"/>
        <v>65</v>
      </c>
      <c r="EM70" s="24">
        <f t="shared" ref="EM70:GX70" si="179">IF(OffsetMonthCounter&gt;6,IF(MOD(EM65,2)&lt;&gt;0,EL70+1,EL70),IF(MOD(EM65,2)&lt;&gt;0,EL70,EL70+1))</f>
        <v>65</v>
      </c>
      <c r="EN70" s="24">
        <f t="shared" si="179"/>
        <v>66</v>
      </c>
      <c r="EO70" s="24">
        <f t="shared" si="179"/>
        <v>66</v>
      </c>
      <c r="EP70" s="24">
        <f t="shared" si="179"/>
        <v>67</v>
      </c>
      <c r="EQ70" s="24">
        <f t="shared" si="179"/>
        <v>67</v>
      </c>
      <c r="ER70" s="24">
        <f t="shared" si="179"/>
        <v>68</v>
      </c>
      <c r="ES70" s="24">
        <f t="shared" si="179"/>
        <v>68</v>
      </c>
      <c r="ET70" s="24">
        <f t="shared" si="179"/>
        <v>69</v>
      </c>
      <c r="EU70" s="24">
        <f t="shared" si="179"/>
        <v>69</v>
      </c>
      <c r="EV70" s="24">
        <f t="shared" si="179"/>
        <v>70</v>
      </c>
      <c r="EW70" s="24">
        <f t="shared" si="179"/>
        <v>70</v>
      </c>
      <c r="EX70" s="24">
        <f t="shared" si="179"/>
        <v>71</v>
      </c>
      <c r="EY70" s="24">
        <f t="shared" si="179"/>
        <v>71</v>
      </c>
      <c r="EZ70" s="24">
        <f t="shared" si="179"/>
        <v>72</v>
      </c>
      <c r="FA70" s="24">
        <f t="shared" si="179"/>
        <v>72</v>
      </c>
      <c r="FB70" s="24">
        <f t="shared" si="179"/>
        <v>73</v>
      </c>
      <c r="FC70" s="24">
        <f t="shared" si="179"/>
        <v>73</v>
      </c>
      <c r="FD70" s="24">
        <f t="shared" si="179"/>
        <v>74</v>
      </c>
      <c r="FE70" s="24">
        <f t="shared" si="179"/>
        <v>74</v>
      </c>
      <c r="FF70" s="24">
        <f t="shared" si="179"/>
        <v>75</v>
      </c>
      <c r="FG70" s="24">
        <f t="shared" si="179"/>
        <v>75</v>
      </c>
      <c r="FH70" s="24">
        <f t="shared" si="179"/>
        <v>76</v>
      </c>
      <c r="FI70" s="24">
        <f t="shared" si="179"/>
        <v>76</v>
      </c>
      <c r="FJ70" s="24">
        <f t="shared" si="179"/>
        <v>77</v>
      </c>
      <c r="FK70" s="24">
        <f t="shared" si="179"/>
        <v>77</v>
      </c>
      <c r="FL70" s="24">
        <f t="shared" si="179"/>
        <v>78</v>
      </c>
      <c r="FM70" s="24">
        <f t="shared" si="179"/>
        <v>78</v>
      </c>
      <c r="FN70" s="24">
        <f t="shared" si="179"/>
        <v>79</v>
      </c>
      <c r="FO70" s="24">
        <f t="shared" si="179"/>
        <v>79</v>
      </c>
      <c r="FP70" s="24">
        <f t="shared" si="179"/>
        <v>80</v>
      </c>
      <c r="FQ70" s="24">
        <f t="shared" si="179"/>
        <v>80</v>
      </c>
      <c r="FR70" s="24">
        <f t="shared" si="179"/>
        <v>81</v>
      </c>
      <c r="FS70" s="24">
        <f t="shared" si="179"/>
        <v>81</v>
      </c>
      <c r="FT70" s="24">
        <f t="shared" si="179"/>
        <v>82</v>
      </c>
      <c r="FU70" s="24">
        <f t="shared" si="179"/>
        <v>82</v>
      </c>
      <c r="FV70" s="24">
        <f t="shared" si="179"/>
        <v>83</v>
      </c>
      <c r="FW70" s="24">
        <f t="shared" si="179"/>
        <v>83</v>
      </c>
      <c r="FX70" s="24">
        <f t="shared" si="179"/>
        <v>84</v>
      </c>
      <c r="FY70" s="24">
        <f t="shared" si="179"/>
        <v>84</v>
      </c>
      <c r="FZ70" s="24">
        <f t="shared" si="179"/>
        <v>85</v>
      </c>
      <c r="GA70" s="24">
        <f t="shared" si="179"/>
        <v>85</v>
      </c>
      <c r="GB70" s="24">
        <f t="shared" si="179"/>
        <v>86</v>
      </c>
      <c r="GC70" s="24">
        <f t="shared" si="179"/>
        <v>86</v>
      </c>
      <c r="GD70" s="24">
        <f t="shared" si="179"/>
        <v>87</v>
      </c>
      <c r="GE70" s="24">
        <f t="shared" si="179"/>
        <v>87</v>
      </c>
      <c r="GF70" s="24">
        <f t="shared" si="179"/>
        <v>88</v>
      </c>
      <c r="GG70" s="24">
        <f t="shared" si="179"/>
        <v>88</v>
      </c>
      <c r="GH70" s="24">
        <f t="shared" si="179"/>
        <v>89</v>
      </c>
      <c r="GI70" s="24">
        <f t="shared" si="179"/>
        <v>89</v>
      </c>
      <c r="GJ70" s="24">
        <f t="shared" si="179"/>
        <v>90</v>
      </c>
      <c r="GK70" s="24">
        <f t="shared" si="179"/>
        <v>90</v>
      </c>
      <c r="GL70" s="24">
        <f t="shared" si="179"/>
        <v>91</v>
      </c>
      <c r="GM70" s="24">
        <f t="shared" si="179"/>
        <v>91</v>
      </c>
      <c r="GN70" s="24">
        <f t="shared" si="179"/>
        <v>92</v>
      </c>
      <c r="GO70" s="24">
        <f t="shared" si="179"/>
        <v>92</v>
      </c>
      <c r="GP70" s="24">
        <f t="shared" si="179"/>
        <v>93</v>
      </c>
      <c r="GQ70" s="24">
        <f t="shared" si="179"/>
        <v>93</v>
      </c>
      <c r="GR70" s="24">
        <f t="shared" si="179"/>
        <v>94</v>
      </c>
      <c r="GS70" s="24">
        <f t="shared" si="179"/>
        <v>94</v>
      </c>
      <c r="GT70" s="24">
        <f t="shared" si="179"/>
        <v>95</v>
      </c>
      <c r="GU70" s="24">
        <f t="shared" si="179"/>
        <v>95</v>
      </c>
      <c r="GV70" s="24">
        <f t="shared" si="179"/>
        <v>96</v>
      </c>
      <c r="GW70" s="24">
        <f t="shared" si="179"/>
        <v>96</v>
      </c>
      <c r="GX70" s="24">
        <f t="shared" si="179"/>
        <v>97</v>
      </c>
      <c r="GY70" s="24">
        <f t="shared" ref="GY70:JJ70" si="180">IF(OffsetMonthCounter&gt;6,IF(MOD(GY65,2)&lt;&gt;0,GX70+1,GX70),IF(MOD(GY65,2)&lt;&gt;0,GX70,GX70+1))</f>
        <v>97</v>
      </c>
      <c r="GZ70" s="24">
        <f t="shared" si="180"/>
        <v>98</v>
      </c>
      <c r="HA70" s="24">
        <f t="shared" si="180"/>
        <v>98</v>
      </c>
      <c r="HB70" s="24">
        <f t="shared" si="180"/>
        <v>99</v>
      </c>
      <c r="HC70" s="24">
        <f t="shared" si="180"/>
        <v>99</v>
      </c>
      <c r="HD70" s="24">
        <f t="shared" si="180"/>
        <v>100</v>
      </c>
      <c r="HE70" s="24">
        <f t="shared" si="180"/>
        <v>100</v>
      </c>
      <c r="HF70" s="24">
        <f t="shared" si="180"/>
        <v>101</v>
      </c>
      <c r="HG70" s="24">
        <f t="shared" si="180"/>
        <v>101</v>
      </c>
      <c r="HH70" s="24">
        <f t="shared" si="180"/>
        <v>102</v>
      </c>
      <c r="HI70" s="24">
        <f t="shared" si="180"/>
        <v>102</v>
      </c>
      <c r="HJ70" s="24">
        <f t="shared" si="180"/>
        <v>103</v>
      </c>
      <c r="HK70" s="24">
        <f t="shared" si="180"/>
        <v>103</v>
      </c>
      <c r="HL70" s="24">
        <f t="shared" si="180"/>
        <v>104</v>
      </c>
      <c r="HM70" s="24">
        <f t="shared" si="180"/>
        <v>104</v>
      </c>
      <c r="HN70" s="24">
        <f t="shared" si="180"/>
        <v>105</v>
      </c>
      <c r="HO70" s="24">
        <f t="shared" si="180"/>
        <v>105</v>
      </c>
      <c r="HP70" s="24">
        <f t="shared" si="180"/>
        <v>106</v>
      </c>
      <c r="HQ70" s="24">
        <f t="shared" si="180"/>
        <v>106</v>
      </c>
      <c r="HR70" s="24">
        <f t="shared" si="180"/>
        <v>107</v>
      </c>
      <c r="HS70" s="24">
        <f t="shared" si="180"/>
        <v>107</v>
      </c>
      <c r="HT70" s="24">
        <f t="shared" si="180"/>
        <v>108</v>
      </c>
      <c r="HU70" s="24">
        <f t="shared" si="180"/>
        <v>108</v>
      </c>
      <c r="HV70" s="24">
        <f t="shared" si="180"/>
        <v>109</v>
      </c>
      <c r="HW70" s="24">
        <f t="shared" si="180"/>
        <v>109</v>
      </c>
      <c r="HX70" s="24">
        <f t="shared" si="180"/>
        <v>110</v>
      </c>
      <c r="HY70" s="24">
        <f t="shared" si="180"/>
        <v>110</v>
      </c>
      <c r="HZ70" s="24">
        <f t="shared" si="180"/>
        <v>111</v>
      </c>
      <c r="IA70" s="24">
        <f t="shared" si="180"/>
        <v>111</v>
      </c>
      <c r="IB70" s="24">
        <f t="shared" si="180"/>
        <v>112</v>
      </c>
      <c r="IC70" s="24">
        <f t="shared" si="180"/>
        <v>112</v>
      </c>
      <c r="ID70" s="24">
        <f t="shared" si="180"/>
        <v>113</v>
      </c>
      <c r="IE70" s="24">
        <f t="shared" si="180"/>
        <v>113</v>
      </c>
      <c r="IF70" s="24">
        <f t="shared" si="180"/>
        <v>114</v>
      </c>
      <c r="IG70" s="24">
        <f t="shared" si="180"/>
        <v>114</v>
      </c>
      <c r="IH70" s="24">
        <f t="shared" si="180"/>
        <v>115</v>
      </c>
      <c r="II70" s="24">
        <f t="shared" si="180"/>
        <v>115</v>
      </c>
      <c r="IJ70" s="24">
        <f t="shared" si="180"/>
        <v>116</v>
      </c>
      <c r="IK70" s="24">
        <f t="shared" si="180"/>
        <v>116</v>
      </c>
      <c r="IL70" s="24">
        <f t="shared" si="180"/>
        <v>117</v>
      </c>
      <c r="IM70" s="24">
        <f t="shared" si="180"/>
        <v>117</v>
      </c>
      <c r="IN70" s="24">
        <f t="shared" si="180"/>
        <v>118</v>
      </c>
      <c r="IO70" s="24">
        <f t="shared" si="180"/>
        <v>118</v>
      </c>
      <c r="IP70" s="24">
        <f t="shared" si="180"/>
        <v>119</v>
      </c>
      <c r="IQ70" s="24">
        <f t="shared" si="180"/>
        <v>119</v>
      </c>
      <c r="IR70" s="24">
        <f t="shared" si="180"/>
        <v>120</v>
      </c>
      <c r="IS70" s="24">
        <f t="shared" si="180"/>
        <v>120</v>
      </c>
      <c r="IT70" s="24">
        <f t="shared" si="180"/>
        <v>121</v>
      </c>
      <c r="IU70" s="24">
        <f t="shared" si="180"/>
        <v>121</v>
      </c>
      <c r="IV70" s="24">
        <f t="shared" si="180"/>
        <v>122</v>
      </c>
      <c r="IW70" s="24">
        <f t="shared" si="180"/>
        <v>122</v>
      </c>
      <c r="IX70" s="24">
        <f t="shared" si="180"/>
        <v>123</v>
      </c>
      <c r="IY70" s="24">
        <f t="shared" si="180"/>
        <v>123</v>
      </c>
      <c r="IZ70" s="24">
        <f t="shared" si="180"/>
        <v>124</v>
      </c>
      <c r="JA70" s="24">
        <f t="shared" si="180"/>
        <v>124</v>
      </c>
      <c r="JB70" s="24">
        <f t="shared" si="180"/>
        <v>125</v>
      </c>
      <c r="JC70" s="24">
        <f t="shared" si="180"/>
        <v>125</v>
      </c>
      <c r="JD70" s="24">
        <f t="shared" si="180"/>
        <v>126</v>
      </c>
      <c r="JE70" s="24">
        <f t="shared" si="180"/>
        <v>126</v>
      </c>
      <c r="JF70" s="24">
        <f t="shared" si="180"/>
        <v>127</v>
      </c>
      <c r="JG70" s="24">
        <f t="shared" si="180"/>
        <v>127</v>
      </c>
      <c r="JH70" s="24">
        <f t="shared" si="180"/>
        <v>128</v>
      </c>
      <c r="JI70" s="24">
        <f t="shared" si="180"/>
        <v>128</v>
      </c>
      <c r="JJ70" s="24">
        <f t="shared" si="180"/>
        <v>129</v>
      </c>
      <c r="JK70" s="24">
        <f t="shared" ref="JK70:LV70" si="181">IF(OffsetMonthCounter&gt;6,IF(MOD(JK65,2)&lt;&gt;0,JJ70+1,JJ70),IF(MOD(JK65,2)&lt;&gt;0,JJ70,JJ70+1))</f>
        <v>129</v>
      </c>
      <c r="JL70" s="24">
        <f t="shared" si="181"/>
        <v>130</v>
      </c>
      <c r="JM70" s="24">
        <f t="shared" si="181"/>
        <v>130</v>
      </c>
      <c r="JN70" s="24">
        <f t="shared" si="181"/>
        <v>131</v>
      </c>
      <c r="JO70" s="24">
        <f t="shared" si="181"/>
        <v>131</v>
      </c>
      <c r="JP70" s="24">
        <f t="shared" si="181"/>
        <v>132</v>
      </c>
      <c r="JQ70" s="24">
        <f t="shared" si="181"/>
        <v>132</v>
      </c>
      <c r="JR70" s="24">
        <f t="shared" si="181"/>
        <v>133</v>
      </c>
      <c r="JS70" s="24">
        <f t="shared" si="181"/>
        <v>133</v>
      </c>
      <c r="JT70" s="24">
        <f t="shared" si="181"/>
        <v>134</v>
      </c>
      <c r="JU70" s="24">
        <f t="shared" si="181"/>
        <v>134</v>
      </c>
      <c r="JV70" s="24">
        <f t="shared" si="181"/>
        <v>135</v>
      </c>
      <c r="JW70" s="24">
        <f t="shared" si="181"/>
        <v>135</v>
      </c>
      <c r="JX70" s="24">
        <f t="shared" si="181"/>
        <v>136</v>
      </c>
      <c r="JY70" s="24">
        <f t="shared" si="181"/>
        <v>136</v>
      </c>
      <c r="JZ70" s="24">
        <f t="shared" si="181"/>
        <v>137</v>
      </c>
      <c r="KA70" s="24">
        <f t="shared" si="181"/>
        <v>137</v>
      </c>
      <c r="KB70" s="24">
        <f t="shared" si="181"/>
        <v>138</v>
      </c>
      <c r="KC70" s="24">
        <f t="shared" si="181"/>
        <v>138</v>
      </c>
      <c r="KD70" s="24">
        <f t="shared" si="181"/>
        <v>139</v>
      </c>
      <c r="KE70" s="24">
        <f t="shared" si="181"/>
        <v>139</v>
      </c>
      <c r="KF70" s="24">
        <f t="shared" si="181"/>
        <v>140</v>
      </c>
      <c r="KG70" s="24">
        <f t="shared" si="181"/>
        <v>140</v>
      </c>
      <c r="KH70" s="24">
        <f t="shared" si="181"/>
        <v>141</v>
      </c>
      <c r="KI70" s="24">
        <f t="shared" si="181"/>
        <v>141</v>
      </c>
      <c r="KJ70" s="24">
        <f t="shared" si="181"/>
        <v>142</v>
      </c>
      <c r="KK70" s="24">
        <f t="shared" si="181"/>
        <v>142</v>
      </c>
      <c r="KL70" s="24">
        <f t="shared" si="181"/>
        <v>143</v>
      </c>
      <c r="KM70" s="24">
        <f t="shared" si="181"/>
        <v>143</v>
      </c>
      <c r="KN70" s="24">
        <f t="shared" si="181"/>
        <v>144</v>
      </c>
      <c r="KO70" s="24">
        <f t="shared" si="181"/>
        <v>144</v>
      </c>
      <c r="KP70" s="24">
        <f t="shared" si="181"/>
        <v>145</v>
      </c>
      <c r="KQ70" s="24">
        <f t="shared" si="181"/>
        <v>145</v>
      </c>
      <c r="KR70" s="24">
        <f t="shared" si="181"/>
        <v>146</v>
      </c>
      <c r="KS70" s="24">
        <f t="shared" si="181"/>
        <v>146</v>
      </c>
      <c r="KT70" s="24">
        <f t="shared" si="181"/>
        <v>147</v>
      </c>
      <c r="KU70" s="24">
        <f t="shared" si="181"/>
        <v>147</v>
      </c>
      <c r="KV70" s="24">
        <f t="shared" si="181"/>
        <v>148</v>
      </c>
      <c r="KW70" s="24">
        <f t="shared" si="181"/>
        <v>148</v>
      </c>
      <c r="KX70" s="24">
        <f t="shared" si="181"/>
        <v>149</v>
      </c>
      <c r="KY70" s="24">
        <f t="shared" si="181"/>
        <v>149</v>
      </c>
      <c r="KZ70" s="24">
        <f t="shared" si="181"/>
        <v>150</v>
      </c>
      <c r="LA70" s="24">
        <f t="shared" si="181"/>
        <v>150</v>
      </c>
      <c r="LB70" s="24">
        <f t="shared" si="181"/>
        <v>151</v>
      </c>
      <c r="LC70" s="24">
        <f t="shared" si="181"/>
        <v>151</v>
      </c>
      <c r="LD70" s="24">
        <f t="shared" si="181"/>
        <v>152</v>
      </c>
      <c r="LE70" s="24">
        <f t="shared" si="181"/>
        <v>152</v>
      </c>
      <c r="LF70" s="24">
        <f t="shared" si="181"/>
        <v>153</v>
      </c>
      <c r="LG70" s="24">
        <f t="shared" si="181"/>
        <v>153</v>
      </c>
      <c r="LH70" s="24">
        <f t="shared" si="181"/>
        <v>154</v>
      </c>
      <c r="LI70" s="24">
        <f t="shared" si="181"/>
        <v>154</v>
      </c>
      <c r="LJ70" s="24">
        <f t="shared" si="181"/>
        <v>155</v>
      </c>
      <c r="LK70" s="24">
        <f t="shared" si="181"/>
        <v>155</v>
      </c>
      <c r="LL70" s="24">
        <f t="shared" si="181"/>
        <v>156</v>
      </c>
      <c r="LM70" s="24">
        <f t="shared" si="181"/>
        <v>156</v>
      </c>
      <c r="LN70" s="24">
        <f t="shared" si="181"/>
        <v>157</v>
      </c>
      <c r="LO70" s="24">
        <f t="shared" si="181"/>
        <v>157</v>
      </c>
      <c r="LP70" s="24">
        <f t="shared" si="181"/>
        <v>158</v>
      </c>
      <c r="LQ70" s="24">
        <f t="shared" si="181"/>
        <v>158</v>
      </c>
      <c r="LR70" s="24">
        <f t="shared" si="181"/>
        <v>159</v>
      </c>
      <c r="LS70" s="24">
        <f t="shared" si="181"/>
        <v>159</v>
      </c>
      <c r="LT70" s="24">
        <f t="shared" si="181"/>
        <v>160</v>
      </c>
      <c r="LU70" s="24">
        <f t="shared" si="181"/>
        <v>160</v>
      </c>
      <c r="LV70" s="24">
        <f t="shared" si="181"/>
        <v>161</v>
      </c>
      <c r="LW70" s="24">
        <f t="shared" ref="LW70:OH70" si="182">IF(OffsetMonthCounter&gt;6,IF(MOD(LW65,2)&lt;&gt;0,LV70+1,LV70),IF(MOD(LW65,2)&lt;&gt;0,LV70,LV70+1))</f>
        <v>161</v>
      </c>
      <c r="LX70" s="24">
        <f t="shared" si="182"/>
        <v>162</v>
      </c>
      <c r="LY70" s="24">
        <f t="shared" si="182"/>
        <v>162</v>
      </c>
      <c r="LZ70" s="24">
        <f t="shared" si="182"/>
        <v>163</v>
      </c>
      <c r="MA70" s="24">
        <f t="shared" si="182"/>
        <v>163</v>
      </c>
      <c r="MB70" s="24">
        <f t="shared" si="182"/>
        <v>164</v>
      </c>
      <c r="MC70" s="24">
        <f t="shared" si="182"/>
        <v>164</v>
      </c>
      <c r="MD70" s="24">
        <f t="shared" si="182"/>
        <v>165</v>
      </c>
      <c r="ME70" s="24">
        <f t="shared" si="182"/>
        <v>165</v>
      </c>
      <c r="MF70" s="24">
        <f t="shared" si="182"/>
        <v>166</v>
      </c>
      <c r="MG70" s="24">
        <f t="shared" si="182"/>
        <v>166</v>
      </c>
      <c r="MH70" s="24">
        <f t="shared" si="182"/>
        <v>167</v>
      </c>
      <c r="MI70" s="24">
        <f t="shared" si="182"/>
        <v>167</v>
      </c>
      <c r="MJ70" s="24">
        <f t="shared" si="182"/>
        <v>168</v>
      </c>
      <c r="MK70" s="24">
        <f t="shared" si="182"/>
        <v>168</v>
      </c>
      <c r="ML70" s="24">
        <f t="shared" si="182"/>
        <v>169</v>
      </c>
      <c r="MM70" s="24">
        <f t="shared" si="182"/>
        <v>169</v>
      </c>
      <c r="MN70" s="24">
        <f t="shared" si="182"/>
        <v>170</v>
      </c>
      <c r="MO70" s="24">
        <f t="shared" si="182"/>
        <v>170</v>
      </c>
      <c r="MP70" s="24">
        <f t="shared" si="182"/>
        <v>171</v>
      </c>
      <c r="MQ70" s="24">
        <f t="shared" si="182"/>
        <v>171</v>
      </c>
      <c r="MR70" s="24">
        <f t="shared" si="182"/>
        <v>172</v>
      </c>
      <c r="MS70" s="24">
        <f t="shared" si="182"/>
        <v>172</v>
      </c>
      <c r="MT70" s="24">
        <f t="shared" si="182"/>
        <v>173</v>
      </c>
      <c r="MU70" s="24">
        <f t="shared" si="182"/>
        <v>173</v>
      </c>
      <c r="MV70" s="24">
        <f t="shared" si="182"/>
        <v>174</v>
      </c>
      <c r="MW70" s="24">
        <f t="shared" si="182"/>
        <v>174</v>
      </c>
      <c r="MX70" s="24">
        <f t="shared" si="182"/>
        <v>175</v>
      </c>
      <c r="MY70" s="24">
        <f t="shared" si="182"/>
        <v>175</v>
      </c>
      <c r="MZ70" s="24">
        <f t="shared" si="182"/>
        <v>176</v>
      </c>
      <c r="NA70" s="24">
        <f t="shared" si="182"/>
        <v>176</v>
      </c>
      <c r="NB70" s="24">
        <f t="shared" si="182"/>
        <v>177</v>
      </c>
      <c r="NC70" s="24">
        <f t="shared" si="182"/>
        <v>177</v>
      </c>
      <c r="ND70" s="24">
        <f t="shared" si="182"/>
        <v>178</v>
      </c>
      <c r="NE70" s="24">
        <f t="shared" si="182"/>
        <v>178</v>
      </c>
      <c r="NF70" s="24">
        <f t="shared" si="182"/>
        <v>179</v>
      </c>
      <c r="NG70" s="24">
        <f t="shared" si="182"/>
        <v>179</v>
      </c>
      <c r="NH70" s="24">
        <f t="shared" si="182"/>
        <v>180</v>
      </c>
      <c r="NI70" s="24">
        <f t="shared" si="182"/>
        <v>180</v>
      </c>
      <c r="NJ70" s="24">
        <f t="shared" si="182"/>
        <v>181</v>
      </c>
      <c r="NK70" s="24">
        <f t="shared" si="182"/>
        <v>181</v>
      </c>
      <c r="NL70" s="24">
        <f t="shared" si="182"/>
        <v>182</v>
      </c>
      <c r="NM70" s="24">
        <f t="shared" si="182"/>
        <v>182</v>
      </c>
      <c r="NN70" s="24">
        <f t="shared" si="182"/>
        <v>183</v>
      </c>
      <c r="NO70" s="24">
        <f t="shared" si="182"/>
        <v>183</v>
      </c>
      <c r="NP70" s="24">
        <f t="shared" si="182"/>
        <v>184</v>
      </c>
      <c r="NQ70" s="24">
        <f t="shared" si="182"/>
        <v>184</v>
      </c>
      <c r="NR70" s="24">
        <f t="shared" si="182"/>
        <v>185</v>
      </c>
      <c r="NS70" s="24">
        <f t="shared" si="182"/>
        <v>185</v>
      </c>
      <c r="NT70" s="24">
        <f t="shared" si="182"/>
        <v>186</v>
      </c>
      <c r="NU70" s="24">
        <f t="shared" si="182"/>
        <v>186</v>
      </c>
      <c r="NV70" s="24">
        <f t="shared" si="182"/>
        <v>187</v>
      </c>
      <c r="NW70" s="24">
        <f t="shared" si="182"/>
        <v>187</v>
      </c>
      <c r="NX70" s="24">
        <f t="shared" si="182"/>
        <v>188</v>
      </c>
      <c r="NY70" s="24">
        <f t="shared" si="182"/>
        <v>188</v>
      </c>
      <c r="NZ70" s="24">
        <f t="shared" si="182"/>
        <v>189</v>
      </c>
      <c r="OA70" s="24">
        <f t="shared" si="182"/>
        <v>189</v>
      </c>
      <c r="OB70" s="24">
        <f t="shared" si="182"/>
        <v>190</v>
      </c>
      <c r="OC70" s="24">
        <f t="shared" si="182"/>
        <v>190</v>
      </c>
      <c r="OD70" s="24">
        <f t="shared" si="182"/>
        <v>191</v>
      </c>
      <c r="OE70" s="24">
        <f t="shared" si="182"/>
        <v>191</v>
      </c>
      <c r="OF70" s="24">
        <f t="shared" si="182"/>
        <v>192</v>
      </c>
      <c r="OG70" s="24">
        <f t="shared" si="182"/>
        <v>192</v>
      </c>
      <c r="OH70" s="24">
        <f t="shared" si="182"/>
        <v>193</v>
      </c>
      <c r="OI70" s="24">
        <f t="shared" ref="OI70:PQ70" si="183">IF(OffsetMonthCounter&gt;6,IF(MOD(OI65,2)&lt;&gt;0,OH70+1,OH70),IF(MOD(OI65,2)&lt;&gt;0,OH70,OH70+1))</f>
        <v>193</v>
      </c>
      <c r="OJ70" s="24">
        <f t="shared" si="183"/>
        <v>194</v>
      </c>
      <c r="OK70" s="24">
        <f t="shared" si="183"/>
        <v>194</v>
      </c>
      <c r="OL70" s="24">
        <f t="shared" si="183"/>
        <v>195</v>
      </c>
      <c r="OM70" s="24">
        <f t="shared" si="183"/>
        <v>195</v>
      </c>
      <c r="ON70" s="24">
        <f t="shared" si="183"/>
        <v>196</v>
      </c>
      <c r="OO70" s="24">
        <f t="shared" si="183"/>
        <v>196</v>
      </c>
      <c r="OP70" s="24">
        <f t="shared" si="183"/>
        <v>197</v>
      </c>
      <c r="OQ70" s="24">
        <f t="shared" si="183"/>
        <v>197</v>
      </c>
      <c r="OR70" s="24">
        <f t="shared" si="183"/>
        <v>198</v>
      </c>
      <c r="OS70" s="24">
        <f t="shared" si="183"/>
        <v>198</v>
      </c>
      <c r="OT70" s="24">
        <f t="shared" si="183"/>
        <v>199</v>
      </c>
      <c r="OU70" s="24">
        <f t="shared" si="183"/>
        <v>199</v>
      </c>
      <c r="OV70" s="24">
        <f t="shared" si="183"/>
        <v>200</v>
      </c>
      <c r="OW70" s="24">
        <f t="shared" si="183"/>
        <v>200</v>
      </c>
      <c r="OX70" s="24">
        <f t="shared" si="183"/>
        <v>201</v>
      </c>
      <c r="OY70" s="24">
        <f t="shared" si="183"/>
        <v>201</v>
      </c>
      <c r="OZ70" s="24">
        <f t="shared" si="183"/>
        <v>202</v>
      </c>
      <c r="PA70" s="24">
        <f t="shared" si="183"/>
        <v>202</v>
      </c>
      <c r="PB70" s="24">
        <f t="shared" si="183"/>
        <v>203</v>
      </c>
      <c r="PC70" s="24">
        <f t="shared" si="183"/>
        <v>203</v>
      </c>
      <c r="PD70" s="24">
        <f t="shared" si="183"/>
        <v>204</v>
      </c>
      <c r="PE70" s="24">
        <f t="shared" si="183"/>
        <v>204</v>
      </c>
      <c r="PF70" s="24">
        <f t="shared" si="183"/>
        <v>205</v>
      </c>
      <c r="PG70" s="24">
        <f t="shared" si="183"/>
        <v>205</v>
      </c>
      <c r="PH70" s="24">
        <f t="shared" si="183"/>
        <v>206</v>
      </c>
      <c r="PI70" s="24">
        <f t="shared" si="183"/>
        <v>206</v>
      </c>
      <c r="PJ70" s="24">
        <f t="shared" si="183"/>
        <v>207</v>
      </c>
      <c r="PK70" s="24">
        <f t="shared" si="183"/>
        <v>207</v>
      </c>
      <c r="PL70" s="24">
        <f t="shared" si="183"/>
        <v>208</v>
      </c>
      <c r="PM70" s="24">
        <f t="shared" si="183"/>
        <v>208</v>
      </c>
      <c r="PN70" s="24">
        <f t="shared" si="183"/>
        <v>209</v>
      </c>
      <c r="PO70" s="24">
        <f t="shared" si="183"/>
        <v>209</v>
      </c>
      <c r="PP70" s="24">
        <f t="shared" si="183"/>
        <v>210</v>
      </c>
      <c r="PQ70" s="24">
        <f t="shared" si="183"/>
        <v>210</v>
      </c>
      <c r="PR70" s="25" t="s">
        <v>54</v>
      </c>
    </row>
    <row r="71" spans="2:434">
      <c r="D71" s="13" t="s">
        <v>41</v>
      </c>
      <c r="J71" s="22" t="s">
        <v>19</v>
      </c>
      <c r="M71" s="27">
        <v>0</v>
      </c>
      <c r="N71" s="24">
        <f t="shared" ref="N71:V71" si="184">IF(M67=N67,M71,M71+1)</f>
        <v>1</v>
      </c>
      <c r="O71" s="24">
        <f t="shared" si="184"/>
        <v>1</v>
      </c>
      <c r="P71" s="24">
        <f t="shared" si="184"/>
        <v>1</v>
      </c>
      <c r="Q71" s="24">
        <f t="shared" si="184"/>
        <v>1</v>
      </c>
      <c r="R71" s="24">
        <f t="shared" si="184"/>
        <v>2</v>
      </c>
      <c r="S71" s="24">
        <f t="shared" si="184"/>
        <v>2</v>
      </c>
      <c r="T71" s="24">
        <f t="shared" si="184"/>
        <v>2</v>
      </c>
      <c r="U71" s="24">
        <f t="shared" si="184"/>
        <v>2</v>
      </c>
      <c r="V71" s="24">
        <f t="shared" si="184"/>
        <v>3</v>
      </c>
      <c r="W71" s="24">
        <f t="shared" ref="W71:BZ71" si="185">IF(V67=W67,V71,V71+1)</f>
        <v>3</v>
      </c>
      <c r="X71" s="24">
        <f t="shared" si="185"/>
        <v>3</v>
      </c>
      <c r="Y71" s="24">
        <f t="shared" si="185"/>
        <v>3</v>
      </c>
      <c r="Z71" s="24">
        <f t="shared" si="185"/>
        <v>4</v>
      </c>
      <c r="AA71" s="24">
        <f t="shared" si="185"/>
        <v>4</v>
      </c>
      <c r="AB71" s="24">
        <f t="shared" si="185"/>
        <v>4</v>
      </c>
      <c r="AC71" s="24">
        <f t="shared" si="185"/>
        <v>4</v>
      </c>
      <c r="AD71" s="24">
        <f t="shared" si="185"/>
        <v>5</v>
      </c>
      <c r="AE71" s="24">
        <f t="shared" si="185"/>
        <v>5</v>
      </c>
      <c r="AF71" s="24">
        <f t="shared" si="185"/>
        <v>5</v>
      </c>
      <c r="AG71" s="24">
        <f t="shared" si="185"/>
        <v>5</v>
      </c>
      <c r="AH71" s="24">
        <f t="shared" si="185"/>
        <v>6</v>
      </c>
      <c r="AI71" s="24">
        <f t="shared" si="185"/>
        <v>6</v>
      </c>
      <c r="AJ71" s="24">
        <f t="shared" si="185"/>
        <v>6</v>
      </c>
      <c r="AK71" s="24">
        <f t="shared" si="185"/>
        <v>6</v>
      </c>
      <c r="AL71" s="24">
        <f t="shared" si="185"/>
        <v>7</v>
      </c>
      <c r="AM71" s="24">
        <f t="shared" si="185"/>
        <v>7</v>
      </c>
      <c r="AN71" s="24">
        <f t="shared" si="185"/>
        <v>7</v>
      </c>
      <c r="AO71" s="24">
        <f t="shared" si="185"/>
        <v>7</v>
      </c>
      <c r="AP71" s="24">
        <f t="shared" si="185"/>
        <v>8</v>
      </c>
      <c r="AQ71" s="24">
        <f t="shared" si="185"/>
        <v>8</v>
      </c>
      <c r="AR71" s="24">
        <f t="shared" si="185"/>
        <v>8</v>
      </c>
      <c r="AS71" s="24">
        <f t="shared" si="185"/>
        <v>8</v>
      </c>
      <c r="AT71" s="24">
        <f t="shared" si="185"/>
        <v>9</v>
      </c>
      <c r="AU71" s="24">
        <f t="shared" si="185"/>
        <v>9</v>
      </c>
      <c r="AV71" s="24">
        <f t="shared" si="185"/>
        <v>9</v>
      </c>
      <c r="AW71" s="24">
        <f t="shared" si="185"/>
        <v>9</v>
      </c>
      <c r="AX71" s="24">
        <f t="shared" si="185"/>
        <v>10</v>
      </c>
      <c r="AY71" s="24">
        <f t="shared" si="185"/>
        <v>10</v>
      </c>
      <c r="AZ71" s="24">
        <f t="shared" si="185"/>
        <v>10</v>
      </c>
      <c r="BA71" s="24">
        <f t="shared" si="185"/>
        <v>10</v>
      </c>
      <c r="BB71" s="24">
        <f t="shared" si="185"/>
        <v>11</v>
      </c>
      <c r="BC71" s="24">
        <f t="shared" si="185"/>
        <v>11</v>
      </c>
      <c r="BD71" s="24">
        <f t="shared" si="185"/>
        <v>11</v>
      </c>
      <c r="BE71" s="24">
        <f t="shared" si="185"/>
        <v>11</v>
      </c>
      <c r="BF71" s="24">
        <f t="shared" si="185"/>
        <v>12</v>
      </c>
      <c r="BG71" s="24">
        <f t="shared" si="185"/>
        <v>12</v>
      </c>
      <c r="BH71" s="24">
        <f t="shared" si="185"/>
        <v>12</v>
      </c>
      <c r="BI71" s="24">
        <f t="shared" si="185"/>
        <v>12</v>
      </c>
      <c r="BJ71" s="24">
        <f t="shared" si="185"/>
        <v>13</v>
      </c>
      <c r="BK71" s="24">
        <f t="shared" si="185"/>
        <v>13</v>
      </c>
      <c r="BL71" s="24">
        <f t="shared" si="185"/>
        <v>13</v>
      </c>
      <c r="BM71" s="24">
        <f t="shared" si="185"/>
        <v>13</v>
      </c>
      <c r="BN71" s="24">
        <f t="shared" si="185"/>
        <v>14</v>
      </c>
      <c r="BO71" s="24">
        <f t="shared" si="185"/>
        <v>14</v>
      </c>
      <c r="BP71" s="24">
        <f t="shared" si="185"/>
        <v>14</v>
      </c>
      <c r="BQ71" s="24">
        <f t="shared" si="185"/>
        <v>14</v>
      </c>
      <c r="BR71" s="24">
        <f t="shared" si="185"/>
        <v>15</v>
      </c>
      <c r="BS71" s="24">
        <f t="shared" si="185"/>
        <v>15</v>
      </c>
      <c r="BT71" s="24">
        <f t="shared" si="185"/>
        <v>15</v>
      </c>
      <c r="BU71" s="24">
        <f t="shared" si="185"/>
        <v>15</v>
      </c>
      <c r="BV71" s="24">
        <f t="shared" si="185"/>
        <v>16</v>
      </c>
      <c r="BW71" s="24">
        <f t="shared" si="185"/>
        <v>16</v>
      </c>
      <c r="BX71" s="24">
        <f t="shared" si="185"/>
        <v>16</v>
      </c>
      <c r="BY71" s="24">
        <f t="shared" si="185"/>
        <v>16</v>
      </c>
      <c r="BZ71" s="24">
        <f t="shared" si="185"/>
        <v>17</v>
      </c>
      <c r="CA71" s="24">
        <f t="shared" ref="CA71:EL71" si="186">IF(BZ67=CA67,BZ71,BZ71+1)</f>
        <v>17</v>
      </c>
      <c r="CB71" s="24">
        <f t="shared" si="186"/>
        <v>17</v>
      </c>
      <c r="CC71" s="24">
        <f t="shared" si="186"/>
        <v>17</v>
      </c>
      <c r="CD71" s="24">
        <f t="shared" si="186"/>
        <v>18</v>
      </c>
      <c r="CE71" s="24">
        <f t="shared" si="186"/>
        <v>18</v>
      </c>
      <c r="CF71" s="24">
        <f t="shared" si="186"/>
        <v>18</v>
      </c>
      <c r="CG71" s="24">
        <f t="shared" si="186"/>
        <v>18</v>
      </c>
      <c r="CH71" s="24">
        <f t="shared" si="186"/>
        <v>19</v>
      </c>
      <c r="CI71" s="24">
        <f t="shared" si="186"/>
        <v>19</v>
      </c>
      <c r="CJ71" s="24">
        <f t="shared" si="186"/>
        <v>19</v>
      </c>
      <c r="CK71" s="24">
        <f t="shared" si="186"/>
        <v>19</v>
      </c>
      <c r="CL71" s="24">
        <f t="shared" si="186"/>
        <v>20</v>
      </c>
      <c r="CM71" s="24">
        <f t="shared" si="186"/>
        <v>20</v>
      </c>
      <c r="CN71" s="24">
        <f t="shared" si="186"/>
        <v>20</v>
      </c>
      <c r="CO71" s="24">
        <f t="shared" si="186"/>
        <v>20</v>
      </c>
      <c r="CP71" s="24">
        <f t="shared" si="186"/>
        <v>21</v>
      </c>
      <c r="CQ71" s="24">
        <f t="shared" si="186"/>
        <v>21</v>
      </c>
      <c r="CR71" s="24">
        <f t="shared" si="186"/>
        <v>21</v>
      </c>
      <c r="CS71" s="24">
        <f t="shared" si="186"/>
        <v>21</v>
      </c>
      <c r="CT71" s="24">
        <f t="shared" si="186"/>
        <v>22</v>
      </c>
      <c r="CU71" s="24">
        <f t="shared" si="186"/>
        <v>22</v>
      </c>
      <c r="CV71" s="24">
        <f t="shared" si="186"/>
        <v>22</v>
      </c>
      <c r="CW71" s="24">
        <f t="shared" si="186"/>
        <v>22</v>
      </c>
      <c r="CX71" s="24">
        <f t="shared" si="186"/>
        <v>23</v>
      </c>
      <c r="CY71" s="24">
        <f t="shared" si="186"/>
        <v>23</v>
      </c>
      <c r="CZ71" s="24">
        <f t="shared" si="186"/>
        <v>23</v>
      </c>
      <c r="DA71" s="24">
        <f t="shared" si="186"/>
        <v>23</v>
      </c>
      <c r="DB71" s="24">
        <f t="shared" si="186"/>
        <v>24</v>
      </c>
      <c r="DC71" s="24">
        <f t="shared" si="186"/>
        <v>24</v>
      </c>
      <c r="DD71" s="24">
        <f t="shared" si="186"/>
        <v>24</v>
      </c>
      <c r="DE71" s="24">
        <f t="shared" si="186"/>
        <v>24</v>
      </c>
      <c r="DF71" s="24">
        <f t="shared" si="186"/>
        <v>25</v>
      </c>
      <c r="DG71" s="24">
        <f t="shared" si="186"/>
        <v>25</v>
      </c>
      <c r="DH71" s="24">
        <f t="shared" si="186"/>
        <v>25</v>
      </c>
      <c r="DI71" s="24">
        <f t="shared" si="186"/>
        <v>25</v>
      </c>
      <c r="DJ71" s="24">
        <f t="shared" si="186"/>
        <v>26</v>
      </c>
      <c r="DK71" s="24">
        <f t="shared" si="186"/>
        <v>26</v>
      </c>
      <c r="DL71" s="24">
        <f t="shared" si="186"/>
        <v>26</v>
      </c>
      <c r="DM71" s="24">
        <f t="shared" si="186"/>
        <v>26</v>
      </c>
      <c r="DN71" s="24">
        <f t="shared" si="186"/>
        <v>27</v>
      </c>
      <c r="DO71" s="24">
        <f t="shared" si="186"/>
        <v>27</v>
      </c>
      <c r="DP71" s="24">
        <f t="shared" si="186"/>
        <v>27</v>
      </c>
      <c r="DQ71" s="24">
        <f t="shared" si="186"/>
        <v>27</v>
      </c>
      <c r="DR71" s="24">
        <f t="shared" si="186"/>
        <v>28</v>
      </c>
      <c r="DS71" s="24">
        <f t="shared" si="186"/>
        <v>28</v>
      </c>
      <c r="DT71" s="24">
        <f t="shared" si="186"/>
        <v>28</v>
      </c>
      <c r="DU71" s="24">
        <f t="shared" si="186"/>
        <v>28</v>
      </c>
      <c r="DV71" s="24">
        <f t="shared" si="186"/>
        <v>29</v>
      </c>
      <c r="DW71" s="24">
        <f t="shared" si="186"/>
        <v>29</v>
      </c>
      <c r="DX71" s="24">
        <f t="shared" si="186"/>
        <v>29</v>
      </c>
      <c r="DY71" s="24">
        <f t="shared" si="186"/>
        <v>29</v>
      </c>
      <c r="DZ71" s="24">
        <f t="shared" si="186"/>
        <v>30</v>
      </c>
      <c r="EA71" s="24">
        <f t="shared" si="186"/>
        <v>30</v>
      </c>
      <c r="EB71" s="24">
        <f t="shared" si="186"/>
        <v>30</v>
      </c>
      <c r="EC71" s="24">
        <f t="shared" si="186"/>
        <v>30</v>
      </c>
      <c r="ED71" s="24">
        <f t="shared" si="186"/>
        <v>31</v>
      </c>
      <c r="EE71" s="24">
        <f t="shared" si="186"/>
        <v>31</v>
      </c>
      <c r="EF71" s="24">
        <f t="shared" si="186"/>
        <v>31</v>
      </c>
      <c r="EG71" s="24">
        <f t="shared" si="186"/>
        <v>31</v>
      </c>
      <c r="EH71" s="24">
        <f t="shared" si="186"/>
        <v>32</v>
      </c>
      <c r="EI71" s="24">
        <f t="shared" si="186"/>
        <v>32</v>
      </c>
      <c r="EJ71" s="24">
        <f t="shared" si="186"/>
        <v>32</v>
      </c>
      <c r="EK71" s="24">
        <f t="shared" si="186"/>
        <v>32</v>
      </c>
      <c r="EL71" s="24">
        <f t="shared" si="186"/>
        <v>33</v>
      </c>
      <c r="EM71" s="24">
        <f t="shared" ref="EM71:GX71" si="187">IF(EL67=EM67,EL71,EL71+1)</f>
        <v>33</v>
      </c>
      <c r="EN71" s="24">
        <f t="shared" si="187"/>
        <v>33</v>
      </c>
      <c r="EO71" s="24">
        <f t="shared" si="187"/>
        <v>33</v>
      </c>
      <c r="EP71" s="24">
        <f t="shared" si="187"/>
        <v>34</v>
      </c>
      <c r="EQ71" s="24">
        <f t="shared" si="187"/>
        <v>34</v>
      </c>
      <c r="ER71" s="24">
        <f t="shared" si="187"/>
        <v>34</v>
      </c>
      <c r="ES71" s="24">
        <f t="shared" si="187"/>
        <v>34</v>
      </c>
      <c r="ET71" s="24">
        <f t="shared" si="187"/>
        <v>35</v>
      </c>
      <c r="EU71" s="24">
        <f t="shared" si="187"/>
        <v>35</v>
      </c>
      <c r="EV71" s="24">
        <f t="shared" si="187"/>
        <v>35</v>
      </c>
      <c r="EW71" s="24">
        <f t="shared" si="187"/>
        <v>35</v>
      </c>
      <c r="EX71" s="24">
        <f t="shared" si="187"/>
        <v>36</v>
      </c>
      <c r="EY71" s="24">
        <f t="shared" si="187"/>
        <v>36</v>
      </c>
      <c r="EZ71" s="24">
        <f t="shared" si="187"/>
        <v>36</v>
      </c>
      <c r="FA71" s="24">
        <f t="shared" si="187"/>
        <v>36</v>
      </c>
      <c r="FB71" s="24">
        <f t="shared" si="187"/>
        <v>37</v>
      </c>
      <c r="FC71" s="24">
        <f t="shared" si="187"/>
        <v>37</v>
      </c>
      <c r="FD71" s="24">
        <f t="shared" si="187"/>
        <v>37</v>
      </c>
      <c r="FE71" s="24">
        <f t="shared" si="187"/>
        <v>37</v>
      </c>
      <c r="FF71" s="24">
        <f t="shared" si="187"/>
        <v>38</v>
      </c>
      <c r="FG71" s="24">
        <f t="shared" si="187"/>
        <v>38</v>
      </c>
      <c r="FH71" s="24">
        <f t="shared" si="187"/>
        <v>38</v>
      </c>
      <c r="FI71" s="24">
        <f t="shared" si="187"/>
        <v>38</v>
      </c>
      <c r="FJ71" s="24">
        <f t="shared" si="187"/>
        <v>39</v>
      </c>
      <c r="FK71" s="24">
        <f t="shared" si="187"/>
        <v>39</v>
      </c>
      <c r="FL71" s="24">
        <f t="shared" si="187"/>
        <v>39</v>
      </c>
      <c r="FM71" s="24">
        <f t="shared" si="187"/>
        <v>39</v>
      </c>
      <c r="FN71" s="24">
        <f t="shared" si="187"/>
        <v>40</v>
      </c>
      <c r="FO71" s="24">
        <f t="shared" si="187"/>
        <v>40</v>
      </c>
      <c r="FP71" s="24">
        <f t="shared" si="187"/>
        <v>40</v>
      </c>
      <c r="FQ71" s="24">
        <f t="shared" si="187"/>
        <v>40</v>
      </c>
      <c r="FR71" s="24">
        <f t="shared" si="187"/>
        <v>41</v>
      </c>
      <c r="FS71" s="24">
        <f t="shared" si="187"/>
        <v>41</v>
      </c>
      <c r="FT71" s="24">
        <f t="shared" si="187"/>
        <v>41</v>
      </c>
      <c r="FU71" s="24">
        <f t="shared" si="187"/>
        <v>41</v>
      </c>
      <c r="FV71" s="24">
        <f t="shared" si="187"/>
        <v>42</v>
      </c>
      <c r="FW71" s="24">
        <f t="shared" si="187"/>
        <v>42</v>
      </c>
      <c r="FX71" s="24">
        <f t="shared" si="187"/>
        <v>42</v>
      </c>
      <c r="FY71" s="24">
        <f t="shared" si="187"/>
        <v>42</v>
      </c>
      <c r="FZ71" s="24">
        <f t="shared" si="187"/>
        <v>43</v>
      </c>
      <c r="GA71" s="24">
        <f t="shared" si="187"/>
        <v>43</v>
      </c>
      <c r="GB71" s="24">
        <f t="shared" si="187"/>
        <v>43</v>
      </c>
      <c r="GC71" s="24">
        <f t="shared" si="187"/>
        <v>43</v>
      </c>
      <c r="GD71" s="24">
        <f t="shared" si="187"/>
        <v>44</v>
      </c>
      <c r="GE71" s="24">
        <f t="shared" si="187"/>
        <v>44</v>
      </c>
      <c r="GF71" s="24">
        <f t="shared" si="187"/>
        <v>44</v>
      </c>
      <c r="GG71" s="24">
        <f t="shared" si="187"/>
        <v>44</v>
      </c>
      <c r="GH71" s="24">
        <f t="shared" si="187"/>
        <v>45</v>
      </c>
      <c r="GI71" s="24">
        <f t="shared" si="187"/>
        <v>45</v>
      </c>
      <c r="GJ71" s="24">
        <f t="shared" si="187"/>
        <v>45</v>
      </c>
      <c r="GK71" s="24">
        <f t="shared" si="187"/>
        <v>45</v>
      </c>
      <c r="GL71" s="24">
        <f t="shared" si="187"/>
        <v>46</v>
      </c>
      <c r="GM71" s="24">
        <f t="shared" si="187"/>
        <v>46</v>
      </c>
      <c r="GN71" s="24">
        <f t="shared" si="187"/>
        <v>46</v>
      </c>
      <c r="GO71" s="24">
        <f t="shared" si="187"/>
        <v>46</v>
      </c>
      <c r="GP71" s="24">
        <f t="shared" si="187"/>
        <v>47</v>
      </c>
      <c r="GQ71" s="24">
        <f t="shared" si="187"/>
        <v>47</v>
      </c>
      <c r="GR71" s="24">
        <f t="shared" si="187"/>
        <v>47</v>
      </c>
      <c r="GS71" s="24">
        <f t="shared" si="187"/>
        <v>47</v>
      </c>
      <c r="GT71" s="24">
        <f t="shared" si="187"/>
        <v>48</v>
      </c>
      <c r="GU71" s="24">
        <f t="shared" si="187"/>
        <v>48</v>
      </c>
      <c r="GV71" s="24">
        <f t="shared" si="187"/>
        <v>48</v>
      </c>
      <c r="GW71" s="24">
        <f t="shared" si="187"/>
        <v>48</v>
      </c>
      <c r="GX71" s="24">
        <f t="shared" si="187"/>
        <v>49</v>
      </c>
      <c r="GY71" s="24">
        <f t="shared" ref="GY71:JJ71" si="188">IF(GX67=GY67,GX71,GX71+1)</f>
        <v>49</v>
      </c>
      <c r="GZ71" s="24">
        <f t="shared" si="188"/>
        <v>49</v>
      </c>
      <c r="HA71" s="24">
        <f t="shared" si="188"/>
        <v>49</v>
      </c>
      <c r="HB71" s="24">
        <f t="shared" si="188"/>
        <v>50</v>
      </c>
      <c r="HC71" s="24">
        <f t="shared" si="188"/>
        <v>50</v>
      </c>
      <c r="HD71" s="24">
        <f t="shared" si="188"/>
        <v>50</v>
      </c>
      <c r="HE71" s="24">
        <f t="shared" si="188"/>
        <v>50</v>
      </c>
      <c r="HF71" s="24">
        <f t="shared" si="188"/>
        <v>51</v>
      </c>
      <c r="HG71" s="24">
        <f t="shared" si="188"/>
        <v>51</v>
      </c>
      <c r="HH71" s="24">
        <f t="shared" si="188"/>
        <v>51</v>
      </c>
      <c r="HI71" s="24">
        <f t="shared" si="188"/>
        <v>51</v>
      </c>
      <c r="HJ71" s="24">
        <f t="shared" si="188"/>
        <v>52</v>
      </c>
      <c r="HK71" s="24">
        <f t="shared" si="188"/>
        <v>52</v>
      </c>
      <c r="HL71" s="24">
        <f t="shared" si="188"/>
        <v>52</v>
      </c>
      <c r="HM71" s="24">
        <f t="shared" si="188"/>
        <v>52</v>
      </c>
      <c r="HN71" s="24">
        <f t="shared" si="188"/>
        <v>53</v>
      </c>
      <c r="HO71" s="24">
        <f t="shared" si="188"/>
        <v>53</v>
      </c>
      <c r="HP71" s="24">
        <f t="shared" si="188"/>
        <v>53</v>
      </c>
      <c r="HQ71" s="24">
        <f t="shared" si="188"/>
        <v>53</v>
      </c>
      <c r="HR71" s="24">
        <f t="shared" si="188"/>
        <v>54</v>
      </c>
      <c r="HS71" s="24">
        <f t="shared" si="188"/>
        <v>54</v>
      </c>
      <c r="HT71" s="24">
        <f t="shared" si="188"/>
        <v>54</v>
      </c>
      <c r="HU71" s="24">
        <f t="shared" si="188"/>
        <v>54</v>
      </c>
      <c r="HV71" s="24">
        <f t="shared" si="188"/>
        <v>55</v>
      </c>
      <c r="HW71" s="24">
        <f t="shared" si="188"/>
        <v>55</v>
      </c>
      <c r="HX71" s="24">
        <f t="shared" si="188"/>
        <v>55</v>
      </c>
      <c r="HY71" s="24">
        <f t="shared" si="188"/>
        <v>55</v>
      </c>
      <c r="HZ71" s="24">
        <f t="shared" si="188"/>
        <v>56</v>
      </c>
      <c r="IA71" s="24">
        <f t="shared" si="188"/>
        <v>56</v>
      </c>
      <c r="IB71" s="24">
        <f t="shared" si="188"/>
        <v>56</v>
      </c>
      <c r="IC71" s="24">
        <f t="shared" si="188"/>
        <v>56</v>
      </c>
      <c r="ID71" s="24">
        <f t="shared" si="188"/>
        <v>57</v>
      </c>
      <c r="IE71" s="24">
        <f t="shared" si="188"/>
        <v>57</v>
      </c>
      <c r="IF71" s="24">
        <f t="shared" si="188"/>
        <v>57</v>
      </c>
      <c r="IG71" s="24">
        <f t="shared" si="188"/>
        <v>57</v>
      </c>
      <c r="IH71" s="24">
        <f t="shared" si="188"/>
        <v>58</v>
      </c>
      <c r="II71" s="24">
        <f t="shared" si="188"/>
        <v>58</v>
      </c>
      <c r="IJ71" s="24">
        <f t="shared" si="188"/>
        <v>58</v>
      </c>
      <c r="IK71" s="24">
        <f t="shared" si="188"/>
        <v>58</v>
      </c>
      <c r="IL71" s="24">
        <f t="shared" si="188"/>
        <v>59</v>
      </c>
      <c r="IM71" s="24">
        <f t="shared" si="188"/>
        <v>59</v>
      </c>
      <c r="IN71" s="24">
        <f t="shared" si="188"/>
        <v>59</v>
      </c>
      <c r="IO71" s="24">
        <f t="shared" si="188"/>
        <v>59</v>
      </c>
      <c r="IP71" s="24">
        <f t="shared" si="188"/>
        <v>60</v>
      </c>
      <c r="IQ71" s="24">
        <f t="shared" si="188"/>
        <v>60</v>
      </c>
      <c r="IR71" s="24">
        <f t="shared" si="188"/>
        <v>60</v>
      </c>
      <c r="IS71" s="24">
        <f t="shared" si="188"/>
        <v>60</v>
      </c>
      <c r="IT71" s="24">
        <f t="shared" si="188"/>
        <v>61</v>
      </c>
      <c r="IU71" s="24">
        <f t="shared" si="188"/>
        <v>61</v>
      </c>
      <c r="IV71" s="24">
        <f t="shared" si="188"/>
        <v>61</v>
      </c>
      <c r="IW71" s="24">
        <f t="shared" si="188"/>
        <v>61</v>
      </c>
      <c r="IX71" s="24">
        <f t="shared" si="188"/>
        <v>62</v>
      </c>
      <c r="IY71" s="24">
        <f t="shared" si="188"/>
        <v>62</v>
      </c>
      <c r="IZ71" s="24">
        <f t="shared" si="188"/>
        <v>62</v>
      </c>
      <c r="JA71" s="24">
        <f t="shared" si="188"/>
        <v>62</v>
      </c>
      <c r="JB71" s="24">
        <f t="shared" si="188"/>
        <v>63</v>
      </c>
      <c r="JC71" s="24">
        <f t="shared" si="188"/>
        <v>63</v>
      </c>
      <c r="JD71" s="24">
        <f t="shared" si="188"/>
        <v>63</v>
      </c>
      <c r="JE71" s="24">
        <f t="shared" si="188"/>
        <v>63</v>
      </c>
      <c r="JF71" s="24">
        <f t="shared" si="188"/>
        <v>64</v>
      </c>
      <c r="JG71" s="24">
        <f t="shared" si="188"/>
        <v>64</v>
      </c>
      <c r="JH71" s="24">
        <f t="shared" si="188"/>
        <v>64</v>
      </c>
      <c r="JI71" s="24">
        <f t="shared" si="188"/>
        <v>64</v>
      </c>
      <c r="JJ71" s="24">
        <f t="shared" si="188"/>
        <v>65</v>
      </c>
      <c r="JK71" s="24">
        <f t="shared" ref="JK71:LV71" si="189">IF(JJ67=JK67,JJ71,JJ71+1)</f>
        <v>65</v>
      </c>
      <c r="JL71" s="24">
        <f t="shared" si="189"/>
        <v>65</v>
      </c>
      <c r="JM71" s="24">
        <f t="shared" si="189"/>
        <v>65</v>
      </c>
      <c r="JN71" s="24">
        <f t="shared" si="189"/>
        <v>66</v>
      </c>
      <c r="JO71" s="24">
        <f t="shared" si="189"/>
        <v>66</v>
      </c>
      <c r="JP71" s="24">
        <f t="shared" si="189"/>
        <v>66</v>
      </c>
      <c r="JQ71" s="24">
        <f t="shared" si="189"/>
        <v>66</v>
      </c>
      <c r="JR71" s="24">
        <f t="shared" si="189"/>
        <v>67</v>
      </c>
      <c r="JS71" s="24">
        <f t="shared" si="189"/>
        <v>67</v>
      </c>
      <c r="JT71" s="24">
        <f t="shared" si="189"/>
        <v>67</v>
      </c>
      <c r="JU71" s="24">
        <f t="shared" si="189"/>
        <v>67</v>
      </c>
      <c r="JV71" s="24">
        <f t="shared" si="189"/>
        <v>68</v>
      </c>
      <c r="JW71" s="24">
        <f t="shared" si="189"/>
        <v>68</v>
      </c>
      <c r="JX71" s="24">
        <f t="shared" si="189"/>
        <v>68</v>
      </c>
      <c r="JY71" s="24">
        <f t="shared" si="189"/>
        <v>68</v>
      </c>
      <c r="JZ71" s="24">
        <f t="shared" si="189"/>
        <v>69</v>
      </c>
      <c r="KA71" s="24">
        <f t="shared" si="189"/>
        <v>69</v>
      </c>
      <c r="KB71" s="24">
        <f t="shared" si="189"/>
        <v>69</v>
      </c>
      <c r="KC71" s="24">
        <f t="shared" si="189"/>
        <v>69</v>
      </c>
      <c r="KD71" s="24">
        <f t="shared" si="189"/>
        <v>70</v>
      </c>
      <c r="KE71" s="24">
        <f t="shared" si="189"/>
        <v>70</v>
      </c>
      <c r="KF71" s="24">
        <f t="shared" si="189"/>
        <v>70</v>
      </c>
      <c r="KG71" s="24">
        <f t="shared" si="189"/>
        <v>70</v>
      </c>
      <c r="KH71" s="24">
        <f t="shared" si="189"/>
        <v>71</v>
      </c>
      <c r="KI71" s="24">
        <f t="shared" si="189"/>
        <v>71</v>
      </c>
      <c r="KJ71" s="24">
        <f t="shared" si="189"/>
        <v>71</v>
      </c>
      <c r="KK71" s="24">
        <f t="shared" si="189"/>
        <v>71</v>
      </c>
      <c r="KL71" s="24">
        <f t="shared" si="189"/>
        <v>72</v>
      </c>
      <c r="KM71" s="24">
        <f t="shared" si="189"/>
        <v>72</v>
      </c>
      <c r="KN71" s="24">
        <f t="shared" si="189"/>
        <v>72</v>
      </c>
      <c r="KO71" s="24">
        <f t="shared" si="189"/>
        <v>72</v>
      </c>
      <c r="KP71" s="24">
        <f t="shared" si="189"/>
        <v>73</v>
      </c>
      <c r="KQ71" s="24">
        <f t="shared" si="189"/>
        <v>73</v>
      </c>
      <c r="KR71" s="24">
        <f t="shared" si="189"/>
        <v>73</v>
      </c>
      <c r="KS71" s="24">
        <f t="shared" si="189"/>
        <v>73</v>
      </c>
      <c r="KT71" s="24">
        <f t="shared" si="189"/>
        <v>74</v>
      </c>
      <c r="KU71" s="24">
        <f t="shared" si="189"/>
        <v>74</v>
      </c>
      <c r="KV71" s="24">
        <f t="shared" si="189"/>
        <v>74</v>
      </c>
      <c r="KW71" s="24">
        <f t="shared" si="189"/>
        <v>74</v>
      </c>
      <c r="KX71" s="24">
        <f t="shared" si="189"/>
        <v>75</v>
      </c>
      <c r="KY71" s="24">
        <f t="shared" si="189"/>
        <v>75</v>
      </c>
      <c r="KZ71" s="24">
        <f t="shared" si="189"/>
        <v>75</v>
      </c>
      <c r="LA71" s="24">
        <f t="shared" si="189"/>
        <v>75</v>
      </c>
      <c r="LB71" s="24">
        <f t="shared" si="189"/>
        <v>76</v>
      </c>
      <c r="LC71" s="24">
        <f t="shared" si="189"/>
        <v>76</v>
      </c>
      <c r="LD71" s="24">
        <f t="shared" si="189"/>
        <v>76</v>
      </c>
      <c r="LE71" s="24">
        <f t="shared" si="189"/>
        <v>76</v>
      </c>
      <c r="LF71" s="24">
        <f t="shared" si="189"/>
        <v>77</v>
      </c>
      <c r="LG71" s="24">
        <f t="shared" si="189"/>
        <v>77</v>
      </c>
      <c r="LH71" s="24">
        <f t="shared" si="189"/>
        <v>77</v>
      </c>
      <c r="LI71" s="24">
        <f t="shared" si="189"/>
        <v>77</v>
      </c>
      <c r="LJ71" s="24">
        <f t="shared" si="189"/>
        <v>78</v>
      </c>
      <c r="LK71" s="24">
        <f t="shared" si="189"/>
        <v>78</v>
      </c>
      <c r="LL71" s="24">
        <f t="shared" si="189"/>
        <v>78</v>
      </c>
      <c r="LM71" s="24">
        <f t="shared" si="189"/>
        <v>78</v>
      </c>
      <c r="LN71" s="24">
        <f t="shared" si="189"/>
        <v>79</v>
      </c>
      <c r="LO71" s="24">
        <f t="shared" si="189"/>
        <v>79</v>
      </c>
      <c r="LP71" s="24">
        <f t="shared" si="189"/>
        <v>79</v>
      </c>
      <c r="LQ71" s="24">
        <f t="shared" si="189"/>
        <v>79</v>
      </c>
      <c r="LR71" s="24">
        <f t="shared" si="189"/>
        <v>80</v>
      </c>
      <c r="LS71" s="24">
        <f t="shared" si="189"/>
        <v>80</v>
      </c>
      <c r="LT71" s="24">
        <f t="shared" si="189"/>
        <v>80</v>
      </c>
      <c r="LU71" s="24">
        <f t="shared" si="189"/>
        <v>80</v>
      </c>
      <c r="LV71" s="24">
        <f t="shared" si="189"/>
        <v>81</v>
      </c>
      <c r="LW71" s="24">
        <f t="shared" ref="LW71:OH71" si="190">IF(LV67=LW67,LV71,LV71+1)</f>
        <v>81</v>
      </c>
      <c r="LX71" s="24">
        <f t="shared" si="190"/>
        <v>81</v>
      </c>
      <c r="LY71" s="24">
        <f t="shared" si="190"/>
        <v>81</v>
      </c>
      <c r="LZ71" s="24">
        <f t="shared" si="190"/>
        <v>82</v>
      </c>
      <c r="MA71" s="24">
        <f t="shared" si="190"/>
        <v>82</v>
      </c>
      <c r="MB71" s="24">
        <f t="shared" si="190"/>
        <v>82</v>
      </c>
      <c r="MC71" s="24">
        <f t="shared" si="190"/>
        <v>82</v>
      </c>
      <c r="MD71" s="24">
        <f t="shared" si="190"/>
        <v>83</v>
      </c>
      <c r="ME71" s="24">
        <f t="shared" si="190"/>
        <v>83</v>
      </c>
      <c r="MF71" s="24">
        <f t="shared" si="190"/>
        <v>83</v>
      </c>
      <c r="MG71" s="24">
        <f t="shared" si="190"/>
        <v>83</v>
      </c>
      <c r="MH71" s="24">
        <f t="shared" si="190"/>
        <v>84</v>
      </c>
      <c r="MI71" s="24">
        <f t="shared" si="190"/>
        <v>84</v>
      </c>
      <c r="MJ71" s="24">
        <f t="shared" si="190"/>
        <v>84</v>
      </c>
      <c r="MK71" s="24">
        <f t="shared" si="190"/>
        <v>84</v>
      </c>
      <c r="ML71" s="24">
        <f t="shared" si="190"/>
        <v>85</v>
      </c>
      <c r="MM71" s="24">
        <f t="shared" si="190"/>
        <v>85</v>
      </c>
      <c r="MN71" s="24">
        <f t="shared" si="190"/>
        <v>85</v>
      </c>
      <c r="MO71" s="24">
        <f t="shared" si="190"/>
        <v>85</v>
      </c>
      <c r="MP71" s="24">
        <f t="shared" si="190"/>
        <v>86</v>
      </c>
      <c r="MQ71" s="24">
        <f t="shared" si="190"/>
        <v>86</v>
      </c>
      <c r="MR71" s="24">
        <f t="shared" si="190"/>
        <v>86</v>
      </c>
      <c r="MS71" s="24">
        <f t="shared" si="190"/>
        <v>86</v>
      </c>
      <c r="MT71" s="24">
        <f t="shared" si="190"/>
        <v>87</v>
      </c>
      <c r="MU71" s="24">
        <f t="shared" si="190"/>
        <v>87</v>
      </c>
      <c r="MV71" s="24">
        <f t="shared" si="190"/>
        <v>87</v>
      </c>
      <c r="MW71" s="24">
        <f t="shared" si="190"/>
        <v>87</v>
      </c>
      <c r="MX71" s="24">
        <f t="shared" si="190"/>
        <v>88</v>
      </c>
      <c r="MY71" s="24">
        <f t="shared" si="190"/>
        <v>88</v>
      </c>
      <c r="MZ71" s="24">
        <f t="shared" si="190"/>
        <v>88</v>
      </c>
      <c r="NA71" s="24">
        <f t="shared" si="190"/>
        <v>88</v>
      </c>
      <c r="NB71" s="24">
        <f t="shared" si="190"/>
        <v>89</v>
      </c>
      <c r="NC71" s="24">
        <f t="shared" si="190"/>
        <v>89</v>
      </c>
      <c r="ND71" s="24">
        <f t="shared" si="190"/>
        <v>89</v>
      </c>
      <c r="NE71" s="24">
        <f t="shared" si="190"/>
        <v>89</v>
      </c>
      <c r="NF71" s="24">
        <f t="shared" si="190"/>
        <v>90</v>
      </c>
      <c r="NG71" s="24">
        <f t="shared" si="190"/>
        <v>90</v>
      </c>
      <c r="NH71" s="24">
        <f t="shared" si="190"/>
        <v>90</v>
      </c>
      <c r="NI71" s="24">
        <f t="shared" si="190"/>
        <v>90</v>
      </c>
      <c r="NJ71" s="24">
        <f t="shared" si="190"/>
        <v>91</v>
      </c>
      <c r="NK71" s="24">
        <f t="shared" si="190"/>
        <v>91</v>
      </c>
      <c r="NL71" s="24">
        <f t="shared" si="190"/>
        <v>91</v>
      </c>
      <c r="NM71" s="24">
        <f t="shared" si="190"/>
        <v>91</v>
      </c>
      <c r="NN71" s="24">
        <f t="shared" si="190"/>
        <v>92</v>
      </c>
      <c r="NO71" s="24">
        <f t="shared" si="190"/>
        <v>92</v>
      </c>
      <c r="NP71" s="24">
        <f t="shared" si="190"/>
        <v>92</v>
      </c>
      <c r="NQ71" s="24">
        <f t="shared" si="190"/>
        <v>92</v>
      </c>
      <c r="NR71" s="24">
        <f t="shared" si="190"/>
        <v>93</v>
      </c>
      <c r="NS71" s="24">
        <f t="shared" si="190"/>
        <v>93</v>
      </c>
      <c r="NT71" s="24">
        <f t="shared" si="190"/>
        <v>93</v>
      </c>
      <c r="NU71" s="24">
        <f t="shared" si="190"/>
        <v>93</v>
      </c>
      <c r="NV71" s="24">
        <f t="shared" si="190"/>
        <v>94</v>
      </c>
      <c r="NW71" s="24">
        <f t="shared" si="190"/>
        <v>94</v>
      </c>
      <c r="NX71" s="24">
        <f t="shared" si="190"/>
        <v>94</v>
      </c>
      <c r="NY71" s="24">
        <f t="shared" si="190"/>
        <v>94</v>
      </c>
      <c r="NZ71" s="24">
        <f t="shared" si="190"/>
        <v>95</v>
      </c>
      <c r="OA71" s="24">
        <f t="shared" si="190"/>
        <v>95</v>
      </c>
      <c r="OB71" s="24">
        <f t="shared" si="190"/>
        <v>95</v>
      </c>
      <c r="OC71" s="24">
        <f t="shared" si="190"/>
        <v>95</v>
      </c>
      <c r="OD71" s="24">
        <f t="shared" si="190"/>
        <v>96</v>
      </c>
      <c r="OE71" s="24">
        <f t="shared" si="190"/>
        <v>96</v>
      </c>
      <c r="OF71" s="24">
        <f t="shared" si="190"/>
        <v>96</v>
      </c>
      <c r="OG71" s="24">
        <f t="shared" si="190"/>
        <v>96</v>
      </c>
      <c r="OH71" s="24">
        <f t="shared" si="190"/>
        <v>97</v>
      </c>
      <c r="OI71" s="24">
        <f t="shared" ref="OI71:PQ71" si="191">IF(OH67=OI67,OH71,OH71+1)</f>
        <v>97</v>
      </c>
      <c r="OJ71" s="24">
        <f t="shared" si="191"/>
        <v>97</v>
      </c>
      <c r="OK71" s="24">
        <f t="shared" si="191"/>
        <v>97</v>
      </c>
      <c r="OL71" s="24">
        <f t="shared" si="191"/>
        <v>98</v>
      </c>
      <c r="OM71" s="24">
        <f t="shared" si="191"/>
        <v>98</v>
      </c>
      <c r="ON71" s="24">
        <f t="shared" si="191"/>
        <v>98</v>
      </c>
      <c r="OO71" s="24">
        <f t="shared" si="191"/>
        <v>98</v>
      </c>
      <c r="OP71" s="24">
        <f t="shared" si="191"/>
        <v>99</v>
      </c>
      <c r="OQ71" s="24">
        <f t="shared" si="191"/>
        <v>99</v>
      </c>
      <c r="OR71" s="24">
        <f t="shared" si="191"/>
        <v>99</v>
      </c>
      <c r="OS71" s="24">
        <f t="shared" si="191"/>
        <v>99</v>
      </c>
      <c r="OT71" s="24">
        <f t="shared" si="191"/>
        <v>100</v>
      </c>
      <c r="OU71" s="24">
        <f t="shared" si="191"/>
        <v>100</v>
      </c>
      <c r="OV71" s="24">
        <f t="shared" si="191"/>
        <v>100</v>
      </c>
      <c r="OW71" s="24">
        <f t="shared" si="191"/>
        <v>100</v>
      </c>
      <c r="OX71" s="24">
        <f t="shared" si="191"/>
        <v>101</v>
      </c>
      <c r="OY71" s="24">
        <f t="shared" si="191"/>
        <v>101</v>
      </c>
      <c r="OZ71" s="24">
        <f t="shared" si="191"/>
        <v>101</v>
      </c>
      <c r="PA71" s="24">
        <f t="shared" si="191"/>
        <v>101</v>
      </c>
      <c r="PB71" s="24">
        <f t="shared" si="191"/>
        <v>102</v>
      </c>
      <c r="PC71" s="24">
        <f t="shared" si="191"/>
        <v>102</v>
      </c>
      <c r="PD71" s="24">
        <f t="shared" si="191"/>
        <v>102</v>
      </c>
      <c r="PE71" s="24">
        <f t="shared" si="191"/>
        <v>102</v>
      </c>
      <c r="PF71" s="24">
        <f t="shared" si="191"/>
        <v>103</v>
      </c>
      <c r="PG71" s="24">
        <f t="shared" si="191"/>
        <v>103</v>
      </c>
      <c r="PH71" s="24">
        <f t="shared" si="191"/>
        <v>103</v>
      </c>
      <c r="PI71" s="24">
        <f t="shared" si="191"/>
        <v>103</v>
      </c>
      <c r="PJ71" s="24">
        <f t="shared" si="191"/>
        <v>104</v>
      </c>
      <c r="PK71" s="24">
        <f t="shared" si="191"/>
        <v>104</v>
      </c>
      <c r="PL71" s="24">
        <f t="shared" si="191"/>
        <v>104</v>
      </c>
      <c r="PM71" s="24">
        <f t="shared" si="191"/>
        <v>104</v>
      </c>
      <c r="PN71" s="24">
        <f t="shared" si="191"/>
        <v>105</v>
      </c>
      <c r="PO71" s="24">
        <f t="shared" si="191"/>
        <v>105</v>
      </c>
      <c r="PP71" s="24">
        <f t="shared" si="191"/>
        <v>105</v>
      </c>
      <c r="PQ71" s="24">
        <f t="shared" si="191"/>
        <v>105</v>
      </c>
      <c r="PR71" s="25" t="s">
        <v>55</v>
      </c>
    </row>
    <row r="72" spans="2:434">
      <c r="N72" s="24"/>
      <c r="O72" s="24"/>
      <c r="P72" s="24"/>
      <c r="Q72" s="24"/>
      <c r="R72" s="24"/>
      <c r="S72" s="24"/>
      <c r="T72" s="24"/>
      <c r="U72" s="24"/>
      <c r="V72" s="24"/>
      <c r="W72" s="24"/>
      <c r="X72" s="24"/>
    </row>
    <row r="73" spans="2:434">
      <c r="B73" s="20" t="s">
        <v>46</v>
      </c>
    </row>
    <row r="74" spans="2:434">
      <c r="D74" s="23" t="s">
        <v>6</v>
      </c>
      <c r="J74" s="22" t="s">
        <v>17</v>
      </c>
      <c r="N74" s="34">
        <f>ModelStartDate</f>
        <v>43466</v>
      </c>
      <c r="O74" s="34">
        <f t="shared" ref="O74:BZ74" si="192">N75+1</f>
        <v>43497</v>
      </c>
      <c r="P74" s="26">
        <f t="shared" si="192"/>
        <v>43525</v>
      </c>
      <c r="Q74" s="26">
        <f t="shared" si="192"/>
        <v>43556</v>
      </c>
      <c r="R74" s="26">
        <f t="shared" si="192"/>
        <v>43586</v>
      </c>
      <c r="S74" s="26">
        <f t="shared" si="192"/>
        <v>43617</v>
      </c>
      <c r="T74" s="26">
        <f t="shared" si="192"/>
        <v>43647</v>
      </c>
      <c r="U74" s="26">
        <f t="shared" si="192"/>
        <v>43678</v>
      </c>
      <c r="V74" s="26">
        <f t="shared" si="192"/>
        <v>43709</v>
      </c>
      <c r="W74" s="26">
        <f t="shared" si="192"/>
        <v>43739</v>
      </c>
      <c r="X74" s="26">
        <f t="shared" si="192"/>
        <v>43770</v>
      </c>
      <c r="Y74" s="26">
        <f t="shared" si="192"/>
        <v>43800</v>
      </c>
      <c r="Z74" s="26">
        <f t="shared" si="192"/>
        <v>43831</v>
      </c>
      <c r="AA74" s="26">
        <f t="shared" si="192"/>
        <v>43862</v>
      </c>
      <c r="AB74" s="26">
        <f t="shared" si="192"/>
        <v>43891</v>
      </c>
      <c r="AC74" s="26">
        <f t="shared" si="192"/>
        <v>43922</v>
      </c>
      <c r="AD74" s="26">
        <f t="shared" si="192"/>
        <v>43952</v>
      </c>
      <c r="AE74" s="26">
        <f t="shared" si="192"/>
        <v>43983</v>
      </c>
      <c r="AF74" s="26">
        <f t="shared" si="192"/>
        <v>44013</v>
      </c>
      <c r="AG74" s="26">
        <f t="shared" si="192"/>
        <v>44044</v>
      </c>
      <c r="AH74" s="26">
        <f t="shared" si="192"/>
        <v>44075</v>
      </c>
      <c r="AI74" s="26">
        <f t="shared" si="192"/>
        <v>44105</v>
      </c>
      <c r="AJ74" s="26">
        <f t="shared" si="192"/>
        <v>44136</v>
      </c>
      <c r="AK74" s="26">
        <f t="shared" si="192"/>
        <v>44166</v>
      </c>
      <c r="AL74" s="26">
        <f t="shared" si="192"/>
        <v>44197</v>
      </c>
      <c r="AM74" s="26">
        <f t="shared" si="192"/>
        <v>44228</v>
      </c>
      <c r="AN74" s="26">
        <f t="shared" si="192"/>
        <v>44256</v>
      </c>
      <c r="AO74" s="26">
        <f t="shared" si="192"/>
        <v>44287</v>
      </c>
      <c r="AP74" s="26">
        <f t="shared" si="192"/>
        <v>44317</v>
      </c>
      <c r="AQ74" s="26">
        <f t="shared" si="192"/>
        <v>44348</v>
      </c>
      <c r="AR74" s="26">
        <f t="shared" si="192"/>
        <v>44378</v>
      </c>
      <c r="AS74" s="26">
        <f t="shared" si="192"/>
        <v>44409</v>
      </c>
      <c r="AT74" s="26">
        <f t="shared" si="192"/>
        <v>44440</v>
      </c>
      <c r="AU74" s="26">
        <f t="shared" si="192"/>
        <v>44470</v>
      </c>
      <c r="AV74" s="26">
        <f t="shared" si="192"/>
        <v>44501</v>
      </c>
      <c r="AW74" s="26">
        <f t="shared" si="192"/>
        <v>44531</v>
      </c>
      <c r="AX74" s="26">
        <f t="shared" si="192"/>
        <v>44562</v>
      </c>
      <c r="AY74" s="26">
        <f t="shared" si="192"/>
        <v>44593</v>
      </c>
      <c r="AZ74" s="26">
        <f t="shared" si="192"/>
        <v>44621</v>
      </c>
      <c r="BA74" s="26">
        <f t="shared" si="192"/>
        <v>44652</v>
      </c>
      <c r="BB74" s="26">
        <f t="shared" si="192"/>
        <v>44682</v>
      </c>
      <c r="BC74" s="26">
        <f t="shared" si="192"/>
        <v>44713</v>
      </c>
      <c r="BD74" s="26">
        <f t="shared" si="192"/>
        <v>44743</v>
      </c>
      <c r="BE74" s="26">
        <f t="shared" si="192"/>
        <v>44774</v>
      </c>
      <c r="BF74" s="26">
        <f t="shared" si="192"/>
        <v>44805</v>
      </c>
      <c r="BG74" s="26">
        <f t="shared" si="192"/>
        <v>44835</v>
      </c>
      <c r="BH74" s="26">
        <f t="shared" si="192"/>
        <v>44866</v>
      </c>
      <c r="BI74" s="26">
        <f t="shared" si="192"/>
        <v>44896</v>
      </c>
      <c r="BJ74" s="26">
        <f t="shared" si="192"/>
        <v>44927</v>
      </c>
      <c r="BK74" s="26">
        <f t="shared" si="192"/>
        <v>44958</v>
      </c>
      <c r="BL74" s="26">
        <f t="shared" si="192"/>
        <v>44986</v>
      </c>
      <c r="BM74" s="26">
        <f t="shared" si="192"/>
        <v>45017</v>
      </c>
      <c r="BN74" s="26">
        <f t="shared" si="192"/>
        <v>45047</v>
      </c>
      <c r="BO74" s="26">
        <f t="shared" si="192"/>
        <v>45078</v>
      </c>
      <c r="BP74" s="26">
        <f t="shared" si="192"/>
        <v>45108</v>
      </c>
      <c r="BQ74" s="26">
        <f t="shared" si="192"/>
        <v>45139</v>
      </c>
      <c r="BR74" s="26">
        <f t="shared" si="192"/>
        <v>45170</v>
      </c>
      <c r="BS74" s="26">
        <f t="shared" si="192"/>
        <v>45200</v>
      </c>
      <c r="BT74" s="26">
        <f t="shared" si="192"/>
        <v>45231</v>
      </c>
      <c r="BU74" s="26">
        <f t="shared" si="192"/>
        <v>45261</v>
      </c>
      <c r="BV74" s="26">
        <f t="shared" si="192"/>
        <v>45292</v>
      </c>
      <c r="BW74" s="26">
        <f t="shared" si="192"/>
        <v>45323</v>
      </c>
      <c r="BX74" s="26">
        <f t="shared" si="192"/>
        <v>45352</v>
      </c>
      <c r="BY74" s="26">
        <f t="shared" si="192"/>
        <v>45383</v>
      </c>
      <c r="BZ74" s="26">
        <f t="shared" si="192"/>
        <v>45413</v>
      </c>
      <c r="CA74" s="26">
        <f t="shared" ref="CA74:EL74" si="193">BZ75+1</f>
        <v>45444</v>
      </c>
      <c r="CB74" s="26">
        <f t="shared" si="193"/>
        <v>45474</v>
      </c>
      <c r="CC74" s="26">
        <f t="shared" si="193"/>
        <v>45505</v>
      </c>
      <c r="CD74" s="26">
        <f t="shared" si="193"/>
        <v>45536</v>
      </c>
      <c r="CE74" s="26">
        <f t="shared" si="193"/>
        <v>45566</v>
      </c>
      <c r="CF74" s="26">
        <f t="shared" si="193"/>
        <v>45597</v>
      </c>
      <c r="CG74" s="26">
        <f t="shared" si="193"/>
        <v>45627</v>
      </c>
      <c r="CH74" s="26">
        <f t="shared" si="193"/>
        <v>45658</v>
      </c>
      <c r="CI74" s="26">
        <f t="shared" si="193"/>
        <v>45689</v>
      </c>
      <c r="CJ74" s="26">
        <f t="shared" si="193"/>
        <v>45717</v>
      </c>
      <c r="CK74" s="26">
        <f t="shared" si="193"/>
        <v>45748</v>
      </c>
      <c r="CL74" s="26">
        <f t="shared" si="193"/>
        <v>45778</v>
      </c>
      <c r="CM74" s="26">
        <f t="shared" si="193"/>
        <v>45809</v>
      </c>
      <c r="CN74" s="26">
        <f t="shared" si="193"/>
        <v>45839</v>
      </c>
      <c r="CO74" s="26">
        <f t="shared" si="193"/>
        <v>45870</v>
      </c>
      <c r="CP74" s="26">
        <f t="shared" si="193"/>
        <v>45901</v>
      </c>
      <c r="CQ74" s="26">
        <f t="shared" si="193"/>
        <v>45931</v>
      </c>
      <c r="CR74" s="26">
        <f t="shared" si="193"/>
        <v>45962</v>
      </c>
      <c r="CS74" s="26">
        <f t="shared" si="193"/>
        <v>45992</v>
      </c>
      <c r="CT74" s="26">
        <f t="shared" si="193"/>
        <v>46023</v>
      </c>
      <c r="CU74" s="26">
        <f t="shared" si="193"/>
        <v>46054</v>
      </c>
      <c r="CV74" s="26">
        <f t="shared" si="193"/>
        <v>46082</v>
      </c>
      <c r="CW74" s="26">
        <f t="shared" si="193"/>
        <v>46113</v>
      </c>
      <c r="CX74" s="26">
        <f t="shared" si="193"/>
        <v>46143</v>
      </c>
      <c r="CY74" s="26">
        <f t="shared" si="193"/>
        <v>46174</v>
      </c>
      <c r="CZ74" s="26">
        <f t="shared" si="193"/>
        <v>46204</v>
      </c>
      <c r="DA74" s="26">
        <f t="shared" si="193"/>
        <v>46235</v>
      </c>
      <c r="DB74" s="26">
        <f t="shared" si="193"/>
        <v>46266</v>
      </c>
      <c r="DC74" s="26">
        <f t="shared" si="193"/>
        <v>46296</v>
      </c>
      <c r="DD74" s="26">
        <f t="shared" si="193"/>
        <v>46327</v>
      </c>
      <c r="DE74" s="26">
        <f t="shared" si="193"/>
        <v>46357</v>
      </c>
      <c r="DF74" s="26">
        <f t="shared" si="193"/>
        <v>46388</v>
      </c>
      <c r="DG74" s="26">
        <f t="shared" si="193"/>
        <v>46419</v>
      </c>
      <c r="DH74" s="26">
        <f t="shared" si="193"/>
        <v>46447</v>
      </c>
      <c r="DI74" s="26">
        <f t="shared" si="193"/>
        <v>46478</v>
      </c>
      <c r="DJ74" s="26">
        <f t="shared" si="193"/>
        <v>46508</v>
      </c>
      <c r="DK74" s="26">
        <f t="shared" si="193"/>
        <v>46539</v>
      </c>
      <c r="DL74" s="26">
        <f t="shared" si="193"/>
        <v>46569</v>
      </c>
      <c r="DM74" s="26">
        <f t="shared" si="193"/>
        <v>46600</v>
      </c>
      <c r="DN74" s="26">
        <f t="shared" si="193"/>
        <v>46631</v>
      </c>
      <c r="DO74" s="26">
        <f t="shared" si="193"/>
        <v>46661</v>
      </c>
      <c r="DP74" s="26">
        <f t="shared" si="193"/>
        <v>46692</v>
      </c>
      <c r="DQ74" s="26">
        <f t="shared" si="193"/>
        <v>46722</v>
      </c>
      <c r="DR74" s="26">
        <f t="shared" si="193"/>
        <v>46753</v>
      </c>
      <c r="DS74" s="26">
        <f t="shared" si="193"/>
        <v>46784</v>
      </c>
      <c r="DT74" s="26">
        <f t="shared" si="193"/>
        <v>46813</v>
      </c>
      <c r="DU74" s="26">
        <f t="shared" si="193"/>
        <v>46844</v>
      </c>
      <c r="DV74" s="26">
        <f t="shared" si="193"/>
        <v>46874</v>
      </c>
      <c r="DW74" s="26">
        <f t="shared" si="193"/>
        <v>46905</v>
      </c>
      <c r="DX74" s="26">
        <f t="shared" si="193"/>
        <v>46935</v>
      </c>
      <c r="DY74" s="26">
        <f t="shared" si="193"/>
        <v>46966</v>
      </c>
      <c r="DZ74" s="26">
        <f t="shared" si="193"/>
        <v>46997</v>
      </c>
      <c r="EA74" s="26">
        <f t="shared" si="193"/>
        <v>47027</v>
      </c>
      <c r="EB74" s="26">
        <f t="shared" si="193"/>
        <v>47058</v>
      </c>
      <c r="EC74" s="26">
        <f t="shared" si="193"/>
        <v>47088</v>
      </c>
      <c r="ED74" s="26">
        <f t="shared" si="193"/>
        <v>47119</v>
      </c>
      <c r="EE74" s="26">
        <f t="shared" si="193"/>
        <v>47150</v>
      </c>
      <c r="EF74" s="26">
        <f t="shared" si="193"/>
        <v>47178</v>
      </c>
      <c r="EG74" s="26">
        <f t="shared" si="193"/>
        <v>47209</v>
      </c>
      <c r="EH74" s="26">
        <f t="shared" si="193"/>
        <v>47239</v>
      </c>
      <c r="EI74" s="26">
        <f t="shared" si="193"/>
        <v>47270</v>
      </c>
      <c r="EJ74" s="26">
        <f t="shared" si="193"/>
        <v>47300</v>
      </c>
      <c r="EK74" s="26">
        <f t="shared" si="193"/>
        <v>47331</v>
      </c>
      <c r="EL74" s="26">
        <f t="shared" si="193"/>
        <v>47362</v>
      </c>
      <c r="EM74" s="26">
        <f t="shared" ref="EM74:GX74" si="194">EL75+1</f>
        <v>47392</v>
      </c>
      <c r="EN74" s="26">
        <f t="shared" si="194"/>
        <v>47423</v>
      </c>
      <c r="EO74" s="26">
        <f t="shared" si="194"/>
        <v>47453</v>
      </c>
      <c r="EP74" s="26">
        <f t="shared" si="194"/>
        <v>47484</v>
      </c>
      <c r="EQ74" s="26">
        <f t="shared" si="194"/>
        <v>47515</v>
      </c>
      <c r="ER74" s="26">
        <f t="shared" si="194"/>
        <v>47543</v>
      </c>
      <c r="ES74" s="26">
        <f t="shared" si="194"/>
        <v>47574</v>
      </c>
      <c r="ET74" s="26">
        <f t="shared" si="194"/>
        <v>47604</v>
      </c>
      <c r="EU74" s="26">
        <f t="shared" si="194"/>
        <v>47635</v>
      </c>
      <c r="EV74" s="26">
        <f t="shared" si="194"/>
        <v>47665</v>
      </c>
      <c r="EW74" s="26">
        <f t="shared" si="194"/>
        <v>47696</v>
      </c>
      <c r="EX74" s="26">
        <f t="shared" si="194"/>
        <v>47727</v>
      </c>
      <c r="EY74" s="26">
        <f t="shared" si="194"/>
        <v>47757</v>
      </c>
      <c r="EZ74" s="26">
        <f t="shared" si="194"/>
        <v>47788</v>
      </c>
      <c r="FA74" s="26">
        <f t="shared" si="194"/>
        <v>47818</v>
      </c>
      <c r="FB74" s="26">
        <f t="shared" si="194"/>
        <v>47849</v>
      </c>
      <c r="FC74" s="26">
        <f t="shared" si="194"/>
        <v>47880</v>
      </c>
      <c r="FD74" s="26">
        <f t="shared" si="194"/>
        <v>47908</v>
      </c>
      <c r="FE74" s="26">
        <f t="shared" si="194"/>
        <v>47939</v>
      </c>
      <c r="FF74" s="26">
        <f t="shared" si="194"/>
        <v>47969</v>
      </c>
      <c r="FG74" s="26">
        <f t="shared" si="194"/>
        <v>48000</v>
      </c>
      <c r="FH74" s="26">
        <f t="shared" si="194"/>
        <v>48030</v>
      </c>
      <c r="FI74" s="26">
        <f t="shared" si="194"/>
        <v>48061</v>
      </c>
      <c r="FJ74" s="26">
        <f t="shared" si="194"/>
        <v>48092</v>
      </c>
      <c r="FK74" s="26">
        <f t="shared" si="194"/>
        <v>48122</v>
      </c>
      <c r="FL74" s="26">
        <f t="shared" si="194"/>
        <v>48153</v>
      </c>
      <c r="FM74" s="26">
        <f t="shared" si="194"/>
        <v>48183</v>
      </c>
      <c r="FN74" s="26">
        <f t="shared" si="194"/>
        <v>48214</v>
      </c>
      <c r="FO74" s="26">
        <f t="shared" si="194"/>
        <v>48245</v>
      </c>
      <c r="FP74" s="26">
        <f t="shared" si="194"/>
        <v>48274</v>
      </c>
      <c r="FQ74" s="26">
        <f t="shared" si="194"/>
        <v>48305</v>
      </c>
      <c r="FR74" s="26">
        <f t="shared" si="194"/>
        <v>48335</v>
      </c>
      <c r="FS74" s="26">
        <f t="shared" si="194"/>
        <v>48366</v>
      </c>
      <c r="FT74" s="26">
        <f t="shared" si="194"/>
        <v>48396</v>
      </c>
      <c r="FU74" s="26">
        <f t="shared" si="194"/>
        <v>48427</v>
      </c>
      <c r="FV74" s="26">
        <f t="shared" si="194"/>
        <v>48458</v>
      </c>
      <c r="FW74" s="26">
        <f t="shared" si="194"/>
        <v>48488</v>
      </c>
      <c r="FX74" s="26">
        <f t="shared" si="194"/>
        <v>48519</v>
      </c>
      <c r="FY74" s="26">
        <f t="shared" si="194"/>
        <v>48549</v>
      </c>
      <c r="FZ74" s="26">
        <f t="shared" si="194"/>
        <v>48580</v>
      </c>
      <c r="GA74" s="26">
        <f t="shared" si="194"/>
        <v>48611</v>
      </c>
      <c r="GB74" s="26">
        <f t="shared" si="194"/>
        <v>48639</v>
      </c>
      <c r="GC74" s="26">
        <f t="shared" si="194"/>
        <v>48670</v>
      </c>
      <c r="GD74" s="26">
        <f t="shared" si="194"/>
        <v>48700</v>
      </c>
      <c r="GE74" s="26">
        <f t="shared" si="194"/>
        <v>48731</v>
      </c>
      <c r="GF74" s="26">
        <f t="shared" si="194"/>
        <v>48761</v>
      </c>
      <c r="GG74" s="26">
        <f t="shared" si="194"/>
        <v>48792</v>
      </c>
      <c r="GH74" s="26">
        <f t="shared" si="194"/>
        <v>48823</v>
      </c>
      <c r="GI74" s="26">
        <f t="shared" si="194"/>
        <v>48853</v>
      </c>
      <c r="GJ74" s="26">
        <f t="shared" si="194"/>
        <v>48884</v>
      </c>
      <c r="GK74" s="26">
        <f t="shared" si="194"/>
        <v>48914</v>
      </c>
      <c r="GL74" s="26">
        <f t="shared" si="194"/>
        <v>48945</v>
      </c>
      <c r="GM74" s="26">
        <f t="shared" si="194"/>
        <v>48976</v>
      </c>
      <c r="GN74" s="26">
        <f t="shared" si="194"/>
        <v>49004</v>
      </c>
      <c r="GO74" s="26">
        <f t="shared" si="194"/>
        <v>49035</v>
      </c>
      <c r="GP74" s="26">
        <f t="shared" si="194"/>
        <v>49065</v>
      </c>
      <c r="GQ74" s="26">
        <f t="shared" si="194"/>
        <v>49096</v>
      </c>
      <c r="GR74" s="26">
        <f t="shared" si="194"/>
        <v>49126</v>
      </c>
      <c r="GS74" s="26">
        <f t="shared" si="194"/>
        <v>49157</v>
      </c>
      <c r="GT74" s="26">
        <f t="shared" si="194"/>
        <v>49188</v>
      </c>
      <c r="GU74" s="26">
        <f t="shared" si="194"/>
        <v>49218</v>
      </c>
      <c r="GV74" s="26">
        <f t="shared" si="194"/>
        <v>49249</v>
      </c>
      <c r="GW74" s="26">
        <f t="shared" si="194"/>
        <v>49279</v>
      </c>
      <c r="GX74" s="26">
        <f t="shared" si="194"/>
        <v>49310</v>
      </c>
      <c r="GY74" s="26">
        <f t="shared" ref="GY74:JJ74" si="195">GX75+1</f>
        <v>49341</v>
      </c>
      <c r="GZ74" s="26">
        <f t="shared" si="195"/>
        <v>49369</v>
      </c>
      <c r="HA74" s="26">
        <f t="shared" si="195"/>
        <v>49400</v>
      </c>
      <c r="HB74" s="26">
        <f t="shared" si="195"/>
        <v>49430</v>
      </c>
      <c r="HC74" s="26">
        <f t="shared" si="195"/>
        <v>49461</v>
      </c>
      <c r="HD74" s="26">
        <f t="shared" si="195"/>
        <v>49491</v>
      </c>
      <c r="HE74" s="26">
        <f t="shared" si="195"/>
        <v>49522</v>
      </c>
      <c r="HF74" s="26">
        <f t="shared" si="195"/>
        <v>49553</v>
      </c>
      <c r="HG74" s="26">
        <f t="shared" si="195"/>
        <v>49583</v>
      </c>
      <c r="HH74" s="26">
        <f t="shared" si="195"/>
        <v>49614</v>
      </c>
      <c r="HI74" s="26">
        <f t="shared" si="195"/>
        <v>49644</v>
      </c>
      <c r="HJ74" s="26">
        <f t="shared" si="195"/>
        <v>49675</v>
      </c>
      <c r="HK74" s="26">
        <f t="shared" si="195"/>
        <v>49706</v>
      </c>
      <c r="HL74" s="26">
        <f t="shared" si="195"/>
        <v>49735</v>
      </c>
      <c r="HM74" s="26">
        <f t="shared" si="195"/>
        <v>49766</v>
      </c>
      <c r="HN74" s="26">
        <f t="shared" si="195"/>
        <v>49796</v>
      </c>
      <c r="HO74" s="26">
        <f t="shared" si="195"/>
        <v>49827</v>
      </c>
      <c r="HP74" s="26">
        <f t="shared" si="195"/>
        <v>49857</v>
      </c>
      <c r="HQ74" s="26">
        <f t="shared" si="195"/>
        <v>49888</v>
      </c>
      <c r="HR74" s="26">
        <f t="shared" si="195"/>
        <v>49919</v>
      </c>
      <c r="HS74" s="26">
        <f t="shared" si="195"/>
        <v>49949</v>
      </c>
      <c r="HT74" s="26">
        <f t="shared" si="195"/>
        <v>49980</v>
      </c>
      <c r="HU74" s="26">
        <f t="shared" si="195"/>
        <v>50010</v>
      </c>
      <c r="HV74" s="26">
        <f t="shared" si="195"/>
        <v>50041</v>
      </c>
      <c r="HW74" s="26">
        <f t="shared" si="195"/>
        <v>50072</v>
      </c>
      <c r="HX74" s="26">
        <f t="shared" si="195"/>
        <v>50100</v>
      </c>
      <c r="HY74" s="26">
        <f t="shared" si="195"/>
        <v>50131</v>
      </c>
      <c r="HZ74" s="26">
        <f t="shared" si="195"/>
        <v>50161</v>
      </c>
      <c r="IA74" s="26">
        <f t="shared" si="195"/>
        <v>50192</v>
      </c>
      <c r="IB74" s="26">
        <f t="shared" si="195"/>
        <v>50222</v>
      </c>
      <c r="IC74" s="26">
        <f t="shared" si="195"/>
        <v>50253</v>
      </c>
      <c r="ID74" s="26">
        <f t="shared" si="195"/>
        <v>50284</v>
      </c>
      <c r="IE74" s="26">
        <f t="shared" si="195"/>
        <v>50314</v>
      </c>
      <c r="IF74" s="26">
        <f t="shared" si="195"/>
        <v>50345</v>
      </c>
      <c r="IG74" s="26">
        <f t="shared" si="195"/>
        <v>50375</v>
      </c>
      <c r="IH74" s="26">
        <f t="shared" si="195"/>
        <v>50406</v>
      </c>
      <c r="II74" s="26">
        <f t="shared" si="195"/>
        <v>50437</v>
      </c>
      <c r="IJ74" s="26">
        <f t="shared" si="195"/>
        <v>50465</v>
      </c>
      <c r="IK74" s="26">
        <f t="shared" si="195"/>
        <v>50496</v>
      </c>
      <c r="IL74" s="26">
        <f t="shared" si="195"/>
        <v>50526</v>
      </c>
      <c r="IM74" s="26">
        <f t="shared" si="195"/>
        <v>50557</v>
      </c>
      <c r="IN74" s="26">
        <f t="shared" si="195"/>
        <v>50587</v>
      </c>
      <c r="IO74" s="26">
        <f t="shared" si="195"/>
        <v>50618</v>
      </c>
      <c r="IP74" s="26">
        <f t="shared" si="195"/>
        <v>50649</v>
      </c>
      <c r="IQ74" s="26">
        <f t="shared" si="195"/>
        <v>50679</v>
      </c>
      <c r="IR74" s="26">
        <f t="shared" si="195"/>
        <v>50710</v>
      </c>
      <c r="IS74" s="26">
        <f t="shared" si="195"/>
        <v>50740</v>
      </c>
      <c r="IT74" s="26">
        <f t="shared" si="195"/>
        <v>50771</v>
      </c>
      <c r="IU74" s="26">
        <f t="shared" si="195"/>
        <v>50802</v>
      </c>
      <c r="IV74" s="26">
        <f t="shared" si="195"/>
        <v>50830</v>
      </c>
      <c r="IW74" s="26">
        <f t="shared" si="195"/>
        <v>50861</v>
      </c>
      <c r="IX74" s="26">
        <f t="shared" si="195"/>
        <v>50891</v>
      </c>
      <c r="IY74" s="26">
        <f t="shared" si="195"/>
        <v>50922</v>
      </c>
      <c r="IZ74" s="26">
        <f t="shared" si="195"/>
        <v>50952</v>
      </c>
      <c r="JA74" s="26">
        <f t="shared" si="195"/>
        <v>50983</v>
      </c>
      <c r="JB74" s="26">
        <f t="shared" si="195"/>
        <v>51014</v>
      </c>
      <c r="JC74" s="26">
        <f t="shared" si="195"/>
        <v>51044</v>
      </c>
      <c r="JD74" s="26">
        <f t="shared" si="195"/>
        <v>51075</v>
      </c>
      <c r="JE74" s="26">
        <f t="shared" si="195"/>
        <v>51105</v>
      </c>
      <c r="JF74" s="26">
        <f t="shared" si="195"/>
        <v>51136</v>
      </c>
      <c r="JG74" s="26">
        <f t="shared" si="195"/>
        <v>51167</v>
      </c>
      <c r="JH74" s="26">
        <f t="shared" si="195"/>
        <v>51196</v>
      </c>
      <c r="JI74" s="26">
        <f t="shared" si="195"/>
        <v>51227</v>
      </c>
      <c r="JJ74" s="26">
        <f t="shared" si="195"/>
        <v>51257</v>
      </c>
      <c r="JK74" s="26">
        <f t="shared" ref="JK74:LV74" si="196">JJ75+1</f>
        <v>51288</v>
      </c>
      <c r="JL74" s="26">
        <f t="shared" si="196"/>
        <v>51318</v>
      </c>
      <c r="JM74" s="26">
        <f t="shared" si="196"/>
        <v>51349</v>
      </c>
      <c r="JN74" s="26">
        <f t="shared" si="196"/>
        <v>51380</v>
      </c>
      <c r="JO74" s="26">
        <f t="shared" si="196"/>
        <v>51410</v>
      </c>
      <c r="JP74" s="26">
        <f t="shared" si="196"/>
        <v>51441</v>
      </c>
      <c r="JQ74" s="26">
        <f t="shared" si="196"/>
        <v>51471</v>
      </c>
      <c r="JR74" s="26">
        <f t="shared" si="196"/>
        <v>51502</v>
      </c>
      <c r="JS74" s="26">
        <f t="shared" si="196"/>
        <v>51533</v>
      </c>
      <c r="JT74" s="26">
        <f t="shared" si="196"/>
        <v>51561</v>
      </c>
      <c r="JU74" s="26">
        <f t="shared" si="196"/>
        <v>51592</v>
      </c>
      <c r="JV74" s="26">
        <f t="shared" si="196"/>
        <v>51622</v>
      </c>
      <c r="JW74" s="26">
        <f t="shared" si="196"/>
        <v>51653</v>
      </c>
      <c r="JX74" s="26">
        <f t="shared" si="196"/>
        <v>51683</v>
      </c>
      <c r="JY74" s="26">
        <f t="shared" si="196"/>
        <v>51714</v>
      </c>
      <c r="JZ74" s="26">
        <f t="shared" si="196"/>
        <v>51745</v>
      </c>
      <c r="KA74" s="26">
        <f t="shared" si="196"/>
        <v>51775</v>
      </c>
      <c r="KB74" s="26">
        <f t="shared" si="196"/>
        <v>51806</v>
      </c>
      <c r="KC74" s="26">
        <f t="shared" si="196"/>
        <v>51836</v>
      </c>
      <c r="KD74" s="26">
        <f t="shared" si="196"/>
        <v>51867</v>
      </c>
      <c r="KE74" s="26">
        <f t="shared" si="196"/>
        <v>51898</v>
      </c>
      <c r="KF74" s="26">
        <f t="shared" si="196"/>
        <v>51926</v>
      </c>
      <c r="KG74" s="26">
        <f t="shared" si="196"/>
        <v>51957</v>
      </c>
      <c r="KH74" s="26">
        <f t="shared" si="196"/>
        <v>51987</v>
      </c>
      <c r="KI74" s="26">
        <f t="shared" si="196"/>
        <v>52018</v>
      </c>
      <c r="KJ74" s="26">
        <f t="shared" si="196"/>
        <v>52048</v>
      </c>
      <c r="KK74" s="26">
        <f t="shared" si="196"/>
        <v>52079</v>
      </c>
      <c r="KL74" s="26">
        <f t="shared" si="196"/>
        <v>52110</v>
      </c>
      <c r="KM74" s="26">
        <f t="shared" si="196"/>
        <v>52140</v>
      </c>
      <c r="KN74" s="26">
        <f t="shared" si="196"/>
        <v>52171</v>
      </c>
      <c r="KO74" s="26">
        <f t="shared" si="196"/>
        <v>52201</v>
      </c>
      <c r="KP74" s="26">
        <f t="shared" si="196"/>
        <v>52232</v>
      </c>
      <c r="KQ74" s="26">
        <f t="shared" si="196"/>
        <v>52263</v>
      </c>
      <c r="KR74" s="26">
        <f t="shared" si="196"/>
        <v>52291</v>
      </c>
      <c r="KS74" s="26">
        <f t="shared" si="196"/>
        <v>52322</v>
      </c>
      <c r="KT74" s="26">
        <f t="shared" si="196"/>
        <v>52352</v>
      </c>
      <c r="KU74" s="26">
        <f t="shared" si="196"/>
        <v>52383</v>
      </c>
      <c r="KV74" s="26">
        <f t="shared" si="196"/>
        <v>52413</v>
      </c>
      <c r="KW74" s="26">
        <f t="shared" si="196"/>
        <v>52444</v>
      </c>
      <c r="KX74" s="26">
        <f t="shared" si="196"/>
        <v>52475</v>
      </c>
      <c r="KY74" s="26">
        <f t="shared" si="196"/>
        <v>52505</v>
      </c>
      <c r="KZ74" s="26">
        <f t="shared" si="196"/>
        <v>52536</v>
      </c>
      <c r="LA74" s="26">
        <f t="shared" si="196"/>
        <v>52566</v>
      </c>
      <c r="LB74" s="26">
        <f t="shared" si="196"/>
        <v>52597</v>
      </c>
      <c r="LC74" s="26">
        <f t="shared" si="196"/>
        <v>52628</v>
      </c>
      <c r="LD74" s="26">
        <f t="shared" si="196"/>
        <v>52657</v>
      </c>
      <c r="LE74" s="26">
        <f t="shared" si="196"/>
        <v>52688</v>
      </c>
      <c r="LF74" s="26">
        <f t="shared" si="196"/>
        <v>52718</v>
      </c>
      <c r="LG74" s="26">
        <f t="shared" si="196"/>
        <v>52749</v>
      </c>
      <c r="LH74" s="26">
        <f t="shared" si="196"/>
        <v>52779</v>
      </c>
      <c r="LI74" s="26">
        <f t="shared" si="196"/>
        <v>52810</v>
      </c>
      <c r="LJ74" s="26">
        <f t="shared" si="196"/>
        <v>52841</v>
      </c>
      <c r="LK74" s="26">
        <f t="shared" si="196"/>
        <v>52871</v>
      </c>
      <c r="LL74" s="26">
        <f t="shared" si="196"/>
        <v>52902</v>
      </c>
      <c r="LM74" s="26">
        <f t="shared" si="196"/>
        <v>52932</v>
      </c>
      <c r="LN74" s="26">
        <f t="shared" si="196"/>
        <v>52963</v>
      </c>
      <c r="LO74" s="26">
        <f t="shared" si="196"/>
        <v>52994</v>
      </c>
      <c r="LP74" s="26">
        <f t="shared" si="196"/>
        <v>53022</v>
      </c>
      <c r="LQ74" s="26">
        <f t="shared" si="196"/>
        <v>53053</v>
      </c>
      <c r="LR74" s="26">
        <f t="shared" si="196"/>
        <v>53083</v>
      </c>
      <c r="LS74" s="26">
        <f t="shared" si="196"/>
        <v>53114</v>
      </c>
      <c r="LT74" s="26">
        <f t="shared" si="196"/>
        <v>53144</v>
      </c>
      <c r="LU74" s="26">
        <f t="shared" si="196"/>
        <v>53175</v>
      </c>
      <c r="LV74" s="26">
        <f t="shared" si="196"/>
        <v>53206</v>
      </c>
      <c r="LW74" s="26">
        <f t="shared" ref="LW74:OH74" si="197">LV75+1</f>
        <v>53236</v>
      </c>
      <c r="LX74" s="26">
        <f t="shared" si="197"/>
        <v>53267</v>
      </c>
      <c r="LY74" s="26">
        <f t="shared" si="197"/>
        <v>53297</v>
      </c>
      <c r="LZ74" s="26">
        <f t="shared" si="197"/>
        <v>53328</v>
      </c>
      <c r="MA74" s="26">
        <f t="shared" si="197"/>
        <v>53359</v>
      </c>
      <c r="MB74" s="26">
        <f t="shared" si="197"/>
        <v>53387</v>
      </c>
      <c r="MC74" s="26">
        <f t="shared" si="197"/>
        <v>53418</v>
      </c>
      <c r="MD74" s="26">
        <f t="shared" si="197"/>
        <v>53448</v>
      </c>
      <c r="ME74" s="26">
        <f t="shared" si="197"/>
        <v>53479</v>
      </c>
      <c r="MF74" s="26">
        <f t="shared" si="197"/>
        <v>53509</v>
      </c>
      <c r="MG74" s="26">
        <f t="shared" si="197"/>
        <v>53540</v>
      </c>
      <c r="MH74" s="26">
        <f t="shared" si="197"/>
        <v>53571</v>
      </c>
      <c r="MI74" s="26">
        <f t="shared" si="197"/>
        <v>53601</v>
      </c>
      <c r="MJ74" s="26">
        <f t="shared" si="197"/>
        <v>53632</v>
      </c>
      <c r="MK74" s="26">
        <f t="shared" si="197"/>
        <v>53662</v>
      </c>
      <c r="ML74" s="26">
        <f t="shared" si="197"/>
        <v>53693</v>
      </c>
      <c r="MM74" s="26">
        <f t="shared" si="197"/>
        <v>53724</v>
      </c>
      <c r="MN74" s="26">
        <f t="shared" si="197"/>
        <v>53752</v>
      </c>
      <c r="MO74" s="26">
        <f t="shared" si="197"/>
        <v>53783</v>
      </c>
      <c r="MP74" s="26">
        <f t="shared" si="197"/>
        <v>53813</v>
      </c>
      <c r="MQ74" s="26">
        <f t="shared" si="197"/>
        <v>53844</v>
      </c>
      <c r="MR74" s="26">
        <f t="shared" si="197"/>
        <v>53874</v>
      </c>
      <c r="MS74" s="26">
        <f t="shared" si="197"/>
        <v>53905</v>
      </c>
      <c r="MT74" s="26">
        <f t="shared" si="197"/>
        <v>53936</v>
      </c>
      <c r="MU74" s="26">
        <f t="shared" si="197"/>
        <v>53966</v>
      </c>
      <c r="MV74" s="26">
        <f t="shared" si="197"/>
        <v>53997</v>
      </c>
      <c r="MW74" s="26">
        <f t="shared" si="197"/>
        <v>54027</v>
      </c>
      <c r="MX74" s="26">
        <f t="shared" si="197"/>
        <v>54058</v>
      </c>
      <c r="MY74" s="26">
        <f t="shared" si="197"/>
        <v>54089</v>
      </c>
      <c r="MZ74" s="26">
        <f t="shared" si="197"/>
        <v>54118</v>
      </c>
      <c r="NA74" s="26">
        <f t="shared" si="197"/>
        <v>54149</v>
      </c>
      <c r="NB74" s="26">
        <f t="shared" si="197"/>
        <v>54179</v>
      </c>
      <c r="NC74" s="26">
        <f t="shared" si="197"/>
        <v>54210</v>
      </c>
      <c r="ND74" s="26">
        <f t="shared" si="197"/>
        <v>54240</v>
      </c>
      <c r="NE74" s="26">
        <f t="shared" si="197"/>
        <v>54271</v>
      </c>
      <c r="NF74" s="26">
        <f t="shared" si="197"/>
        <v>54302</v>
      </c>
      <c r="NG74" s="26">
        <f t="shared" si="197"/>
        <v>54332</v>
      </c>
      <c r="NH74" s="26">
        <f t="shared" si="197"/>
        <v>54363</v>
      </c>
      <c r="NI74" s="26">
        <f t="shared" si="197"/>
        <v>54393</v>
      </c>
      <c r="NJ74" s="26">
        <f t="shared" si="197"/>
        <v>54424</v>
      </c>
      <c r="NK74" s="26">
        <f t="shared" si="197"/>
        <v>54455</v>
      </c>
      <c r="NL74" s="26">
        <f t="shared" si="197"/>
        <v>54483</v>
      </c>
      <c r="NM74" s="26">
        <f t="shared" si="197"/>
        <v>54514</v>
      </c>
      <c r="NN74" s="26">
        <f t="shared" si="197"/>
        <v>54544</v>
      </c>
      <c r="NO74" s="26">
        <f t="shared" si="197"/>
        <v>54575</v>
      </c>
      <c r="NP74" s="26">
        <f t="shared" si="197"/>
        <v>54605</v>
      </c>
      <c r="NQ74" s="26">
        <f t="shared" si="197"/>
        <v>54636</v>
      </c>
      <c r="NR74" s="26">
        <f t="shared" si="197"/>
        <v>54667</v>
      </c>
      <c r="NS74" s="26">
        <f t="shared" si="197"/>
        <v>54697</v>
      </c>
      <c r="NT74" s="26">
        <f t="shared" si="197"/>
        <v>54728</v>
      </c>
      <c r="NU74" s="26">
        <f t="shared" si="197"/>
        <v>54758</v>
      </c>
      <c r="NV74" s="26">
        <f t="shared" si="197"/>
        <v>54789</v>
      </c>
      <c r="NW74" s="26">
        <f t="shared" si="197"/>
        <v>54820</v>
      </c>
      <c r="NX74" s="26">
        <f t="shared" si="197"/>
        <v>54848</v>
      </c>
      <c r="NY74" s="26">
        <f t="shared" si="197"/>
        <v>54879</v>
      </c>
      <c r="NZ74" s="26">
        <f t="shared" si="197"/>
        <v>54909</v>
      </c>
      <c r="OA74" s="26">
        <f t="shared" si="197"/>
        <v>54940</v>
      </c>
      <c r="OB74" s="26">
        <f t="shared" si="197"/>
        <v>54970</v>
      </c>
      <c r="OC74" s="26">
        <f t="shared" si="197"/>
        <v>55001</v>
      </c>
      <c r="OD74" s="26">
        <f t="shared" si="197"/>
        <v>55032</v>
      </c>
      <c r="OE74" s="26">
        <f t="shared" si="197"/>
        <v>55062</v>
      </c>
      <c r="OF74" s="26">
        <f t="shared" si="197"/>
        <v>55093</v>
      </c>
      <c r="OG74" s="26">
        <f t="shared" si="197"/>
        <v>55123</v>
      </c>
      <c r="OH74" s="26">
        <f t="shared" si="197"/>
        <v>55154</v>
      </c>
      <c r="OI74" s="26">
        <f t="shared" ref="OI74:PQ74" si="198">OH75+1</f>
        <v>55185</v>
      </c>
      <c r="OJ74" s="26">
        <f t="shared" si="198"/>
        <v>55213</v>
      </c>
      <c r="OK74" s="26">
        <f t="shared" si="198"/>
        <v>55244</v>
      </c>
      <c r="OL74" s="26">
        <f t="shared" si="198"/>
        <v>55274</v>
      </c>
      <c r="OM74" s="26">
        <f t="shared" si="198"/>
        <v>55305</v>
      </c>
      <c r="ON74" s="26">
        <f t="shared" si="198"/>
        <v>55335</v>
      </c>
      <c r="OO74" s="26">
        <f t="shared" si="198"/>
        <v>55366</v>
      </c>
      <c r="OP74" s="26">
        <f t="shared" si="198"/>
        <v>55397</v>
      </c>
      <c r="OQ74" s="26">
        <f t="shared" si="198"/>
        <v>55427</v>
      </c>
      <c r="OR74" s="26">
        <f t="shared" si="198"/>
        <v>55458</v>
      </c>
      <c r="OS74" s="26">
        <f t="shared" si="198"/>
        <v>55488</v>
      </c>
      <c r="OT74" s="26">
        <f t="shared" si="198"/>
        <v>55519</v>
      </c>
      <c r="OU74" s="26">
        <f t="shared" si="198"/>
        <v>55550</v>
      </c>
      <c r="OV74" s="26">
        <f t="shared" si="198"/>
        <v>55579</v>
      </c>
      <c r="OW74" s="26">
        <f t="shared" si="198"/>
        <v>55610</v>
      </c>
      <c r="OX74" s="26">
        <f t="shared" si="198"/>
        <v>55640</v>
      </c>
      <c r="OY74" s="26">
        <f t="shared" si="198"/>
        <v>55671</v>
      </c>
      <c r="OZ74" s="26">
        <f t="shared" si="198"/>
        <v>55701</v>
      </c>
      <c r="PA74" s="26">
        <f t="shared" si="198"/>
        <v>55732</v>
      </c>
      <c r="PB74" s="26">
        <f t="shared" si="198"/>
        <v>55763</v>
      </c>
      <c r="PC74" s="26">
        <f t="shared" si="198"/>
        <v>55793</v>
      </c>
      <c r="PD74" s="26">
        <f t="shared" si="198"/>
        <v>55824</v>
      </c>
      <c r="PE74" s="26">
        <f t="shared" si="198"/>
        <v>55854</v>
      </c>
      <c r="PF74" s="26">
        <f t="shared" si="198"/>
        <v>55885</v>
      </c>
      <c r="PG74" s="26">
        <f t="shared" si="198"/>
        <v>55916</v>
      </c>
      <c r="PH74" s="26">
        <f t="shared" si="198"/>
        <v>55944</v>
      </c>
      <c r="PI74" s="26">
        <f t="shared" si="198"/>
        <v>55975</v>
      </c>
      <c r="PJ74" s="26">
        <f t="shared" si="198"/>
        <v>56005</v>
      </c>
      <c r="PK74" s="26">
        <f t="shared" si="198"/>
        <v>56036</v>
      </c>
      <c r="PL74" s="26">
        <f t="shared" si="198"/>
        <v>56066</v>
      </c>
      <c r="PM74" s="26">
        <f t="shared" si="198"/>
        <v>56097</v>
      </c>
      <c r="PN74" s="26">
        <f t="shared" si="198"/>
        <v>56128</v>
      </c>
      <c r="PO74" s="26">
        <f t="shared" si="198"/>
        <v>56158</v>
      </c>
      <c r="PP74" s="26">
        <f t="shared" si="198"/>
        <v>56189</v>
      </c>
      <c r="PQ74" s="26">
        <f t="shared" si="198"/>
        <v>56219</v>
      </c>
      <c r="PR74" s="25" t="s">
        <v>56</v>
      </c>
    </row>
    <row r="75" spans="2:434">
      <c r="D75" s="23" t="s">
        <v>7</v>
      </c>
      <c r="J75" s="22" t="s">
        <v>17</v>
      </c>
      <c r="N75" s="26">
        <f>EOMONTH(N74,0)</f>
        <v>43496</v>
      </c>
      <c r="O75" s="26">
        <f>EOMONTH(O74,0)</f>
        <v>43524</v>
      </c>
      <c r="P75" s="26">
        <f>EOMONTH(P74,0)</f>
        <v>43555</v>
      </c>
      <c r="Q75" s="26">
        <f t="shared" ref="Q75:CB75" si="199">EOMONTH(Q74,0)</f>
        <v>43585</v>
      </c>
      <c r="R75" s="26">
        <f t="shared" si="199"/>
        <v>43616</v>
      </c>
      <c r="S75" s="26">
        <f t="shared" si="199"/>
        <v>43646</v>
      </c>
      <c r="T75" s="26">
        <f t="shared" si="199"/>
        <v>43677</v>
      </c>
      <c r="U75" s="26">
        <f t="shared" si="199"/>
        <v>43708</v>
      </c>
      <c r="V75" s="26">
        <f t="shared" si="199"/>
        <v>43738</v>
      </c>
      <c r="W75" s="26">
        <f t="shared" si="199"/>
        <v>43769</v>
      </c>
      <c r="X75" s="26">
        <f t="shared" si="199"/>
        <v>43799</v>
      </c>
      <c r="Y75" s="26">
        <f t="shared" si="199"/>
        <v>43830</v>
      </c>
      <c r="Z75" s="26">
        <f t="shared" si="199"/>
        <v>43861</v>
      </c>
      <c r="AA75" s="26">
        <f t="shared" si="199"/>
        <v>43890</v>
      </c>
      <c r="AB75" s="26">
        <f t="shared" si="199"/>
        <v>43921</v>
      </c>
      <c r="AC75" s="26">
        <f t="shared" si="199"/>
        <v>43951</v>
      </c>
      <c r="AD75" s="26">
        <f t="shared" si="199"/>
        <v>43982</v>
      </c>
      <c r="AE75" s="26">
        <f t="shared" si="199"/>
        <v>44012</v>
      </c>
      <c r="AF75" s="26">
        <f t="shared" si="199"/>
        <v>44043</v>
      </c>
      <c r="AG75" s="26">
        <f t="shared" si="199"/>
        <v>44074</v>
      </c>
      <c r="AH75" s="26">
        <f t="shared" si="199"/>
        <v>44104</v>
      </c>
      <c r="AI75" s="26">
        <f t="shared" si="199"/>
        <v>44135</v>
      </c>
      <c r="AJ75" s="26">
        <f t="shared" si="199"/>
        <v>44165</v>
      </c>
      <c r="AK75" s="26">
        <f t="shared" si="199"/>
        <v>44196</v>
      </c>
      <c r="AL75" s="26">
        <f t="shared" si="199"/>
        <v>44227</v>
      </c>
      <c r="AM75" s="26">
        <f t="shared" si="199"/>
        <v>44255</v>
      </c>
      <c r="AN75" s="26">
        <f t="shared" si="199"/>
        <v>44286</v>
      </c>
      <c r="AO75" s="26">
        <f t="shared" si="199"/>
        <v>44316</v>
      </c>
      <c r="AP75" s="26">
        <f t="shared" si="199"/>
        <v>44347</v>
      </c>
      <c r="AQ75" s="26">
        <f t="shared" si="199"/>
        <v>44377</v>
      </c>
      <c r="AR75" s="26">
        <f t="shared" si="199"/>
        <v>44408</v>
      </c>
      <c r="AS75" s="26">
        <f t="shared" si="199"/>
        <v>44439</v>
      </c>
      <c r="AT75" s="26">
        <f t="shared" si="199"/>
        <v>44469</v>
      </c>
      <c r="AU75" s="26">
        <f t="shared" si="199"/>
        <v>44500</v>
      </c>
      <c r="AV75" s="26">
        <f t="shared" si="199"/>
        <v>44530</v>
      </c>
      <c r="AW75" s="26">
        <f t="shared" si="199"/>
        <v>44561</v>
      </c>
      <c r="AX75" s="26">
        <f t="shared" si="199"/>
        <v>44592</v>
      </c>
      <c r="AY75" s="26">
        <f t="shared" si="199"/>
        <v>44620</v>
      </c>
      <c r="AZ75" s="26">
        <f t="shared" si="199"/>
        <v>44651</v>
      </c>
      <c r="BA75" s="26">
        <f t="shared" si="199"/>
        <v>44681</v>
      </c>
      <c r="BB75" s="26">
        <f t="shared" si="199"/>
        <v>44712</v>
      </c>
      <c r="BC75" s="26">
        <f t="shared" si="199"/>
        <v>44742</v>
      </c>
      <c r="BD75" s="26">
        <f t="shared" si="199"/>
        <v>44773</v>
      </c>
      <c r="BE75" s="26">
        <f t="shared" si="199"/>
        <v>44804</v>
      </c>
      <c r="BF75" s="26">
        <f t="shared" si="199"/>
        <v>44834</v>
      </c>
      <c r="BG75" s="26">
        <f t="shared" si="199"/>
        <v>44865</v>
      </c>
      <c r="BH75" s="26">
        <f t="shared" si="199"/>
        <v>44895</v>
      </c>
      <c r="BI75" s="26">
        <f t="shared" si="199"/>
        <v>44926</v>
      </c>
      <c r="BJ75" s="26">
        <f t="shared" si="199"/>
        <v>44957</v>
      </c>
      <c r="BK75" s="26">
        <f t="shared" si="199"/>
        <v>44985</v>
      </c>
      <c r="BL75" s="26">
        <f t="shared" si="199"/>
        <v>45016</v>
      </c>
      <c r="BM75" s="26">
        <f t="shared" si="199"/>
        <v>45046</v>
      </c>
      <c r="BN75" s="26">
        <f t="shared" si="199"/>
        <v>45077</v>
      </c>
      <c r="BO75" s="26">
        <f t="shared" si="199"/>
        <v>45107</v>
      </c>
      <c r="BP75" s="26">
        <f t="shared" si="199"/>
        <v>45138</v>
      </c>
      <c r="BQ75" s="26">
        <f t="shared" si="199"/>
        <v>45169</v>
      </c>
      <c r="BR75" s="26">
        <f t="shared" si="199"/>
        <v>45199</v>
      </c>
      <c r="BS75" s="26">
        <f t="shared" si="199"/>
        <v>45230</v>
      </c>
      <c r="BT75" s="26">
        <f t="shared" si="199"/>
        <v>45260</v>
      </c>
      <c r="BU75" s="26">
        <f t="shared" si="199"/>
        <v>45291</v>
      </c>
      <c r="BV75" s="26">
        <f t="shared" si="199"/>
        <v>45322</v>
      </c>
      <c r="BW75" s="26">
        <f t="shared" si="199"/>
        <v>45351</v>
      </c>
      <c r="BX75" s="26">
        <f t="shared" si="199"/>
        <v>45382</v>
      </c>
      <c r="BY75" s="26">
        <f t="shared" si="199"/>
        <v>45412</v>
      </c>
      <c r="BZ75" s="26">
        <f t="shared" si="199"/>
        <v>45443</v>
      </c>
      <c r="CA75" s="26">
        <f t="shared" si="199"/>
        <v>45473</v>
      </c>
      <c r="CB75" s="26">
        <f t="shared" si="199"/>
        <v>45504</v>
      </c>
      <c r="CC75" s="26">
        <f t="shared" ref="CC75:EN75" si="200">EOMONTH(CC74,0)</f>
        <v>45535</v>
      </c>
      <c r="CD75" s="26">
        <f t="shared" si="200"/>
        <v>45565</v>
      </c>
      <c r="CE75" s="26">
        <f t="shared" si="200"/>
        <v>45596</v>
      </c>
      <c r="CF75" s="26">
        <f t="shared" si="200"/>
        <v>45626</v>
      </c>
      <c r="CG75" s="26">
        <f t="shared" si="200"/>
        <v>45657</v>
      </c>
      <c r="CH75" s="26">
        <f t="shared" si="200"/>
        <v>45688</v>
      </c>
      <c r="CI75" s="26">
        <f t="shared" si="200"/>
        <v>45716</v>
      </c>
      <c r="CJ75" s="26">
        <f t="shared" si="200"/>
        <v>45747</v>
      </c>
      <c r="CK75" s="26">
        <f t="shared" si="200"/>
        <v>45777</v>
      </c>
      <c r="CL75" s="26">
        <f t="shared" si="200"/>
        <v>45808</v>
      </c>
      <c r="CM75" s="26">
        <f t="shared" si="200"/>
        <v>45838</v>
      </c>
      <c r="CN75" s="26">
        <f t="shared" si="200"/>
        <v>45869</v>
      </c>
      <c r="CO75" s="26">
        <f t="shared" si="200"/>
        <v>45900</v>
      </c>
      <c r="CP75" s="26">
        <f t="shared" si="200"/>
        <v>45930</v>
      </c>
      <c r="CQ75" s="26">
        <f t="shared" si="200"/>
        <v>45961</v>
      </c>
      <c r="CR75" s="26">
        <f t="shared" si="200"/>
        <v>45991</v>
      </c>
      <c r="CS75" s="26">
        <f t="shared" si="200"/>
        <v>46022</v>
      </c>
      <c r="CT75" s="26">
        <f t="shared" si="200"/>
        <v>46053</v>
      </c>
      <c r="CU75" s="26">
        <f t="shared" si="200"/>
        <v>46081</v>
      </c>
      <c r="CV75" s="26">
        <f t="shared" si="200"/>
        <v>46112</v>
      </c>
      <c r="CW75" s="26">
        <f t="shared" si="200"/>
        <v>46142</v>
      </c>
      <c r="CX75" s="26">
        <f t="shared" si="200"/>
        <v>46173</v>
      </c>
      <c r="CY75" s="26">
        <f t="shared" si="200"/>
        <v>46203</v>
      </c>
      <c r="CZ75" s="26">
        <f t="shared" si="200"/>
        <v>46234</v>
      </c>
      <c r="DA75" s="26">
        <f t="shared" si="200"/>
        <v>46265</v>
      </c>
      <c r="DB75" s="26">
        <f t="shared" si="200"/>
        <v>46295</v>
      </c>
      <c r="DC75" s="26">
        <f t="shared" si="200"/>
        <v>46326</v>
      </c>
      <c r="DD75" s="26">
        <f t="shared" si="200"/>
        <v>46356</v>
      </c>
      <c r="DE75" s="26">
        <f t="shared" si="200"/>
        <v>46387</v>
      </c>
      <c r="DF75" s="26">
        <f t="shared" si="200"/>
        <v>46418</v>
      </c>
      <c r="DG75" s="26">
        <f t="shared" si="200"/>
        <v>46446</v>
      </c>
      <c r="DH75" s="26">
        <f t="shared" si="200"/>
        <v>46477</v>
      </c>
      <c r="DI75" s="26">
        <f t="shared" si="200"/>
        <v>46507</v>
      </c>
      <c r="DJ75" s="26">
        <f t="shared" si="200"/>
        <v>46538</v>
      </c>
      <c r="DK75" s="26">
        <f t="shared" si="200"/>
        <v>46568</v>
      </c>
      <c r="DL75" s="26">
        <f t="shared" si="200"/>
        <v>46599</v>
      </c>
      <c r="DM75" s="26">
        <f t="shared" si="200"/>
        <v>46630</v>
      </c>
      <c r="DN75" s="26">
        <f t="shared" si="200"/>
        <v>46660</v>
      </c>
      <c r="DO75" s="26">
        <f t="shared" si="200"/>
        <v>46691</v>
      </c>
      <c r="DP75" s="26">
        <f t="shared" si="200"/>
        <v>46721</v>
      </c>
      <c r="DQ75" s="26">
        <f t="shared" si="200"/>
        <v>46752</v>
      </c>
      <c r="DR75" s="26">
        <f t="shared" si="200"/>
        <v>46783</v>
      </c>
      <c r="DS75" s="26">
        <f t="shared" si="200"/>
        <v>46812</v>
      </c>
      <c r="DT75" s="26">
        <f t="shared" si="200"/>
        <v>46843</v>
      </c>
      <c r="DU75" s="26">
        <f t="shared" si="200"/>
        <v>46873</v>
      </c>
      <c r="DV75" s="26">
        <f t="shared" si="200"/>
        <v>46904</v>
      </c>
      <c r="DW75" s="26">
        <f t="shared" si="200"/>
        <v>46934</v>
      </c>
      <c r="DX75" s="26">
        <f t="shared" si="200"/>
        <v>46965</v>
      </c>
      <c r="DY75" s="26">
        <f t="shared" si="200"/>
        <v>46996</v>
      </c>
      <c r="DZ75" s="26">
        <f t="shared" si="200"/>
        <v>47026</v>
      </c>
      <c r="EA75" s="26">
        <f t="shared" si="200"/>
        <v>47057</v>
      </c>
      <c r="EB75" s="26">
        <f t="shared" si="200"/>
        <v>47087</v>
      </c>
      <c r="EC75" s="26">
        <f t="shared" si="200"/>
        <v>47118</v>
      </c>
      <c r="ED75" s="26">
        <f t="shared" si="200"/>
        <v>47149</v>
      </c>
      <c r="EE75" s="26">
        <f t="shared" si="200"/>
        <v>47177</v>
      </c>
      <c r="EF75" s="26">
        <f t="shared" si="200"/>
        <v>47208</v>
      </c>
      <c r="EG75" s="26">
        <f t="shared" si="200"/>
        <v>47238</v>
      </c>
      <c r="EH75" s="26">
        <f t="shared" si="200"/>
        <v>47269</v>
      </c>
      <c r="EI75" s="26">
        <f t="shared" si="200"/>
        <v>47299</v>
      </c>
      <c r="EJ75" s="26">
        <f t="shared" si="200"/>
        <v>47330</v>
      </c>
      <c r="EK75" s="26">
        <f t="shared" si="200"/>
        <v>47361</v>
      </c>
      <c r="EL75" s="26">
        <f t="shared" si="200"/>
        <v>47391</v>
      </c>
      <c r="EM75" s="26">
        <f t="shared" si="200"/>
        <v>47422</v>
      </c>
      <c r="EN75" s="26">
        <f t="shared" si="200"/>
        <v>47452</v>
      </c>
      <c r="EO75" s="26">
        <f t="shared" ref="EO75:GZ75" si="201">EOMONTH(EO74,0)</f>
        <v>47483</v>
      </c>
      <c r="EP75" s="26">
        <f t="shared" si="201"/>
        <v>47514</v>
      </c>
      <c r="EQ75" s="26">
        <f t="shared" si="201"/>
        <v>47542</v>
      </c>
      <c r="ER75" s="26">
        <f t="shared" si="201"/>
        <v>47573</v>
      </c>
      <c r="ES75" s="26">
        <f t="shared" si="201"/>
        <v>47603</v>
      </c>
      <c r="ET75" s="26">
        <f t="shared" si="201"/>
        <v>47634</v>
      </c>
      <c r="EU75" s="26">
        <f t="shared" si="201"/>
        <v>47664</v>
      </c>
      <c r="EV75" s="26">
        <f t="shared" si="201"/>
        <v>47695</v>
      </c>
      <c r="EW75" s="26">
        <f t="shared" si="201"/>
        <v>47726</v>
      </c>
      <c r="EX75" s="26">
        <f t="shared" si="201"/>
        <v>47756</v>
      </c>
      <c r="EY75" s="26">
        <f t="shared" si="201"/>
        <v>47787</v>
      </c>
      <c r="EZ75" s="26">
        <f t="shared" si="201"/>
        <v>47817</v>
      </c>
      <c r="FA75" s="26">
        <f t="shared" si="201"/>
        <v>47848</v>
      </c>
      <c r="FB75" s="26">
        <f t="shared" si="201"/>
        <v>47879</v>
      </c>
      <c r="FC75" s="26">
        <f t="shared" si="201"/>
        <v>47907</v>
      </c>
      <c r="FD75" s="26">
        <f t="shared" si="201"/>
        <v>47938</v>
      </c>
      <c r="FE75" s="26">
        <f t="shared" si="201"/>
        <v>47968</v>
      </c>
      <c r="FF75" s="26">
        <f t="shared" si="201"/>
        <v>47999</v>
      </c>
      <c r="FG75" s="26">
        <f t="shared" si="201"/>
        <v>48029</v>
      </c>
      <c r="FH75" s="26">
        <f t="shared" si="201"/>
        <v>48060</v>
      </c>
      <c r="FI75" s="26">
        <f t="shared" si="201"/>
        <v>48091</v>
      </c>
      <c r="FJ75" s="26">
        <f t="shared" si="201"/>
        <v>48121</v>
      </c>
      <c r="FK75" s="26">
        <f t="shared" si="201"/>
        <v>48152</v>
      </c>
      <c r="FL75" s="26">
        <f t="shared" si="201"/>
        <v>48182</v>
      </c>
      <c r="FM75" s="26">
        <f t="shared" si="201"/>
        <v>48213</v>
      </c>
      <c r="FN75" s="26">
        <f t="shared" si="201"/>
        <v>48244</v>
      </c>
      <c r="FO75" s="26">
        <f t="shared" si="201"/>
        <v>48273</v>
      </c>
      <c r="FP75" s="26">
        <f t="shared" si="201"/>
        <v>48304</v>
      </c>
      <c r="FQ75" s="26">
        <f t="shared" si="201"/>
        <v>48334</v>
      </c>
      <c r="FR75" s="26">
        <f t="shared" si="201"/>
        <v>48365</v>
      </c>
      <c r="FS75" s="26">
        <f t="shared" si="201"/>
        <v>48395</v>
      </c>
      <c r="FT75" s="26">
        <f t="shared" si="201"/>
        <v>48426</v>
      </c>
      <c r="FU75" s="26">
        <f t="shared" si="201"/>
        <v>48457</v>
      </c>
      <c r="FV75" s="26">
        <f t="shared" si="201"/>
        <v>48487</v>
      </c>
      <c r="FW75" s="26">
        <f t="shared" si="201"/>
        <v>48518</v>
      </c>
      <c r="FX75" s="26">
        <f t="shared" si="201"/>
        <v>48548</v>
      </c>
      <c r="FY75" s="26">
        <f t="shared" si="201"/>
        <v>48579</v>
      </c>
      <c r="FZ75" s="26">
        <f t="shared" si="201"/>
        <v>48610</v>
      </c>
      <c r="GA75" s="26">
        <f t="shared" si="201"/>
        <v>48638</v>
      </c>
      <c r="GB75" s="26">
        <f t="shared" si="201"/>
        <v>48669</v>
      </c>
      <c r="GC75" s="26">
        <f t="shared" si="201"/>
        <v>48699</v>
      </c>
      <c r="GD75" s="26">
        <f t="shared" si="201"/>
        <v>48730</v>
      </c>
      <c r="GE75" s="26">
        <f t="shared" si="201"/>
        <v>48760</v>
      </c>
      <c r="GF75" s="26">
        <f t="shared" si="201"/>
        <v>48791</v>
      </c>
      <c r="GG75" s="26">
        <f t="shared" si="201"/>
        <v>48822</v>
      </c>
      <c r="GH75" s="26">
        <f t="shared" si="201"/>
        <v>48852</v>
      </c>
      <c r="GI75" s="26">
        <f t="shared" si="201"/>
        <v>48883</v>
      </c>
      <c r="GJ75" s="26">
        <f t="shared" si="201"/>
        <v>48913</v>
      </c>
      <c r="GK75" s="26">
        <f t="shared" si="201"/>
        <v>48944</v>
      </c>
      <c r="GL75" s="26">
        <f t="shared" si="201"/>
        <v>48975</v>
      </c>
      <c r="GM75" s="26">
        <f t="shared" si="201"/>
        <v>49003</v>
      </c>
      <c r="GN75" s="26">
        <f t="shared" si="201"/>
        <v>49034</v>
      </c>
      <c r="GO75" s="26">
        <f t="shared" si="201"/>
        <v>49064</v>
      </c>
      <c r="GP75" s="26">
        <f t="shared" si="201"/>
        <v>49095</v>
      </c>
      <c r="GQ75" s="26">
        <f t="shared" si="201"/>
        <v>49125</v>
      </c>
      <c r="GR75" s="26">
        <f t="shared" si="201"/>
        <v>49156</v>
      </c>
      <c r="GS75" s="26">
        <f t="shared" si="201"/>
        <v>49187</v>
      </c>
      <c r="GT75" s="26">
        <f t="shared" si="201"/>
        <v>49217</v>
      </c>
      <c r="GU75" s="26">
        <f t="shared" si="201"/>
        <v>49248</v>
      </c>
      <c r="GV75" s="26">
        <f t="shared" si="201"/>
        <v>49278</v>
      </c>
      <c r="GW75" s="26">
        <f t="shared" si="201"/>
        <v>49309</v>
      </c>
      <c r="GX75" s="26">
        <f t="shared" si="201"/>
        <v>49340</v>
      </c>
      <c r="GY75" s="26">
        <f t="shared" si="201"/>
        <v>49368</v>
      </c>
      <c r="GZ75" s="26">
        <f t="shared" si="201"/>
        <v>49399</v>
      </c>
      <c r="HA75" s="26">
        <f t="shared" ref="HA75:JL75" si="202">EOMONTH(HA74,0)</f>
        <v>49429</v>
      </c>
      <c r="HB75" s="26">
        <f t="shared" si="202"/>
        <v>49460</v>
      </c>
      <c r="HC75" s="26">
        <f t="shared" si="202"/>
        <v>49490</v>
      </c>
      <c r="HD75" s="26">
        <f t="shared" si="202"/>
        <v>49521</v>
      </c>
      <c r="HE75" s="26">
        <f t="shared" si="202"/>
        <v>49552</v>
      </c>
      <c r="HF75" s="26">
        <f t="shared" si="202"/>
        <v>49582</v>
      </c>
      <c r="HG75" s="26">
        <f t="shared" si="202"/>
        <v>49613</v>
      </c>
      <c r="HH75" s="26">
        <f t="shared" si="202"/>
        <v>49643</v>
      </c>
      <c r="HI75" s="26">
        <f t="shared" si="202"/>
        <v>49674</v>
      </c>
      <c r="HJ75" s="26">
        <f t="shared" si="202"/>
        <v>49705</v>
      </c>
      <c r="HK75" s="26">
        <f t="shared" si="202"/>
        <v>49734</v>
      </c>
      <c r="HL75" s="26">
        <f t="shared" si="202"/>
        <v>49765</v>
      </c>
      <c r="HM75" s="26">
        <f t="shared" si="202"/>
        <v>49795</v>
      </c>
      <c r="HN75" s="26">
        <f t="shared" si="202"/>
        <v>49826</v>
      </c>
      <c r="HO75" s="26">
        <f t="shared" si="202"/>
        <v>49856</v>
      </c>
      <c r="HP75" s="26">
        <f t="shared" si="202"/>
        <v>49887</v>
      </c>
      <c r="HQ75" s="26">
        <f t="shared" si="202"/>
        <v>49918</v>
      </c>
      <c r="HR75" s="26">
        <f t="shared" si="202"/>
        <v>49948</v>
      </c>
      <c r="HS75" s="26">
        <f t="shared" si="202"/>
        <v>49979</v>
      </c>
      <c r="HT75" s="26">
        <f t="shared" si="202"/>
        <v>50009</v>
      </c>
      <c r="HU75" s="26">
        <f t="shared" si="202"/>
        <v>50040</v>
      </c>
      <c r="HV75" s="26">
        <f t="shared" si="202"/>
        <v>50071</v>
      </c>
      <c r="HW75" s="26">
        <f t="shared" si="202"/>
        <v>50099</v>
      </c>
      <c r="HX75" s="26">
        <f t="shared" si="202"/>
        <v>50130</v>
      </c>
      <c r="HY75" s="26">
        <f t="shared" si="202"/>
        <v>50160</v>
      </c>
      <c r="HZ75" s="26">
        <f t="shared" si="202"/>
        <v>50191</v>
      </c>
      <c r="IA75" s="26">
        <f t="shared" si="202"/>
        <v>50221</v>
      </c>
      <c r="IB75" s="26">
        <f t="shared" si="202"/>
        <v>50252</v>
      </c>
      <c r="IC75" s="26">
        <f t="shared" si="202"/>
        <v>50283</v>
      </c>
      <c r="ID75" s="26">
        <f t="shared" si="202"/>
        <v>50313</v>
      </c>
      <c r="IE75" s="26">
        <f t="shared" si="202"/>
        <v>50344</v>
      </c>
      <c r="IF75" s="26">
        <f t="shared" si="202"/>
        <v>50374</v>
      </c>
      <c r="IG75" s="26">
        <f t="shared" si="202"/>
        <v>50405</v>
      </c>
      <c r="IH75" s="26">
        <f t="shared" si="202"/>
        <v>50436</v>
      </c>
      <c r="II75" s="26">
        <f t="shared" si="202"/>
        <v>50464</v>
      </c>
      <c r="IJ75" s="26">
        <f t="shared" si="202"/>
        <v>50495</v>
      </c>
      <c r="IK75" s="26">
        <f t="shared" si="202"/>
        <v>50525</v>
      </c>
      <c r="IL75" s="26">
        <f t="shared" si="202"/>
        <v>50556</v>
      </c>
      <c r="IM75" s="26">
        <f t="shared" si="202"/>
        <v>50586</v>
      </c>
      <c r="IN75" s="26">
        <f t="shared" si="202"/>
        <v>50617</v>
      </c>
      <c r="IO75" s="26">
        <f t="shared" si="202"/>
        <v>50648</v>
      </c>
      <c r="IP75" s="26">
        <f t="shared" si="202"/>
        <v>50678</v>
      </c>
      <c r="IQ75" s="26">
        <f t="shared" si="202"/>
        <v>50709</v>
      </c>
      <c r="IR75" s="26">
        <f t="shared" si="202"/>
        <v>50739</v>
      </c>
      <c r="IS75" s="26">
        <f t="shared" si="202"/>
        <v>50770</v>
      </c>
      <c r="IT75" s="26">
        <f t="shared" si="202"/>
        <v>50801</v>
      </c>
      <c r="IU75" s="26">
        <f t="shared" si="202"/>
        <v>50829</v>
      </c>
      <c r="IV75" s="26">
        <f t="shared" si="202"/>
        <v>50860</v>
      </c>
      <c r="IW75" s="26">
        <f t="shared" si="202"/>
        <v>50890</v>
      </c>
      <c r="IX75" s="26">
        <f t="shared" si="202"/>
        <v>50921</v>
      </c>
      <c r="IY75" s="26">
        <f t="shared" si="202"/>
        <v>50951</v>
      </c>
      <c r="IZ75" s="26">
        <f t="shared" si="202"/>
        <v>50982</v>
      </c>
      <c r="JA75" s="26">
        <f t="shared" si="202"/>
        <v>51013</v>
      </c>
      <c r="JB75" s="26">
        <f t="shared" si="202"/>
        <v>51043</v>
      </c>
      <c r="JC75" s="26">
        <f t="shared" si="202"/>
        <v>51074</v>
      </c>
      <c r="JD75" s="26">
        <f t="shared" si="202"/>
        <v>51104</v>
      </c>
      <c r="JE75" s="26">
        <f t="shared" si="202"/>
        <v>51135</v>
      </c>
      <c r="JF75" s="26">
        <f t="shared" si="202"/>
        <v>51166</v>
      </c>
      <c r="JG75" s="26">
        <f t="shared" si="202"/>
        <v>51195</v>
      </c>
      <c r="JH75" s="26">
        <f t="shared" si="202"/>
        <v>51226</v>
      </c>
      <c r="JI75" s="26">
        <f t="shared" si="202"/>
        <v>51256</v>
      </c>
      <c r="JJ75" s="26">
        <f t="shared" si="202"/>
        <v>51287</v>
      </c>
      <c r="JK75" s="26">
        <f t="shared" si="202"/>
        <v>51317</v>
      </c>
      <c r="JL75" s="26">
        <f t="shared" si="202"/>
        <v>51348</v>
      </c>
      <c r="JM75" s="26">
        <f t="shared" ref="JM75:LX75" si="203">EOMONTH(JM74,0)</f>
        <v>51379</v>
      </c>
      <c r="JN75" s="26">
        <f t="shared" si="203"/>
        <v>51409</v>
      </c>
      <c r="JO75" s="26">
        <f t="shared" si="203"/>
        <v>51440</v>
      </c>
      <c r="JP75" s="26">
        <f t="shared" si="203"/>
        <v>51470</v>
      </c>
      <c r="JQ75" s="26">
        <f t="shared" si="203"/>
        <v>51501</v>
      </c>
      <c r="JR75" s="26">
        <f t="shared" si="203"/>
        <v>51532</v>
      </c>
      <c r="JS75" s="26">
        <f t="shared" si="203"/>
        <v>51560</v>
      </c>
      <c r="JT75" s="26">
        <f t="shared" si="203"/>
        <v>51591</v>
      </c>
      <c r="JU75" s="26">
        <f t="shared" si="203"/>
        <v>51621</v>
      </c>
      <c r="JV75" s="26">
        <f t="shared" si="203"/>
        <v>51652</v>
      </c>
      <c r="JW75" s="26">
        <f t="shared" si="203"/>
        <v>51682</v>
      </c>
      <c r="JX75" s="26">
        <f t="shared" si="203"/>
        <v>51713</v>
      </c>
      <c r="JY75" s="26">
        <f t="shared" si="203"/>
        <v>51744</v>
      </c>
      <c r="JZ75" s="26">
        <f t="shared" si="203"/>
        <v>51774</v>
      </c>
      <c r="KA75" s="26">
        <f t="shared" si="203"/>
        <v>51805</v>
      </c>
      <c r="KB75" s="26">
        <f t="shared" si="203"/>
        <v>51835</v>
      </c>
      <c r="KC75" s="26">
        <f t="shared" si="203"/>
        <v>51866</v>
      </c>
      <c r="KD75" s="26">
        <f t="shared" si="203"/>
        <v>51897</v>
      </c>
      <c r="KE75" s="26">
        <f t="shared" si="203"/>
        <v>51925</v>
      </c>
      <c r="KF75" s="26">
        <f t="shared" si="203"/>
        <v>51956</v>
      </c>
      <c r="KG75" s="26">
        <f t="shared" si="203"/>
        <v>51986</v>
      </c>
      <c r="KH75" s="26">
        <f t="shared" si="203"/>
        <v>52017</v>
      </c>
      <c r="KI75" s="26">
        <f t="shared" si="203"/>
        <v>52047</v>
      </c>
      <c r="KJ75" s="26">
        <f t="shared" si="203"/>
        <v>52078</v>
      </c>
      <c r="KK75" s="26">
        <f t="shared" si="203"/>
        <v>52109</v>
      </c>
      <c r="KL75" s="26">
        <f t="shared" si="203"/>
        <v>52139</v>
      </c>
      <c r="KM75" s="26">
        <f t="shared" si="203"/>
        <v>52170</v>
      </c>
      <c r="KN75" s="26">
        <f t="shared" si="203"/>
        <v>52200</v>
      </c>
      <c r="KO75" s="26">
        <f t="shared" si="203"/>
        <v>52231</v>
      </c>
      <c r="KP75" s="26">
        <f t="shared" si="203"/>
        <v>52262</v>
      </c>
      <c r="KQ75" s="26">
        <f t="shared" si="203"/>
        <v>52290</v>
      </c>
      <c r="KR75" s="26">
        <f t="shared" si="203"/>
        <v>52321</v>
      </c>
      <c r="KS75" s="26">
        <f t="shared" si="203"/>
        <v>52351</v>
      </c>
      <c r="KT75" s="26">
        <f t="shared" si="203"/>
        <v>52382</v>
      </c>
      <c r="KU75" s="26">
        <f t="shared" si="203"/>
        <v>52412</v>
      </c>
      <c r="KV75" s="26">
        <f t="shared" si="203"/>
        <v>52443</v>
      </c>
      <c r="KW75" s="26">
        <f t="shared" si="203"/>
        <v>52474</v>
      </c>
      <c r="KX75" s="26">
        <f t="shared" si="203"/>
        <v>52504</v>
      </c>
      <c r="KY75" s="26">
        <f t="shared" si="203"/>
        <v>52535</v>
      </c>
      <c r="KZ75" s="26">
        <f t="shared" si="203"/>
        <v>52565</v>
      </c>
      <c r="LA75" s="26">
        <f t="shared" si="203"/>
        <v>52596</v>
      </c>
      <c r="LB75" s="26">
        <f t="shared" si="203"/>
        <v>52627</v>
      </c>
      <c r="LC75" s="26">
        <f t="shared" si="203"/>
        <v>52656</v>
      </c>
      <c r="LD75" s="26">
        <f t="shared" si="203"/>
        <v>52687</v>
      </c>
      <c r="LE75" s="26">
        <f t="shared" si="203"/>
        <v>52717</v>
      </c>
      <c r="LF75" s="26">
        <f t="shared" si="203"/>
        <v>52748</v>
      </c>
      <c r="LG75" s="26">
        <f t="shared" si="203"/>
        <v>52778</v>
      </c>
      <c r="LH75" s="26">
        <f t="shared" si="203"/>
        <v>52809</v>
      </c>
      <c r="LI75" s="26">
        <f t="shared" si="203"/>
        <v>52840</v>
      </c>
      <c r="LJ75" s="26">
        <f t="shared" si="203"/>
        <v>52870</v>
      </c>
      <c r="LK75" s="26">
        <f t="shared" si="203"/>
        <v>52901</v>
      </c>
      <c r="LL75" s="26">
        <f t="shared" si="203"/>
        <v>52931</v>
      </c>
      <c r="LM75" s="26">
        <f t="shared" si="203"/>
        <v>52962</v>
      </c>
      <c r="LN75" s="26">
        <f t="shared" si="203"/>
        <v>52993</v>
      </c>
      <c r="LO75" s="26">
        <f t="shared" si="203"/>
        <v>53021</v>
      </c>
      <c r="LP75" s="26">
        <f t="shared" si="203"/>
        <v>53052</v>
      </c>
      <c r="LQ75" s="26">
        <f t="shared" si="203"/>
        <v>53082</v>
      </c>
      <c r="LR75" s="26">
        <f t="shared" si="203"/>
        <v>53113</v>
      </c>
      <c r="LS75" s="26">
        <f t="shared" si="203"/>
        <v>53143</v>
      </c>
      <c r="LT75" s="26">
        <f t="shared" si="203"/>
        <v>53174</v>
      </c>
      <c r="LU75" s="26">
        <f t="shared" si="203"/>
        <v>53205</v>
      </c>
      <c r="LV75" s="26">
        <f t="shared" si="203"/>
        <v>53235</v>
      </c>
      <c r="LW75" s="26">
        <f t="shared" si="203"/>
        <v>53266</v>
      </c>
      <c r="LX75" s="26">
        <f t="shared" si="203"/>
        <v>53296</v>
      </c>
      <c r="LY75" s="26">
        <f t="shared" ref="LY75:OJ75" si="204">EOMONTH(LY74,0)</f>
        <v>53327</v>
      </c>
      <c r="LZ75" s="26">
        <f t="shared" si="204"/>
        <v>53358</v>
      </c>
      <c r="MA75" s="26">
        <f t="shared" si="204"/>
        <v>53386</v>
      </c>
      <c r="MB75" s="26">
        <f t="shared" si="204"/>
        <v>53417</v>
      </c>
      <c r="MC75" s="26">
        <f t="shared" si="204"/>
        <v>53447</v>
      </c>
      <c r="MD75" s="26">
        <f t="shared" si="204"/>
        <v>53478</v>
      </c>
      <c r="ME75" s="26">
        <f t="shared" si="204"/>
        <v>53508</v>
      </c>
      <c r="MF75" s="26">
        <f t="shared" si="204"/>
        <v>53539</v>
      </c>
      <c r="MG75" s="26">
        <f t="shared" si="204"/>
        <v>53570</v>
      </c>
      <c r="MH75" s="26">
        <f t="shared" si="204"/>
        <v>53600</v>
      </c>
      <c r="MI75" s="26">
        <f t="shared" si="204"/>
        <v>53631</v>
      </c>
      <c r="MJ75" s="26">
        <f t="shared" si="204"/>
        <v>53661</v>
      </c>
      <c r="MK75" s="26">
        <f t="shared" si="204"/>
        <v>53692</v>
      </c>
      <c r="ML75" s="26">
        <f t="shared" si="204"/>
        <v>53723</v>
      </c>
      <c r="MM75" s="26">
        <f t="shared" si="204"/>
        <v>53751</v>
      </c>
      <c r="MN75" s="26">
        <f t="shared" si="204"/>
        <v>53782</v>
      </c>
      <c r="MO75" s="26">
        <f t="shared" si="204"/>
        <v>53812</v>
      </c>
      <c r="MP75" s="26">
        <f t="shared" si="204"/>
        <v>53843</v>
      </c>
      <c r="MQ75" s="26">
        <f t="shared" si="204"/>
        <v>53873</v>
      </c>
      <c r="MR75" s="26">
        <f t="shared" si="204"/>
        <v>53904</v>
      </c>
      <c r="MS75" s="26">
        <f t="shared" si="204"/>
        <v>53935</v>
      </c>
      <c r="MT75" s="26">
        <f t="shared" si="204"/>
        <v>53965</v>
      </c>
      <c r="MU75" s="26">
        <f t="shared" si="204"/>
        <v>53996</v>
      </c>
      <c r="MV75" s="26">
        <f t="shared" si="204"/>
        <v>54026</v>
      </c>
      <c r="MW75" s="26">
        <f t="shared" si="204"/>
        <v>54057</v>
      </c>
      <c r="MX75" s="26">
        <f t="shared" si="204"/>
        <v>54088</v>
      </c>
      <c r="MY75" s="26">
        <f t="shared" si="204"/>
        <v>54117</v>
      </c>
      <c r="MZ75" s="26">
        <f t="shared" si="204"/>
        <v>54148</v>
      </c>
      <c r="NA75" s="26">
        <f t="shared" si="204"/>
        <v>54178</v>
      </c>
      <c r="NB75" s="26">
        <f t="shared" si="204"/>
        <v>54209</v>
      </c>
      <c r="NC75" s="26">
        <f t="shared" si="204"/>
        <v>54239</v>
      </c>
      <c r="ND75" s="26">
        <f t="shared" si="204"/>
        <v>54270</v>
      </c>
      <c r="NE75" s="26">
        <f t="shared" si="204"/>
        <v>54301</v>
      </c>
      <c r="NF75" s="26">
        <f t="shared" si="204"/>
        <v>54331</v>
      </c>
      <c r="NG75" s="26">
        <f t="shared" si="204"/>
        <v>54362</v>
      </c>
      <c r="NH75" s="26">
        <f t="shared" si="204"/>
        <v>54392</v>
      </c>
      <c r="NI75" s="26">
        <f t="shared" si="204"/>
        <v>54423</v>
      </c>
      <c r="NJ75" s="26">
        <f t="shared" si="204"/>
        <v>54454</v>
      </c>
      <c r="NK75" s="26">
        <f t="shared" si="204"/>
        <v>54482</v>
      </c>
      <c r="NL75" s="26">
        <f t="shared" si="204"/>
        <v>54513</v>
      </c>
      <c r="NM75" s="26">
        <f t="shared" si="204"/>
        <v>54543</v>
      </c>
      <c r="NN75" s="26">
        <f t="shared" si="204"/>
        <v>54574</v>
      </c>
      <c r="NO75" s="26">
        <f t="shared" si="204"/>
        <v>54604</v>
      </c>
      <c r="NP75" s="26">
        <f t="shared" si="204"/>
        <v>54635</v>
      </c>
      <c r="NQ75" s="26">
        <f t="shared" si="204"/>
        <v>54666</v>
      </c>
      <c r="NR75" s="26">
        <f t="shared" si="204"/>
        <v>54696</v>
      </c>
      <c r="NS75" s="26">
        <f t="shared" si="204"/>
        <v>54727</v>
      </c>
      <c r="NT75" s="26">
        <f t="shared" si="204"/>
        <v>54757</v>
      </c>
      <c r="NU75" s="26">
        <f t="shared" si="204"/>
        <v>54788</v>
      </c>
      <c r="NV75" s="26">
        <f t="shared" si="204"/>
        <v>54819</v>
      </c>
      <c r="NW75" s="26">
        <f t="shared" si="204"/>
        <v>54847</v>
      </c>
      <c r="NX75" s="26">
        <f t="shared" si="204"/>
        <v>54878</v>
      </c>
      <c r="NY75" s="26">
        <f t="shared" si="204"/>
        <v>54908</v>
      </c>
      <c r="NZ75" s="26">
        <f t="shared" si="204"/>
        <v>54939</v>
      </c>
      <c r="OA75" s="26">
        <f t="shared" si="204"/>
        <v>54969</v>
      </c>
      <c r="OB75" s="26">
        <f t="shared" si="204"/>
        <v>55000</v>
      </c>
      <c r="OC75" s="26">
        <f t="shared" si="204"/>
        <v>55031</v>
      </c>
      <c r="OD75" s="26">
        <f t="shared" si="204"/>
        <v>55061</v>
      </c>
      <c r="OE75" s="26">
        <f t="shared" si="204"/>
        <v>55092</v>
      </c>
      <c r="OF75" s="26">
        <f t="shared" si="204"/>
        <v>55122</v>
      </c>
      <c r="OG75" s="26">
        <f t="shared" si="204"/>
        <v>55153</v>
      </c>
      <c r="OH75" s="26">
        <f t="shared" si="204"/>
        <v>55184</v>
      </c>
      <c r="OI75" s="26">
        <f t="shared" si="204"/>
        <v>55212</v>
      </c>
      <c r="OJ75" s="26">
        <f t="shared" si="204"/>
        <v>55243</v>
      </c>
      <c r="OK75" s="26">
        <f t="shared" ref="OK75:PQ75" si="205">EOMONTH(OK74,0)</f>
        <v>55273</v>
      </c>
      <c r="OL75" s="26">
        <f t="shared" si="205"/>
        <v>55304</v>
      </c>
      <c r="OM75" s="26">
        <f t="shared" si="205"/>
        <v>55334</v>
      </c>
      <c r="ON75" s="26">
        <f t="shared" si="205"/>
        <v>55365</v>
      </c>
      <c r="OO75" s="26">
        <f t="shared" si="205"/>
        <v>55396</v>
      </c>
      <c r="OP75" s="26">
        <f t="shared" si="205"/>
        <v>55426</v>
      </c>
      <c r="OQ75" s="26">
        <f t="shared" si="205"/>
        <v>55457</v>
      </c>
      <c r="OR75" s="26">
        <f t="shared" si="205"/>
        <v>55487</v>
      </c>
      <c r="OS75" s="26">
        <f t="shared" si="205"/>
        <v>55518</v>
      </c>
      <c r="OT75" s="26">
        <f t="shared" si="205"/>
        <v>55549</v>
      </c>
      <c r="OU75" s="26">
        <f t="shared" si="205"/>
        <v>55578</v>
      </c>
      <c r="OV75" s="26">
        <f t="shared" si="205"/>
        <v>55609</v>
      </c>
      <c r="OW75" s="26">
        <f t="shared" si="205"/>
        <v>55639</v>
      </c>
      <c r="OX75" s="26">
        <f t="shared" si="205"/>
        <v>55670</v>
      </c>
      <c r="OY75" s="26">
        <f t="shared" si="205"/>
        <v>55700</v>
      </c>
      <c r="OZ75" s="26">
        <f t="shared" si="205"/>
        <v>55731</v>
      </c>
      <c r="PA75" s="26">
        <f t="shared" si="205"/>
        <v>55762</v>
      </c>
      <c r="PB75" s="26">
        <f t="shared" si="205"/>
        <v>55792</v>
      </c>
      <c r="PC75" s="26">
        <f t="shared" si="205"/>
        <v>55823</v>
      </c>
      <c r="PD75" s="26">
        <f t="shared" si="205"/>
        <v>55853</v>
      </c>
      <c r="PE75" s="26">
        <f t="shared" si="205"/>
        <v>55884</v>
      </c>
      <c r="PF75" s="26">
        <f t="shared" si="205"/>
        <v>55915</v>
      </c>
      <c r="PG75" s="26">
        <f t="shared" si="205"/>
        <v>55943</v>
      </c>
      <c r="PH75" s="26">
        <f t="shared" si="205"/>
        <v>55974</v>
      </c>
      <c r="PI75" s="26">
        <f t="shared" si="205"/>
        <v>56004</v>
      </c>
      <c r="PJ75" s="26">
        <f t="shared" si="205"/>
        <v>56035</v>
      </c>
      <c r="PK75" s="26">
        <f t="shared" si="205"/>
        <v>56065</v>
      </c>
      <c r="PL75" s="26">
        <f t="shared" si="205"/>
        <v>56096</v>
      </c>
      <c r="PM75" s="26">
        <f t="shared" si="205"/>
        <v>56127</v>
      </c>
      <c r="PN75" s="26">
        <f t="shared" si="205"/>
        <v>56157</v>
      </c>
      <c r="PO75" s="26">
        <f t="shared" si="205"/>
        <v>56188</v>
      </c>
      <c r="PP75" s="26">
        <f t="shared" si="205"/>
        <v>56218</v>
      </c>
      <c r="PQ75" s="26">
        <f t="shared" si="205"/>
        <v>56249</v>
      </c>
      <c r="PR75" s="25" t="s">
        <v>57</v>
      </c>
    </row>
    <row r="76" spans="2:434">
      <c r="D76" s="23" t="s">
        <v>8</v>
      </c>
      <c r="J76" s="22" t="s">
        <v>19</v>
      </c>
      <c r="M76" s="27">
        <v>0</v>
      </c>
      <c r="N76" s="24">
        <f t="shared" ref="N76:BY76" si="206">M76+1</f>
        <v>1</v>
      </c>
      <c r="O76" s="24">
        <f t="shared" si="206"/>
        <v>2</v>
      </c>
      <c r="P76" s="24">
        <f t="shared" si="206"/>
        <v>3</v>
      </c>
      <c r="Q76" s="24">
        <f t="shared" si="206"/>
        <v>4</v>
      </c>
      <c r="R76" s="24">
        <f t="shared" si="206"/>
        <v>5</v>
      </c>
      <c r="S76" s="24">
        <f t="shared" si="206"/>
        <v>6</v>
      </c>
      <c r="T76" s="24">
        <f t="shared" si="206"/>
        <v>7</v>
      </c>
      <c r="U76" s="24">
        <f t="shared" si="206"/>
        <v>8</v>
      </c>
      <c r="V76" s="24">
        <f t="shared" si="206"/>
        <v>9</v>
      </c>
      <c r="W76" s="24">
        <f t="shared" si="206"/>
        <v>10</v>
      </c>
      <c r="X76" s="24">
        <f t="shared" si="206"/>
        <v>11</v>
      </c>
      <c r="Y76" s="24">
        <f t="shared" si="206"/>
        <v>12</v>
      </c>
      <c r="Z76" s="24">
        <f t="shared" si="206"/>
        <v>13</v>
      </c>
      <c r="AA76" s="24">
        <f t="shared" si="206"/>
        <v>14</v>
      </c>
      <c r="AB76" s="24">
        <f t="shared" si="206"/>
        <v>15</v>
      </c>
      <c r="AC76" s="24">
        <f t="shared" si="206"/>
        <v>16</v>
      </c>
      <c r="AD76" s="24">
        <f t="shared" si="206"/>
        <v>17</v>
      </c>
      <c r="AE76" s="24">
        <f t="shared" si="206"/>
        <v>18</v>
      </c>
      <c r="AF76" s="24">
        <f t="shared" si="206"/>
        <v>19</v>
      </c>
      <c r="AG76" s="24">
        <f t="shared" si="206"/>
        <v>20</v>
      </c>
      <c r="AH76" s="24">
        <f t="shared" si="206"/>
        <v>21</v>
      </c>
      <c r="AI76" s="24">
        <f t="shared" si="206"/>
        <v>22</v>
      </c>
      <c r="AJ76" s="24">
        <f t="shared" si="206"/>
        <v>23</v>
      </c>
      <c r="AK76" s="24">
        <f t="shared" si="206"/>
        <v>24</v>
      </c>
      <c r="AL76" s="24">
        <f t="shared" si="206"/>
        <v>25</v>
      </c>
      <c r="AM76" s="24">
        <f t="shared" si="206"/>
        <v>26</v>
      </c>
      <c r="AN76" s="24">
        <f t="shared" si="206"/>
        <v>27</v>
      </c>
      <c r="AO76" s="24">
        <f t="shared" si="206"/>
        <v>28</v>
      </c>
      <c r="AP76" s="24">
        <f t="shared" si="206"/>
        <v>29</v>
      </c>
      <c r="AQ76" s="24">
        <f t="shared" si="206"/>
        <v>30</v>
      </c>
      <c r="AR76" s="24">
        <f t="shared" si="206"/>
        <v>31</v>
      </c>
      <c r="AS76" s="24">
        <f t="shared" si="206"/>
        <v>32</v>
      </c>
      <c r="AT76" s="24">
        <f t="shared" si="206"/>
        <v>33</v>
      </c>
      <c r="AU76" s="24">
        <f t="shared" si="206"/>
        <v>34</v>
      </c>
      <c r="AV76" s="24">
        <f t="shared" si="206"/>
        <v>35</v>
      </c>
      <c r="AW76" s="24">
        <f t="shared" si="206"/>
        <v>36</v>
      </c>
      <c r="AX76" s="24">
        <f t="shared" si="206"/>
        <v>37</v>
      </c>
      <c r="AY76" s="24">
        <f t="shared" si="206"/>
        <v>38</v>
      </c>
      <c r="AZ76" s="24">
        <f t="shared" si="206"/>
        <v>39</v>
      </c>
      <c r="BA76" s="24">
        <f t="shared" si="206"/>
        <v>40</v>
      </c>
      <c r="BB76" s="24">
        <f t="shared" si="206"/>
        <v>41</v>
      </c>
      <c r="BC76" s="24">
        <f t="shared" si="206"/>
        <v>42</v>
      </c>
      <c r="BD76" s="24">
        <f t="shared" si="206"/>
        <v>43</v>
      </c>
      <c r="BE76" s="24">
        <f t="shared" si="206"/>
        <v>44</v>
      </c>
      <c r="BF76" s="24">
        <f t="shared" si="206"/>
        <v>45</v>
      </c>
      <c r="BG76" s="24">
        <f t="shared" si="206"/>
        <v>46</v>
      </c>
      <c r="BH76" s="24">
        <f t="shared" si="206"/>
        <v>47</v>
      </c>
      <c r="BI76" s="24">
        <f t="shared" si="206"/>
        <v>48</v>
      </c>
      <c r="BJ76" s="24">
        <f t="shared" si="206"/>
        <v>49</v>
      </c>
      <c r="BK76" s="24">
        <f t="shared" si="206"/>
        <v>50</v>
      </c>
      <c r="BL76" s="24">
        <f t="shared" si="206"/>
        <v>51</v>
      </c>
      <c r="BM76" s="24">
        <f t="shared" si="206"/>
        <v>52</v>
      </c>
      <c r="BN76" s="24">
        <f t="shared" si="206"/>
        <v>53</v>
      </c>
      <c r="BO76" s="24">
        <f t="shared" si="206"/>
        <v>54</v>
      </c>
      <c r="BP76" s="24">
        <f t="shared" si="206"/>
        <v>55</v>
      </c>
      <c r="BQ76" s="24">
        <f t="shared" si="206"/>
        <v>56</v>
      </c>
      <c r="BR76" s="24">
        <f t="shared" si="206"/>
        <v>57</v>
      </c>
      <c r="BS76" s="24">
        <f t="shared" si="206"/>
        <v>58</v>
      </c>
      <c r="BT76" s="24">
        <f t="shared" si="206"/>
        <v>59</v>
      </c>
      <c r="BU76" s="24">
        <f t="shared" si="206"/>
        <v>60</v>
      </c>
      <c r="BV76" s="24">
        <f t="shared" si="206"/>
        <v>61</v>
      </c>
      <c r="BW76" s="24">
        <f t="shared" si="206"/>
        <v>62</v>
      </c>
      <c r="BX76" s="24">
        <f t="shared" si="206"/>
        <v>63</v>
      </c>
      <c r="BY76" s="24">
        <f t="shared" si="206"/>
        <v>64</v>
      </c>
      <c r="BZ76" s="24">
        <f t="shared" ref="BZ76:EK76" si="207">BY76+1</f>
        <v>65</v>
      </c>
      <c r="CA76" s="24">
        <f t="shared" si="207"/>
        <v>66</v>
      </c>
      <c r="CB76" s="24">
        <f t="shared" si="207"/>
        <v>67</v>
      </c>
      <c r="CC76" s="24">
        <f t="shared" si="207"/>
        <v>68</v>
      </c>
      <c r="CD76" s="24">
        <f t="shared" si="207"/>
        <v>69</v>
      </c>
      <c r="CE76" s="24">
        <f t="shared" si="207"/>
        <v>70</v>
      </c>
      <c r="CF76" s="24">
        <f t="shared" si="207"/>
        <v>71</v>
      </c>
      <c r="CG76" s="24">
        <f t="shared" si="207"/>
        <v>72</v>
      </c>
      <c r="CH76" s="24">
        <f t="shared" si="207"/>
        <v>73</v>
      </c>
      <c r="CI76" s="24">
        <f t="shared" si="207"/>
        <v>74</v>
      </c>
      <c r="CJ76" s="24">
        <f t="shared" si="207"/>
        <v>75</v>
      </c>
      <c r="CK76" s="24">
        <f t="shared" si="207"/>
        <v>76</v>
      </c>
      <c r="CL76" s="24">
        <f t="shared" si="207"/>
        <v>77</v>
      </c>
      <c r="CM76" s="24">
        <f t="shared" si="207"/>
        <v>78</v>
      </c>
      <c r="CN76" s="24">
        <f t="shared" si="207"/>
        <v>79</v>
      </c>
      <c r="CO76" s="24">
        <f t="shared" si="207"/>
        <v>80</v>
      </c>
      <c r="CP76" s="24">
        <f t="shared" si="207"/>
        <v>81</v>
      </c>
      <c r="CQ76" s="24">
        <f t="shared" si="207"/>
        <v>82</v>
      </c>
      <c r="CR76" s="24">
        <f t="shared" si="207"/>
        <v>83</v>
      </c>
      <c r="CS76" s="24">
        <f t="shared" si="207"/>
        <v>84</v>
      </c>
      <c r="CT76" s="24">
        <f t="shared" si="207"/>
        <v>85</v>
      </c>
      <c r="CU76" s="24">
        <f t="shared" si="207"/>
        <v>86</v>
      </c>
      <c r="CV76" s="24">
        <f t="shared" si="207"/>
        <v>87</v>
      </c>
      <c r="CW76" s="24">
        <f t="shared" si="207"/>
        <v>88</v>
      </c>
      <c r="CX76" s="24">
        <f t="shared" si="207"/>
        <v>89</v>
      </c>
      <c r="CY76" s="24">
        <f t="shared" si="207"/>
        <v>90</v>
      </c>
      <c r="CZ76" s="24">
        <f t="shared" si="207"/>
        <v>91</v>
      </c>
      <c r="DA76" s="24">
        <f t="shared" si="207"/>
        <v>92</v>
      </c>
      <c r="DB76" s="24">
        <f t="shared" si="207"/>
        <v>93</v>
      </c>
      <c r="DC76" s="24">
        <f t="shared" si="207"/>
        <v>94</v>
      </c>
      <c r="DD76" s="24">
        <f t="shared" si="207"/>
        <v>95</v>
      </c>
      <c r="DE76" s="24">
        <f t="shared" si="207"/>
        <v>96</v>
      </c>
      <c r="DF76" s="24">
        <f t="shared" si="207"/>
        <v>97</v>
      </c>
      <c r="DG76" s="24">
        <f t="shared" si="207"/>
        <v>98</v>
      </c>
      <c r="DH76" s="24">
        <f t="shared" si="207"/>
        <v>99</v>
      </c>
      <c r="DI76" s="24">
        <f t="shared" si="207"/>
        <v>100</v>
      </c>
      <c r="DJ76" s="24">
        <f t="shared" si="207"/>
        <v>101</v>
      </c>
      <c r="DK76" s="24">
        <f t="shared" si="207"/>
        <v>102</v>
      </c>
      <c r="DL76" s="24">
        <f t="shared" si="207"/>
        <v>103</v>
      </c>
      <c r="DM76" s="24">
        <f t="shared" si="207"/>
        <v>104</v>
      </c>
      <c r="DN76" s="24">
        <f t="shared" si="207"/>
        <v>105</v>
      </c>
      <c r="DO76" s="24">
        <f t="shared" si="207"/>
        <v>106</v>
      </c>
      <c r="DP76" s="24">
        <f t="shared" si="207"/>
        <v>107</v>
      </c>
      <c r="DQ76" s="24">
        <f t="shared" si="207"/>
        <v>108</v>
      </c>
      <c r="DR76" s="24">
        <f t="shared" si="207"/>
        <v>109</v>
      </c>
      <c r="DS76" s="24">
        <f t="shared" si="207"/>
        <v>110</v>
      </c>
      <c r="DT76" s="24">
        <f t="shared" si="207"/>
        <v>111</v>
      </c>
      <c r="DU76" s="24">
        <f t="shared" si="207"/>
        <v>112</v>
      </c>
      <c r="DV76" s="24">
        <f t="shared" si="207"/>
        <v>113</v>
      </c>
      <c r="DW76" s="24">
        <f t="shared" si="207"/>
        <v>114</v>
      </c>
      <c r="DX76" s="24">
        <f t="shared" si="207"/>
        <v>115</v>
      </c>
      <c r="DY76" s="24">
        <f t="shared" si="207"/>
        <v>116</v>
      </c>
      <c r="DZ76" s="24">
        <f t="shared" si="207"/>
        <v>117</v>
      </c>
      <c r="EA76" s="24">
        <f t="shared" si="207"/>
        <v>118</v>
      </c>
      <c r="EB76" s="24">
        <f t="shared" si="207"/>
        <v>119</v>
      </c>
      <c r="EC76" s="24">
        <f t="shared" si="207"/>
        <v>120</v>
      </c>
      <c r="ED76" s="24">
        <f t="shared" si="207"/>
        <v>121</v>
      </c>
      <c r="EE76" s="24">
        <f t="shared" si="207"/>
        <v>122</v>
      </c>
      <c r="EF76" s="24">
        <f t="shared" si="207"/>
        <v>123</v>
      </c>
      <c r="EG76" s="24">
        <f t="shared" si="207"/>
        <v>124</v>
      </c>
      <c r="EH76" s="24">
        <f t="shared" si="207"/>
        <v>125</v>
      </c>
      <c r="EI76" s="24">
        <f t="shared" si="207"/>
        <v>126</v>
      </c>
      <c r="EJ76" s="24">
        <f t="shared" si="207"/>
        <v>127</v>
      </c>
      <c r="EK76" s="24">
        <f t="shared" si="207"/>
        <v>128</v>
      </c>
      <c r="EL76" s="24">
        <f t="shared" ref="EL76:GW76" si="208">EK76+1</f>
        <v>129</v>
      </c>
      <c r="EM76" s="24">
        <f t="shared" si="208"/>
        <v>130</v>
      </c>
      <c r="EN76" s="24">
        <f t="shared" si="208"/>
        <v>131</v>
      </c>
      <c r="EO76" s="24">
        <f t="shared" si="208"/>
        <v>132</v>
      </c>
      <c r="EP76" s="24">
        <f t="shared" si="208"/>
        <v>133</v>
      </c>
      <c r="EQ76" s="24">
        <f t="shared" si="208"/>
        <v>134</v>
      </c>
      <c r="ER76" s="24">
        <f t="shared" si="208"/>
        <v>135</v>
      </c>
      <c r="ES76" s="24">
        <f t="shared" si="208"/>
        <v>136</v>
      </c>
      <c r="ET76" s="24">
        <f t="shared" si="208"/>
        <v>137</v>
      </c>
      <c r="EU76" s="24">
        <f t="shared" si="208"/>
        <v>138</v>
      </c>
      <c r="EV76" s="24">
        <f t="shared" si="208"/>
        <v>139</v>
      </c>
      <c r="EW76" s="24">
        <f t="shared" si="208"/>
        <v>140</v>
      </c>
      <c r="EX76" s="24">
        <f t="shared" si="208"/>
        <v>141</v>
      </c>
      <c r="EY76" s="24">
        <f t="shared" si="208"/>
        <v>142</v>
      </c>
      <c r="EZ76" s="24">
        <f t="shared" si="208"/>
        <v>143</v>
      </c>
      <c r="FA76" s="24">
        <f t="shared" si="208"/>
        <v>144</v>
      </c>
      <c r="FB76" s="24">
        <f t="shared" si="208"/>
        <v>145</v>
      </c>
      <c r="FC76" s="24">
        <f t="shared" si="208"/>
        <v>146</v>
      </c>
      <c r="FD76" s="24">
        <f t="shared" si="208"/>
        <v>147</v>
      </c>
      <c r="FE76" s="24">
        <f t="shared" si="208"/>
        <v>148</v>
      </c>
      <c r="FF76" s="24">
        <f t="shared" si="208"/>
        <v>149</v>
      </c>
      <c r="FG76" s="24">
        <f t="shared" si="208"/>
        <v>150</v>
      </c>
      <c r="FH76" s="24">
        <f t="shared" si="208"/>
        <v>151</v>
      </c>
      <c r="FI76" s="24">
        <f t="shared" si="208"/>
        <v>152</v>
      </c>
      <c r="FJ76" s="24">
        <f t="shared" si="208"/>
        <v>153</v>
      </c>
      <c r="FK76" s="24">
        <f t="shared" si="208"/>
        <v>154</v>
      </c>
      <c r="FL76" s="24">
        <f t="shared" si="208"/>
        <v>155</v>
      </c>
      <c r="FM76" s="24">
        <f t="shared" si="208"/>
        <v>156</v>
      </c>
      <c r="FN76" s="24">
        <f t="shared" si="208"/>
        <v>157</v>
      </c>
      <c r="FO76" s="24">
        <f t="shared" si="208"/>
        <v>158</v>
      </c>
      <c r="FP76" s="24">
        <f t="shared" si="208"/>
        <v>159</v>
      </c>
      <c r="FQ76" s="24">
        <f t="shared" si="208"/>
        <v>160</v>
      </c>
      <c r="FR76" s="24">
        <f t="shared" si="208"/>
        <v>161</v>
      </c>
      <c r="FS76" s="24">
        <f t="shared" si="208"/>
        <v>162</v>
      </c>
      <c r="FT76" s="24">
        <f t="shared" si="208"/>
        <v>163</v>
      </c>
      <c r="FU76" s="24">
        <f t="shared" si="208"/>
        <v>164</v>
      </c>
      <c r="FV76" s="24">
        <f t="shared" si="208"/>
        <v>165</v>
      </c>
      <c r="FW76" s="24">
        <f t="shared" si="208"/>
        <v>166</v>
      </c>
      <c r="FX76" s="24">
        <f t="shared" si="208"/>
        <v>167</v>
      </c>
      <c r="FY76" s="24">
        <f t="shared" si="208"/>
        <v>168</v>
      </c>
      <c r="FZ76" s="24">
        <f t="shared" si="208"/>
        <v>169</v>
      </c>
      <c r="GA76" s="24">
        <f t="shared" si="208"/>
        <v>170</v>
      </c>
      <c r="GB76" s="24">
        <f t="shared" si="208"/>
        <v>171</v>
      </c>
      <c r="GC76" s="24">
        <f t="shared" si="208"/>
        <v>172</v>
      </c>
      <c r="GD76" s="24">
        <f t="shared" si="208"/>
        <v>173</v>
      </c>
      <c r="GE76" s="24">
        <f t="shared" si="208"/>
        <v>174</v>
      </c>
      <c r="GF76" s="24">
        <f t="shared" si="208"/>
        <v>175</v>
      </c>
      <c r="GG76" s="24">
        <f t="shared" si="208"/>
        <v>176</v>
      </c>
      <c r="GH76" s="24">
        <f t="shared" si="208"/>
        <v>177</v>
      </c>
      <c r="GI76" s="24">
        <f t="shared" si="208"/>
        <v>178</v>
      </c>
      <c r="GJ76" s="24">
        <f t="shared" si="208"/>
        <v>179</v>
      </c>
      <c r="GK76" s="24">
        <f t="shared" si="208"/>
        <v>180</v>
      </c>
      <c r="GL76" s="24">
        <f t="shared" si="208"/>
        <v>181</v>
      </c>
      <c r="GM76" s="24">
        <f t="shared" si="208"/>
        <v>182</v>
      </c>
      <c r="GN76" s="24">
        <f t="shared" si="208"/>
        <v>183</v>
      </c>
      <c r="GO76" s="24">
        <f t="shared" si="208"/>
        <v>184</v>
      </c>
      <c r="GP76" s="24">
        <f t="shared" si="208"/>
        <v>185</v>
      </c>
      <c r="GQ76" s="24">
        <f t="shared" si="208"/>
        <v>186</v>
      </c>
      <c r="GR76" s="24">
        <f t="shared" si="208"/>
        <v>187</v>
      </c>
      <c r="GS76" s="24">
        <f t="shared" si="208"/>
        <v>188</v>
      </c>
      <c r="GT76" s="24">
        <f t="shared" si="208"/>
        <v>189</v>
      </c>
      <c r="GU76" s="24">
        <f t="shared" si="208"/>
        <v>190</v>
      </c>
      <c r="GV76" s="24">
        <f t="shared" si="208"/>
        <v>191</v>
      </c>
      <c r="GW76" s="24">
        <f t="shared" si="208"/>
        <v>192</v>
      </c>
      <c r="GX76" s="24">
        <f t="shared" ref="GX76:JI76" si="209">GW76+1</f>
        <v>193</v>
      </c>
      <c r="GY76" s="24">
        <f t="shared" si="209"/>
        <v>194</v>
      </c>
      <c r="GZ76" s="24">
        <f t="shared" si="209"/>
        <v>195</v>
      </c>
      <c r="HA76" s="24">
        <f t="shared" si="209"/>
        <v>196</v>
      </c>
      <c r="HB76" s="24">
        <f t="shared" si="209"/>
        <v>197</v>
      </c>
      <c r="HC76" s="24">
        <f t="shared" si="209"/>
        <v>198</v>
      </c>
      <c r="HD76" s="24">
        <f t="shared" si="209"/>
        <v>199</v>
      </c>
      <c r="HE76" s="24">
        <f t="shared" si="209"/>
        <v>200</v>
      </c>
      <c r="HF76" s="24">
        <f t="shared" si="209"/>
        <v>201</v>
      </c>
      <c r="HG76" s="24">
        <f t="shared" si="209"/>
        <v>202</v>
      </c>
      <c r="HH76" s="24">
        <f t="shared" si="209"/>
        <v>203</v>
      </c>
      <c r="HI76" s="24">
        <f t="shared" si="209"/>
        <v>204</v>
      </c>
      <c r="HJ76" s="24">
        <f t="shared" si="209"/>
        <v>205</v>
      </c>
      <c r="HK76" s="24">
        <f t="shared" si="209"/>
        <v>206</v>
      </c>
      <c r="HL76" s="24">
        <f t="shared" si="209"/>
        <v>207</v>
      </c>
      <c r="HM76" s="24">
        <f t="shared" si="209"/>
        <v>208</v>
      </c>
      <c r="HN76" s="24">
        <f t="shared" si="209"/>
        <v>209</v>
      </c>
      <c r="HO76" s="24">
        <f t="shared" si="209"/>
        <v>210</v>
      </c>
      <c r="HP76" s="24">
        <f t="shared" si="209"/>
        <v>211</v>
      </c>
      <c r="HQ76" s="24">
        <f t="shared" si="209"/>
        <v>212</v>
      </c>
      <c r="HR76" s="24">
        <f t="shared" si="209"/>
        <v>213</v>
      </c>
      <c r="HS76" s="24">
        <f t="shared" si="209"/>
        <v>214</v>
      </c>
      <c r="HT76" s="24">
        <f t="shared" si="209"/>
        <v>215</v>
      </c>
      <c r="HU76" s="24">
        <f t="shared" si="209"/>
        <v>216</v>
      </c>
      <c r="HV76" s="24">
        <f t="shared" si="209"/>
        <v>217</v>
      </c>
      <c r="HW76" s="24">
        <f t="shared" si="209"/>
        <v>218</v>
      </c>
      <c r="HX76" s="24">
        <f t="shared" si="209"/>
        <v>219</v>
      </c>
      <c r="HY76" s="24">
        <f t="shared" si="209"/>
        <v>220</v>
      </c>
      <c r="HZ76" s="24">
        <f t="shared" si="209"/>
        <v>221</v>
      </c>
      <c r="IA76" s="24">
        <f t="shared" si="209"/>
        <v>222</v>
      </c>
      <c r="IB76" s="24">
        <f t="shared" si="209"/>
        <v>223</v>
      </c>
      <c r="IC76" s="24">
        <f t="shared" si="209"/>
        <v>224</v>
      </c>
      <c r="ID76" s="24">
        <f t="shared" si="209"/>
        <v>225</v>
      </c>
      <c r="IE76" s="24">
        <f t="shared" si="209"/>
        <v>226</v>
      </c>
      <c r="IF76" s="24">
        <f t="shared" si="209"/>
        <v>227</v>
      </c>
      <c r="IG76" s="24">
        <f t="shared" si="209"/>
        <v>228</v>
      </c>
      <c r="IH76" s="24">
        <f t="shared" si="209"/>
        <v>229</v>
      </c>
      <c r="II76" s="24">
        <f t="shared" si="209"/>
        <v>230</v>
      </c>
      <c r="IJ76" s="24">
        <f t="shared" si="209"/>
        <v>231</v>
      </c>
      <c r="IK76" s="24">
        <f t="shared" si="209"/>
        <v>232</v>
      </c>
      <c r="IL76" s="24">
        <f t="shared" si="209"/>
        <v>233</v>
      </c>
      <c r="IM76" s="24">
        <f t="shared" si="209"/>
        <v>234</v>
      </c>
      <c r="IN76" s="24">
        <f t="shared" si="209"/>
        <v>235</v>
      </c>
      <c r="IO76" s="24">
        <f t="shared" si="209"/>
        <v>236</v>
      </c>
      <c r="IP76" s="24">
        <f t="shared" si="209"/>
        <v>237</v>
      </c>
      <c r="IQ76" s="24">
        <f t="shared" si="209"/>
        <v>238</v>
      </c>
      <c r="IR76" s="24">
        <f t="shared" si="209"/>
        <v>239</v>
      </c>
      <c r="IS76" s="24">
        <f t="shared" si="209"/>
        <v>240</v>
      </c>
      <c r="IT76" s="24">
        <f t="shared" si="209"/>
        <v>241</v>
      </c>
      <c r="IU76" s="24">
        <f t="shared" si="209"/>
        <v>242</v>
      </c>
      <c r="IV76" s="24">
        <f t="shared" si="209"/>
        <v>243</v>
      </c>
      <c r="IW76" s="24">
        <f t="shared" si="209"/>
        <v>244</v>
      </c>
      <c r="IX76" s="24">
        <f t="shared" si="209"/>
        <v>245</v>
      </c>
      <c r="IY76" s="24">
        <f t="shared" si="209"/>
        <v>246</v>
      </c>
      <c r="IZ76" s="24">
        <f t="shared" si="209"/>
        <v>247</v>
      </c>
      <c r="JA76" s="24">
        <f t="shared" si="209"/>
        <v>248</v>
      </c>
      <c r="JB76" s="24">
        <f t="shared" si="209"/>
        <v>249</v>
      </c>
      <c r="JC76" s="24">
        <f t="shared" si="209"/>
        <v>250</v>
      </c>
      <c r="JD76" s="24">
        <f t="shared" si="209"/>
        <v>251</v>
      </c>
      <c r="JE76" s="24">
        <f t="shared" si="209"/>
        <v>252</v>
      </c>
      <c r="JF76" s="24">
        <f t="shared" si="209"/>
        <v>253</v>
      </c>
      <c r="JG76" s="24">
        <f t="shared" si="209"/>
        <v>254</v>
      </c>
      <c r="JH76" s="24">
        <f t="shared" si="209"/>
        <v>255</v>
      </c>
      <c r="JI76" s="24">
        <f t="shared" si="209"/>
        <v>256</v>
      </c>
      <c r="JJ76" s="24">
        <f t="shared" ref="JJ76:LU76" si="210">JI76+1</f>
        <v>257</v>
      </c>
      <c r="JK76" s="24">
        <f t="shared" si="210"/>
        <v>258</v>
      </c>
      <c r="JL76" s="24">
        <f t="shared" si="210"/>
        <v>259</v>
      </c>
      <c r="JM76" s="24">
        <f t="shared" si="210"/>
        <v>260</v>
      </c>
      <c r="JN76" s="24">
        <f t="shared" si="210"/>
        <v>261</v>
      </c>
      <c r="JO76" s="24">
        <f t="shared" si="210"/>
        <v>262</v>
      </c>
      <c r="JP76" s="24">
        <f t="shared" si="210"/>
        <v>263</v>
      </c>
      <c r="JQ76" s="24">
        <f t="shared" si="210"/>
        <v>264</v>
      </c>
      <c r="JR76" s="24">
        <f t="shared" si="210"/>
        <v>265</v>
      </c>
      <c r="JS76" s="24">
        <f t="shared" si="210"/>
        <v>266</v>
      </c>
      <c r="JT76" s="24">
        <f t="shared" si="210"/>
        <v>267</v>
      </c>
      <c r="JU76" s="24">
        <f t="shared" si="210"/>
        <v>268</v>
      </c>
      <c r="JV76" s="24">
        <f t="shared" si="210"/>
        <v>269</v>
      </c>
      <c r="JW76" s="24">
        <f t="shared" si="210"/>
        <v>270</v>
      </c>
      <c r="JX76" s="24">
        <f t="shared" si="210"/>
        <v>271</v>
      </c>
      <c r="JY76" s="24">
        <f t="shared" si="210"/>
        <v>272</v>
      </c>
      <c r="JZ76" s="24">
        <f t="shared" si="210"/>
        <v>273</v>
      </c>
      <c r="KA76" s="24">
        <f t="shared" si="210"/>
        <v>274</v>
      </c>
      <c r="KB76" s="24">
        <f t="shared" si="210"/>
        <v>275</v>
      </c>
      <c r="KC76" s="24">
        <f t="shared" si="210"/>
        <v>276</v>
      </c>
      <c r="KD76" s="24">
        <f t="shared" si="210"/>
        <v>277</v>
      </c>
      <c r="KE76" s="24">
        <f t="shared" si="210"/>
        <v>278</v>
      </c>
      <c r="KF76" s="24">
        <f t="shared" si="210"/>
        <v>279</v>
      </c>
      <c r="KG76" s="24">
        <f t="shared" si="210"/>
        <v>280</v>
      </c>
      <c r="KH76" s="24">
        <f t="shared" si="210"/>
        <v>281</v>
      </c>
      <c r="KI76" s="24">
        <f t="shared" si="210"/>
        <v>282</v>
      </c>
      <c r="KJ76" s="24">
        <f t="shared" si="210"/>
        <v>283</v>
      </c>
      <c r="KK76" s="24">
        <f t="shared" si="210"/>
        <v>284</v>
      </c>
      <c r="KL76" s="24">
        <f t="shared" si="210"/>
        <v>285</v>
      </c>
      <c r="KM76" s="24">
        <f t="shared" si="210"/>
        <v>286</v>
      </c>
      <c r="KN76" s="24">
        <f t="shared" si="210"/>
        <v>287</v>
      </c>
      <c r="KO76" s="24">
        <f t="shared" si="210"/>
        <v>288</v>
      </c>
      <c r="KP76" s="24">
        <f t="shared" si="210"/>
        <v>289</v>
      </c>
      <c r="KQ76" s="24">
        <f t="shared" si="210"/>
        <v>290</v>
      </c>
      <c r="KR76" s="24">
        <f t="shared" si="210"/>
        <v>291</v>
      </c>
      <c r="KS76" s="24">
        <f t="shared" si="210"/>
        <v>292</v>
      </c>
      <c r="KT76" s="24">
        <f t="shared" si="210"/>
        <v>293</v>
      </c>
      <c r="KU76" s="24">
        <f t="shared" si="210"/>
        <v>294</v>
      </c>
      <c r="KV76" s="24">
        <f t="shared" si="210"/>
        <v>295</v>
      </c>
      <c r="KW76" s="24">
        <f t="shared" si="210"/>
        <v>296</v>
      </c>
      <c r="KX76" s="24">
        <f t="shared" si="210"/>
        <v>297</v>
      </c>
      <c r="KY76" s="24">
        <f t="shared" si="210"/>
        <v>298</v>
      </c>
      <c r="KZ76" s="24">
        <f t="shared" si="210"/>
        <v>299</v>
      </c>
      <c r="LA76" s="24">
        <f t="shared" si="210"/>
        <v>300</v>
      </c>
      <c r="LB76" s="24">
        <f t="shared" si="210"/>
        <v>301</v>
      </c>
      <c r="LC76" s="24">
        <f t="shared" si="210"/>
        <v>302</v>
      </c>
      <c r="LD76" s="24">
        <f t="shared" si="210"/>
        <v>303</v>
      </c>
      <c r="LE76" s="24">
        <f t="shared" si="210"/>
        <v>304</v>
      </c>
      <c r="LF76" s="24">
        <f t="shared" si="210"/>
        <v>305</v>
      </c>
      <c r="LG76" s="24">
        <f t="shared" si="210"/>
        <v>306</v>
      </c>
      <c r="LH76" s="24">
        <f t="shared" si="210"/>
        <v>307</v>
      </c>
      <c r="LI76" s="24">
        <f t="shared" si="210"/>
        <v>308</v>
      </c>
      <c r="LJ76" s="24">
        <f t="shared" si="210"/>
        <v>309</v>
      </c>
      <c r="LK76" s="24">
        <f t="shared" si="210"/>
        <v>310</v>
      </c>
      <c r="LL76" s="24">
        <f t="shared" si="210"/>
        <v>311</v>
      </c>
      <c r="LM76" s="24">
        <f t="shared" si="210"/>
        <v>312</v>
      </c>
      <c r="LN76" s="24">
        <f t="shared" si="210"/>
        <v>313</v>
      </c>
      <c r="LO76" s="24">
        <f t="shared" si="210"/>
        <v>314</v>
      </c>
      <c r="LP76" s="24">
        <f t="shared" si="210"/>
        <v>315</v>
      </c>
      <c r="LQ76" s="24">
        <f t="shared" si="210"/>
        <v>316</v>
      </c>
      <c r="LR76" s="24">
        <f t="shared" si="210"/>
        <v>317</v>
      </c>
      <c r="LS76" s="24">
        <f t="shared" si="210"/>
        <v>318</v>
      </c>
      <c r="LT76" s="24">
        <f t="shared" si="210"/>
        <v>319</v>
      </c>
      <c r="LU76" s="24">
        <f t="shared" si="210"/>
        <v>320</v>
      </c>
      <c r="LV76" s="24">
        <f t="shared" ref="LV76:OG76" si="211">LU76+1</f>
        <v>321</v>
      </c>
      <c r="LW76" s="24">
        <f t="shared" si="211"/>
        <v>322</v>
      </c>
      <c r="LX76" s="24">
        <f t="shared" si="211"/>
        <v>323</v>
      </c>
      <c r="LY76" s="24">
        <f t="shared" si="211"/>
        <v>324</v>
      </c>
      <c r="LZ76" s="24">
        <f t="shared" si="211"/>
        <v>325</v>
      </c>
      <c r="MA76" s="24">
        <f t="shared" si="211"/>
        <v>326</v>
      </c>
      <c r="MB76" s="24">
        <f t="shared" si="211"/>
        <v>327</v>
      </c>
      <c r="MC76" s="24">
        <f t="shared" si="211"/>
        <v>328</v>
      </c>
      <c r="MD76" s="24">
        <f t="shared" si="211"/>
        <v>329</v>
      </c>
      <c r="ME76" s="24">
        <f t="shared" si="211"/>
        <v>330</v>
      </c>
      <c r="MF76" s="24">
        <f t="shared" si="211"/>
        <v>331</v>
      </c>
      <c r="MG76" s="24">
        <f t="shared" si="211"/>
        <v>332</v>
      </c>
      <c r="MH76" s="24">
        <f t="shared" si="211"/>
        <v>333</v>
      </c>
      <c r="MI76" s="24">
        <f t="shared" si="211"/>
        <v>334</v>
      </c>
      <c r="MJ76" s="24">
        <f t="shared" si="211"/>
        <v>335</v>
      </c>
      <c r="MK76" s="24">
        <f t="shared" si="211"/>
        <v>336</v>
      </c>
      <c r="ML76" s="24">
        <f t="shared" si="211"/>
        <v>337</v>
      </c>
      <c r="MM76" s="24">
        <f t="shared" si="211"/>
        <v>338</v>
      </c>
      <c r="MN76" s="24">
        <f t="shared" si="211"/>
        <v>339</v>
      </c>
      <c r="MO76" s="24">
        <f t="shared" si="211"/>
        <v>340</v>
      </c>
      <c r="MP76" s="24">
        <f t="shared" si="211"/>
        <v>341</v>
      </c>
      <c r="MQ76" s="24">
        <f t="shared" si="211"/>
        <v>342</v>
      </c>
      <c r="MR76" s="24">
        <f t="shared" si="211"/>
        <v>343</v>
      </c>
      <c r="MS76" s="24">
        <f t="shared" si="211"/>
        <v>344</v>
      </c>
      <c r="MT76" s="24">
        <f t="shared" si="211"/>
        <v>345</v>
      </c>
      <c r="MU76" s="24">
        <f t="shared" si="211"/>
        <v>346</v>
      </c>
      <c r="MV76" s="24">
        <f t="shared" si="211"/>
        <v>347</v>
      </c>
      <c r="MW76" s="24">
        <f t="shared" si="211"/>
        <v>348</v>
      </c>
      <c r="MX76" s="24">
        <f t="shared" si="211"/>
        <v>349</v>
      </c>
      <c r="MY76" s="24">
        <f t="shared" si="211"/>
        <v>350</v>
      </c>
      <c r="MZ76" s="24">
        <f t="shared" si="211"/>
        <v>351</v>
      </c>
      <c r="NA76" s="24">
        <f t="shared" si="211"/>
        <v>352</v>
      </c>
      <c r="NB76" s="24">
        <f t="shared" si="211"/>
        <v>353</v>
      </c>
      <c r="NC76" s="24">
        <f t="shared" si="211"/>
        <v>354</v>
      </c>
      <c r="ND76" s="24">
        <f t="shared" si="211"/>
        <v>355</v>
      </c>
      <c r="NE76" s="24">
        <f t="shared" si="211"/>
        <v>356</v>
      </c>
      <c r="NF76" s="24">
        <f t="shared" si="211"/>
        <v>357</v>
      </c>
      <c r="NG76" s="24">
        <f t="shared" si="211"/>
        <v>358</v>
      </c>
      <c r="NH76" s="24">
        <f t="shared" si="211"/>
        <v>359</v>
      </c>
      <c r="NI76" s="24">
        <f t="shared" si="211"/>
        <v>360</v>
      </c>
      <c r="NJ76" s="24">
        <f t="shared" si="211"/>
        <v>361</v>
      </c>
      <c r="NK76" s="24">
        <f t="shared" si="211"/>
        <v>362</v>
      </c>
      <c r="NL76" s="24">
        <f t="shared" si="211"/>
        <v>363</v>
      </c>
      <c r="NM76" s="24">
        <f t="shared" si="211"/>
        <v>364</v>
      </c>
      <c r="NN76" s="24">
        <f t="shared" si="211"/>
        <v>365</v>
      </c>
      <c r="NO76" s="24">
        <f t="shared" si="211"/>
        <v>366</v>
      </c>
      <c r="NP76" s="24">
        <f t="shared" si="211"/>
        <v>367</v>
      </c>
      <c r="NQ76" s="24">
        <f t="shared" si="211"/>
        <v>368</v>
      </c>
      <c r="NR76" s="24">
        <f t="shared" si="211"/>
        <v>369</v>
      </c>
      <c r="NS76" s="24">
        <f t="shared" si="211"/>
        <v>370</v>
      </c>
      <c r="NT76" s="24">
        <f t="shared" si="211"/>
        <v>371</v>
      </c>
      <c r="NU76" s="24">
        <f t="shared" si="211"/>
        <v>372</v>
      </c>
      <c r="NV76" s="24">
        <f t="shared" si="211"/>
        <v>373</v>
      </c>
      <c r="NW76" s="24">
        <f t="shared" si="211"/>
        <v>374</v>
      </c>
      <c r="NX76" s="24">
        <f t="shared" si="211"/>
        <v>375</v>
      </c>
      <c r="NY76" s="24">
        <f t="shared" si="211"/>
        <v>376</v>
      </c>
      <c r="NZ76" s="24">
        <f t="shared" si="211"/>
        <v>377</v>
      </c>
      <c r="OA76" s="24">
        <f t="shared" si="211"/>
        <v>378</v>
      </c>
      <c r="OB76" s="24">
        <f t="shared" si="211"/>
        <v>379</v>
      </c>
      <c r="OC76" s="24">
        <f t="shared" si="211"/>
        <v>380</v>
      </c>
      <c r="OD76" s="24">
        <f t="shared" si="211"/>
        <v>381</v>
      </c>
      <c r="OE76" s="24">
        <f t="shared" si="211"/>
        <v>382</v>
      </c>
      <c r="OF76" s="24">
        <f t="shared" si="211"/>
        <v>383</v>
      </c>
      <c r="OG76" s="24">
        <f t="shared" si="211"/>
        <v>384</v>
      </c>
      <c r="OH76" s="24">
        <f t="shared" ref="OH76:PQ76" si="212">OG76+1</f>
        <v>385</v>
      </c>
      <c r="OI76" s="24">
        <f t="shared" si="212"/>
        <v>386</v>
      </c>
      <c r="OJ76" s="24">
        <f t="shared" si="212"/>
        <v>387</v>
      </c>
      <c r="OK76" s="24">
        <f t="shared" si="212"/>
        <v>388</v>
      </c>
      <c r="OL76" s="24">
        <f t="shared" si="212"/>
        <v>389</v>
      </c>
      <c r="OM76" s="24">
        <f t="shared" si="212"/>
        <v>390</v>
      </c>
      <c r="ON76" s="24">
        <f t="shared" si="212"/>
        <v>391</v>
      </c>
      <c r="OO76" s="24">
        <f t="shared" si="212"/>
        <v>392</v>
      </c>
      <c r="OP76" s="24">
        <f t="shared" si="212"/>
        <v>393</v>
      </c>
      <c r="OQ76" s="24">
        <f t="shared" si="212"/>
        <v>394</v>
      </c>
      <c r="OR76" s="24">
        <f t="shared" si="212"/>
        <v>395</v>
      </c>
      <c r="OS76" s="24">
        <f t="shared" si="212"/>
        <v>396</v>
      </c>
      <c r="OT76" s="24">
        <f t="shared" si="212"/>
        <v>397</v>
      </c>
      <c r="OU76" s="24">
        <f t="shared" si="212"/>
        <v>398</v>
      </c>
      <c r="OV76" s="24">
        <f t="shared" si="212"/>
        <v>399</v>
      </c>
      <c r="OW76" s="24">
        <f t="shared" si="212"/>
        <v>400</v>
      </c>
      <c r="OX76" s="24">
        <f t="shared" si="212"/>
        <v>401</v>
      </c>
      <c r="OY76" s="24">
        <f t="shared" si="212"/>
        <v>402</v>
      </c>
      <c r="OZ76" s="24">
        <f t="shared" si="212"/>
        <v>403</v>
      </c>
      <c r="PA76" s="24">
        <f t="shared" si="212"/>
        <v>404</v>
      </c>
      <c r="PB76" s="24">
        <f t="shared" si="212"/>
        <v>405</v>
      </c>
      <c r="PC76" s="24">
        <f t="shared" si="212"/>
        <v>406</v>
      </c>
      <c r="PD76" s="24">
        <f t="shared" si="212"/>
        <v>407</v>
      </c>
      <c r="PE76" s="24">
        <f t="shared" si="212"/>
        <v>408</v>
      </c>
      <c r="PF76" s="24">
        <f t="shared" si="212"/>
        <v>409</v>
      </c>
      <c r="PG76" s="24">
        <f t="shared" si="212"/>
        <v>410</v>
      </c>
      <c r="PH76" s="24">
        <f t="shared" si="212"/>
        <v>411</v>
      </c>
      <c r="PI76" s="24">
        <f t="shared" si="212"/>
        <v>412</v>
      </c>
      <c r="PJ76" s="24">
        <f t="shared" si="212"/>
        <v>413</v>
      </c>
      <c r="PK76" s="24">
        <f t="shared" si="212"/>
        <v>414</v>
      </c>
      <c r="PL76" s="24">
        <f t="shared" si="212"/>
        <v>415</v>
      </c>
      <c r="PM76" s="24">
        <f t="shared" si="212"/>
        <v>416</v>
      </c>
      <c r="PN76" s="24">
        <f t="shared" si="212"/>
        <v>417</v>
      </c>
      <c r="PO76" s="24">
        <f t="shared" si="212"/>
        <v>418</v>
      </c>
      <c r="PP76" s="24">
        <f t="shared" si="212"/>
        <v>419</v>
      </c>
      <c r="PQ76" s="24">
        <f t="shared" si="212"/>
        <v>420</v>
      </c>
      <c r="PR76" s="25" t="s">
        <v>58</v>
      </c>
    </row>
    <row r="77" spans="2:434">
      <c r="D77" s="23" t="s">
        <v>9</v>
      </c>
      <c r="J77" s="22" t="s">
        <v>19</v>
      </c>
      <c r="K77" s="24"/>
      <c r="N77" s="24">
        <f>N75-N74+1</f>
        <v>31</v>
      </c>
      <c r="O77" s="24">
        <f t="shared" ref="O77:BZ77" si="213">O75-O74+1</f>
        <v>28</v>
      </c>
      <c r="P77" s="24">
        <f t="shared" si="213"/>
        <v>31</v>
      </c>
      <c r="Q77" s="24">
        <f t="shared" si="213"/>
        <v>30</v>
      </c>
      <c r="R77" s="24">
        <f t="shared" si="213"/>
        <v>31</v>
      </c>
      <c r="S77" s="24">
        <f t="shared" si="213"/>
        <v>30</v>
      </c>
      <c r="T77" s="24">
        <f t="shared" si="213"/>
        <v>31</v>
      </c>
      <c r="U77" s="24">
        <f t="shared" si="213"/>
        <v>31</v>
      </c>
      <c r="V77" s="24">
        <f t="shared" si="213"/>
        <v>30</v>
      </c>
      <c r="W77" s="24">
        <f t="shared" si="213"/>
        <v>31</v>
      </c>
      <c r="X77" s="24">
        <f t="shared" si="213"/>
        <v>30</v>
      </c>
      <c r="Y77" s="24">
        <f t="shared" si="213"/>
        <v>31</v>
      </c>
      <c r="Z77" s="24">
        <f t="shared" si="213"/>
        <v>31</v>
      </c>
      <c r="AA77" s="24">
        <f t="shared" si="213"/>
        <v>29</v>
      </c>
      <c r="AB77" s="24">
        <f t="shared" si="213"/>
        <v>31</v>
      </c>
      <c r="AC77" s="24">
        <f t="shared" si="213"/>
        <v>30</v>
      </c>
      <c r="AD77" s="24">
        <f t="shared" si="213"/>
        <v>31</v>
      </c>
      <c r="AE77" s="24">
        <f t="shared" si="213"/>
        <v>30</v>
      </c>
      <c r="AF77" s="24">
        <f t="shared" si="213"/>
        <v>31</v>
      </c>
      <c r="AG77" s="24">
        <f t="shared" si="213"/>
        <v>31</v>
      </c>
      <c r="AH77" s="24">
        <f t="shared" si="213"/>
        <v>30</v>
      </c>
      <c r="AI77" s="24">
        <f t="shared" si="213"/>
        <v>31</v>
      </c>
      <c r="AJ77" s="24">
        <f t="shared" si="213"/>
        <v>30</v>
      </c>
      <c r="AK77" s="24">
        <f t="shared" si="213"/>
        <v>31</v>
      </c>
      <c r="AL77" s="24">
        <f t="shared" si="213"/>
        <v>31</v>
      </c>
      <c r="AM77" s="24">
        <f t="shared" si="213"/>
        <v>28</v>
      </c>
      <c r="AN77" s="24">
        <f t="shared" si="213"/>
        <v>31</v>
      </c>
      <c r="AO77" s="24">
        <f t="shared" si="213"/>
        <v>30</v>
      </c>
      <c r="AP77" s="24">
        <f t="shared" si="213"/>
        <v>31</v>
      </c>
      <c r="AQ77" s="24">
        <f t="shared" si="213"/>
        <v>30</v>
      </c>
      <c r="AR77" s="24">
        <f t="shared" si="213"/>
        <v>31</v>
      </c>
      <c r="AS77" s="24">
        <f t="shared" si="213"/>
        <v>31</v>
      </c>
      <c r="AT77" s="24">
        <f t="shared" si="213"/>
        <v>30</v>
      </c>
      <c r="AU77" s="24">
        <f t="shared" si="213"/>
        <v>31</v>
      </c>
      <c r="AV77" s="24">
        <f t="shared" si="213"/>
        <v>30</v>
      </c>
      <c r="AW77" s="24">
        <f t="shared" si="213"/>
        <v>31</v>
      </c>
      <c r="AX77" s="24">
        <f t="shared" si="213"/>
        <v>31</v>
      </c>
      <c r="AY77" s="24">
        <f t="shared" si="213"/>
        <v>28</v>
      </c>
      <c r="AZ77" s="24">
        <f t="shared" si="213"/>
        <v>31</v>
      </c>
      <c r="BA77" s="24">
        <f t="shared" si="213"/>
        <v>30</v>
      </c>
      <c r="BB77" s="24">
        <f t="shared" si="213"/>
        <v>31</v>
      </c>
      <c r="BC77" s="24">
        <f t="shared" si="213"/>
        <v>30</v>
      </c>
      <c r="BD77" s="24">
        <f t="shared" si="213"/>
        <v>31</v>
      </c>
      <c r="BE77" s="24">
        <f t="shared" si="213"/>
        <v>31</v>
      </c>
      <c r="BF77" s="24">
        <f t="shared" si="213"/>
        <v>30</v>
      </c>
      <c r="BG77" s="24">
        <f t="shared" si="213"/>
        <v>31</v>
      </c>
      <c r="BH77" s="24">
        <f t="shared" si="213"/>
        <v>30</v>
      </c>
      <c r="BI77" s="24">
        <f t="shared" si="213"/>
        <v>31</v>
      </c>
      <c r="BJ77" s="24">
        <f t="shared" si="213"/>
        <v>31</v>
      </c>
      <c r="BK77" s="24">
        <f t="shared" si="213"/>
        <v>28</v>
      </c>
      <c r="BL77" s="24">
        <f t="shared" si="213"/>
        <v>31</v>
      </c>
      <c r="BM77" s="24">
        <f t="shared" si="213"/>
        <v>30</v>
      </c>
      <c r="BN77" s="24">
        <f t="shared" si="213"/>
        <v>31</v>
      </c>
      <c r="BO77" s="24">
        <f t="shared" si="213"/>
        <v>30</v>
      </c>
      <c r="BP77" s="24">
        <f t="shared" si="213"/>
        <v>31</v>
      </c>
      <c r="BQ77" s="24">
        <f t="shared" si="213"/>
        <v>31</v>
      </c>
      <c r="BR77" s="24">
        <f t="shared" si="213"/>
        <v>30</v>
      </c>
      <c r="BS77" s="24">
        <f t="shared" si="213"/>
        <v>31</v>
      </c>
      <c r="BT77" s="24">
        <f t="shared" si="213"/>
        <v>30</v>
      </c>
      <c r="BU77" s="24">
        <f t="shared" si="213"/>
        <v>31</v>
      </c>
      <c r="BV77" s="24">
        <f t="shared" si="213"/>
        <v>31</v>
      </c>
      <c r="BW77" s="24">
        <f t="shared" si="213"/>
        <v>29</v>
      </c>
      <c r="BX77" s="24">
        <f t="shared" si="213"/>
        <v>31</v>
      </c>
      <c r="BY77" s="24">
        <f t="shared" si="213"/>
        <v>30</v>
      </c>
      <c r="BZ77" s="24">
        <f t="shared" si="213"/>
        <v>31</v>
      </c>
      <c r="CA77" s="24">
        <f t="shared" ref="CA77:EL77" si="214">CA75-CA74+1</f>
        <v>30</v>
      </c>
      <c r="CB77" s="24">
        <f t="shared" si="214"/>
        <v>31</v>
      </c>
      <c r="CC77" s="24">
        <f t="shared" si="214"/>
        <v>31</v>
      </c>
      <c r="CD77" s="24">
        <f t="shared" si="214"/>
        <v>30</v>
      </c>
      <c r="CE77" s="24">
        <f t="shared" si="214"/>
        <v>31</v>
      </c>
      <c r="CF77" s="24">
        <f t="shared" si="214"/>
        <v>30</v>
      </c>
      <c r="CG77" s="24">
        <f t="shared" si="214"/>
        <v>31</v>
      </c>
      <c r="CH77" s="24">
        <f t="shared" si="214"/>
        <v>31</v>
      </c>
      <c r="CI77" s="24">
        <f t="shared" si="214"/>
        <v>28</v>
      </c>
      <c r="CJ77" s="24">
        <f t="shared" si="214"/>
        <v>31</v>
      </c>
      <c r="CK77" s="24">
        <f t="shared" si="214"/>
        <v>30</v>
      </c>
      <c r="CL77" s="24">
        <f t="shared" si="214"/>
        <v>31</v>
      </c>
      <c r="CM77" s="24">
        <f t="shared" si="214"/>
        <v>30</v>
      </c>
      <c r="CN77" s="24">
        <f t="shared" si="214"/>
        <v>31</v>
      </c>
      <c r="CO77" s="24">
        <f t="shared" si="214"/>
        <v>31</v>
      </c>
      <c r="CP77" s="24">
        <f t="shared" si="214"/>
        <v>30</v>
      </c>
      <c r="CQ77" s="24">
        <f t="shared" si="214"/>
        <v>31</v>
      </c>
      <c r="CR77" s="24">
        <f t="shared" si="214"/>
        <v>30</v>
      </c>
      <c r="CS77" s="24">
        <f t="shared" si="214"/>
        <v>31</v>
      </c>
      <c r="CT77" s="24">
        <f t="shared" si="214"/>
        <v>31</v>
      </c>
      <c r="CU77" s="24">
        <f t="shared" si="214"/>
        <v>28</v>
      </c>
      <c r="CV77" s="24">
        <f t="shared" si="214"/>
        <v>31</v>
      </c>
      <c r="CW77" s="24">
        <f t="shared" si="214"/>
        <v>30</v>
      </c>
      <c r="CX77" s="24">
        <f t="shared" si="214"/>
        <v>31</v>
      </c>
      <c r="CY77" s="24">
        <f t="shared" si="214"/>
        <v>30</v>
      </c>
      <c r="CZ77" s="24">
        <f t="shared" si="214"/>
        <v>31</v>
      </c>
      <c r="DA77" s="24">
        <f t="shared" si="214"/>
        <v>31</v>
      </c>
      <c r="DB77" s="24">
        <f t="shared" si="214"/>
        <v>30</v>
      </c>
      <c r="DC77" s="24">
        <f t="shared" si="214"/>
        <v>31</v>
      </c>
      <c r="DD77" s="24">
        <f t="shared" si="214"/>
        <v>30</v>
      </c>
      <c r="DE77" s="24">
        <f t="shared" si="214"/>
        <v>31</v>
      </c>
      <c r="DF77" s="24">
        <f t="shared" si="214"/>
        <v>31</v>
      </c>
      <c r="DG77" s="24">
        <f t="shared" si="214"/>
        <v>28</v>
      </c>
      <c r="DH77" s="24">
        <f t="shared" si="214"/>
        <v>31</v>
      </c>
      <c r="DI77" s="24">
        <f t="shared" si="214"/>
        <v>30</v>
      </c>
      <c r="DJ77" s="24">
        <f t="shared" si="214"/>
        <v>31</v>
      </c>
      <c r="DK77" s="24">
        <f t="shared" si="214"/>
        <v>30</v>
      </c>
      <c r="DL77" s="24">
        <f t="shared" si="214"/>
        <v>31</v>
      </c>
      <c r="DM77" s="24">
        <f t="shared" si="214"/>
        <v>31</v>
      </c>
      <c r="DN77" s="24">
        <f t="shared" si="214"/>
        <v>30</v>
      </c>
      <c r="DO77" s="24">
        <f t="shared" si="214"/>
        <v>31</v>
      </c>
      <c r="DP77" s="24">
        <f t="shared" si="214"/>
        <v>30</v>
      </c>
      <c r="DQ77" s="24">
        <f t="shared" si="214"/>
        <v>31</v>
      </c>
      <c r="DR77" s="24">
        <f t="shared" si="214"/>
        <v>31</v>
      </c>
      <c r="DS77" s="24">
        <f t="shared" si="214"/>
        <v>29</v>
      </c>
      <c r="DT77" s="24">
        <f t="shared" si="214"/>
        <v>31</v>
      </c>
      <c r="DU77" s="24">
        <f t="shared" si="214"/>
        <v>30</v>
      </c>
      <c r="DV77" s="24">
        <f t="shared" si="214"/>
        <v>31</v>
      </c>
      <c r="DW77" s="24">
        <f t="shared" si="214"/>
        <v>30</v>
      </c>
      <c r="DX77" s="24">
        <f t="shared" si="214"/>
        <v>31</v>
      </c>
      <c r="DY77" s="24">
        <f t="shared" si="214"/>
        <v>31</v>
      </c>
      <c r="DZ77" s="24">
        <f t="shared" si="214"/>
        <v>30</v>
      </c>
      <c r="EA77" s="24">
        <f t="shared" si="214"/>
        <v>31</v>
      </c>
      <c r="EB77" s="24">
        <f t="shared" si="214"/>
        <v>30</v>
      </c>
      <c r="EC77" s="24">
        <f t="shared" si="214"/>
        <v>31</v>
      </c>
      <c r="ED77" s="24">
        <f t="shared" si="214"/>
        <v>31</v>
      </c>
      <c r="EE77" s="24">
        <f t="shared" si="214"/>
        <v>28</v>
      </c>
      <c r="EF77" s="24">
        <f t="shared" si="214"/>
        <v>31</v>
      </c>
      <c r="EG77" s="24">
        <f t="shared" si="214"/>
        <v>30</v>
      </c>
      <c r="EH77" s="24">
        <f t="shared" si="214"/>
        <v>31</v>
      </c>
      <c r="EI77" s="24">
        <f t="shared" si="214"/>
        <v>30</v>
      </c>
      <c r="EJ77" s="24">
        <f t="shared" si="214"/>
        <v>31</v>
      </c>
      <c r="EK77" s="24">
        <f t="shared" si="214"/>
        <v>31</v>
      </c>
      <c r="EL77" s="24">
        <f t="shared" si="214"/>
        <v>30</v>
      </c>
      <c r="EM77" s="24">
        <f t="shared" ref="EM77:GX77" si="215">EM75-EM74+1</f>
        <v>31</v>
      </c>
      <c r="EN77" s="24">
        <f t="shared" si="215"/>
        <v>30</v>
      </c>
      <c r="EO77" s="24">
        <f t="shared" si="215"/>
        <v>31</v>
      </c>
      <c r="EP77" s="24">
        <f t="shared" si="215"/>
        <v>31</v>
      </c>
      <c r="EQ77" s="24">
        <f t="shared" si="215"/>
        <v>28</v>
      </c>
      <c r="ER77" s="24">
        <f t="shared" si="215"/>
        <v>31</v>
      </c>
      <c r="ES77" s="24">
        <f t="shared" si="215"/>
        <v>30</v>
      </c>
      <c r="ET77" s="24">
        <f t="shared" si="215"/>
        <v>31</v>
      </c>
      <c r="EU77" s="24">
        <f t="shared" si="215"/>
        <v>30</v>
      </c>
      <c r="EV77" s="24">
        <f t="shared" si="215"/>
        <v>31</v>
      </c>
      <c r="EW77" s="24">
        <f t="shared" si="215"/>
        <v>31</v>
      </c>
      <c r="EX77" s="24">
        <f t="shared" si="215"/>
        <v>30</v>
      </c>
      <c r="EY77" s="24">
        <f t="shared" si="215"/>
        <v>31</v>
      </c>
      <c r="EZ77" s="24">
        <f t="shared" si="215"/>
        <v>30</v>
      </c>
      <c r="FA77" s="24">
        <f t="shared" si="215"/>
        <v>31</v>
      </c>
      <c r="FB77" s="24">
        <f t="shared" si="215"/>
        <v>31</v>
      </c>
      <c r="FC77" s="24">
        <f t="shared" si="215"/>
        <v>28</v>
      </c>
      <c r="FD77" s="24">
        <f t="shared" si="215"/>
        <v>31</v>
      </c>
      <c r="FE77" s="24">
        <f t="shared" si="215"/>
        <v>30</v>
      </c>
      <c r="FF77" s="24">
        <f t="shared" si="215"/>
        <v>31</v>
      </c>
      <c r="FG77" s="24">
        <f t="shared" si="215"/>
        <v>30</v>
      </c>
      <c r="FH77" s="24">
        <f t="shared" si="215"/>
        <v>31</v>
      </c>
      <c r="FI77" s="24">
        <f t="shared" si="215"/>
        <v>31</v>
      </c>
      <c r="FJ77" s="24">
        <f t="shared" si="215"/>
        <v>30</v>
      </c>
      <c r="FK77" s="24">
        <f t="shared" si="215"/>
        <v>31</v>
      </c>
      <c r="FL77" s="24">
        <f t="shared" si="215"/>
        <v>30</v>
      </c>
      <c r="FM77" s="24">
        <f t="shared" si="215"/>
        <v>31</v>
      </c>
      <c r="FN77" s="24">
        <f t="shared" si="215"/>
        <v>31</v>
      </c>
      <c r="FO77" s="24">
        <f t="shared" si="215"/>
        <v>29</v>
      </c>
      <c r="FP77" s="24">
        <f t="shared" si="215"/>
        <v>31</v>
      </c>
      <c r="FQ77" s="24">
        <f t="shared" si="215"/>
        <v>30</v>
      </c>
      <c r="FR77" s="24">
        <f t="shared" si="215"/>
        <v>31</v>
      </c>
      <c r="FS77" s="24">
        <f t="shared" si="215"/>
        <v>30</v>
      </c>
      <c r="FT77" s="24">
        <f t="shared" si="215"/>
        <v>31</v>
      </c>
      <c r="FU77" s="24">
        <f t="shared" si="215"/>
        <v>31</v>
      </c>
      <c r="FV77" s="24">
        <f t="shared" si="215"/>
        <v>30</v>
      </c>
      <c r="FW77" s="24">
        <f t="shared" si="215"/>
        <v>31</v>
      </c>
      <c r="FX77" s="24">
        <f t="shared" si="215"/>
        <v>30</v>
      </c>
      <c r="FY77" s="24">
        <f t="shared" si="215"/>
        <v>31</v>
      </c>
      <c r="FZ77" s="24">
        <f t="shared" si="215"/>
        <v>31</v>
      </c>
      <c r="GA77" s="24">
        <f t="shared" si="215"/>
        <v>28</v>
      </c>
      <c r="GB77" s="24">
        <f t="shared" si="215"/>
        <v>31</v>
      </c>
      <c r="GC77" s="24">
        <f t="shared" si="215"/>
        <v>30</v>
      </c>
      <c r="GD77" s="24">
        <f t="shared" si="215"/>
        <v>31</v>
      </c>
      <c r="GE77" s="24">
        <f t="shared" si="215"/>
        <v>30</v>
      </c>
      <c r="GF77" s="24">
        <f t="shared" si="215"/>
        <v>31</v>
      </c>
      <c r="GG77" s="24">
        <f t="shared" si="215"/>
        <v>31</v>
      </c>
      <c r="GH77" s="24">
        <f t="shared" si="215"/>
        <v>30</v>
      </c>
      <c r="GI77" s="24">
        <f t="shared" si="215"/>
        <v>31</v>
      </c>
      <c r="GJ77" s="24">
        <f t="shared" si="215"/>
        <v>30</v>
      </c>
      <c r="GK77" s="24">
        <f t="shared" si="215"/>
        <v>31</v>
      </c>
      <c r="GL77" s="24">
        <f t="shared" si="215"/>
        <v>31</v>
      </c>
      <c r="GM77" s="24">
        <f t="shared" si="215"/>
        <v>28</v>
      </c>
      <c r="GN77" s="24">
        <f t="shared" si="215"/>
        <v>31</v>
      </c>
      <c r="GO77" s="24">
        <f t="shared" si="215"/>
        <v>30</v>
      </c>
      <c r="GP77" s="24">
        <f t="shared" si="215"/>
        <v>31</v>
      </c>
      <c r="GQ77" s="24">
        <f t="shared" si="215"/>
        <v>30</v>
      </c>
      <c r="GR77" s="24">
        <f t="shared" si="215"/>
        <v>31</v>
      </c>
      <c r="GS77" s="24">
        <f t="shared" si="215"/>
        <v>31</v>
      </c>
      <c r="GT77" s="24">
        <f t="shared" si="215"/>
        <v>30</v>
      </c>
      <c r="GU77" s="24">
        <f t="shared" si="215"/>
        <v>31</v>
      </c>
      <c r="GV77" s="24">
        <f t="shared" si="215"/>
        <v>30</v>
      </c>
      <c r="GW77" s="24">
        <f t="shared" si="215"/>
        <v>31</v>
      </c>
      <c r="GX77" s="24">
        <f t="shared" si="215"/>
        <v>31</v>
      </c>
      <c r="GY77" s="24">
        <f t="shared" ref="GY77:JJ77" si="216">GY75-GY74+1</f>
        <v>28</v>
      </c>
      <c r="GZ77" s="24">
        <f t="shared" si="216"/>
        <v>31</v>
      </c>
      <c r="HA77" s="24">
        <f t="shared" si="216"/>
        <v>30</v>
      </c>
      <c r="HB77" s="24">
        <f t="shared" si="216"/>
        <v>31</v>
      </c>
      <c r="HC77" s="24">
        <f t="shared" si="216"/>
        <v>30</v>
      </c>
      <c r="HD77" s="24">
        <f t="shared" si="216"/>
        <v>31</v>
      </c>
      <c r="HE77" s="24">
        <f t="shared" si="216"/>
        <v>31</v>
      </c>
      <c r="HF77" s="24">
        <f t="shared" si="216"/>
        <v>30</v>
      </c>
      <c r="HG77" s="24">
        <f t="shared" si="216"/>
        <v>31</v>
      </c>
      <c r="HH77" s="24">
        <f t="shared" si="216"/>
        <v>30</v>
      </c>
      <c r="HI77" s="24">
        <f t="shared" si="216"/>
        <v>31</v>
      </c>
      <c r="HJ77" s="24">
        <f t="shared" si="216"/>
        <v>31</v>
      </c>
      <c r="HK77" s="24">
        <f t="shared" si="216"/>
        <v>29</v>
      </c>
      <c r="HL77" s="24">
        <f t="shared" si="216"/>
        <v>31</v>
      </c>
      <c r="HM77" s="24">
        <f t="shared" si="216"/>
        <v>30</v>
      </c>
      <c r="HN77" s="24">
        <f t="shared" si="216"/>
        <v>31</v>
      </c>
      <c r="HO77" s="24">
        <f t="shared" si="216"/>
        <v>30</v>
      </c>
      <c r="HP77" s="24">
        <f t="shared" si="216"/>
        <v>31</v>
      </c>
      <c r="HQ77" s="24">
        <f t="shared" si="216"/>
        <v>31</v>
      </c>
      <c r="HR77" s="24">
        <f t="shared" si="216"/>
        <v>30</v>
      </c>
      <c r="HS77" s="24">
        <f t="shared" si="216"/>
        <v>31</v>
      </c>
      <c r="HT77" s="24">
        <f t="shared" si="216"/>
        <v>30</v>
      </c>
      <c r="HU77" s="24">
        <f t="shared" si="216"/>
        <v>31</v>
      </c>
      <c r="HV77" s="24">
        <f t="shared" si="216"/>
        <v>31</v>
      </c>
      <c r="HW77" s="24">
        <f t="shared" si="216"/>
        <v>28</v>
      </c>
      <c r="HX77" s="24">
        <f t="shared" si="216"/>
        <v>31</v>
      </c>
      <c r="HY77" s="24">
        <f t="shared" si="216"/>
        <v>30</v>
      </c>
      <c r="HZ77" s="24">
        <f t="shared" si="216"/>
        <v>31</v>
      </c>
      <c r="IA77" s="24">
        <f t="shared" si="216"/>
        <v>30</v>
      </c>
      <c r="IB77" s="24">
        <f t="shared" si="216"/>
        <v>31</v>
      </c>
      <c r="IC77" s="24">
        <f t="shared" si="216"/>
        <v>31</v>
      </c>
      <c r="ID77" s="24">
        <f t="shared" si="216"/>
        <v>30</v>
      </c>
      <c r="IE77" s="24">
        <f t="shared" si="216"/>
        <v>31</v>
      </c>
      <c r="IF77" s="24">
        <f t="shared" si="216"/>
        <v>30</v>
      </c>
      <c r="IG77" s="24">
        <f t="shared" si="216"/>
        <v>31</v>
      </c>
      <c r="IH77" s="24">
        <f t="shared" si="216"/>
        <v>31</v>
      </c>
      <c r="II77" s="24">
        <f t="shared" si="216"/>
        <v>28</v>
      </c>
      <c r="IJ77" s="24">
        <f t="shared" si="216"/>
        <v>31</v>
      </c>
      <c r="IK77" s="24">
        <f t="shared" si="216"/>
        <v>30</v>
      </c>
      <c r="IL77" s="24">
        <f t="shared" si="216"/>
        <v>31</v>
      </c>
      <c r="IM77" s="24">
        <f t="shared" si="216"/>
        <v>30</v>
      </c>
      <c r="IN77" s="24">
        <f t="shared" si="216"/>
        <v>31</v>
      </c>
      <c r="IO77" s="24">
        <f t="shared" si="216"/>
        <v>31</v>
      </c>
      <c r="IP77" s="24">
        <f t="shared" si="216"/>
        <v>30</v>
      </c>
      <c r="IQ77" s="24">
        <f t="shared" si="216"/>
        <v>31</v>
      </c>
      <c r="IR77" s="24">
        <f t="shared" si="216"/>
        <v>30</v>
      </c>
      <c r="IS77" s="24">
        <f t="shared" si="216"/>
        <v>31</v>
      </c>
      <c r="IT77" s="24">
        <f t="shared" si="216"/>
        <v>31</v>
      </c>
      <c r="IU77" s="24">
        <f t="shared" si="216"/>
        <v>28</v>
      </c>
      <c r="IV77" s="24">
        <f t="shared" si="216"/>
        <v>31</v>
      </c>
      <c r="IW77" s="24">
        <f t="shared" si="216"/>
        <v>30</v>
      </c>
      <c r="IX77" s="24">
        <f t="shared" si="216"/>
        <v>31</v>
      </c>
      <c r="IY77" s="24">
        <f t="shared" si="216"/>
        <v>30</v>
      </c>
      <c r="IZ77" s="24">
        <f t="shared" si="216"/>
        <v>31</v>
      </c>
      <c r="JA77" s="24">
        <f t="shared" si="216"/>
        <v>31</v>
      </c>
      <c r="JB77" s="24">
        <f t="shared" si="216"/>
        <v>30</v>
      </c>
      <c r="JC77" s="24">
        <f t="shared" si="216"/>
        <v>31</v>
      </c>
      <c r="JD77" s="24">
        <f t="shared" si="216"/>
        <v>30</v>
      </c>
      <c r="JE77" s="24">
        <f t="shared" si="216"/>
        <v>31</v>
      </c>
      <c r="JF77" s="24">
        <f t="shared" si="216"/>
        <v>31</v>
      </c>
      <c r="JG77" s="24">
        <f t="shared" si="216"/>
        <v>29</v>
      </c>
      <c r="JH77" s="24">
        <f t="shared" si="216"/>
        <v>31</v>
      </c>
      <c r="JI77" s="24">
        <f t="shared" si="216"/>
        <v>30</v>
      </c>
      <c r="JJ77" s="24">
        <f t="shared" si="216"/>
        <v>31</v>
      </c>
      <c r="JK77" s="24">
        <f t="shared" ref="JK77:LV77" si="217">JK75-JK74+1</f>
        <v>30</v>
      </c>
      <c r="JL77" s="24">
        <f t="shared" si="217"/>
        <v>31</v>
      </c>
      <c r="JM77" s="24">
        <f t="shared" si="217"/>
        <v>31</v>
      </c>
      <c r="JN77" s="24">
        <f t="shared" si="217"/>
        <v>30</v>
      </c>
      <c r="JO77" s="24">
        <f t="shared" si="217"/>
        <v>31</v>
      </c>
      <c r="JP77" s="24">
        <f t="shared" si="217"/>
        <v>30</v>
      </c>
      <c r="JQ77" s="24">
        <f t="shared" si="217"/>
        <v>31</v>
      </c>
      <c r="JR77" s="24">
        <f t="shared" si="217"/>
        <v>31</v>
      </c>
      <c r="JS77" s="24">
        <f t="shared" si="217"/>
        <v>28</v>
      </c>
      <c r="JT77" s="24">
        <f t="shared" si="217"/>
        <v>31</v>
      </c>
      <c r="JU77" s="24">
        <f t="shared" si="217"/>
        <v>30</v>
      </c>
      <c r="JV77" s="24">
        <f t="shared" si="217"/>
        <v>31</v>
      </c>
      <c r="JW77" s="24">
        <f t="shared" si="217"/>
        <v>30</v>
      </c>
      <c r="JX77" s="24">
        <f t="shared" si="217"/>
        <v>31</v>
      </c>
      <c r="JY77" s="24">
        <f t="shared" si="217"/>
        <v>31</v>
      </c>
      <c r="JZ77" s="24">
        <f t="shared" si="217"/>
        <v>30</v>
      </c>
      <c r="KA77" s="24">
        <f t="shared" si="217"/>
        <v>31</v>
      </c>
      <c r="KB77" s="24">
        <f t="shared" si="217"/>
        <v>30</v>
      </c>
      <c r="KC77" s="24">
        <f t="shared" si="217"/>
        <v>31</v>
      </c>
      <c r="KD77" s="24">
        <f t="shared" si="217"/>
        <v>31</v>
      </c>
      <c r="KE77" s="24">
        <f t="shared" si="217"/>
        <v>28</v>
      </c>
      <c r="KF77" s="24">
        <f t="shared" si="217"/>
        <v>31</v>
      </c>
      <c r="KG77" s="24">
        <f t="shared" si="217"/>
        <v>30</v>
      </c>
      <c r="KH77" s="24">
        <f t="shared" si="217"/>
        <v>31</v>
      </c>
      <c r="KI77" s="24">
        <f t="shared" si="217"/>
        <v>30</v>
      </c>
      <c r="KJ77" s="24">
        <f t="shared" si="217"/>
        <v>31</v>
      </c>
      <c r="KK77" s="24">
        <f t="shared" si="217"/>
        <v>31</v>
      </c>
      <c r="KL77" s="24">
        <f t="shared" si="217"/>
        <v>30</v>
      </c>
      <c r="KM77" s="24">
        <f t="shared" si="217"/>
        <v>31</v>
      </c>
      <c r="KN77" s="24">
        <f t="shared" si="217"/>
        <v>30</v>
      </c>
      <c r="KO77" s="24">
        <f t="shared" si="217"/>
        <v>31</v>
      </c>
      <c r="KP77" s="24">
        <f t="shared" si="217"/>
        <v>31</v>
      </c>
      <c r="KQ77" s="24">
        <f t="shared" si="217"/>
        <v>28</v>
      </c>
      <c r="KR77" s="24">
        <f t="shared" si="217"/>
        <v>31</v>
      </c>
      <c r="KS77" s="24">
        <f t="shared" si="217"/>
        <v>30</v>
      </c>
      <c r="KT77" s="24">
        <f t="shared" si="217"/>
        <v>31</v>
      </c>
      <c r="KU77" s="24">
        <f t="shared" si="217"/>
        <v>30</v>
      </c>
      <c r="KV77" s="24">
        <f t="shared" si="217"/>
        <v>31</v>
      </c>
      <c r="KW77" s="24">
        <f t="shared" si="217"/>
        <v>31</v>
      </c>
      <c r="KX77" s="24">
        <f t="shared" si="217"/>
        <v>30</v>
      </c>
      <c r="KY77" s="24">
        <f t="shared" si="217"/>
        <v>31</v>
      </c>
      <c r="KZ77" s="24">
        <f t="shared" si="217"/>
        <v>30</v>
      </c>
      <c r="LA77" s="24">
        <f t="shared" si="217"/>
        <v>31</v>
      </c>
      <c r="LB77" s="24">
        <f t="shared" si="217"/>
        <v>31</v>
      </c>
      <c r="LC77" s="24">
        <f t="shared" si="217"/>
        <v>29</v>
      </c>
      <c r="LD77" s="24">
        <f t="shared" si="217"/>
        <v>31</v>
      </c>
      <c r="LE77" s="24">
        <f t="shared" si="217"/>
        <v>30</v>
      </c>
      <c r="LF77" s="24">
        <f t="shared" si="217"/>
        <v>31</v>
      </c>
      <c r="LG77" s="24">
        <f t="shared" si="217"/>
        <v>30</v>
      </c>
      <c r="LH77" s="24">
        <f t="shared" si="217"/>
        <v>31</v>
      </c>
      <c r="LI77" s="24">
        <f t="shared" si="217"/>
        <v>31</v>
      </c>
      <c r="LJ77" s="24">
        <f t="shared" si="217"/>
        <v>30</v>
      </c>
      <c r="LK77" s="24">
        <f t="shared" si="217"/>
        <v>31</v>
      </c>
      <c r="LL77" s="24">
        <f t="shared" si="217"/>
        <v>30</v>
      </c>
      <c r="LM77" s="24">
        <f t="shared" si="217"/>
        <v>31</v>
      </c>
      <c r="LN77" s="24">
        <f t="shared" si="217"/>
        <v>31</v>
      </c>
      <c r="LO77" s="24">
        <f t="shared" si="217"/>
        <v>28</v>
      </c>
      <c r="LP77" s="24">
        <f t="shared" si="217"/>
        <v>31</v>
      </c>
      <c r="LQ77" s="24">
        <f t="shared" si="217"/>
        <v>30</v>
      </c>
      <c r="LR77" s="24">
        <f t="shared" si="217"/>
        <v>31</v>
      </c>
      <c r="LS77" s="24">
        <f t="shared" si="217"/>
        <v>30</v>
      </c>
      <c r="LT77" s="24">
        <f t="shared" si="217"/>
        <v>31</v>
      </c>
      <c r="LU77" s="24">
        <f t="shared" si="217"/>
        <v>31</v>
      </c>
      <c r="LV77" s="24">
        <f t="shared" si="217"/>
        <v>30</v>
      </c>
      <c r="LW77" s="24">
        <f t="shared" ref="LW77:OH77" si="218">LW75-LW74+1</f>
        <v>31</v>
      </c>
      <c r="LX77" s="24">
        <f t="shared" si="218"/>
        <v>30</v>
      </c>
      <c r="LY77" s="24">
        <f t="shared" si="218"/>
        <v>31</v>
      </c>
      <c r="LZ77" s="24">
        <f t="shared" si="218"/>
        <v>31</v>
      </c>
      <c r="MA77" s="24">
        <f t="shared" si="218"/>
        <v>28</v>
      </c>
      <c r="MB77" s="24">
        <f t="shared" si="218"/>
        <v>31</v>
      </c>
      <c r="MC77" s="24">
        <f t="shared" si="218"/>
        <v>30</v>
      </c>
      <c r="MD77" s="24">
        <f t="shared" si="218"/>
        <v>31</v>
      </c>
      <c r="ME77" s="24">
        <f t="shared" si="218"/>
        <v>30</v>
      </c>
      <c r="MF77" s="24">
        <f t="shared" si="218"/>
        <v>31</v>
      </c>
      <c r="MG77" s="24">
        <f t="shared" si="218"/>
        <v>31</v>
      </c>
      <c r="MH77" s="24">
        <f t="shared" si="218"/>
        <v>30</v>
      </c>
      <c r="MI77" s="24">
        <f t="shared" si="218"/>
        <v>31</v>
      </c>
      <c r="MJ77" s="24">
        <f t="shared" si="218"/>
        <v>30</v>
      </c>
      <c r="MK77" s="24">
        <f t="shared" si="218"/>
        <v>31</v>
      </c>
      <c r="ML77" s="24">
        <f t="shared" si="218"/>
        <v>31</v>
      </c>
      <c r="MM77" s="24">
        <f t="shared" si="218"/>
        <v>28</v>
      </c>
      <c r="MN77" s="24">
        <f t="shared" si="218"/>
        <v>31</v>
      </c>
      <c r="MO77" s="24">
        <f t="shared" si="218"/>
        <v>30</v>
      </c>
      <c r="MP77" s="24">
        <f t="shared" si="218"/>
        <v>31</v>
      </c>
      <c r="MQ77" s="24">
        <f t="shared" si="218"/>
        <v>30</v>
      </c>
      <c r="MR77" s="24">
        <f t="shared" si="218"/>
        <v>31</v>
      </c>
      <c r="MS77" s="24">
        <f t="shared" si="218"/>
        <v>31</v>
      </c>
      <c r="MT77" s="24">
        <f t="shared" si="218"/>
        <v>30</v>
      </c>
      <c r="MU77" s="24">
        <f t="shared" si="218"/>
        <v>31</v>
      </c>
      <c r="MV77" s="24">
        <f t="shared" si="218"/>
        <v>30</v>
      </c>
      <c r="MW77" s="24">
        <f t="shared" si="218"/>
        <v>31</v>
      </c>
      <c r="MX77" s="24">
        <f t="shared" si="218"/>
        <v>31</v>
      </c>
      <c r="MY77" s="24">
        <f t="shared" si="218"/>
        <v>29</v>
      </c>
      <c r="MZ77" s="24">
        <f t="shared" si="218"/>
        <v>31</v>
      </c>
      <c r="NA77" s="24">
        <f t="shared" si="218"/>
        <v>30</v>
      </c>
      <c r="NB77" s="24">
        <f t="shared" si="218"/>
        <v>31</v>
      </c>
      <c r="NC77" s="24">
        <f t="shared" si="218"/>
        <v>30</v>
      </c>
      <c r="ND77" s="24">
        <f t="shared" si="218"/>
        <v>31</v>
      </c>
      <c r="NE77" s="24">
        <f t="shared" si="218"/>
        <v>31</v>
      </c>
      <c r="NF77" s="24">
        <f t="shared" si="218"/>
        <v>30</v>
      </c>
      <c r="NG77" s="24">
        <f t="shared" si="218"/>
        <v>31</v>
      </c>
      <c r="NH77" s="24">
        <f t="shared" si="218"/>
        <v>30</v>
      </c>
      <c r="NI77" s="24">
        <f t="shared" si="218"/>
        <v>31</v>
      </c>
      <c r="NJ77" s="24">
        <f t="shared" si="218"/>
        <v>31</v>
      </c>
      <c r="NK77" s="24">
        <f t="shared" si="218"/>
        <v>28</v>
      </c>
      <c r="NL77" s="24">
        <f t="shared" si="218"/>
        <v>31</v>
      </c>
      <c r="NM77" s="24">
        <f t="shared" si="218"/>
        <v>30</v>
      </c>
      <c r="NN77" s="24">
        <f t="shared" si="218"/>
        <v>31</v>
      </c>
      <c r="NO77" s="24">
        <f t="shared" si="218"/>
        <v>30</v>
      </c>
      <c r="NP77" s="24">
        <f t="shared" si="218"/>
        <v>31</v>
      </c>
      <c r="NQ77" s="24">
        <f t="shared" si="218"/>
        <v>31</v>
      </c>
      <c r="NR77" s="24">
        <f t="shared" si="218"/>
        <v>30</v>
      </c>
      <c r="NS77" s="24">
        <f t="shared" si="218"/>
        <v>31</v>
      </c>
      <c r="NT77" s="24">
        <f t="shared" si="218"/>
        <v>30</v>
      </c>
      <c r="NU77" s="24">
        <f t="shared" si="218"/>
        <v>31</v>
      </c>
      <c r="NV77" s="24">
        <f t="shared" si="218"/>
        <v>31</v>
      </c>
      <c r="NW77" s="24">
        <f t="shared" si="218"/>
        <v>28</v>
      </c>
      <c r="NX77" s="24">
        <f t="shared" si="218"/>
        <v>31</v>
      </c>
      <c r="NY77" s="24">
        <f t="shared" si="218"/>
        <v>30</v>
      </c>
      <c r="NZ77" s="24">
        <f t="shared" si="218"/>
        <v>31</v>
      </c>
      <c r="OA77" s="24">
        <f t="shared" si="218"/>
        <v>30</v>
      </c>
      <c r="OB77" s="24">
        <f t="shared" si="218"/>
        <v>31</v>
      </c>
      <c r="OC77" s="24">
        <f t="shared" si="218"/>
        <v>31</v>
      </c>
      <c r="OD77" s="24">
        <f t="shared" si="218"/>
        <v>30</v>
      </c>
      <c r="OE77" s="24">
        <f t="shared" si="218"/>
        <v>31</v>
      </c>
      <c r="OF77" s="24">
        <f t="shared" si="218"/>
        <v>30</v>
      </c>
      <c r="OG77" s="24">
        <f t="shared" si="218"/>
        <v>31</v>
      </c>
      <c r="OH77" s="24">
        <f t="shared" si="218"/>
        <v>31</v>
      </c>
      <c r="OI77" s="24">
        <f t="shared" ref="OI77:PQ77" si="219">OI75-OI74+1</f>
        <v>28</v>
      </c>
      <c r="OJ77" s="24">
        <f t="shared" si="219"/>
        <v>31</v>
      </c>
      <c r="OK77" s="24">
        <f t="shared" si="219"/>
        <v>30</v>
      </c>
      <c r="OL77" s="24">
        <f t="shared" si="219"/>
        <v>31</v>
      </c>
      <c r="OM77" s="24">
        <f t="shared" si="219"/>
        <v>30</v>
      </c>
      <c r="ON77" s="24">
        <f t="shared" si="219"/>
        <v>31</v>
      </c>
      <c r="OO77" s="24">
        <f t="shared" si="219"/>
        <v>31</v>
      </c>
      <c r="OP77" s="24">
        <f t="shared" si="219"/>
        <v>30</v>
      </c>
      <c r="OQ77" s="24">
        <f t="shared" si="219"/>
        <v>31</v>
      </c>
      <c r="OR77" s="24">
        <f t="shared" si="219"/>
        <v>30</v>
      </c>
      <c r="OS77" s="24">
        <f t="shared" si="219"/>
        <v>31</v>
      </c>
      <c r="OT77" s="24">
        <f t="shared" si="219"/>
        <v>31</v>
      </c>
      <c r="OU77" s="24">
        <f t="shared" si="219"/>
        <v>29</v>
      </c>
      <c r="OV77" s="24">
        <f t="shared" si="219"/>
        <v>31</v>
      </c>
      <c r="OW77" s="24">
        <f t="shared" si="219"/>
        <v>30</v>
      </c>
      <c r="OX77" s="24">
        <f t="shared" si="219"/>
        <v>31</v>
      </c>
      <c r="OY77" s="24">
        <f t="shared" si="219"/>
        <v>30</v>
      </c>
      <c r="OZ77" s="24">
        <f t="shared" si="219"/>
        <v>31</v>
      </c>
      <c r="PA77" s="24">
        <f t="shared" si="219"/>
        <v>31</v>
      </c>
      <c r="PB77" s="24">
        <f t="shared" si="219"/>
        <v>30</v>
      </c>
      <c r="PC77" s="24">
        <f t="shared" si="219"/>
        <v>31</v>
      </c>
      <c r="PD77" s="24">
        <f t="shared" si="219"/>
        <v>30</v>
      </c>
      <c r="PE77" s="24">
        <f t="shared" si="219"/>
        <v>31</v>
      </c>
      <c r="PF77" s="24">
        <f t="shared" si="219"/>
        <v>31</v>
      </c>
      <c r="PG77" s="24">
        <f t="shared" si="219"/>
        <v>28</v>
      </c>
      <c r="PH77" s="24">
        <f t="shared" si="219"/>
        <v>31</v>
      </c>
      <c r="PI77" s="24">
        <f t="shared" si="219"/>
        <v>30</v>
      </c>
      <c r="PJ77" s="24">
        <f t="shared" si="219"/>
        <v>31</v>
      </c>
      <c r="PK77" s="24">
        <f t="shared" si="219"/>
        <v>30</v>
      </c>
      <c r="PL77" s="24">
        <f t="shared" si="219"/>
        <v>31</v>
      </c>
      <c r="PM77" s="24">
        <f t="shared" si="219"/>
        <v>31</v>
      </c>
      <c r="PN77" s="24">
        <f t="shared" si="219"/>
        <v>30</v>
      </c>
      <c r="PO77" s="24">
        <f t="shared" si="219"/>
        <v>31</v>
      </c>
      <c r="PP77" s="24">
        <f t="shared" si="219"/>
        <v>30</v>
      </c>
      <c r="PQ77" s="24">
        <f t="shared" si="219"/>
        <v>31</v>
      </c>
      <c r="PR77" s="25" t="s">
        <v>59</v>
      </c>
    </row>
    <row r="78" spans="2:434">
      <c r="D78" s="23" t="s">
        <v>10</v>
      </c>
      <c r="J78" s="22" t="s">
        <v>4</v>
      </c>
      <c r="M78" s="27">
        <v>0</v>
      </c>
      <c r="N78" s="21" t="str">
        <f t="shared" ref="N78:BY78" si="220">IF(MONTH(FiscalYearEndMonth)&lt;MONTH(N75),"FY"&amp;RIGHT(YEAR(N75),2)+1,"FY"&amp;RIGHT(YEAR(N75),2))</f>
        <v>FY19</v>
      </c>
      <c r="O78" s="21" t="str">
        <f t="shared" si="220"/>
        <v>FY19</v>
      </c>
      <c r="P78" s="21" t="str">
        <f t="shared" si="220"/>
        <v>FY19</v>
      </c>
      <c r="Q78" s="21" t="str">
        <f t="shared" si="220"/>
        <v>FY19</v>
      </c>
      <c r="R78" s="21" t="str">
        <f t="shared" si="220"/>
        <v>FY19</v>
      </c>
      <c r="S78" s="21" t="str">
        <f t="shared" si="220"/>
        <v>FY19</v>
      </c>
      <c r="T78" s="21" t="str">
        <f t="shared" si="220"/>
        <v>FY19</v>
      </c>
      <c r="U78" s="21" t="str">
        <f t="shared" si="220"/>
        <v>FY19</v>
      </c>
      <c r="V78" s="21" t="str">
        <f t="shared" si="220"/>
        <v>FY19</v>
      </c>
      <c r="W78" s="21" t="str">
        <f t="shared" si="220"/>
        <v>FY19</v>
      </c>
      <c r="X78" s="21" t="str">
        <f t="shared" si="220"/>
        <v>FY19</v>
      </c>
      <c r="Y78" s="21" t="str">
        <f t="shared" si="220"/>
        <v>FY19</v>
      </c>
      <c r="Z78" s="21" t="str">
        <f t="shared" si="220"/>
        <v>FY20</v>
      </c>
      <c r="AA78" s="21" t="str">
        <f t="shared" si="220"/>
        <v>FY20</v>
      </c>
      <c r="AB78" s="21" t="str">
        <f t="shared" si="220"/>
        <v>FY20</v>
      </c>
      <c r="AC78" s="21" t="str">
        <f t="shared" si="220"/>
        <v>FY20</v>
      </c>
      <c r="AD78" s="21" t="str">
        <f t="shared" si="220"/>
        <v>FY20</v>
      </c>
      <c r="AE78" s="21" t="str">
        <f t="shared" si="220"/>
        <v>FY20</v>
      </c>
      <c r="AF78" s="21" t="str">
        <f t="shared" si="220"/>
        <v>FY20</v>
      </c>
      <c r="AG78" s="21" t="str">
        <f t="shared" si="220"/>
        <v>FY20</v>
      </c>
      <c r="AH78" s="21" t="str">
        <f t="shared" si="220"/>
        <v>FY20</v>
      </c>
      <c r="AI78" s="21" t="str">
        <f t="shared" si="220"/>
        <v>FY20</v>
      </c>
      <c r="AJ78" s="21" t="str">
        <f t="shared" si="220"/>
        <v>FY20</v>
      </c>
      <c r="AK78" s="21" t="str">
        <f t="shared" si="220"/>
        <v>FY20</v>
      </c>
      <c r="AL78" s="21" t="str">
        <f t="shared" si="220"/>
        <v>FY21</v>
      </c>
      <c r="AM78" s="21" t="str">
        <f t="shared" si="220"/>
        <v>FY21</v>
      </c>
      <c r="AN78" s="21" t="str">
        <f t="shared" si="220"/>
        <v>FY21</v>
      </c>
      <c r="AO78" s="21" t="str">
        <f t="shared" si="220"/>
        <v>FY21</v>
      </c>
      <c r="AP78" s="21" t="str">
        <f t="shared" si="220"/>
        <v>FY21</v>
      </c>
      <c r="AQ78" s="21" t="str">
        <f t="shared" si="220"/>
        <v>FY21</v>
      </c>
      <c r="AR78" s="21" t="str">
        <f t="shared" si="220"/>
        <v>FY21</v>
      </c>
      <c r="AS78" s="21" t="str">
        <f t="shared" si="220"/>
        <v>FY21</v>
      </c>
      <c r="AT78" s="21" t="str">
        <f t="shared" si="220"/>
        <v>FY21</v>
      </c>
      <c r="AU78" s="21" t="str">
        <f t="shared" si="220"/>
        <v>FY21</v>
      </c>
      <c r="AV78" s="21" t="str">
        <f t="shared" si="220"/>
        <v>FY21</v>
      </c>
      <c r="AW78" s="21" t="str">
        <f t="shared" si="220"/>
        <v>FY21</v>
      </c>
      <c r="AX78" s="21" t="str">
        <f t="shared" si="220"/>
        <v>FY22</v>
      </c>
      <c r="AY78" s="21" t="str">
        <f t="shared" si="220"/>
        <v>FY22</v>
      </c>
      <c r="AZ78" s="21" t="str">
        <f t="shared" si="220"/>
        <v>FY22</v>
      </c>
      <c r="BA78" s="21" t="str">
        <f t="shared" si="220"/>
        <v>FY22</v>
      </c>
      <c r="BB78" s="21" t="str">
        <f t="shared" si="220"/>
        <v>FY22</v>
      </c>
      <c r="BC78" s="21" t="str">
        <f t="shared" si="220"/>
        <v>FY22</v>
      </c>
      <c r="BD78" s="21" t="str">
        <f t="shared" si="220"/>
        <v>FY22</v>
      </c>
      <c r="BE78" s="21" t="str">
        <f t="shared" si="220"/>
        <v>FY22</v>
      </c>
      <c r="BF78" s="21" t="str">
        <f t="shared" si="220"/>
        <v>FY22</v>
      </c>
      <c r="BG78" s="21" t="str">
        <f t="shared" si="220"/>
        <v>FY22</v>
      </c>
      <c r="BH78" s="21" t="str">
        <f t="shared" si="220"/>
        <v>FY22</v>
      </c>
      <c r="BI78" s="21" t="str">
        <f t="shared" si="220"/>
        <v>FY22</v>
      </c>
      <c r="BJ78" s="21" t="str">
        <f t="shared" si="220"/>
        <v>FY23</v>
      </c>
      <c r="BK78" s="21" t="str">
        <f t="shared" si="220"/>
        <v>FY23</v>
      </c>
      <c r="BL78" s="21" t="str">
        <f t="shared" si="220"/>
        <v>FY23</v>
      </c>
      <c r="BM78" s="21" t="str">
        <f t="shared" si="220"/>
        <v>FY23</v>
      </c>
      <c r="BN78" s="21" t="str">
        <f t="shared" si="220"/>
        <v>FY23</v>
      </c>
      <c r="BO78" s="21" t="str">
        <f t="shared" si="220"/>
        <v>FY23</v>
      </c>
      <c r="BP78" s="21" t="str">
        <f t="shared" si="220"/>
        <v>FY23</v>
      </c>
      <c r="BQ78" s="21" t="str">
        <f t="shared" si="220"/>
        <v>FY23</v>
      </c>
      <c r="BR78" s="21" t="str">
        <f t="shared" si="220"/>
        <v>FY23</v>
      </c>
      <c r="BS78" s="21" t="str">
        <f t="shared" si="220"/>
        <v>FY23</v>
      </c>
      <c r="BT78" s="21" t="str">
        <f t="shared" si="220"/>
        <v>FY23</v>
      </c>
      <c r="BU78" s="21" t="str">
        <f t="shared" si="220"/>
        <v>FY23</v>
      </c>
      <c r="BV78" s="21" t="str">
        <f t="shared" si="220"/>
        <v>FY24</v>
      </c>
      <c r="BW78" s="21" t="str">
        <f t="shared" si="220"/>
        <v>FY24</v>
      </c>
      <c r="BX78" s="21" t="str">
        <f t="shared" si="220"/>
        <v>FY24</v>
      </c>
      <c r="BY78" s="21" t="str">
        <f t="shared" si="220"/>
        <v>FY24</v>
      </c>
      <c r="BZ78" s="21" t="str">
        <f t="shared" ref="BZ78:EK78" si="221">IF(MONTH(FiscalYearEndMonth)&lt;MONTH(BZ75),"FY"&amp;RIGHT(YEAR(BZ75),2)+1,"FY"&amp;RIGHT(YEAR(BZ75),2))</f>
        <v>FY24</v>
      </c>
      <c r="CA78" s="21" t="str">
        <f t="shared" si="221"/>
        <v>FY24</v>
      </c>
      <c r="CB78" s="21" t="str">
        <f t="shared" si="221"/>
        <v>FY24</v>
      </c>
      <c r="CC78" s="21" t="str">
        <f t="shared" si="221"/>
        <v>FY24</v>
      </c>
      <c r="CD78" s="21" t="str">
        <f t="shared" si="221"/>
        <v>FY24</v>
      </c>
      <c r="CE78" s="21" t="str">
        <f t="shared" si="221"/>
        <v>FY24</v>
      </c>
      <c r="CF78" s="21" t="str">
        <f t="shared" si="221"/>
        <v>FY24</v>
      </c>
      <c r="CG78" s="21" t="str">
        <f t="shared" si="221"/>
        <v>FY24</v>
      </c>
      <c r="CH78" s="21" t="str">
        <f t="shared" si="221"/>
        <v>FY25</v>
      </c>
      <c r="CI78" s="21" t="str">
        <f t="shared" si="221"/>
        <v>FY25</v>
      </c>
      <c r="CJ78" s="21" t="str">
        <f t="shared" si="221"/>
        <v>FY25</v>
      </c>
      <c r="CK78" s="21" t="str">
        <f t="shared" si="221"/>
        <v>FY25</v>
      </c>
      <c r="CL78" s="21" t="str">
        <f t="shared" si="221"/>
        <v>FY25</v>
      </c>
      <c r="CM78" s="21" t="str">
        <f t="shared" si="221"/>
        <v>FY25</v>
      </c>
      <c r="CN78" s="21" t="str">
        <f t="shared" si="221"/>
        <v>FY25</v>
      </c>
      <c r="CO78" s="21" t="str">
        <f t="shared" si="221"/>
        <v>FY25</v>
      </c>
      <c r="CP78" s="21" t="str">
        <f t="shared" si="221"/>
        <v>FY25</v>
      </c>
      <c r="CQ78" s="21" t="str">
        <f t="shared" si="221"/>
        <v>FY25</v>
      </c>
      <c r="CR78" s="21" t="str">
        <f t="shared" si="221"/>
        <v>FY25</v>
      </c>
      <c r="CS78" s="21" t="str">
        <f t="shared" si="221"/>
        <v>FY25</v>
      </c>
      <c r="CT78" s="21" t="str">
        <f t="shared" si="221"/>
        <v>FY26</v>
      </c>
      <c r="CU78" s="21" t="str">
        <f t="shared" si="221"/>
        <v>FY26</v>
      </c>
      <c r="CV78" s="21" t="str">
        <f t="shared" si="221"/>
        <v>FY26</v>
      </c>
      <c r="CW78" s="21" t="str">
        <f t="shared" si="221"/>
        <v>FY26</v>
      </c>
      <c r="CX78" s="21" t="str">
        <f t="shared" si="221"/>
        <v>FY26</v>
      </c>
      <c r="CY78" s="21" t="str">
        <f t="shared" si="221"/>
        <v>FY26</v>
      </c>
      <c r="CZ78" s="21" t="str">
        <f t="shared" si="221"/>
        <v>FY26</v>
      </c>
      <c r="DA78" s="21" t="str">
        <f t="shared" si="221"/>
        <v>FY26</v>
      </c>
      <c r="DB78" s="21" t="str">
        <f t="shared" si="221"/>
        <v>FY26</v>
      </c>
      <c r="DC78" s="21" t="str">
        <f t="shared" si="221"/>
        <v>FY26</v>
      </c>
      <c r="DD78" s="21" t="str">
        <f t="shared" si="221"/>
        <v>FY26</v>
      </c>
      <c r="DE78" s="21" t="str">
        <f t="shared" si="221"/>
        <v>FY26</v>
      </c>
      <c r="DF78" s="21" t="str">
        <f t="shared" si="221"/>
        <v>FY27</v>
      </c>
      <c r="DG78" s="21" t="str">
        <f t="shared" si="221"/>
        <v>FY27</v>
      </c>
      <c r="DH78" s="21" t="str">
        <f t="shared" si="221"/>
        <v>FY27</v>
      </c>
      <c r="DI78" s="21" t="str">
        <f t="shared" si="221"/>
        <v>FY27</v>
      </c>
      <c r="DJ78" s="21" t="str">
        <f t="shared" si="221"/>
        <v>FY27</v>
      </c>
      <c r="DK78" s="21" t="str">
        <f t="shared" si="221"/>
        <v>FY27</v>
      </c>
      <c r="DL78" s="21" t="str">
        <f t="shared" si="221"/>
        <v>FY27</v>
      </c>
      <c r="DM78" s="21" t="str">
        <f t="shared" si="221"/>
        <v>FY27</v>
      </c>
      <c r="DN78" s="21" t="str">
        <f t="shared" si="221"/>
        <v>FY27</v>
      </c>
      <c r="DO78" s="21" t="str">
        <f t="shared" si="221"/>
        <v>FY27</v>
      </c>
      <c r="DP78" s="21" t="str">
        <f t="shared" si="221"/>
        <v>FY27</v>
      </c>
      <c r="DQ78" s="21" t="str">
        <f t="shared" si="221"/>
        <v>FY27</v>
      </c>
      <c r="DR78" s="21" t="str">
        <f t="shared" si="221"/>
        <v>FY28</v>
      </c>
      <c r="DS78" s="21" t="str">
        <f t="shared" si="221"/>
        <v>FY28</v>
      </c>
      <c r="DT78" s="21" t="str">
        <f t="shared" si="221"/>
        <v>FY28</v>
      </c>
      <c r="DU78" s="21" t="str">
        <f t="shared" si="221"/>
        <v>FY28</v>
      </c>
      <c r="DV78" s="21" t="str">
        <f t="shared" si="221"/>
        <v>FY28</v>
      </c>
      <c r="DW78" s="21" t="str">
        <f t="shared" si="221"/>
        <v>FY28</v>
      </c>
      <c r="DX78" s="21" t="str">
        <f t="shared" si="221"/>
        <v>FY28</v>
      </c>
      <c r="DY78" s="21" t="str">
        <f t="shared" si="221"/>
        <v>FY28</v>
      </c>
      <c r="DZ78" s="21" t="str">
        <f t="shared" si="221"/>
        <v>FY28</v>
      </c>
      <c r="EA78" s="21" t="str">
        <f t="shared" si="221"/>
        <v>FY28</v>
      </c>
      <c r="EB78" s="21" t="str">
        <f t="shared" si="221"/>
        <v>FY28</v>
      </c>
      <c r="EC78" s="21" t="str">
        <f t="shared" si="221"/>
        <v>FY28</v>
      </c>
      <c r="ED78" s="21" t="str">
        <f t="shared" si="221"/>
        <v>FY29</v>
      </c>
      <c r="EE78" s="21" t="str">
        <f t="shared" si="221"/>
        <v>FY29</v>
      </c>
      <c r="EF78" s="21" t="str">
        <f t="shared" si="221"/>
        <v>FY29</v>
      </c>
      <c r="EG78" s="21" t="str">
        <f t="shared" si="221"/>
        <v>FY29</v>
      </c>
      <c r="EH78" s="21" t="str">
        <f t="shared" si="221"/>
        <v>FY29</v>
      </c>
      <c r="EI78" s="21" t="str">
        <f t="shared" si="221"/>
        <v>FY29</v>
      </c>
      <c r="EJ78" s="21" t="str">
        <f t="shared" si="221"/>
        <v>FY29</v>
      </c>
      <c r="EK78" s="21" t="str">
        <f t="shared" si="221"/>
        <v>FY29</v>
      </c>
      <c r="EL78" s="21" t="str">
        <f t="shared" ref="EL78:GW78" si="222">IF(MONTH(FiscalYearEndMonth)&lt;MONTH(EL75),"FY"&amp;RIGHT(YEAR(EL75),2)+1,"FY"&amp;RIGHT(YEAR(EL75),2))</f>
        <v>FY29</v>
      </c>
      <c r="EM78" s="21" t="str">
        <f t="shared" si="222"/>
        <v>FY29</v>
      </c>
      <c r="EN78" s="21" t="str">
        <f t="shared" si="222"/>
        <v>FY29</v>
      </c>
      <c r="EO78" s="21" t="str">
        <f t="shared" si="222"/>
        <v>FY29</v>
      </c>
      <c r="EP78" s="21" t="str">
        <f t="shared" si="222"/>
        <v>FY30</v>
      </c>
      <c r="EQ78" s="21" t="str">
        <f t="shared" si="222"/>
        <v>FY30</v>
      </c>
      <c r="ER78" s="21" t="str">
        <f t="shared" si="222"/>
        <v>FY30</v>
      </c>
      <c r="ES78" s="21" t="str">
        <f t="shared" si="222"/>
        <v>FY30</v>
      </c>
      <c r="ET78" s="21" t="str">
        <f t="shared" si="222"/>
        <v>FY30</v>
      </c>
      <c r="EU78" s="21" t="str">
        <f t="shared" si="222"/>
        <v>FY30</v>
      </c>
      <c r="EV78" s="21" t="str">
        <f t="shared" si="222"/>
        <v>FY30</v>
      </c>
      <c r="EW78" s="21" t="str">
        <f t="shared" si="222"/>
        <v>FY30</v>
      </c>
      <c r="EX78" s="21" t="str">
        <f t="shared" si="222"/>
        <v>FY30</v>
      </c>
      <c r="EY78" s="21" t="str">
        <f t="shared" si="222"/>
        <v>FY30</v>
      </c>
      <c r="EZ78" s="21" t="str">
        <f t="shared" si="222"/>
        <v>FY30</v>
      </c>
      <c r="FA78" s="21" t="str">
        <f t="shared" si="222"/>
        <v>FY30</v>
      </c>
      <c r="FB78" s="21" t="str">
        <f t="shared" si="222"/>
        <v>FY31</v>
      </c>
      <c r="FC78" s="21" t="str">
        <f t="shared" si="222"/>
        <v>FY31</v>
      </c>
      <c r="FD78" s="21" t="str">
        <f t="shared" si="222"/>
        <v>FY31</v>
      </c>
      <c r="FE78" s="21" t="str">
        <f t="shared" si="222"/>
        <v>FY31</v>
      </c>
      <c r="FF78" s="21" t="str">
        <f t="shared" si="222"/>
        <v>FY31</v>
      </c>
      <c r="FG78" s="21" t="str">
        <f t="shared" si="222"/>
        <v>FY31</v>
      </c>
      <c r="FH78" s="21" t="str">
        <f t="shared" si="222"/>
        <v>FY31</v>
      </c>
      <c r="FI78" s="21" t="str">
        <f t="shared" si="222"/>
        <v>FY31</v>
      </c>
      <c r="FJ78" s="21" t="str">
        <f t="shared" si="222"/>
        <v>FY31</v>
      </c>
      <c r="FK78" s="21" t="str">
        <f t="shared" si="222"/>
        <v>FY31</v>
      </c>
      <c r="FL78" s="21" t="str">
        <f t="shared" si="222"/>
        <v>FY31</v>
      </c>
      <c r="FM78" s="21" t="str">
        <f t="shared" si="222"/>
        <v>FY31</v>
      </c>
      <c r="FN78" s="21" t="str">
        <f t="shared" si="222"/>
        <v>FY32</v>
      </c>
      <c r="FO78" s="21" t="str">
        <f t="shared" si="222"/>
        <v>FY32</v>
      </c>
      <c r="FP78" s="21" t="str">
        <f t="shared" si="222"/>
        <v>FY32</v>
      </c>
      <c r="FQ78" s="21" t="str">
        <f t="shared" si="222"/>
        <v>FY32</v>
      </c>
      <c r="FR78" s="21" t="str">
        <f t="shared" si="222"/>
        <v>FY32</v>
      </c>
      <c r="FS78" s="21" t="str">
        <f t="shared" si="222"/>
        <v>FY32</v>
      </c>
      <c r="FT78" s="21" t="str">
        <f t="shared" si="222"/>
        <v>FY32</v>
      </c>
      <c r="FU78" s="21" t="str">
        <f t="shared" si="222"/>
        <v>FY32</v>
      </c>
      <c r="FV78" s="21" t="str">
        <f t="shared" si="222"/>
        <v>FY32</v>
      </c>
      <c r="FW78" s="21" t="str">
        <f t="shared" si="222"/>
        <v>FY32</v>
      </c>
      <c r="FX78" s="21" t="str">
        <f t="shared" si="222"/>
        <v>FY32</v>
      </c>
      <c r="FY78" s="21" t="str">
        <f t="shared" si="222"/>
        <v>FY32</v>
      </c>
      <c r="FZ78" s="21" t="str">
        <f t="shared" si="222"/>
        <v>FY33</v>
      </c>
      <c r="GA78" s="21" t="str">
        <f t="shared" si="222"/>
        <v>FY33</v>
      </c>
      <c r="GB78" s="21" t="str">
        <f t="shared" si="222"/>
        <v>FY33</v>
      </c>
      <c r="GC78" s="21" t="str">
        <f t="shared" si="222"/>
        <v>FY33</v>
      </c>
      <c r="GD78" s="21" t="str">
        <f t="shared" si="222"/>
        <v>FY33</v>
      </c>
      <c r="GE78" s="21" t="str">
        <f t="shared" si="222"/>
        <v>FY33</v>
      </c>
      <c r="GF78" s="21" t="str">
        <f t="shared" si="222"/>
        <v>FY33</v>
      </c>
      <c r="GG78" s="21" t="str">
        <f t="shared" si="222"/>
        <v>FY33</v>
      </c>
      <c r="GH78" s="21" t="str">
        <f t="shared" si="222"/>
        <v>FY33</v>
      </c>
      <c r="GI78" s="21" t="str">
        <f t="shared" si="222"/>
        <v>FY33</v>
      </c>
      <c r="GJ78" s="21" t="str">
        <f t="shared" si="222"/>
        <v>FY33</v>
      </c>
      <c r="GK78" s="21" t="str">
        <f t="shared" si="222"/>
        <v>FY33</v>
      </c>
      <c r="GL78" s="21" t="str">
        <f t="shared" si="222"/>
        <v>FY34</v>
      </c>
      <c r="GM78" s="21" t="str">
        <f t="shared" si="222"/>
        <v>FY34</v>
      </c>
      <c r="GN78" s="21" t="str">
        <f t="shared" si="222"/>
        <v>FY34</v>
      </c>
      <c r="GO78" s="21" t="str">
        <f t="shared" si="222"/>
        <v>FY34</v>
      </c>
      <c r="GP78" s="21" t="str">
        <f t="shared" si="222"/>
        <v>FY34</v>
      </c>
      <c r="GQ78" s="21" t="str">
        <f t="shared" si="222"/>
        <v>FY34</v>
      </c>
      <c r="GR78" s="21" t="str">
        <f t="shared" si="222"/>
        <v>FY34</v>
      </c>
      <c r="GS78" s="21" t="str">
        <f t="shared" si="222"/>
        <v>FY34</v>
      </c>
      <c r="GT78" s="21" t="str">
        <f t="shared" si="222"/>
        <v>FY34</v>
      </c>
      <c r="GU78" s="21" t="str">
        <f t="shared" si="222"/>
        <v>FY34</v>
      </c>
      <c r="GV78" s="21" t="str">
        <f t="shared" si="222"/>
        <v>FY34</v>
      </c>
      <c r="GW78" s="21" t="str">
        <f t="shared" si="222"/>
        <v>FY34</v>
      </c>
      <c r="GX78" s="21" t="str">
        <f t="shared" ref="GX78:JI78" si="223">IF(MONTH(FiscalYearEndMonth)&lt;MONTH(GX75),"FY"&amp;RIGHT(YEAR(GX75),2)+1,"FY"&amp;RIGHT(YEAR(GX75),2))</f>
        <v>FY35</v>
      </c>
      <c r="GY78" s="21" t="str">
        <f t="shared" si="223"/>
        <v>FY35</v>
      </c>
      <c r="GZ78" s="21" t="str">
        <f t="shared" si="223"/>
        <v>FY35</v>
      </c>
      <c r="HA78" s="21" t="str">
        <f t="shared" si="223"/>
        <v>FY35</v>
      </c>
      <c r="HB78" s="21" t="str">
        <f t="shared" si="223"/>
        <v>FY35</v>
      </c>
      <c r="HC78" s="21" t="str">
        <f t="shared" si="223"/>
        <v>FY35</v>
      </c>
      <c r="HD78" s="21" t="str">
        <f t="shared" si="223"/>
        <v>FY35</v>
      </c>
      <c r="HE78" s="21" t="str">
        <f t="shared" si="223"/>
        <v>FY35</v>
      </c>
      <c r="HF78" s="21" t="str">
        <f t="shared" si="223"/>
        <v>FY35</v>
      </c>
      <c r="HG78" s="21" t="str">
        <f t="shared" si="223"/>
        <v>FY35</v>
      </c>
      <c r="HH78" s="21" t="str">
        <f t="shared" si="223"/>
        <v>FY35</v>
      </c>
      <c r="HI78" s="21" t="str">
        <f t="shared" si="223"/>
        <v>FY35</v>
      </c>
      <c r="HJ78" s="21" t="str">
        <f t="shared" si="223"/>
        <v>FY36</v>
      </c>
      <c r="HK78" s="21" t="str">
        <f t="shared" si="223"/>
        <v>FY36</v>
      </c>
      <c r="HL78" s="21" t="str">
        <f t="shared" si="223"/>
        <v>FY36</v>
      </c>
      <c r="HM78" s="21" t="str">
        <f t="shared" si="223"/>
        <v>FY36</v>
      </c>
      <c r="HN78" s="21" t="str">
        <f t="shared" si="223"/>
        <v>FY36</v>
      </c>
      <c r="HO78" s="21" t="str">
        <f t="shared" si="223"/>
        <v>FY36</v>
      </c>
      <c r="HP78" s="21" t="str">
        <f t="shared" si="223"/>
        <v>FY36</v>
      </c>
      <c r="HQ78" s="21" t="str">
        <f t="shared" si="223"/>
        <v>FY36</v>
      </c>
      <c r="HR78" s="21" t="str">
        <f t="shared" si="223"/>
        <v>FY36</v>
      </c>
      <c r="HS78" s="21" t="str">
        <f t="shared" si="223"/>
        <v>FY36</v>
      </c>
      <c r="HT78" s="21" t="str">
        <f t="shared" si="223"/>
        <v>FY36</v>
      </c>
      <c r="HU78" s="21" t="str">
        <f t="shared" si="223"/>
        <v>FY36</v>
      </c>
      <c r="HV78" s="21" t="str">
        <f t="shared" si="223"/>
        <v>FY37</v>
      </c>
      <c r="HW78" s="21" t="str">
        <f t="shared" si="223"/>
        <v>FY37</v>
      </c>
      <c r="HX78" s="21" t="str">
        <f t="shared" si="223"/>
        <v>FY37</v>
      </c>
      <c r="HY78" s="21" t="str">
        <f t="shared" si="223"/>
        <v>FY37</v>
      </c>
      <c r="HZ78" s="21" t="str">
        <f t="shared" si="223"/>
        <v>FY37</v>
      </c>
      <c r="IA78" s="21" t="str">
        <f t="shared" si="223"/>
        <v>FY37</v>
      </c>
      <c r="IB78" s="21" t="str">
        <f t="shared" si="223"/>
        <v>FY37</v>
      </c>
      <c r="IC78" s="21" t="str">
        <f t="shared" si="223"/>
        <v>FY37</v>
      </c>
      <c r="ID78" s="21" t="str">
        <f t="shared" si="223"/>
        <v>FY37</v>
      </c>
      <c r="IE78" s="21" t="str">
        <f t="shared" si="223"/>
        <v>FY37</v>
      </c>
      <c r="IF78" s="21" t="str">
        <f t="shared" si="223"/>
        <v>FY37</v>
      </c>
      <c r="IG78" s="21" t="str">
        <f t="shared" si="223"/>
        <v>FY37</v>
      </c>
      <c r="IH78" s="21" t="str">
        <f t="shared" si="223"/>
        <v>FY38</v>
      </c>
      <c r="II78" s="21" t="str">
        <f t="shared" si="223"/>
        <v>FY38</v>
      </c>
      <c r="IJ78" s="21" t="str">
        <f t="shared" si="223"/>
        <v>FY38</v>
      </c>
      <c r="IK78" s="21" t="str">
        <f t="shared" si="223"/>
        <v>FY38</v>
      </c>
      <c r="IL78" s="21" t="str">
        <f t="shared" si="223"/>
        <v>FY38</v>
      </c>
      <c r="IM78" s="21" t="str">
        <f t="shared" si="223"/>
        <v>FY38</v>
      </c>
      <c r="IN78" s="21" t="str">
        <f t="shared" si="223"/>
        <v>FY38</v>
      </c>
      <c r="IO78" s="21" t="str">
        <f t="shared" si="223"/>
        <v>FY38</v>
      </c>
      <c r="IP78" s="21" t="str">
        <f t="shared" si="223"/>
        <v>FY38</v>
      </c>
      <c r="IQ78" s="21" t="str">
        <f t="shared" si="223"/>
        <v>FY38</v>
      </c>
      <c r="IR78" s="21" t="str">
        <f t="shared" si="223"/>
        <v>FY38</v>
      </c>
      <c r="IS78" s="21" t="str">
        <f t="shared" si="223"/>
        <v>FY38</v>
      </c>
      <c r="IT78" s="21" t="str">
        <f t="shared" si="223"/>
        <v>FY39</v>
      </c>
      <c r="IU78" s="21" t="str">
        <f t="shared" si="223"/>
        <v>FY39</v>
      </c>
      <c r="IV78" s="21" t="str">
        <f t="shared" si="223"/>
        <v>FY39</v>
      </c>
      <c r="IW78" s="21" t="str">
        <f t="shared" si="223"/>
        <v>FY39</v>
      </c>
      <c r="IX78" s="21" t="str">
        <f t="shared" si="223"/>
        <v>FY39</v>
      </c>
      <c r="IY78" s="21" t="str">
        <f t="shared" si="223"/>
        <v>FY39</v>
      </c>
      <c r="IZ78" s="21" t="str">
        <f t="shared" si="223"/>
        <v>FY39</v>
      </c>
      <c r="JA78" s="21" t="str">
        <f t="shared" si="223"/>
        <v>FY39</v>
      </c>
      <c r="JB78" s="21" t="str">
        <f t="shared" si="223"/>
        <v>FY39</v>
      </c>
      <c r="JC78" s="21" t="str">
        <f t="shared" si="223"/>
        <v>FY39</v>
      </c>
      <c r="JD78" s="21" t="str">
        <f t="shared" si="223"/>
        <v>FY39</v>
      </c>
      <c r="JE78" s="21" t="str">
        <f t="shared" si="223"/>
        <v>FY39</v>
      </c>
      <c r="JF78" s="21" t="str">
        <f t="shared" si="223"/>
        <v>FY40</v>
      </c>
      <c r="JG78" s="21" t="str">
        <f t="shared" si="223"/>
        <v>FY40</v>
      </c>
      <c r="JH78" s="21" t="str">
        <f t="shared" si="223"/>
        <v>FY40</v>
      </c>
      <c r="JI78" s="21" t="str">
        <f t="shared" si="223"/>
        <v>FY40</v>
      </c>
      <c r="JJ78" s="21" t="str">
        <f t="shared" ref="JJ78:LU78" si="224">IF(MONTH(FiscalYearEndMonth)&lt;MONTH(JJ75),"FY"&amp;RIGHT(YEAR(JJ75),2)+1,"FY"&amp;RIGHT(YEAR(JJ75),2))</f>
        <v>FY40</v>
      </c>
      <c r="JK78" s="21" t="str">
        <f t="shared" si="224"/>
        <v>FY40</v>
      </c>
      <c r="JL78" s="21" t="str">
        <f t="shared" si="224"/>
        <v>FY40</v>
      </c>
      <c r="JM78" s="21" t="str">
        <f t="shared" si="224"/>
        <v>FY40</v>
      </c>
      <c r="JN78" s="21" t="str">
        <f t="shared" si="224"/>
        <v>FY40</v>
      </c>
      <c r="JO78" s="21" t="str">
        <f t="shared" si="224"/>
        <v>FY40</v>
      </c>
      <c r="JP78" s="21" t="str">
        <f t="shared" si="224"/>
        <v>FY40</v>
      </c>
      <c r="JQ78" s="21" t="str">
        <f t="shared" si="224"/>
        <v>FY40</v>
      </c>
      <c r="JR78" s="21" t="str">
        <f t="shared" si="224"/>
        <v>FY41</v>
      </c>
      <c r="JS78" s="21" t="str">
        <f t="shared" si="224"/>
        <v>FY41</v>
      </c>
      <c r="JT78" s="21" t="str">
        <f t="shared" si="224"/>
        <v>FY41</v>
      </c>
      <c r="JU78" s="21" t="str">
        <f t="shared" si="224"/>
        <v>FY41</v>
      </c>
      <c r="JV78" s="21" t="str">
        <f t="shared" si="224"/>
        <v>FY41</v>
      </c>
      <c r="JW78" s="21" t="str">
        <f t="shared" si="224"/>
        <v>FY41</v>
      </c>
      <c r="JX78" s="21" t="str">
        <f t="shared" si="224"/>
        <v>FY41</v>
      </c>
      <c r="JY78" s="21" t="str">
        <f t="shared" si="224"/>
        <v>FY41</v>
      </c>
      <c r="JZ78" s="21" t="str">
        <f t="shared" si="224"/>
        <v>FY41</v>
      </c>
      <c r="KA78" s="21" t="str">
        <f t="shared" si="224"/>
        <v>FY41</v>
      </c>
      <c r="KB78" s="21" t="str">
        <f t="shared" si="224"/>
        <v>FY41</v>
      </c>
      <c r="KC78" s="21" t="str">
        <f t="shared" si="224"/>
        <v>FY41</v>
      </c>
      <c r="KD78" s="21" t="str">
        <f t="shared" si="224"/>
        <v>FY42</v>
      </c>
      <c r="KE78" s="21" t="str">
        <f t="shared" si="224"/>
        <v>FY42</v>
      </c>
      <c r="KF78" s="21" t="str">
        <f t="shared" si="224"/>
        <v>FY42</v>
      </c>
      <c r="KG78" s="21" t="str">
        <f t="shared" si="224"/>
        <v>FY42</v>
      </c>
      <c r="KH78" s="21" t="str">
        <f t="shared" si="224"/>
        <v>FY42</v>
      </c>
      <c r="KI78" s="21" t="str">
        <f t="shared" si="224"/>
        <v>FY42</v>
      </c>
      <c r="KJ78" s="21" t="str">
        <f t="shared" si="224"/>
        <v>FY42</v>
      </c>
      <c r="KK78" s="21" t="str">
        <f t="shared" si="224"/>
        <v>FY42</v>
      </c>
      <c r="KL78" s="21" t="str">
        <f t="shared" si="224"/>
        <v>FY42</v>
      </c>
      <c r="KM78" s="21" t="str">
        <f t="shared" si="224"/>
        <v>FY42</v>
      </c>
      <c r="KN78" s="21" t="str">
        <f t="shared" si="224"/>
        <v>FY42</v>
      </c>
      <c r="KO78" s="21" t="str">
        <f t="shared" si="224"/>
        <v>FY42</v>
      </c>
      <c r="KP78" s="21" t="str">
        <f t="shared" si="224"/>
        <v>FY43</v>
      </c>
      <c r="KQ78" s="21" t="str">
        <f t="shared" si="224"/>
        <v>FY43</v>
      </c>
      <c r="KR78" s="21" t="str">
        <f t="shared" si="224"/>
        <v>FY43</v>
      </c>
      <c r="KS78" s="21" t="str">
        <f t="shared" si="224"/>
        <v>FY43</v>
      </c>
      <c r="KT78" s="21" t="str">
        <f t="shared" si="224"/>
        <v>FY43</v>
      </c>
      <c r="KU78" s="21" t="str">
        <f t="shared" si="224"/>
        <v>FY43</v>
      </c>
      <c r="KV78" s="21" t="str">
        <f t="shared" si="224"/>
        <v>FY43</v>
      </c>
      <c r="KW78" s="21" t="str">
        <f t="shared" si="224"/>
        <v>FY43</v>
      </c>
      <c r="KX78" s="21" t="str">
        <f t="shared" si="224"/>
        <v>FY43</v>
      </c>
      <c r="KY78" s="21" t="str">
        <f t="shared" si="224"/>
        <v>FY43</v>
      </c>
      <c r="KZ78" s="21" t="str">
        <f t="shared" si="224"/>
        <v>FY43</v>
      </c>
      <c r="LA78" s="21" t="str">
        <f t="shared" si="224"/>
        <v>FY43</v>
      </c>
      <c r="LB78" s="21" t="str">
        <f t="shared" si="224"/>
        <v>FY44</v>
      </c>
      <c r="LC78" s="21" t="str">
        <f t="shared" si="224"/>
        <v>FY44</v>
      </c>
      <c r="LD78" s="21" t="str">
        <f t="shared" si="224"/>
        <v>FY44</v>
      </c>
      <c r="LE78" s="21" t="str">
        <f t="shared" si="224"/>
        <v>FY44</v>
      </c>
      <c r="LF78" s="21" t="str">
        <f t="shared" si="224"/>
        <v>FY44</v>
      </c>
      <c r="LG78" s="21" t="str">
        <f t="shared" si="224"/>
        <v>FY44</v>
      </c>
      <c r="LH78" s="21" t="str">
        <f t="shared" si="224"/>
        <v>FY44</v>
      </c>
      <c r="LI78" s="21" t="str">
        <f t="shared" si="224"/>
        <v>FY44</v>
      </c>
      <c r="LJ78" s="21" t="str">
        <f t="shared" si="224"/>
        <v>FY44</v>
      </c>
      <c r="LK78" s="21" t="str">
        <f t="shared" si="224"/>
        <v>FY44</v>
      </c>
      <c r="LL78" s="21" t="str">
        <f t="shared" si="224"/>
        <v>FY44</v>
      </c>
      <c r="LM78" s="21" t="str">
        <f t="shared" si="224"/>
        <v>FY44</v>
      </c>
      <c r="LN78" s="21" t="str">
        <f t="shared" si="224"/>
        <v>FY45</v>
      </c>
      <c r="LO78" s="21" t="str">
        <f t="shared" si="224"/>
        <v>FY45</v>
      </c>
      <c r="LP78" s="21" t="str">
        <f t="shared" si="224"/>
        <v>FY45</v>
      </c>
      <c r="LQ78" s="21" t="str">
        <f t="shared" si="224"/>
        <v>FY45</v>
      </c>
      <c r="LR78" s="21" t="str">
        <f t="shared" si="224"/>
        <v>FY45</v>
      </c>
      <c r="LS78" s="21" t="str">
        <f t="shared" si="224"/>
        <v>FY45</v>
      </c>
      <c r="LT78" s="21" t="str">
        <f t="shared" si="224"/>
        <v>FY45</v>
      </c>
      <c r="LU78" s="21" t="str">
        <f t="shared" si="224"/>
        <v>FY45</v>
      </c>
      <c r="LV78" s="21" t="str">
        <f t="shared" ref="LV78:OG78" si="225">IF(MONTH(FiscalYearEndMonth)&lt;MONTH(LV75),"FY"&amp;RIGHT(YEAR(LV75),2)+1,"FY"&amp;RIGHT(YEAR(LV75),2))</f>
        <v>FY45</v>
      </c>
      <c r="LW78" s="21" t="str">
        <f t="shared" si="225"/>
        <v>FY45</v>
      </c>
      <c r="LX78" s="21" t="str">
        <f t="shared" si="225"/>
        <v>FY45</v>
      </c>
      <c r="LY78" s="21" t="str">
        <f t="shared" si="225"/>
        <v>FY45</v>
      </c>
      <c r="LZ78" s="21" t="str">
        <f t="shared" si="225"/>
        <v>FY46</v>
      </c>
      <c r="MA78" s="21" t="str">
        <f t="shared" si="225"/>
        <v>FY46</v>
      </c>
      <c r="MB78" s="21" t="str">
        <f t="shared" si="225"/>
        <v>FY46</v>
      </c>
      <c r="MC78" s="21" t="str">
        <f t="shared" si="225"/>
        <v>FY46</v>
      </c>
      <c r="MD78" s="21" t="str">
        <f t="shared" si="225"/>
        <v>FY46</v>
      </c>
      <c r="ME78" s="21" t="str">
        <f t="shared" si="225"/>
        <v>FY46</v>
      </c>
      <c r="MF78" s="21" t="str">
        <f t="shared" si="225"/>
        <v>FY46</v>
      </c>
      <c r="MG78" s="21" t="str">
        <f t="shared" si="225"/>
        <v>FY46</v>
      </c>
      <c r="MH78" s="21" t="str">
        <f t="shared" si="225"/>
        <v>FY46</v>
      </c>
      <c r="MI78" s="21" t="str">
        <f t="shared" si="225"/>
        <v>FY46</v>
      </c>
      <c r="MJ78" s="21" t="str">
        <f t="shared" si="225"/>
        <v>FY46</v>
      </c>
      <c r="MK78" s="21" t="str">
        <f t="shared" si="225"/>
        <v>FY46</v>
      </c>
      <c r="ML78" s="21" t="str">
        <f t="shared" si="225"/>
        <v>FY47</v>
      </c>
      <c r="MM78" s="21" t="str">
        <f t="shared" si="225"/>
        <v>FY47</v>
      </c>
      <c r="MN78" s="21" t="str">
        <f t="shared" si="225"/>
        <v>FY47</v>
      </c>
      <c r="MO78" s="21" t="str">
        <f t="shared" si="225"/>
        <v>FY47</v>
      </c>
      <c r="MP78" s="21" t="str">
        <f t="shared" si="225"/>
        <v>FY47</v>
      </c>
      <c r="MQ78" s="21" t="str">
        <f t="shared" si="225"/>
        <v>FY47</v>
      </c>
      <c r="MR78" s="21" t="str">
        <f t="shared" si="225"/>
        <v>FY47</v>
      </c>
      <c r="MS78" s="21" t="str">
        <f t="shared" si="225"/>
        <v>FY47</v>
      </c>
      <c r="MT78" s="21" t="str">
        <f t="shared" si="225"/>
        <v>FY47</v>
      </c>
      <c r="MU78" s="21" t="str">
        <f t="shared" si="225"/>
        <v>FY47</v>
      </c>
      <c r="MV78" s="21" t="str">
        <f t="shared" si="225"/>
        <v>FY47</v>
      </c>
      <c r="MW78" s="21" t="str">
        <f t="shared" si="225"/>
        <v>FY47</v>
      </c>
      <c r="MX78" s="21" t="str">
        <f t="shared" si="225"/>
        <v>FY48</v>
      </c>
      <c r="MY78" s="21" t="str">
        <f t="shared" si="225"/>
        <v>FY48</v>
      </c>
      <c r="MZ78" s="21" t="str">
        <f t="shared" si="225"/>
        <v>FY48</v>
      </c>
      <c r="NA78" s="21" t="str">
        <f t="shared" si="225"/>
        <v>FY48</v>
      </c>
      <c r="NB78" s="21" t="str">
        <f t="shared" si="225"/>
        <v>FY48</v>
      </c>
      <c r="NC78" s="21" t="str">
        <f t="shared" si="225"/>
        <v>FY48</v>
      </c>
      <c r="ND78" s="21" t="str">
        <f t="shared" si="225"/>
        <v>FY48</v>
      </c>
      <c r="NE78" s="21" t="str">
        <f t="shared" si="225"/>
        <v>FY48</v>
      </c>
      <c r="NF78" s="21" t="str">
        <f t="shared" si="225"/>
        <v>FY48</v>
      </c>
      <c r="NG78" s="21" t="str">
        <f t="shared" si="225"/>
        <v>FY48</v>
      </c>
      <c r="NH78" s="21" t="str">
        <f t="shared" si="225"/>
        <v>FY48</v>
      </c>
      <c r="NI78" s="21" t="str">
        <f t="shared" si="225"/>
        <v>FY48</v>
      </c>
      <c r="NJ78" s="21" t="str">
        <f t="shared" si="225"/>
        <v>FY49</v>
      </c>
      <c r="NK78" s="21" t="str">
        <f t="shared" si="225"/>
        <v>FY49</v>
      </c>
      <c r="NL78" s="21" t="str">
        <f t="shared" si="225"/>
        <v>FY49</v>
      </c>
      <c r="NM78" s="21" t="str">
        <f t="shared" si="225"/>
        <v>FY49</v>
      </c>
      <c r="NN78" s="21" t="str">
        <f t="shared" si="225"/>
        <v>FY49</v>
      </c>
      <c r="NO78" s="21" t="str">
        <f t="shared" si="225"/>
        <v>FY49</v>
      </c>
      <c r="NP78" s="21" t="str">
        <f t="shared" si="225"/>
        <v>FY49</v>
      </c>
      <c r="NQ78" s="21" t="str">
        <f t="shared" si="225"/>
        <v>FY49</v>
      </c>
      <c r="NR78" s="21" t="str">
        <f t="shared" si="225"/>
        <v>FY49</v>
      </c>
      <c r="NS78" s="21" t="str">
        <f t="shared" si="225"/>
        <v>FY49</v>
      </c>
      <c r="NT78" s="21" t="str">
        <f t="shared" si="225"/>
        <v>FY49</v>
      </c>
      <c r="NU78" s="21" t="str">
        <f t="shared" si="225"/>
        <v>FY49</v>
      </c>
      <c r="NV78" s="21" t="str">
        <f t="shared" si="225"/>
        <v>FY50</v>
      </c>
      <c r="NW78" s="21" t="str">
        <f t="shared" si="225"/>
        <v>FY50</v>
      </c>
      <c r="NX78" s="21" t="str">
        <f t="shared" si="225"/>
        <v>FY50</v>
      </c>
      <c r="NY78" s="21" t="str">
        <f t="shared" si="225"/>
        <v>FY50</v>
      </c>
      <c r="NZ78" s="21" t="str">
        <f t="shared" si="225"/>
        <v>FY50</v>
      </c>
      <c r="OA78" s="21" t="str">
        <f t="shared" si="225"/>
        <v>FY50</v>
      </c>
      <c r="OB78" s="21" t="str">
        <f t="shared" si="225"/>
        <v>FY50</v>
      </c>
      <c r="OC78" s="21" t="str">
        <f t="shared" si="225"/>
        <v>FY50</v>
      </c>
      <c r="OD78" s="21" t="str">
        <f t="shared" si="225"/>
        <v>FY50</v>
      </c>
      <c r="OE78" s="21" t="str">
        <f t="shared" si="225"/>
        <v>FY50</v>
      </c>
      <c r="OF78" s="21" t="str">
        <f t="shared" si="225"/>
        <v>FY50</v>
      </c>
      <c r="OG78" s="21" t="str">
        <f t="shared" si="225"/>
        <v>FY50</v>
      </c>
      <c r="OH78" s="21" t="str">
        <f t="shared" ref="OH78:PQ78" si="226">IF(MONTH(FiscalYearEndMonth)&lt;MONTH(OH75),"FY"&amp;RIGHT(YEAR(OH75),2)+1,"FY"&amp;RIGHT(YEAR(OH75),2))</f>
        <v>FY51</v>
      </c>
      <c r="OI78" s="21" t="str">
        <f t="shared" si="226"/>
        <v>FY51</v>
      </c>
      <c r="OJ78" s="21" t="str">
        <f t="shared" si="226"/>
        <v>FY51</v>
      </c>
      <c r="OK78" s="21" t="str">
        <f t="shared" si="226"/>
        <v>FY51</v>
      </c>
      <c r="OL78" s="21" t="str">
        <f t="shared" si="226"/>
        <v>FY51</v>
      </c>
      <c r="OM78" s="21" t="str">
        <f t="shared" si="226"/>
        <v>FY51</v>
      </c>
      <c r="ON78" s="21" t="str">
        <f t="shared" si="226"/>
        <v>FY51</v>
      </c>
      <c r="OO78" s="21" t="str">
        <f t="shared" si="226"/>
        <v>FY51</v>
      </c>
      <c r="OP78" s="21" t="str">
        <f t="shared" si="226"/>
        <v>FY51</v>
      </c>
      <c r="OQ78" s="21" t="str">
        <f t="shared" si="226"/>
        <v>FY51</v>
      </c>
      <c r="OR78" s="21" t="str">
        <f t="shared" si="226"/>
        <v>FY51</v>
      </c>
      <c r="OS78" s="21" t="str">
        <f t="shared" si="226"/>
        <v>FY51</v>
      </c>
      <c r="OT78" s="21" t="str">
        <f t="shared" si="226"/>
        <v>FY52</v>
      </c>
      <c r="OU78" s="21" t="str">
        <f t="shared" si="226"/>
        <v>FY52</v>
      </c>
      <c r="OV78" s="21" t="str">
        <f t="shared" si="226"/>
        <v>FY52</v>
      </c>
      <c r="OW78" s="21" t="str">
        <f t="shared" si="226"/>
        <v>FY52</v>
      </c>
      <c r="OX78" s="21" t="str">
        <f t="shared" si="226"/>
        <v>FY52</v>
      </c>
      <c r="OY78" s="21" t="str">
        <f t="shared" si="226"/>
        <v>FY52</v>
      </c>
      <c r="OZ78" s="21" t="str">
        <f t="shared" si="226"/>
        <v>FY52</v>
      </c>
      <c r="PA78" s="21" t="str">
        <f t="shared" si="226"/>
        <v>FY52</v>
      </c>
      <c r="PB78" s="21" t="str">
        <f t="shared" si="226"/>
        <v>FY52</v>
      </c>
      <c r="PC78" s="21" t="str">
        <f t="shared" si="226"/>
        <v>FY52</v>
      </c>
      <c r="PD78" s="21" t="str">
        <f t="shared" si="226"/>
        <v>FY52</v>
      </c>
      <c r="PE78" s="21" t="str">
        <f t="shared" si="226"/>
        <v>FY52</v>
      </c>
      <c r="PF78" s="21" t="str">
        <f t="shared" si="226"/>
        <v>FY53</v>
      </c>
      <c r="PG78" s="21" t="str">
        <f t="shared" si="226"/>
        <v>FY53</v>
      </c>
      <c r="PH78" s="21" t="str">
        <f t="shared" si="226"/>
        <v>FY53</v>
      </c>
      <c r="PI78" s="21" t="str">
        <f t="shared" si="226"/>
        <v>FY53</v>
      </c>
      <c r="PJ78" s="21" t="str">
        <f t="shared" si="226"/>
        <v>FY53</v>
      </c>
      <c r="PK78" s="21" t="str">
        <f t="shared" si="226"/>
        <v>FY53</v>
      </c>
      <c r="PL78" s="21" t="str">
        <f t="shared" si="226"/>
        <v>FY53</v>
      </c>
      <c r="PM78" s="21" t="str">
        <f t="shared" si="226"/>
        <v>FY53</v>
      </c>
      <c r="PN78" s="21" t="str">
        <f t="shared" si="226"/>
        <v>FY53</v>
      </c>
      <c r="PO78" s="21" t="str">
        <f t="shared" si="226"/>
        <v>FY53</v>
      </c>
      <c r="PP78" s="21" t="str">
        <f t="shared" si="226"/>
        <v>FY53</v>
      </c>
      <c r="PQ78" s="21" t="str">
        <f t="shared" si="226"/>
        <v>FY53</v>
      </c>
      <c r="PR78" s="25" t="s">
        <v>60</v>
      </c>
    </row>
    <row r="79" spans="2:434">
      <c r="D79" s="23" t="s">
        <v>11</v>
      </c>
      <c r="J79" s="22" t="s">
        <v>19</v>
      </c>
      <c r="M79" s="27">
        <v>0</v>
      </c>
      <c r="N79" s="24">
        <f t="shared" ref="N79:W79" si="227">M79+1</f>
        <v>1</v>
      </c>
      <c r="O79" s="24">
        <f t="shared" si="227"/>
        <v>2</v>
      </c>
      <c r="P79" s="24">
        <f t="shared" si="227"/>
        <v>3</v>
      </c>
      <c r="Q79" s="24">
        <f t="shared" si="227"/>
        <v>4</v>
      </c>
      <c r="R79" s="24">
        <f t="shared" si="227"/>
        <v>5</v>
      </c>
      <c r="S79" s="24">
        <f t="shared" si="227"/>
        <v>6</v>
      </c>
      <c r="T79" s="24">
        <f t="shared" si="227"/>
        <v>7</v>
      </c>
      <c r="U79" s="24">
        <f t="shared" si="227"/>
        <v>8</v>
      </c>
      <c r="V79" s="24">
        <f t="shared" si="227"/>
        <v>9</v>
      </c>
      <c r="W79" s="24">
        <f t="shared" si="227"/>
        <v>10</v>
      </c>
      <c r="X79" s="24">
        <f t="shared" ref="X79:BZ79" si="228">W79+1</f>
        <v>11</v>
      </c>
      <c r="Y79" s="24">
        <f t="shared" si="228"/>
        <v>12</v>
      </c>
      <c r="Z79" s="24">
        <f t="shared" si="228"/>
        <v>13</v>
      </c>
      <c r="AA79" s="24">
        <f t="shared" si="228"/>
        <v>14</v>
      </c>
      <c r="AB79" s="24">
        <f t="shared" si="228"/>
        <v>15</v>
      </c>
      <c r="AC79" s="24">
        <f t="shared" si="228"/>
        <v>16</v>
      </c>
      <c r="AD79" s="24">
        <f t="shared" si="228"/>
        <v>17</v>
      </c>
      <c r="AE79" s="24">
        <f t="shared" si="228"/>
        <v>18</v>
      </c>
      <c r="AF79" s="24">
        <f t="shared" si="228"/>
        <v>19</v>
      </c>
      <c r="AG79" s="24">
        <f t="shared" si="228"/>
        <v>20</v>
      </c>
      <c r="AH79" s="24">
        <f t="shared" si="228"/>
        <v>21</v>
      </c>
      <c r="AI79" s="24">
        <f t="shared" si="228"/>
        <v>22</v>
      </c>
      <c r="AJ79" s="24">
        <f t="shared" si="228"/>
        <v>23</v>
      </c>
      <c r="AK79" s="24">
        <f t="shared" si="228"/>
        <v>24</v>
      </c>
      <c r="AL79" s="24">
        <f t="shared" si="228"/>
        <v>25</v>
      </c>
      <c r="AM79" s="24">
        <f t="shared" si="228"/>
        <v>26</v>
      </c>
      <c r="AN79" s="24">
        <f t="shared" si="228"/>
        <v>27</v>
      </c>
      <c r="AO79" s="24">
        <f t="shared" si="228"/>
        <v>28</v>
      </c>
      <c r="AP79" s="24">
        <f t="shared" si="228"/>
        <v>29</v>
      </c>
      <c r="AQ79" s="24">
        <f t="shared" si="228"/>
        <v>30</v>
      </c>
      <c r="AR79" s="24">
        <f t="shared" si="228"/>
        <v>31</v>
      </c>
      <c r="AS79" s="24">
        <f t="shared" si="228"/>
        <v>32</v>
      </c>
      <c r="AT79" s="24">
        <f t="shared" si="228"/>
        <v>33</v>
      </c>
      <c r="AU79" s="24">
        <f t="shared" si="228"/>
        <v>34</v>
      </c>
      <c r="AV79" s="24">
        <f t="shared" si="228"/>
        <v>35</v>
      </c>
      <c r="AW79" s="24">
        <f t="shared" si="228"/>
        <v>36</v>
      </c>
      <c r="AX79" s="24">
        <f t="shared" si="228"/>
        <v>37</v>
      </c>
      <c r="AY79" s="24">
        <f t="shared" si="228"/>
        <v>38</v>
      </c>
      <c r="AZ79" s="24">
        <f t="shared" si="228"/>
        <v>39</v>
      </c>
      <c r="BA79" s="24">
        <f t="shared" si="228"/>
        <v>40</v>
      </c>
      <c r="BB79" s="24">
        <f t="shared" si="228"/>
        <v>41</v>
      </c>
      <c r="BC79" s="24">
        <f t="shared" si="228"/>
        <v>42</v>
      </c>
      <c r="BD79" s="24">
        <f t="shared" si="228"/>
        <v>43</v>
      </c>
      <c r="BE79" s="24">
        <f t="shared" si="228"/>
        <v>44</v>
      </c>
      <c r="BF79" s="24">
        <f t="shared" si="228"/>
        <v>45</v>
      </c>
      <c r="BG79" s="24">
        <f t="shared" si="228"/>
        <v>46</v>
      </c>
      <c r="BH79" s="24">
        <f t="shared" si="228"/>
        <v>47</v>
      </c>
      <c r="BI79" s="24">
        <f t="shared" si="228"/>
        <v>48</v>
      </c>
      <c r="BJ79" s="24">
        <f t="shared" si="228"/>
        <v>49</v>
      </c>
      <c r="BK79" s="24">
        <f t="shared" si="228"/>
        <v>50</v>
      </c>
      <c r="BL79" s="24">
        <f t="shared" si="228"/>
        <v>51</v>
      </c>
      <c r="BM79" s="24">
        <f t="shared" si="228"/>
        <v>52</v>
      </c>
      <c r="BN79" s="24">
        <f t="shared" si="228"/>
        <v>53</v>
      </c>
      <c r="BO79" s="24">
        <f t="shared" si="228"/>
        <v>54</v>
      </c>
      <c r="BP79" s="24">
        <f t="shared" si="228"/>
        <v>55</v>
      </c>
      <c r="BQ79" s="24">
        <f t="shared" si="228"/>
        <v>56</v>
      </c>
      <c r="BR79" s="24">
        <f t="shared" si="228"/>
        <v>57</v>
      </c>
      <c r="BS79" s="24">
        <f t="shared" si="228"/>
        <v>58</v>
      </c>
      <c r="BT79" s="24">
        <f t="shared" si="228"/>
        <v>59</v>
      </c>
      <c r="BU79" s="24">
        <f t="shared" si="228"/>
        <v>60</v>
      </c>
      <c r="BV79" s="24">
        <f t="shared" si="228"/>
        <v>61</v>
      </c>
      <c r="BW79" s="24">
        <f t="shared" si="228"/>
        <v>62</v>
      </c>
      <c r="BX79" s="24">
        <f t="shared" si="228"/>
        <v>63</v>
      </c>
      <c r="BY79" s="24">
        <f t="shared" si="228"/>
        <v>64</v>
      </c>
      <c r="BZ79" s="24">
        <f t="shared" si="228"/>
        <v>65</v>
      </c>
      <c r="CA79" s="24">
        <f t="shared" ref="CA79:EL79" si="229">BZ79+1</f>
        <v>66</v>
      </c>
      <c r="CB79" s="24">
        <f t="shared" si="229"/>
        <v>67</v>
      </c>
      <c r="CC79" s="24">
        <f t="shared" si="229"/>
        <v>68</v>
      </c>
      <c r="CD79" s="24">
        <f t="shared" si="229"/>
        <v>69</v>
      </c>
      <c r="CE79" s="24">
        <f t="shared" si="229"/>
        <v>70</v>
      </c>
      <c r="CF79" s="24">
        <f t="shared" si="229"/>
        <v>71</v>
      </c>
      <c r="CG79" s="24">
        <f t="shared" si="229"/>
        <v>72</v>
      </c>
      <c r="CH79" s="24">
        <f t="shared" si="229"/>
        <v>73</v>
      </c>
      <c r="CI79" s="24">
        <f t="shared" si="229"/>
        <v>74</v>
      </c>
      <c r="CJ79" s="24">
        <f t="shared" si="229"/>
        <v>75</v>
      </c>
      <c r="CK79" s="24">
        <f t="shared" si="229"/>
        <v>76</v>
      </c>
      <c r="CL79" s="24">
        <f t="shared" si="229"/>
        <v>77</v>
      </c>
      <c r="CM79" s="24">
        <f t="shared" si="229"/>
        <v>78</v>
      </c>
      <c r="CN79" s="24">
        <f t="shared" si="229"/>
        <v>79</v>
      </c>
      <c r="CO79" s="24">
        <f t="shared" si="229"/>
        <v>80</v>
      </c>
      <c r="CP79" s="24">
        <f t="shared" si="229"/>
        <v>81</v>
      </c>
      <c r="CQ79" s="24">
        <f t="shared" si="229"/>
        <v>82</v>
      </c>
      <c r="CR79" s="24">
        <f t="shared" si="229"/>
        <v>83</v>
      </c>
      <c r="CS79" s="24">
        <f t="shared" si="229"/>
        <v>84</v>
      </c>
      <c r="CT79" s="24">
        <f t="shared" si="229"/>
        <v>85</v>
      </c>
      <c r="CU79" s="24">
        <f t="shared" si="229"/>
        <v>86</v>
      </c>
      <c r="CV79" s="24">
        <f t="shared" si="229"/>
        <v>87</v>
      </c>
      <c r="CW79" s="24">
        <f t="shared" si="229"/>
        <v>88</v>
      </c>
      <c r="CX79" s="24">
        <f t="shared" si="229"/>
        <v>89</v>
      </c>
      <c r="CY79" s="24">
        <f t="shared" si="229"/>
        <v>90</v>
      </c>
      <c r="CZ79" s="24">
        <f t="shared" si="229"/>
        <v>91</v>
      </c>
      <c r="DA79" s="24">
        <f t="shared" si="229"/>
        <v>92</v>
      </c>
      <c r="DB79" s="24">
        <f t="shared" si="229"/>
        <v>93</v>
      </c>
      <c r="DC79" s="24">
        <f t="shared" si="229"/>
        <v>94</v>
      </c>
      <c r="DD79" s="24">
        <f t="shared" si="229"/>
        <v>95</v>
      </c>
      <c r="DE79" s="24">
        <f t="shared" si="229"/>
        <v>96</v>
      </c>
      <c r="DF79" s="24">
        <f t="shared" si="229"/>
        <v>97</v>
      </c>
      <c r="DG79" s="24">
        <f t="shared" si="229"/>
        <v>98</v>
      </c>
      <c r="DH79" s="24">
        <f t="shared" si="229"/>
        <v>99</v>
      </c>
      <c r="DI79" s="24">
        <f t="shared" si="229"/>
        <v>100</v>
      </c>
      <c r="DJ79" s="24">
        <f t="shared" si="229"/>
        <v>101</v>
      </c>
      <c r="DK79" s="24">
        <f t="shared" si="229"/>
        <v>102</v>
      </c>
      <c r="DL79" s="24">
        <f t="shared" si="229"/>
        <v>103</v>
      </c>
      <c r="DM79" s="24">
        <f t="shared" si="229"/>
        <v>104</v>
      </c>
      <c r="DN79" s="24">
        <f t="shared" si="229"/>
        <v>105</v>
      </c>
      <c r="DO79" s="24">
        <f t="shared" si="229"/>
        <v>106</v>
      </c>
      <c r="DP79" s="24">
        <f t="shared" si="229"/>
        <v>107</v>
      </c>
      <c r="DQ79" s="24">
        <f t="shared" si="229"/>
        <v>108</v>
      </c>
      <c r="DR79" s="24">
        <f t="shared" si="229"/>
        <v>109</v>
      </c>
      <c r="DS79" s="24">
        <f t="shared" si="229"/>
        <v>110</v>
      </c>
      <c r="DT79" s="24">
        <f t="shared" si="229"/>
        <v>111</v>
      </c>
      <c r="DU79" s="24">
        <f t="shared" si="229"/>
        <v>112</v>
      </c>
      <c r="DV79" s="24">
        <f t="shared" si="229"/>
        <v>113</v>
      </c>
      <c r="DW79" s="24">
        <f t="shared" si="229"/>
        <v>114</v>
      </c>
      <c r="DX79" s="24">
        <f t="shared" si="229"/>
        <v>115</v>
      </c>
      <c r="DY79" s="24">
        <f t="shared" si="229"/>
        <v>116</v>
      </c>
      <c r="DZ79" s="24">
        <f t="shared" si="229"/>
        <v>117</v>
      </c>
      <c r="EA79" s="24">
        <f t="shared" si="229"/>
        <v>118</v>
      </c>
      <c r="EB79" s="24">
        <f t="shared" si="229"/>
        <v>119</v>
      </c>
      <c r="EC79" s="24">
        <f t="shared" si="229"/>
        <v>120</v>
      </c>
      <c r="ED79" s="24">
        <f t="shared" si="229"/>
        <v>121</v>
      </c>
      <c r="EE79" s="24">
        <f t="shared" si="229"/>
        <v>122</v>
      </c>
      <c r="EF79" s="24">
        <f t="shared" si="229"/>
        <v>123</v>
      </c>
      <c r="EG79" s="24">
        <f t="shared" si="229"/>
        <v>124</v>
      </c>
      <c r="EH79" s="24">
        <f t="shared" si="229"/>
        <v>125</v>
      </c>
      <c r="EI79" s="24">
        <f t="shared" si="229"/>
        <v>126</v>
      </c>
      <c r="EJ79" s="24">
        <f t="shared" si="229"/>
        <v>127</v>
      </c>
      <c r="EK79" s="24">
        <f t="shared" si="229"/>
        <v>128</v>
      </c>
      <c r="EL79" s="24">
        <f t="shared" si="229"/>
        <v>129</v>
      </c>
      <c r="EM79" s="24">
        <f t="shared" ref="EM79:GX79" si="230">EL79+1</f>
        <v>130</v>
      </c>
      <c r="EN79" s="24">
        <f t="shared" si="230"/>
        <v>131</v>
      </c>
      <c r="EO79" s="24">
        <f t="shared" si="230"/>
        <v>132</v>
      </c>
      <c r="EP79" s="24">
        <f t="shared" si="230"/>
        <v>133</v>
      </c>
      <c r="EQ79" s="24">
        <f t="shared" si="230"/>
        <v>134</v>
      </c>
      <c r="ER79" s="24">
        <f t="shared" si="230"/>
        <v>135</v>
      </c>
      <c r="ES79" s="24">
        <f t="shared" si="230"/>
        <v>136</v>
      </c>
      <c r="ET79" s="24">
        <f t="shared" si="230"/>
        <v>137</v>
      </c>
      <c r="EU79" s="24">
        <f t="shared" si="230"/>
        <v>138</v>
      </c>
      <c r="EV79" s="24">
        <f t="shared" si="230"/>
        <v>139</v>
      </c>
      <c r="EW79" s="24">
        <f t="shared" si="230"/>
        <v>140</v>
      </c>
      <c r="EX79" s="24">
        <f t="shared" si="230"/>
        <v>141</v>
      </c>
      <c r="EY79" s="24">
        <f t="shared" si="230"/>
        <v>142</v>
      </c>
      <c r="EZ79" s="24">
        <f t="shared" si="230"/>
        <v>143</v>
      </c>
      <c r="FA79" s="24">
        <f t="shared" si="230"/>
        <v>144</v>
      </c>
      <c r="FB79" s="24">
        <f t="shared" si="230"/>
        <v>145</v>
      </c>
      <c r="FC79" s="24">
        <f t="shared" si="230"/>
        <v>146</v>
      </c>
      <c r="FD79" s="24">
        <f t="shared" si="230"/>
        <v>147</v>
      </c>
      <c r="FE79" s="24">
        <f t="shared" si="230"/>
        <v>148</v>
      </c>
      <c r="FF79" s="24">
        <f t="shared" si="230"/>
        <v>149</v>
      </c>
      <c r="FG79" s="24">
        <f t="shared" si="230"/>
        <v>150</v>
      </c>
      <c r="FH79" s="24">
        <f t="shared" si="230"/>
        <v>151</v>
      </c>
      <c r="FI79" s="24">
        <f t="shared" si="230"/>
        <v>152</v>
      </c>
      <c r="FJ79" s="24">
        <f t="shared" si="230"/>
        <v>153</v>
      </c>
      <c r="FK79" s="24">
        <f t="shared" si="230"/>
        <v>154</v>
      </c>
      <c r="FL79" s="24">
        <f t="shared" si="230"/>
        <v>155</v>
      </c>
      <c r="FM79" s="24">
        <f t="shared" si="230"/>
        <v>156</v>
      </c>
      <c r="FN79" s="24">
        <f t="shared" si="230"/>
        <v>157</v>
      </c>
      <c r="FO79" s="24">
        <f t="shared" si="230"/>
        <v>158</v>
      </c>
      <c r="FP79" s="24">
        <f t="shared" si="230"/>
        <v>159</v>
      </c>
      <c r="FQ79" s="24">
        <f t="shared" si="230"/>
        <v>160</v>
      </c>
      <c r="FR79" s="24">
        <f t="shared" si="230"/>
        <v>161</v>
      </c>
      <c r="FS79" s="24">
        <f t="shared" si="230"/>
        <v>162</v>
      </c>
      <c r="FT79" s="24">
        <f t="shared" si="230"/>
        <v>163</v>
      </c>
      <c r="FU79" s="24">
        <f t="shared" si="230"/>
        <v>164</v>
      </c>
      <c r="FV79" s="24">
        <f t="shared" si="230"/>
        <v>165</v>
      </c>
      <c r="FW79" s="24">
        <f t="shared" si="230"/>
        <v>166</v>
      </c>
      <c r="FX79" s="24">
        <f t="shared" si="230"/>
        <v>167</v>
      </c>
      <c r="FY79" s="24">
        <f t="shared" si="230"/>
        <v>168</v>
      </c>
      <c r="FZ79" s="24">
        <f t="shared" si="230"/>
        <v>169</v>
      </c>
      <c r="GA79" s="24">
        <f t="shared" si="230"/>
        <v>170</v>
      </c>
      <c r="GB79" s="24">
        <f t="shared" si="230"/>
        <v>171</v>
      </c>
      <c r="GC79" s="24">
        <f t="shared" si="230"/>
        <v>172</v>
      </c>
      <c r="GD79" s="24">
        <f t="shared" si="230"/>
        <v>173</v>
      </c>
      <c r="GE79" s="24">
        <f t="shared" si="230"/>
        <v>174</v>
      </c>
      <c r="GF79" s="24">
        <f t="shared" si="230"/>
        <v>175</v>
      </c>
      <c r="GG79" s="24">
        <f t="shared" si="230"/>
        <v>176</v>
      </c>
      <c r="GH79" s="24">
        <f t="shared" si="230"/>
        <v>177</v>
      </c>
      <c r="GI79" s="24">
        <f t="shared" si="230"/>
        <v>178</v>
      </c>
      <c r="GJ79" s="24">
        <f t="shared" si="230"/>
        <v>179</v>
      </c>
      <c r="GK79" s="24">
        <f t="shared" si="230"/>
        <v>180</v>
      </c>
      <c r="GL79" s="24">
        <f t="shared" si="230"/>
        <v>181</v>
      </c>
      <c r="GM79" s="24">
        <f t="shared" si="230"/>
        <v>182</v>
      </c>
      <c r="GN79" s="24">
        <f t="shared" si="230"/>
        <v>183</v>
      </c>
      <c r="GO79" s="24">
        <f t="shared" si="230"/>
        <v>184</v>
      </c>
      <c r="GP79" s="24">
        <f t="shared" si="230"/>
        <v>185</v>
      </c>
      <c r="GQ79" s="24">
        <f t="shared" si="230"/>
        <v>186</v>
      </c>
      <c r="GR79" s="24">
        <f t="shared" si="230"/>
        <v>187</v>
      </c>
      <c r="GS79" s="24">
        <f t="shared" si="230"/>
        <v>188</v>
      </c>
      <c r="GT79" s="24">
        <f t="shared" si="230"/>
        <v>189</v>
      </c>
      <c r="GU79" s="24">
        <f t="shared" si="230"/>
        <v>190</v>
      </c>
      <c r="GV79" s="24">
        <f t="shared" si="230"/>
        <v>191</v>
      </c>
      <c r="GW79" s="24">
        <f t="shared" si="230"/>
        <v>192</v>
      </c>
      <c r="GX79" s="24">
        <f t="shared" si="230"/>
        <v>193</v>
      </c>
      <c r="GY79" s="24">
        <f t="shared" ref="GY79:JJ79" si="231">GX79+1</f>
        <v>194</v>
      </c>
      <c r="GZ79" s="24">
        <f t="shared" si="231"/>
        <v>195</v>
      </c>
      <c r="HA79" s="24">
        <f t="shared" si="231"/>
        <v>196</v>
      </c>
      <c r="HB79" s="24">
        <f t="shared" si="231"/>
        <v>197</v>
      </c>
      <c r="HC79" s="24">
        <f t="shared" si="231"/>
        <v>198</v>
      </c>
      <c r="HD79" s="24">
        <f t="shared" si="231"/>
        <v>199</v>
      </c>
      <c r="HE79" s="24">
        <f t="shared" si="231"/>
        <v>200</v>
      </c>
      <c r="HF79" s="24">
        <f t="shared" si="231"/>
        <v>201</v>
      </c>
      <c r="HG79" s="24">
        <f t="shared" si="231"/>
        <v>202</v>
      </c>
      <c r="HH79" s="24">
        <f t="shared" si="231"/>
        <v>203</v>
      </c>
      <c r="HI79" s="24">
        <f t="shared" si="231"/>
        <v>204</v>
      </c>
      <c r="HJ79" s="24">
        <f t="shared" si="231"/>
        <v>205</v>
      </c>
      <c r="HK79" s="24">
        <f t="shared" si="231"/>
        <v>206</v>
      </c>
      <c r="HL79" s="24">
        <f t="shared" si="231"/>
        <v>207</v>
      </c>
      <c r="HM79" s="24">
        <f t="shared" si="231"/>
        <v>208</v>
      </c>
      <c r="HN79" s="24">
        <f t="shared" si="231"/>
        <v>209</v>
      </c>
      <c r="HO79" s="24">
        <f t="shared" si="231"/>
        <v>210</v>
      </c>
      <c r="HP79" s="24">
        <f t="shared" si="231"/>
        <v>211</v>
      </c>
      <c r="HQ79" s="24">
        <f t="shared" si="231"/>
        <v>212</v>
      </c>
      <c r="HR79" s="24">
        <f t="shared" si="231"/>
        <v>213</v>
      </c>
      <c r="HS79" s="24">
        <f t="shared" si="231"/>
        <v>214</v>
      </c>
      <c r="HT79" s="24">
        <f t="shared" si="231"/>
        <v>215</v>
      </c>
      <c r="HU79" s="24">
        <f t="shared" si="231"/>
        <v>216</v>
      </c>
      <c r="HV79" s="24">
        <f t="shared" si="231"/>
        <v>217</v>
      </c>
      <c r="HW79" s="24">
        <f t="shared" si="231"/>
        <v>218</v>
      </c>
      <c r="HX79" s="24">
        <f t="shared" si="231"/>
        <v>219</v>
      </c>
      <c r="HY79" s="24">
        <f t="shared" si="231"/>
        <v>220</v>
      </c>
      <c r="HZ79" s="24">
        <f t="shared" si="231"/>
        <v>221</v>
      </c>
      <c r="IA79" s="24">
        <f t="shared" si="231"/>
        <v>222</v>
      </c>
      <c r="IB79" s="24">
        <f t="shared" si="231"/>
        <v>223</v>
      </c>
      <c r="IC79" s="24">
        <f t="shared" si="231"/>
        <v>224</v>
      </c>
      <c r="ID79" s="24">
        <f t="shared" si="231"/>
        <v>225</v>
      </c>
      <c r="IE79" s="24">
        <f t="shared" si="231"/>
        <v>226</v>
      </c>
      <c r="IF79" s="24">
        <f t="shared" si="231"/>
        <v>227</v>
      </c>
      <c r="IG79" s="24">
        <f t="shared" si="231"/>
        <v>228</v>
      </c>
      <c r="IH79" s="24">
        <f t="shared" si="231"/>
        <v>229</v>
      </c>
      <c r="II79" s="24">
        <f t="shared" si="231"/>
        <v>230</v>
      </c>
      <c r="IJ79" s="24">
        <f t="shared" si="231"/>
        <v>231</v>
      </c>
      <c r="IK79" s="24">
        <f t="shared" si="231"/>
        <v>232</v>
      </c>
      <c r="IL79" s="24">
        <f t="shared" si="231"/>
        <v>233</v>
      </c>
      <c r="IM79" s="24">
        <f t="shared" si="231"/>
        <v>234</v>
      </c>
      <c r="IN79" s="24">
        <f t="shared" si="231"/>
        <v>235</v>
      </c>
      <c r="IO79" s="24">
        <f t="shared" si="231"/>
        <v>236</v>
      </c>
      <c r="IP79" s="24">
        <f t="shared" si="231"/>
        <v>237</v>
      </c>
      <c r="IQ79" s="24">
        <f t="shared" si="231"/>
        <v>238</v>
      </c>
      <c r="IR79" s="24">
        <f t="shared" si="231"/>
        <v>239</v>
      </c>
      <c r="IS79" s="24">
        <f t="shared" si="231"/>
        <v>240</v>
      </c>
      <c r="IT79" s="24">
        <f t="shared" si="231"/>
        <v>241</v>
      </c>
      <c r="IU79" s="24">
        <f t="shared" si="231"/>
        <v>242</v>
      </c>
      <c r="IV79" s="24">
        <f t="shared" si="231"/>
        <v>243</v>
      </c>
      <c r="IW79" s="24">
        <f t="shared" si="231"/>
        <v>244</v>
      </c>
      <c r="IX79" s="24">
        <f t="shared" si="231"/>
        <v>245</v>
      </c>
      <c r="IY79" s="24">
        <f t="shared" si="231"/>
        <v>246</v>
      </c>
      <c r="IZ79" s="24">
        <f t="shared" si="231"/>
        <v>247</v>
      </c>
      <c r="JA79" s="24">
        <f t="shared" si="231"/>
        <v>248</v>
      </c>
      <c r="JB79" s="24">
        <f t="shared" si="231"/>
        <v>249</v>
      </c>
      <c r="JC79" s="24">
        <f t="shared" si="231"/>
        <v>250</v>
      </c>
      <c r="JD79" s="24">
        <f t="shared" si="231"/>
        <v>251</v>
      </c>
      <c r="JE79" s="24">
        <f t="shared" si="231"/>
        <v>252</v>
      </c>
      <c r="JF79" s="24">
        <f t="shared" si="231"/>
        <v>253</v>
      </c>
      <c r="JG79" s="24">
        <f t="shared" si="231"/>
        <v>254</v>
      </c>
      <c r="JH79" s="24">
        <f t="shared" si="231"/>
        <v>255</v>
      </c>
      <c r="JI79" s="24">
        <f t="shared" si="231"/>
        <v>256</v>
      </c>
      <c r="JJ79" s="24">
        <f t="shared" si="231"/>
        <v>257</v>
      </c>
      <c r="JK79" s="24">
        <f t="shared" ref="JK79:LV79" si="232">JJ79+1</f>
        <v>258</v>
      </c>
      <c r="JL79" s="24">
        <f t="shared" si="232"/>
        <v>259</v>
      </c>
      <c r="JM79" s="24">
        <f t="shared" si="232"/>
        <v>260</v>
      </c>
      <c r="JN79" s="24">
        <f t="shared" si="232"/>
        <v>261</v>
      </c>
      <c r="JO79" s="24">
        <f t="shared" si="232"/>
        <v>262</v>
      </c>
      <c r="JP79" s="24">
        <f t="shared" si="232"/>
        <v>263</v>
      </c>
      <c r="JQ79" s="24">
        <f t="shared" si="232"/>
        <v>264</v>
      </c>
      <c r="JR79" s="24">
        <f t="shared" si="232"/>
        <v>265</v>
      </c>
      <c r="JS79" s="24">
        <f t="shared" si="232"/>
        <v>266</v>
      </c>
      <c r="JT79" s="24">
        <f t="shared" si="232"/>
        <v>267</v>
      </c>
      <c r="JU79" s="24">
        <f t="shared" si="232"/>
        <v>268</v>
      </c>
      <c r="JV79" s="24">
        <f t="shared" si="232"/>
        <v>269</v>
      </c>
      <c r="JW79" s="24">
        <f t="shared" si="232"/>
        <v>270</v>
      </c>
      <c r="JX79" s="24">
        <f t="shared" si="232"/>
        <v>271</v>
      </c>
      <c r="JY79" s="24">
        <f t="shared" si="232"/>
        <v>272</v>
      </c>
      <c r="JZ79" s="24">
        <f t="shared" si="232"/>
        <v>273</v>
      </c>
      <c r="KA79" s="24">
        <f t="shared" si="232"/>
        <v>274</v>
      </c>
      <c r="KB79" s="24">
        <f t="shared" si="232"/>
        <v>275</v>
      </c>
      <c r="KC79" s="24">
        <f t="shared" si="232"/>
        <v>276</v>
      </c>
      <c r="KD79" s="24">
        <f t="shared" si="232"/>
        <v>277</v>
      </c>
      <c r="KE79" s="24">
        <f t="shared" si="232"/>
        <v>278</v>
      </c>
      <c r="KF79" s="24">
        <f t="shared" si="232"/>
        <v>279</v>
      </c>
      <c r="KG79" s="24">
        <f t="shared" si="232"/>
        <v>280</v>
      </c>
      <c r="KH79" s="24">
        <f t="shared" si="232"/>
        <v>281</v>
      </c>
      <c r="KI79" s="24">
        <f t="shared" si="232"/>
        <v>282</v>
      </c>
      <c r="KJ79" s="24">
        <f t="shared" si="232"/>
        <v>283</v>
      </c>
      <c r="KK79" s="24">
        <f t="shared" si="232"/>
        <v>284</v>
      </c>
      <c r="KL79" s="24">
        <f t="shared" si="232"/>
        <v>285</v>
      </c>
      <c r="KM79" s="24">
        <f t="shared" si="232"/>
        <v>286</v>
      </c>
      <c r="KN79" s="24">
        <f t="shared" si="232"/>
        <v>287</v>
      </c>
      <c r="KO79" s="24">
        <f t="shared" si="232"/>
        <v>288</v>
      </c>
      <c r="KP79" s="24">
        <f t="shared" si="232"/>
        <v>289</v>
      </c>
      <c r="KQ79" s="24">
        <f t="shared" si="232"/>
        <v>290</v>
      </c>
      <c r="KR79" s="24">
        <f t="shared" si="232"/>
        <v>291</v>
      </c>
      <c r="KS79" s="24">
        <f t="shared" si="232"/>
        <v>292</v>
      </c>
      <c r="KT79" s="24">
        <f t="shared" si="232"/>
        <v>293</v>
      </c>
      <c r="KU79" s="24">
        <f t="shared" si="232"/>
        <v>294</v>
      </c>
      <c r="KV79" s="24">
        <f t="shared" si="232"/>
        <v>295</v>
      </c>
      <c r="KW79" s="24">
        <f t="shared" si="232"/>
        <v>296</v>
      </c>
      <c r="KX79" s="24">
        <f t="shared" si="232"/>
        <v>297</v>
      </c>
      <c r="KY79" s="24">
        <f t="shared" si="232"/>
        <v>298</v>
      </c>
      <c r="KZ79" s="24">
        <f t="shared" si="232"/>
        <v>299</v>
      </c>
      <c r="LA79" s="24">
        <f t="shared" si="232"/>
        <v>300</v>
      </c>
      <c r="LB79" s="24">
        <f t="shared" si="232"/>
        <v>301</v>
      </c>
      <c r="LC79" s="24">
        <f t="shared" si="232"/>
        <v>302</v>
      </c>
      <c r="LD79" s="24">
        <f t="shared" si="232"/>
        <v>303</v>
      </c>
      <c r="LE79" s="24">
        <f t="shared" si="232"/>
        <v>304</v>
      </c>
      <c r="LF79" s="24">
        <f t="shared" si="232"/>
        <v>305</v>
      </c>
      <c r="LG79" s="24">
        <f t="shared" si="232"/>
        <v>306</v>
      </c>
      <c r="LH79" s="24">
        <f t="shared" si="232"/>
        <v>307</v>
      </c>
      <c r="LI79" s="24">
        <f t="shared" si="232"/>
        <v>308</v>
      </c>
      <c r="LJ79" s="24">
        <f t="shared" si="232"/>
        <v>309</v>
      </c>
      <c r="LK79" s="24">
        <f t="shared" si="232"/>
        <v>310</v>
      </c>
      <c r="LL79" s="24">
        <f t="shared" si="232"/>
        <v>311</v>
      </c>
      <c r="LM79" s="24">
        <f t="shared" si="232"/>
        <v>312</v>
      </c>
      <c r="LN79" s="24">
        <f t="shared" si="232"/>
        <v>313</v>
      </c>
      <c r="LO79" s="24">
        <f t="shared" si="232"/>
        <v>314</v>
      </c>
      <c r="LP79" s="24">
        <f t="shared" si="232"/>
        <v>315</v>
      </c>
      <c r="LQ79" s="24">
        <f t="shared" si="232"/>
        <v>316</v>
      </c>
      <c r="LR79" s="24">
        <f t="shared" si="232"/>
        <v>317</v>
      </c>
      <c r="LS79" s="24">
        <f t="shared" si="232"/>
        <v>318</v>
      </c>
      <c r="LT79" s="24">
        <f t="shared" si="232"/>
        <v>319</v>
      </c>
      <c r="LU79" s="24">
        <f t="shared" si="232"/>
        <v>320</v>
      </c>
      <c r="LV79" s="24">
        <f t="shared" si="232"/>
        <v>321</v>
      </c>
      <c r="LW79" s="24">
        <f t="shared" ref="LW79:OH79" si="233">LV79+1</f>
        <v>322</v>
      </c>
      <c r="LX79" s="24">
        <f t="shared" si="233"/>
        <v>323</v>
      </c>
      <c r="LY79" s="24">
        <f t="shared" si="233"/>
        <v>324</v>
      </c>
      <c r="LZ79" s="24">
        <f t="shared" si="233"/>
        <v>325</v>
      </c>
      <c r="MA79" s="24">
        <f t="shared" si="233"/>
        <v>326</v>
      </c>
      <c r="MB79" s="24">
        <f t="shared" si="233"/>
        <v>327</v>
      </c>
      <c r="MC79" s="24">
        <f t="shared" si="233"/>
        <v>328</v>
      </c>
      <c r="MD79" s="24">
        <f t="shared" si="233"/>
        <v>329</v>
      </c>
      <c r="ME79" s="24">
        <f t="shared" si="233"/>
        <v>330</v>
      </c>
      <c r="MF79" s="24">
        <f t="shared" si="233"/>
        <v>331</v>
      </c>
      <c r="MG79" s="24">
        <f t="shared" si="233"/>
        <v>332</v>
      </c>
      <c r="MH79" s="24">
        <f t="shared" si="233"/>
        <v>333</v>
      </c>
      <c r="MI79" s="24">
        <f t="shared" si="233"/>
        <v>334</v>
      </c>
      <c r="MJ79" s="24">
        <f t="shared" si="233"/>
        <v>335</v>
      </c>
      <c r="MK79" s="24">
        <f t="shared" si="233"/>
        <v>336</v>
      </c>
      <c r="ML79" s="24">
        <f t="shared" si="233"/>
        <v>337</v>
      </c>
      <c r="MM79" s="24">
        <f t="shared" si="233"/>
        <v>338</v>
      </c>
      <c r="MN79" s="24">
        <f t="shared" si="233"/>
        <v>339</v>
      </c>
      <c r="MO79" s="24">
        <f t="shared" si="233"/>
        <v>340</v>
      </c>
      <c r="MP79" s="24">
        <f t="shared" si="233"/>
        <v>341</v>
      </c>
      <c r="MQ79" s="24">
        <f t="shared" si="233"/>
        <v>342</v>
      </c>
      <c r="MR79" s="24">
        <f t="shared" si="233"/>
        <v>343</v>
      </c>
      <c r="MS79" s="24">
        <f t="shared" si="233"/>
        <v>344</v>
      </c>
      <c r="MT79" s="24">
        <f t="shared" si="233"/>
        <v>345</v>
      </c>
      <c r="MU79" s="24">
        <f t="shared" si="233"/>
        <v>346</v>
      </c>
      <c r="MV79" s="24">
        <f t="shared" si="233"/>
        <v>347</v>
      </c>
      <c r="MW79" s="24">
        <f t="shared" si="233"/>
        <v>348</v>
      </c>
      <c r="MX79" s="24">
        <f t="shared" si="233"/>
        <v>349</v>
      </c>
      <c r="MY79" s="24">
        <f t="shared" si="233"/>
        <v>350</v>
      </c>
      <c r="MZ79" s="24">
        <f t="shared" si="233"/>
        <v>351</v>
      </c>
      <c r="NA79" s="24">
        <f t="shared" si="233"/>
        <v>352</v>
      </c>
      <c r="NB79" s="24">
        <f t="shared" si="233"/>
        <v>353</v>
      </c>
      <c r="NC79" s="24">
        <f t="shared" si="233"/>
        <v>354</v>
      </c>
      <c r="ND79" s="24">
        <f t="shared" si="233"/>
        <v>355</v>
      </c>
      <c r="NE79" s="24">
        <f t="shared" si="233"/>
        <v>356</v>
      </c>
      <c r="NF79" s="24">
        <f t="shared" si="233"/>
        <v>357</v>
      </c>
      <c r="NG79" s="24">
        <f t="shared" si="233"/>
        <v>358</v>
      </c>
      <c r="NH79" s="24">
        <f t="shared" si="233"/>
        <v>359</v>
      </c>
      <c r="NI79" s="24">
        <f t="shared" si="233"/>
        <v>360</v>
      </c>
      <c r="NJ79" s="24">
        <f t="shared" si="233"/>
        <v>361</v>
      </c>
      <c r="NK79" s="24">
        <f t="shared" si="233"/>
        <v>362</v>
      </c>
      <c r="NL79" s="24">
        <f t="shared" si="233"/>
        <v>363</v>
      </c>
      <c r="NM79" s="24">
        <f t="shared" si="233"/>
        <v>364</v>
      </c>
      <c r="NN79" s="24">
        <f t="shared" si="233"/>
        <v>365</v>
      </c>
      <c r="NO79" s="24">
        <f t="shared" si="233"/>
        <v>366</v>
      </c>
      <c r="NP79" s="24">
        <f t="shared" si="233"/>
        <v>367</v>
      </c>
      <c r="NQ79" s="24">
        <f t="shared" si="233"/>
        <v>368</v>
      </c>
      <c r="NR79" s="24">
        <f t="shared" si="233"/>
        <v>369</v>
      </c>
      <c r="NS79" s="24">
        <f t="shared" si="233"/>
        <v>370</v>
      </c>
      <c r="NT79" s="24">
        <f t="shared" si="233"/>
        <v>371</v>
      </c>
      <c r="NU79" s="24">
        <f t="shared" si="233"/>
        <v>372</v>
      </c>
      <c r="NV79" s="24">
        <f t="shared" si="233"/>
        <v>373</v>
      </c>
      <c r="NW79" s="24">
        <f t="shared" si="233"/>
        <v>374</v>
      </c>
      <c r="NX79" s="24">
        <f t="shared" si="233"/>
        <v>375</v>
      </c>
      <c r="NY79" s="24">
        <f t="shared" si="233"/>
        <v>376</v>
      </c>
      <c r="NZ79" s="24">
        <f t="shared" si="233"/>
        <v>377</v>
      </c>
      <c r="OA79" s="24">
        <f t="shared" si="233"/>
        <v>378</v>
      </c>
      <c r="OB79" s="24">
        <f t="shared" si="233"/>
        <v>379</v>
      </c>
      <c r="OC79" s="24">
        <f t="shared" si="233"/>
        <v>380</v>
      </c>
      <c r="OD79" s="24">
        <f t="shared" si="233"/>
        <v>381</v>
      </c>
      <c r="OE79" s="24">
        <f t="shared" si="233"/>
        <v>382</v>
      </c>
      <c r="OF79" s="24">
        <f t="shared" si="233"/>
        <v>383</v>
      </c>
      <c r="OG79" s="24">
        <f t="shared" si="233"/>
        <v>384</v>
      </c>
      <c r="OH79" s="24">
        <f t="shared" si="233"/>
        <v>385</v>
      </c>
      <c r="OI79" s="24">
        <f t="shared" ref="OI79:PQ79" si="234">OH79+1</f>
        <v>386</v>
      </c>
      <c r="OJ79" s="24">
        <f t="shared" si="234"/>
        <v>387</v>
      </c>
      <c r="OK79" s="24">
        <f t="shared" si="234"/>
        <v>388</v>
      </c>
      <c r="OL79" s="24">
        <f t="shared" si="234"/>
        <v>389</v>
      </c>
      <c r="OM79" s="24">
        <f t="shared" si="234"/>
        <v>390</v>
      </c>
      <c r="ON79" s="24">
        <f t="shared" si="234"/>
        <v>391</v>
      </c>
      <c r="OO79" s="24">
        <f t="shared" si="234"/>
        <v>392</v>
      </c>
      <c r="OP79" s="24">
        <f t="shared" si="234"/>
        <v>393</v>
      </c>
      <c r="OQ79" s="24">
        <f t="shared" si="234"/>
        <v>394</v>
      </c>
      <c r="OR79" s="24">
        <f t="shared" si="234"/>
        <v>395</v>
      </c>
      <c r="OS79" s="24">
        <f t="shared" si="234"/>
        <v>396</v>
      </c>
      <c r="OT79" s="24">
        <f t="shared" si="234"/>
        <v>397</v>
      </c>
      <c r="OU79" s="24">
        <f t="shared" si="234"/>
        <v>398</v>
      </c>
      <c r="OV79" s="24">
        <f t="shared" si="234"/>
        <v>399</v>
      </c>
      <c r="OW79" s="24">
        <f t="shared" si="234"/>
        <v>400</v>
      </c>
      <c r="OX79" s="24">
        <f t="shared" si="234"/>
        <v>401</v>
      </c>
      <c r="OY79" s="24">
        <f t="shared" si="234"/>
        <v>402</v>
      </c>
      <c r="OZ79" s="24">
        <f t="shared" si="234"/>
        <v>403</v>
      </c>
      <c r="PA79" s="24">
        <f t="shared" si="234"/>
        <v>404</v>
      </c>
      <c r="PB79" s="24">
        <f t="shared" si="234"/>
        <v>405</v>
      </c>
      <c r="PC79" s="24">
        <f t="shared" si="234"/>
        <v>406</v>
      </c>
      <c r="PD79" s="24">
        <f t="shared" si="234"/>
        <v>407</v>
      </c>
      <c r="PE79" s="24">
        <f t="shared" si="234"/>
        <v>408</v>
      </c>
      <c r="PF79" s="24">
        <f t="shared" si="234"/>
        <v>409</v>
      </c>
      <c r="PG79" s="24">
        <f t="shared" si="234"/>
        <v>410</v>
      </c>
      <c r="PH79" s="24">
        <f t="shared" si="234"/>
        <v>411</v>
      </c>
      <c r="PI79" s="24">
        <f t="shared" si="234"/>
        <v>412</v>
      </c>
      <c r="PJ79" s="24">
        <f t="shared" si="234"/>
        <v>413</v>
      </c>
      <c r="PK79" s="24">
        <f t="shared" si="234"/>
        <v>414</v>
      </c>
      <c r="PL79" s="24">
        <f t="shared" si="234"/>
        <v>415</v>
      </c>
      <c r="PM79" s="24">
        <f t="shared" si="234"/>
        <v>416</v>
      </c>
      <c r="PN79" s="24">
        <f t="shared" si="234"/>
        <v>417</v>
      </c>
      <c r="PO79" s="24">
        <f t="shared" si="234"/>
        <v>418</v>
      </c>
      <c r="PP79" s="24">
        <f t="shared" si="234"/>
        <v>419</v>
      </c>
      <c r="PQ79" s="24">
        <f t="shared" si="234"/>
        <v>420</v>
      </c>
      <c r="PR79" s="25" t="s">
        <v>61</v>
      </c>
    </row>
    <row r="80" spans="2:434">
      <c r="D80" s="23" t="s">
        <v>12</v>
      </c>
      <c r="J80" s="22" t="s">
        <v>19</v>
      </c>
      <c r="N80" s="24">
        <f t="shared" ref="N80:BY80" si="235">IFERROR(IF(INDEX(PeriodToQ,MATCH(N75,PeriodToQ,1))&gt;=N75,MATCH(N75,PeriodToQ,1),MATCH(N75,PeriodToQ,1)+1),1)</f>
        <v>1</v>
      </c>
      <c r="O80" s="24">
        <f t="shared" si="235"/>
        <v>1</v>
      </c>
      <c r="P80" s="24">
        <f t="shared" si="235"/>
        <v>1</v>
      </c>
      <c r="Q80" s="24">
        <f t="shared" si="235"/>
        <v>2</v>
      </c>
      <c r="R80" s="24">
        <f t="shared" si="235"/>
        <v>2</v>
      </c>
      <c r="S80" s="24">
        <f t="shared" si="235"/>
        <v>2</v>
      </c>
      <c r="T80" s="24">
        <f t="shared" si="235"/>
        <v>3</v>
      </c>
      <c r="U80" s="24">
        <f t="shared" si="235"/>
        <v>3</v>
      </c>
      <c r="V80" s="24">
        <f t="shared" si="235"/>
        <v>3</v>
      </c>
      <c r="W80" s="24">
        <f t="shared" si="235"/>
        <v>4</v>
      </c>
      <c r="X80" s="24">
        <f t="shared" si="235"/>
        <v>4</v>
      </c>
      <c r="Y80" s="24">
        <f t="shared" si="235"/>
        <v>4</v>
      </c>
      <c r="Z80" s="24">
        <f t="shared" si="235"/>
        <v>5</v>
      </c>
      <c r="AA80" s="24">
        <f t="shared" si="235"/>
        <v>5</v>
      </c>
      <c r="AB80" s="24">
        <f t="shared" si="235"/>
        <v>5</v>
      </c>
      <c r="AC80" s="24">
        <f t="shared" si="235"/>
        <v>6</v>
      </c>
      <c r="AD80" s="24">
        <f t="shared" si="235"/>
        <v>6</v>
      </c>
      <c r="AE80" s="24">
        <f t="shared" si="235"/>
        <v>6</v>
      </c>
      <c r="AF80" s="24">
        <f t="shared" si="235"/>
        <v>7</v>
      </c>
      <c r="AG80" s="24">
        <f t="shared" si="235"/>
        <v>7</v>
      </c>
      <c r="AH80" s="24">
        <f t="shared" si="235"/>
        <v>7</v>
      </c>
      <c r="AI80" s="24">
        <f t="shared" si="235"/>
        <v>8</v>
      </c>
      <c r="AJ80" s="24">
        <f t="shared" si="235"/>
        <v>8</v>
      </c>
      <c r="AK80" s="24">
        <f t="shared" si="235"/>
        <v>8</v>
      </c>
      <c r="AL80" s="24">
        <f t="shared" si="235"/>
        <v>9</v>
      </c>
      <c r="AM80" s="24">
        <f t="shared" si="235"/>
        <v>9</v>
      </c>
      <c r="AN80" s="24">
        <f t="shared" si="235"/>
        <v>9</v>
      </c>
      <c r="AO80" s="24">
        <f t="shared" si="235"/>
        <v>10</v>
      </c>
      <c r="AP80" s="24">
        <f t="shared" si="235"/>
        <v>10</v>
      </c>
      <c r="AQ80" s="24">
        <f t="shared" si="235"/>
        <v>10</v>
      </c>
      <c r="AR80" s="24">
        <f t="shared" si="235"/>
        <v>11</v>
      </c>
      <c r="AS80" s="24">
        <f t="shared" si="235"/>
        <v>11</v>
      </c>
      <c r="AT80" s="24">
        <f t="shared" si="235"/>
        <v>11</v>
      </c>
      <c r="AU80" s="24">
        <f t="shared" si="235"/>
        <v>12</v>
      </c>
      <c r="AV80" s="24">
        <f t="shared" si="235"/>
        <v>12</v>
      </c>
      <c r="AW80" s="24">
        <f t="shared" si="235"/>
        <v>12</v>
      </c>
      <c r="AX80" s="24">
        <f t="shared" si="235"/>
        <v>13</v>
      </c>
      <c r="AY80" s="24">
        <f t="shared" si="235"/>
        <v>13</v>
      </c>
      <c r="AZ80" s="24">
        <f t="shared" si="235"/>
        <v>13</v>
      </c>
      <c r="BA80" s="24">
        <f t="shared" si="235"/>
        <v>14</v>
      </c>
      <c r="BB80" s="24">
        <f t="shared" si="235"/>
        <v>14</v>
      </c>
      <c r="BC80" s="24">
        <f t="shared" si="235"/>
        <v>14</v>
      </c>
      <c r="BD80" s="24">
        <f t="shared" si="235"/>
        <v>15</v>
      </c>
      <c r="BE80" s="24">
        <f t="shared" si="235"/>
        <v>15</v>
      </c>
      <c r="BF80" s="24">
        <f t="shared" si="235"/>
        <v>15</v>
      </c>
      <c r="BG80" s="24">
        <f t="shared" si="235"/>
        <v>16</v>
      </c>
      <c r="BH80" s="24">
        <f t="shared" si="235"/>
        <v>16</v>
      </c>
      <c r="BI80" s="24">
        <f t="shared" si="235"/>
        <v>16</v>
      </c>
      <c r="BJ80" s="24">
        <f t="shared" si="235"/>
        <v>17</v>
      </c>
      <c r="BK80" s="24">
        <f t="shared" si="235"/>
        <v>17</v>
      </c>
      <c r="BL80" s="24">
        <f t="shared" si="235"/>
        <v>17</v>
      </c>
      <c r="BM80" s="24">
        <f t="shared" si="235"/>
        <v>18</v>
      </c>
      <c r="BN80" s="24">
        <f t="shared" si="235"/>
        <v>18</v>
      </c>
      <c r="BO80" s="24">
        <f t="shared" si="235"/>
        <v>18</v>
      </c>
      <c r="BP80" s="24">
        <f t="shared" si="235"/>
        <v>19</v>
      </c>
      <c r="BQ80" s="24">
        <f t="shared" si="235"/>
        <v>19</v>
      </c>
      <c r="BR80" s="24">
        <f t="shared" si="235"/>
        <v>19</v>
      </c>
      <c r="BS80" s="24">
        <f t="shared" si="235"/>
        <v>20</v>
      </c>
      <c r="BT80" s="24">
        <f t="shared" si="235"/>
        <v>20</v>
      </c>
      <c r="BU80" s="24">
        <f t="shared" si="235"/>
        <v>20</v>
      </c>
      <c r="BV80" s="24">
        <f t="shared" si="235"/>
        <v>21</v>
      </c>
      <c r="BW80" s="24">
        <f t="shared" si="235"/>
        <v>21</v>
      </c>
      <c r="BX80" s="24">
        <f t="shared" si="235"/>
        <v>21</v>
      </c>
      <c r="BY80" s="24">
        <f t="shared" si="235"/>
        <v>22</v>
      </c>
      <c r="BZ80" s="24">
        <f t="shared" ref="BZ80:EK80" si="236">IFERROR(IF(INDEX(PeriodToQ,MATCH(BZ75,PeriodToQ,1))&gt;=BZ75,MATCH(BZ75,PeriodToQ,1),MATCH(BZ75,PeriodToQ,1)+1),1)</f>
        <v>22</v>
      </c>
      <c r="CA80" s="24">
        <f t="shared" si="236"/>
        <v>22</v>
      </c>
      <c r="CB80" s="24">
        <f t="shared" si="236"/>
        <v>23</v>
      </c>
      <c r="CC80" s="24">
        <f t="shared" si="236"/>
        <v>23</v>
      </c>
      <c r="CD80" s="24">
        <f t="shared" si="236"/>
        <v>23</v>
      </c>
      <c r="CE80" s="24">
        <f t="shared" si="236"/>
        <v>24</v>
      </c>
      <c r="CF80" s="24">
        <f t="shared" si="236"/>
        <v>24</v>
      </c>
      <c r="CG80" s="24">
        <f t="shared" si="236"/>
        <v>24</v>
      </c>
      <c r="CH80" s="24">
        <f t="shared" si="236"/>
        <v>25</v>
      </c>
      <c r="CI80" s="24">
        <f t="shared" si="236"/>
        <v>25</v>
      </c>
      <c r="CJ80" s="24">
        <f t="shared" si="236"/>
        <v>25</v>
      </c>
      <c r="CK80" s="24">
        <f t="shared" si="236"/>
        <v>26</v>
      </c>
      <c r="CL80" s="24">
        <f t="shared" si="236"/>
        <v>26</v>
      </c>
      <c r="CM80" s="24">
        <f t="shared" si="236"/>
        <v>26</v>
      </c>
      <c r="CN80" s="24">
        <f t="shared" si="236"/>
        <v>27</v>
      </c>
      <c r="CO80" s="24">
        <f t="shared" si="236"/>
        <v>27</v>
      </c>
      <c r="CP80" s="24">
        <f t="shared" si="236"/>
        <v>27</v>
      </c>
      <c r="CQ80" s="24">
        <f t="shared" si="236"/>
        <v>28</v>
      </c>
      <c r="CR80" s="24">
        <f t="shared" si="236"/>
        <v>28</v>
      </c>
      <c r="CS80" s="24">
        <f t="shared" si="236"/>
        <v>28</v>
      </c>
      <c r="CT80" s="24">
        <f t="shared" si="236"/>
        <v>29</v>
      </c>
      <c r="CU80" s="24">
        <f t="shared" si="236"/>
        <v>29</v>
      </c>
      <c r="CV80" s="24">
        <f t="shared" si="236"/>
        <v>29</v>
      </c>
      <c r="CW80" s="24">
        <f t="shared" si="236"/>
        <v>30</v>
      </c>
      <c r="CX80" s="24">
        <f t="shared" si="236"/>
        <v>30</v>
      </c>
      <c r="CY80" s="24">
        <f t="shared" si="236"/>
        <v>30</v>
      </c>
      <c r="CZ80" s="24">
        <f t="shared" si="236"/>
        <v>31</v>
      </c>
      <c r="DA80" s="24">
        <f t="shared" si="236"/>
        <v>31</v>
      </c>
      <c r="DB80" s="24">
        <f t="shared" si="236"/>
        <v>31</v>
      </c>
      <c r="DC80" s="24">
        <f t="shared" si="236"/>
        <v>32</v>
      </c>
      <c r="DD80" s="24">
        <f t="shared" si="236"/>
        <v>32</v>
      </c>
      <c r="DE80" s="24">
        <f t="shared" si="236"/>
        <v>32</v>
      </c>
      <c r="DF80" s="24">
        <f t="shared" si="236"/>
        <v>33</v>
      </c>
      <c r="DG80" s="24">
        <f t="shared" si="236"/>
        <v>33</v>
      </c>
      <c r="DH80" s="24">
        <f t="shared" si="236"/>
        <v>33</v>
      </c>
      <c r="DI80" s="24">
        <f t="shared" si="236"/>
        <v>34</v>
      </c>
      <c r="DJ80" s="24">
        <f t="shared" si="236"/>
        <v>34</v>
      </c>
      <c r="DK80" s="24">
        <f t="shared" si="236"/>
        <v>34</v>
      </c>
      <c r="DL80" s="24">
        <f t="shared" si="236"/>
        <v>35</v>
      </c>
      <c r="DM80" s="24">
        <f t="shared" si="236"/>
        <v>35</v>
      </c>
      <c r="DN80" s="24">
        <f t="shared" si="236"/>
        <v>35</v>
      </c>
      <c r="DO80" s="24">
        <f t="shared" si="236"/>
        <v>36</v>
      </c>
      <c r="DP80" s="24">
        <f t="shared" si="236"/>
        <v>36</v>
      </c>
      <c r="DQ80" s="24">
        <f t="shared" si="236"/>
        <v>36</v>
      </c>
      <c r="DR80" s="24">
        <f t="shared" si="236"/>
        <v>37</v>
      </c>
      <c r="DS80" s="24">
        <f t="shared" si="236"/>
        <v>37</v>
      </c>
      <c r="DT80" s="24">
        <f t="shared" si="236"/>
        <v>37</v>
      </c>
      <c r="DU80" s="24">
        <f t="shared" si="236"/>
        <v>38</v>
      </c>
      <c r="DV80" s="24">
        <f t="shared" si="236"/>
        <v>38</v>
      </c>
      <c r="DW80" s="24">
        <f t="shared" si="236"/>
        <v>38</v>
      </c>
      <c r="DX80" s="24">
        <f t="shared" si="236"/>
        <v>39</v>
      </c>
      <c r="DY80" s="24">
        <f t="shared" si="236"/>
        <v>39</v>
      </c>
      <c r="DZ80" s="24">
        <f t="shared" si="236"/>
        <v>39</v>
      </c>
      <c r="EA80" s="24">
        <f t="shared" si="236"/>
        <v>40</v>
      </c>
      <c r="EB80" s="24">
        <f t="shared" si="236"/>
        <v>40</v>
      </c>
      <c r="EC80" s="24">
        <f t="shared" si="236"/>
        <v>40</v>
      </c>
      <c r="ED80" s="24">
        <f t="shared" si="236"/>
        <v>41</v>
      </c>
      <c r="EE80" s="24">
        <f t="shared" si="236"/>
        <v>41</v>
      </c>
      <c r="EF80" s="24">
        <f t="shared" si="236"/>
        <v>41</v>
      </c>
      <c r="EG80" s="24">
        <f t="shared" si="236"/>
        <v>42</v>
      </c>
      <c r="EH80" s="24">
        <f t="shared" si="236"/>
        <v>42</v>
      </c>
      <c r="EI80" s="24">
        <f t="shared" si="236"/>
        <v>42</v>
      </c>
      <c r="EJ80" s="24">
        <f t="shared" si="236"/>
        <v>43</v>
      </c>
      <c r="EK80" s="24">
        <f t="shared" si="236"/>
        <v>43</v>
      </c>
      <c r="EL80" s="24">
        <f t="shared" ref="EL80:GW80" si="237">IFERROR(IF(INDEX(PeriodToQ,MATCH(EL75,PeriodToQ,1))&gt;=EL75,MATCH(EL75,PeriodToQ,1),MATCH(EL75,PeriodToQ,1)+1),1)</f>
        <v>43</v>
      </c>
      <c r="EM80" s="24">
        <f t="shared" si="237"/>
        <v>44</v>
      </c>
      <c r="EN80" s="24">
        <f t="shared" si="237"/>
        <v>44</v>
      </c>
      <c r="EO80" s="24">
        <f t="shared" si="237"/>
        <v>44</v>
      </c>
      <c r="EP80" s="24">
        <f t="shared" si="237"/>
        <v>45</v>
      </c>
      <c r="EQ80" s="24">
        <f t="shared" si="237"/>
        <v>45</v>
      </c>
      <c r="ER80" s="24">
        <f t="shared" si="237"/>
        <v>45</v>
      </c>
      <c r="ES80" s="24">
        <f t="shared" si="237"/>
        <v>46</v>
      </c>
      <c r="ET80" s="24">
        <f t="shared" si="237"/>
        <v>46</v>
      </c>
      <c r="EU80" s="24">
        <f t="shared" si="237"/>
        <v>46</v>
      </c>
      <c r="EV80" s="24">
        <f t="shared" si="237"/>
        <v>47</v>
      </c>
      <c r="EW80" s="24">
        <f t="shared" si="237"/>
        <v>47</v>
      </c>
      <c r="EX80" s="24">
        <f t="shared" si="237"/>
        <v>47</v>
      </c>
      <c r="EY80" s="24">
        <f t="shared" si="237"/>
        <v>48</v>
      </c>
      <c r="EZ80" s="24">
        <f t="shared" si="237"/>
        <v>48</v>
      </c>
      <c r="FA80" s="24">
        <f t="shared" si="237"/>
        <v>48</v>
      </c>
      <c r="FB80" s="24">
        <f t="shared" si="237"/>
        <v>49</v>
      </c>
      <c r="FC80" s="24">
        <f t="shared" si="237"/>
        <v>49</v>
      </c>
      <c r="FD80" s="24">
        <f t="shared" si="237"/>
        <v>49</v>
      </c>
      <c r="FE80" s="24">
        <f t="shared" si="237"/>
        <v>50</v>
      </c>
      <c r="FF80" s="24">
        <f t="shared" si="237"/>
        <v>50</v>
      </c>
      <c r="FG80" s="24">
        <f t="shared" si="237"/>
        <v>50</v>
      </c>
      <c r="FH80" s="24">
        <f t="shared" si="237"/>
        <v>51</v>
      </c>
      <c r="FI80" s="24">
        <f t="shared" si="237"/>
        <v>51</v>
      </c>
      <c r="FJ80" s="24">
        <f t="shared" si="237"/>
        <v>51</v>
      </c>
      <c r="FK80" s="24">
        <f t="shared" si="237"/>
        <v>52</v>
      </c>
      <c r="FL80" s="24">
        <f t="shared" si="237"/>
        <v>52</v>
      </c>
      <c r="FM80" s="24">
        <f t="shared" si="237"/>
        <v>52</v>
      </c>
      <c r="FN80" s="24">
        <f t="shared" si="237"/>
        <v>53</v>
      </c>
      <c r="FO80" s="24">
        <f t="shared" si="237"/>
        <v>53</v>
      </c>
      <c r="FP80" s="24">
        <f t="shared" si="237"/>
        <v>53</v>
      </c>
      <c r="FQ80" s="24">
        <f t="shared" si="237"/>
        <v>54</v>
      </c>
      <c r="FR80" s="24">
        <f t="shared" si="237"/>
        <v>54</v>
      </c>
      <c r="FS80" s="24">
        <f t="shared" si="237"/>
        <v>54</v>
      </c>
      <c r="FT80" s="24">
        <f t="shared" si="237"/>
        <v>55</v>
      </c>
      <c r="FU80" s="24">
        <f t="shared" si="237"/>
        <v>55</v>
      </c>
      <c r="FV80" s="24">
        <f t="shared" si="237"/>
        <v>55</v>
      </c>
      <c r="FW80" s="24">
        <f t="shared" si="237"/>
        <v>56</v>
      </c>
      <c r="FX80" s="24">
        <f t="shared" si="237"/>
        <v>56</v>
      </c>
      <c r="FY80" s="24">
        <f t="shared" si="237"/>
        <v>56</v>
      </c>
      <c r="FZ80" s="24">
        <f t="shared" si="237"/>
        <v>57</v>
      </c>
      <c r="GA80" s="24">
        <f t="shared" si="237"/>
        <v>57</v>
      </c>
      <c r="GB80" s="24">
        <f t="shared" si="237"/>
        <v>57</v>
      </c>
      <c r="GC80" s="24">
        <f t="shared" si="237"/>
        <v>58</v>
      </c>
      <c r="GD80" s="24">
        <f t="shared" si="237"/>
        <v>58</v>
      </c>
      <c r="GE80" s="24">
        <f t="shared" si="237"/>
        <v>58</v>
      </c>
      <c r="GF80" s="24">
        <f t="shared" si="237"/>
        <v>59</v>
      </c>
      <c r="GG80" s="24">
        <f t="shared" si="237"/>
        <v>59</v>
      </c>
      <c r="GH80" s="24">
        <f t="shared" si="237"/>
        <v>59</v>
      </c>
      <c r="GI80" s="24">
        <f t="shared" si="237"/>
        <v>60</v>
      </c>
      <c r="GJ80" s="24">
        <f t="shared" si="237"/>
        <v>60</v>
      </c>
      <c r="GK80" s="24">
        <f t="shared" si="237"/>
        <v>60</v>
      </c>
      <c r="GL80" s="24">
        <f t="shared" si="237"/>
        <v>61</v>
      </c>
      <c r="GM80" s="24">
        <f t="shared" si="237"/>
        <v>61</v>
      </c>
      <c r="GN80" s="24">
        <f t="shared" si="237"/>
        <v>61</v>
      </c>
      <c r="GO80" s="24">
        <f t="shared" si="237"/>
        <v>62</v>
      </c>
      <c r="GP80" s="24">
        <f t="shared" si="237"/>
        <v>62</v>
      </c>
      <c r="GQ80" s="24">
        <f t="shared" si="237"/>
        <v>62</v>
      </c>
      <c r="GR80" s="24">
        <f t="shared" si="237"/>
        <v>63</v>
      </c>
      <c r="GS80" s="24">
        <f t="shared" si="237"/>
        <v>63</v>
      </c>
      <c r="GT80" s="24">
        <f t="shared" si="237"/>
        <v>63</v>
      </c>
      <c r="GU80" s="24">
        <f t="shared" si="237"/>
        <v>64</v>
      </c>
      <c r="GV80" s="24">
        <f t="shared" si="237"/>
        <v>64</v>
      </c>
      <c r="GW80" s="24">
        <f t="shared" si="237"/>
        <v>64</v>
      </c>
      <c r="GX80" s="24">
        <f t="shared" ref="GX80:JI80" si="238">IFERROR(IF(INDEX(PeriodToQ,MATCH(GX75,PeriodToQ,1))&gt;=GX75,MATCH(GX75,PeriodToQ,1),MATCH(GX75,PeriodToQ,1)+1),1)</f>
        <v>65</v>
      </c>
      <c r="GY80" s="24">
        <f t="shared" si="238"/>
        <v>65</v>
      </c>
      <c r="GZ80" s="24">
        <f t="shared" si="238"/>
        <v>65</v>
      </c>
      <c r="HA80" s="24">
        <f t="shared" si="238"/>
        <v>66</v>
      </c>
      <c r="HB80" s="24">
        <f t="shared" si="238"/>
        <v>66</v>
      </c>
      <c r="HC80" s="24">
        <f t="shared" si="238"/>
        <v>66</v>
      </c>
      <c r="HD80" s="24">
        <f t="shared" si="238"/>
        <v>67</v>
      </c>
      <c r="HE80" s="24">
        <f t="shared" si="238"/>
        <v>67</v>
      </c>
      <c r="HF80" s="24">
        <f t="shared" si="238"/>
        <v>67</v>
      </c>
      <c r="HG80" s="24">
        <f t="shared" si="238"/>
        <v>68</v>
      </c>
      <c r="HH80" s="24">
        <f t="shared" si="238"/>
        <v>68</v>
      </c>
      <c r="HI80" s="24">
        <f t="shared" si="238"/>
        <v>68</v>
      </c>
      <c r="HJ80" s="24">
        <f t="shared" si="238"/>
        <v>69</v>
      </c>
      <c r="HK80" s="24">
        <f t="shared" si="238"/>
        <v>69</v>
      </c>
      <c r="HL80" s="24">
        <f t="shared" si="238"/>
        <v>69</v>
      </c>
      <c r="HM80" s="24">
        <f t="shared" si="238"/>
        <v>70</v>
      </c>
      <c r="HN80" s="24">
        <f t="shared" si="238"/>
        <v>70</v>
      </c>
      <c r="HO80" s="24">
        <f t="shared" si="238"/>
        <v>70</v>
      </c>
      <c r="HP80" s="24">
        <f t="shared" si="238"/>
        <v>71</v>
      </c>
      <c r="HQ80" s="24">
        <f t="shared" si="238"/>
        <v>71</v>
      </c>
      <c r="HR80" s="24">
        <f t="shared" si="238"/>
        <v>71</v>
      </c>
      <c r="HS80" s="24">
        <f t="shared" si="238"/>
        <v>72</v>
      </c>
      <c r="HT80" s="24">
        <f t="shared" si="238"/>
        <v>72</v>
      </c>
      <c r="HU80" s="24">
        <f t="shared" si="238"/>
        <v>72</v>
      </c>
      <c r="HV80" s="24">
        <f t="shared" si="238"/>
        <v>73</v>
      </c>
      <c r="HW80" s="24">
        <f t="shared" si="238"/>
        <v>73</v>
      </c>
      <c r="HX80" s="24">
        <f t="shared" si="238"/>
        <v>73</v>
      </c>
      <c r="HY80" s="24">
        <f t="shared" si="238"/>
        <v>74</v>
      </c>
      <c r="HZ80" s="24">
        <f t="shared" si="238"/>
        <v>74</v>
      </c>
      <c r="IA80" s="24">
        <f t="shared" si="238"/>
        <v>74</v>
      </c>
      <c r="IB80" s="24">
        <f t="shared" si="238"/>
        <v>75</v>
      </c>
      <c r="IC80" s="24">
        <f t="shared" si="238"/>
        <v>75</v>
      </c>
      <c r="ID80" s="24">
        <f t="shared" si="238"/>
        <v>75</v>
      </c>
      <c r="IE80" s="24">
        <f t="shared" si="238"/>
        <v>76</v>
      </c>
      <c r="IF80" s="24">
        <f t="shared" si="238"/>
        <v>76</v>
      </c>
      <c r="IG80" s="24">
        <f t="shared" si="238"/>
        <v>76</v>
      </c>
      <c r="IH80" s="24">
        <f t="shared" si="238"/>
        <v>77</v>
      </c>
      <c r="II80" s="24">
        <f t="shared" si="238"/>
        <v>77</v>
      </c>
      <c r="IJ80" s="24">
        <f t="shared" si="238"/>
        <v>77</v>
      </c>
      <c r="IK80" s="24">
        <f t="shared" si="238"/>
        <v>78</v>
      </c>
      <c r="IL80" s="24">
        <f t="shared" si="238"/>
        <v>78</v>
      </c>
      <c r="IM80" s="24">
        <f t="shared" si="238"/>
        <v>78</v>
      </c>
      <c r="IN80" s="24">
        <f t="shared" si="238"/>
        <v>79</v>
      </c>
      <c r="IO80" s="24">
        <f t="shared" si="238"/>
        <v>79</v>
      </c>
      <c r="IP80" s="24">
        <f t="shared" si="238"/>
        <v>79</v>
      </c>
      <c r="IQ80" s="24">
        <f t="shared" si="238"/>
        <v>80</v>
      </c>
      <c r="IR80" s="24">
        <f t="shared" si="238"/>
        <v>80</v>
      </c>
      <c r="IS80" s="24">
        <f t="shared" si="238"/>
        <v>80</v>
      </c>
      <c r="IT80" s="24">
        <f t="shared" si="238"/>
        <v>81</v>
      </c>
      <c r="IU80" s="24">
        <f t="shared" si="238"/>
        <v>81</v>
      </c>
      <c r="IV80" s="24">
        <f t="shared" si="238"/>
        <v>81</v>
      </c>
      <c r="IW80" s="24">
        <f t="shared" si="238"/>
        <v>82</v>
      </c>
      <c r="IX80" s="24">
        <f t="shared" si="238"/>
        <v>82</v>
      </c>
      <c r="IY80" s="24">
        <f t="shared" si="238"/>
        <v>82</v>
      </c>
      <c r="IZ80" s="24">
        <f t="shared" si="238"/>
        <v>83</v>
      </c>
      <c r="JA80" s="24">
        <f t="shared" si="238"/>
        <v>83</v>
      </c>
      <c r="JB80" s="24">
        <f t="shared" si="238"/>
        <v>83</v>
      </c>
      <c r="JC80" s="24">
        <f t="shared" si="238"/>
        <v>84</v>
      </c>
      <c r="JD80" s="24">
        <f t="shared" si="238"/>
        <v>84</v>
      </c>
      <c r="JE80" s="24">
        <f t="shared" si="238"/>
        <v>84</v>
      </c>
      <c r="JF80" s="24">
        <f t="shared" si="238"/>
        <v>85</v>
      </c>
      <c r="JG80" s="24">
        <f t="shared" si="238"/>
        <v>85</v>
      </c>
      <c r="JH80" s="24">
        <f t="shared" si="238"/>
        <v>85</v>
      </c>
      <c r="JI80" s="24">
        <f t="shared" si="238"/>
        <v>86</v>
      </c>
      <c r="JJ80" s="24">
        <f t="shared" ref="JJ80:LU80" si="239">IFERROR(IF(INDEX(PeriodToQ,MATCH(JJ75,PeriodToQ,1))&gt;=JJ75,MATCH(JJ75,PeriodToQ,1),MATCH(JJ75,PeriodToQ,1)+1),1)</f>
        <v>86</v>
      </c>
      <c r="JK80" s="24">
        <f t="shared" si="239"/>
        <v>86</v>
      </c>
      <c r="JL80" s="24">
        <f t="shared" si="239"/>
        <v>87</v>
      </c>
      <c r="JM80" s="24">
        <f t="shared" si="239"/>
        <v>87</v>
      </c>
      <c r="JN80" s="24">
        <f t="shared" si="239"/>
        <v>87</v>
      </c>
      <c r="JO80" s="24">
        <f t="shared" si="239"/>
        <v>88</v>
      </c>
      <c r="JP80" s="24">
        <f t="shared" si="239"/>
        <v>88</v>
      </c>
      <c r="JQ80" s="24">
        <f t="shared" si="239"/>
        <v>88</v>
      </c>
      <c r="JR80" s="24">
        <f t="shared" si="239"/>
        <v>89</v>
      </c>
      <c r="JS80" s="24">
        <f t="shared" si="239"/>
        <v>89</v>
      </c>
      <c r="JT80" s="24">
        <f t="shared" si="239"/>
        <v>89</v>
      </c>
      <c r="JU80" s="24">
        <f t="shared" si="239"/>
        <v>90</v>
      </c>
      <c r="JV80" s="24">
        <f t="shared" si="239"/>
        <v>90</v>
      </c>
      <c r="JW80" s="24">
        <f t="shared" si="239"/>
        <v>90</v>
      </c>
      <c r="JX80" s="24">
        <f t="shared" si="239"/>
        <v>91</v>
      </c>
      <c r="JY80" s="24">
        <f t="shared" si="239"/>
        <v>91</v>
      </c>
      <c r="JZ80" s="24">
        <f t="shared" si="239"/>
        <v>91</v>
      </c>
      <c r="KA80" s="24">
        <f t="shared" si="239"/>
        <v>92</v>
      </c>
      <c r="KB80" s="24">
        <f t="shared" si="239"/>
        <v>92</v>
      </c>
      <c r="KC80" s="24">
        <f t="shared" si="239"/>
        <v>92</v>
      </c>
      <c r="KD80" s="24">
        <f t="shared" si="239"/>
        <v>93</v>
      </c>
      <c r="KE80" s="24">
        <f t="shared" si="239"/>
        <v>93</v>
      </c>
      <c r="KF80" s="24">
        <f t="shared" si="239"/>
        <v>93</v>
      </c>
      <c r="KG80" s="24">
        <f t="shared" si="239"/>
        <v>94</v>
      </c>
      <c r="KH80" s="24">
        <f t="shared" si="239"/>
        <v>94</v>
      </c>
      <c r="KI80" s="24">
        <f t="shared" si="239"/>
        <v>94</v>
      </c>
      <c r="KJ80" s="24">
        <f t="shared" si="239"/>
        <v>95</v>
      </c>
      <c r="KK80" s="24">
        <f t="shared" si="239"/>
        <v>95</v>
      </c>
      <c r="KL80" s="24">
        <f t="shared" si="239"/>
        <v>95</v>
      </c>
      <c r="KM80" s="24">
        <f t="shared" si="239"/>
        <v>96</v>
      </c>
      <c r="KN80" s="24">
        <f t="shared" si="239"/>
        <v>96</v>
      </c>
      <c r="KO80" s="24">
        <f t="shared" si="239"/>
        <v>96</v>
      </c>
      <c r="KP80" s="24">
        <f t="shared" si="239"/>
        <v>97</v>
      </c>
      <c r="KQ80" s="24">
        <f t="shared" si="239"/>
        <v>97</v>
      </c>
      <c r="KR80" s="24">
        <f t="shared" si="239"/>
        <v>97</v>
      </c>
      <c r="KS80" s="24">
        <f t="shared" si="239"/>
        <v>98</v>
      </c>
      <c r="KT80" s="24">
        <f t="shared" si="239"/>
        <v>98</v>
      </c>
      <c r="KU80" s="24">
        <f t="shared" si="239"/>
        <v>98</v>
      </c>
      <c r="KV80" s="24">
        <f t="shared" si="239"/>
        <v>99</v>
      </c>
      <c r="KW80" s="24">
        <f t="shared" si="239"/>
        <v>99</v>
      </c>
      <c r="KX80" s="24">
        <f t="shared" si="239"/>
        <v>99</v>
      </c>
      <c r="KY80" s="24">
        <f t="shared" si="239"/>
        <v>100</v>
      </c>
      <c r="KZ80" s="24">
        <f t="shared" si="239"/>
        <v>100</v>
      </c>
      <c r="LA80" s="24">
        <f t="shared" si="239"/>
        <v>100</v>
      </c>
      <c r="LB80" s="24">
        <f t="shared" si="239"/>
        <v>101</v>
      </c>
      <c r="LC80" s="24">
        <f t="shared" si="239"/>
        <v>101</v>
      </c>
      <c r="LD80" s="24">
        <f t="shared" si="239"/>
        <v>101</v>
      </c>
      <c r="LE80" s="24">
        <f t="shared" si="239"/>
        <v>102</v>
      </c>
      <c r="LF80" s="24">
        <f t="shared" si="239"/>
        <v>102</v>
      </c>
      <c r="LG80" s="24">
        <f t="shared" si="239"/>
        <v>102</v>
      </c>
      <c r="LH80" s="24">
        <f t="shared" si="239"/>
        <v>103</v>
      </c>
      <c r="LI80" s="24">
        <f t="shared" si="239"/>
        <v>103</v>
      </c>
      <c r="LJ80" s="24">
        <f t="shared" si="239"/>
        <v>103</v>
      </c>
      <c r="LK80" s="24">
        <f t="shared" si="239"/>
        <v>104</v>
      </c>
      <c r="LL80" s="24">
        <f t="shared" si="239"/>
        <v>104</v>
      </c>
      <c r="LM80" s="24">
        <f t="shared" si="239"/>
        <v>104</v>
      </c>
      <c r="LN80" s="24">
        <f t="shared" si="239"/>
        <v>105</v>
      </c>
      <c r="LO80" s="24">
        <f t="shared" si="239"/>
        <v>105</v>
      </c>
      <c r="LP80" s="24">
        <f t="shared" si="239"/>
        <v>105</v>
      </c>
      <c r="LQ80" s="24">
        <f t="shared" si="239"/>
        <v>106</v>
      </c>
      <c r="LR80" s="24">
        <f t="shared" si="239"/>
        <v>106</v>
      </c>
      <c r="LS80" s="24">
        <f t="shared" si="239"/>
        <v>106</v>
      </c>
      <c r="LT80" s="24">
        <f t="shared" si="239"/>
        <v>107</v>
      </c>
      <c r="LU80" s="24">
        <f t="shared" si="239"/>
        <v>107</v>
      </c>
      <c r="LV80" s="24">
        <f t="shared" ref="LV80:OG80" si="240">IFERROR(IF(INDEX(PeriodToQ,MATCH(LV75,PeriodToQ,1))&gt;=LV75,MATCH(LV75,PeriodToQ,1),MATCH(LV75,PeriodToQ,1)+1),1)</f>
        <v>107</v>
      </c>
      <c r="LW80" s="24">
        <f t="shared" si="240"/>
        <v>108</v>
      </c>
      <c r="LX80" s="24">
        <f t="shared" si="240"/>
        <v>108</v>
      </c>
      <c r="LY80" s="24">
        <f t="shared" si="240"/>
        <v>108</v>
      </c>
      <c r="LZ80" s="24">
        <f t="shared" si="240"/>
        <v>109</v>
      </c>
      <c r="MA80" s="24">
        <f t="shared" si="240"/>
        <v>109</v>
      </c>
      <c r="MB80" s="24">
        <f t="shared" si="240"/>
        <v>109</v>
      </c>
      <c r="MC80" s="24">
        <f t="shared" si="240"/>
        <v>110</v>
      </c>
      <c r="MD80" s="24">
        <f t="shared" si="240"/>
        <v>110</v>
      </c>
      <c r="ME80" s="24">
        <f t="shared" si="240"/>
        <v>110</v>
      </c>
      <c r="MF80" s="24">
        <f t="shared" si="240"/>
        <v>111</v>
      </c>
      <c r="MG80" s="24">
        <f t="shared" si="240"/>
        <v>111</v>
      </c>
      <c r="MH80" s="24">
        <f t="shared" si="240"/>
        <v>111</v>
      </c>
      <c r="MI80" s="24">
        <f t="shared" si="240"/>
        <v>112</v>
      </c>
      <c r="MJ80" s="24">
        <f t="shared" si="240"/>
        <v>112</v>
      </c>
      <c r="MK80" s="24">
        <f t="shared" si="240"/>
        <v>112</v>
      </c>
      <c r="ML80" s="24">
        <f t="shared" si="240"/>
        <v>113</v>
      </c>
      <c r="MM80" s="24">
        <f t="shared" si="240"/>
        <v>113</v>
      </c>
      <c r="MN80" s="24">
        <f t="shared" si="240"/>
        <v>113</v>
      </c>
      <c r="MO80" s="24">
        <f t="shared" si="240"/>
        <v>114</v>
      </c>
      <c r="MP80" s="24">
        <f t="shared" si="240"/>
        <v>114</v>
      </c>
      <c r="MQ80" s="24">
        <f t="shared" si="240"/>
        <v>114</v>
      </c>
      <c r="MR80" s="24">
        <f t="shared" si="240"/>
        <v>115</v>
      </c>
      <c r="MS80" s="24">
        <f t="shared" si="240"/>
        <v>115</v>
      </c>
      <c r="MT80" s="24">
        <f t="shared" si="240"/>
        <v>115</v>
      </c>
      <c r="MU80" s="24">
        <f t="shared" si="240"/>
        <v>116</v>
      </c>
      <c r="MV80" s="24">
        <f t="shared" si="240"/>
        <v>116</v>
      </c>
      <c r="MW80" s="24">
        <f t="shared" si="240"/>
        <v>116</v>
      </c>
      <c r="MX80" s="24">
        <f t="shared" si="240"/>
        <v>117</v>
      </c>
      <c r="MY80" s="24">
        <f t="shared" si="240"/>
        <v>117</v>
      </c>
      <c r="MZ80" s="24">
        <f t="shared" si="240"/>
        <v>117</v>
      </c>
      <c r="NA80" s="24">
        <f t="shared" si="240"/>
        <v>118</v>
      </c>
      <c r="NB80" s="24">
        <f t="shared" si="240"/>
        <v>118</v>
      </c>
      <c r="NC80" s="24">
        <f t="shared" si="240"/>
        <v>118</v>
      </c>
      <c r="ND80" s="24">
        <f t="shared" si="240"/>
        <v>119</v>
      </c>
      <c r="NE80" s="24">
        <f t="shared" si="240"/>
        <v>119</v>
      </c>
      <c r="NF80" s="24">
        <f t="shared" si="240"/>
        <v>119</v>
      </c>
      <c r="NG80" s="24">
        <f t="shared" si="240"/>
        <v>120</v>
      </c>
      <c r="NH80" s="24">
        <f t="shared" si="240"/>
        <v>120</v>
      </c>
      <c r="NI80" s="24">
        <f t="shared" si="240"/>
        <v>120</v>
      </c>
      <c r="NJ80" s="24">
        <f t="shared" si="240"/>
        <v>121</v>
      </c>
      <c r="NK80" s="24">
        <f t="shared" si="240"/>
        <v>121</v>
      </c>
      <c r="NL80" s="24">
        <f t="shared" si="240"/>
        <v>121</v>
      </c>
      <c r="NM80" s="24">
        <f t="shared" si="240"/>
        <v>122</v>
      </c>
      <c r="NN80" s="24">
        <f t="shared" si="240"/>
        <v>122</v>
      </c>
      <c r="NO80" s="24">
        <f t="shared" si="240"/>
        <v>122</v>
      </c>
      <c r="NP80" s="24">
        <f t="shared" si="240"/>
        <v>123</v>
      </c>
      <c r="NQ80" s="24">
        <f t="shared" si="240"/>
        <v>123</v>
      </c>
      <c r="NR80" s="24">
        <f t="shared" si="240"/>
        <v>123</v>
      </c>
      <c r="NS80" s="24">
        <f t="shared" si="240"/>
        <v>124</v>
      </c>
      <c r="NT80" s="24">
        <f t="shared" si="240"/>
        <v>124</v>
      </c>
      <c r="NU80" s="24">
        <f t="shared" si="240"/>
        <v>124</v>
      </c>
      <c r="NV80" s="24">
        <f t="shared" si="240"/>
        <v>125</v>
      </c>
      <c r="NW80" s="24">
        <f t="shared" si="240"/>
        <v>125</v>
      </c>
      <c r="NX80" s="24">
        <f t="shared" si="240"/>
        <v>125</v>
      </c>
      <c r="NY80" s="24">
        <f t="shared" si="240"/>
        <v>126</v>
      </c>
      <c r="NZ80" s="24">
        <f t="shared" si="240"/>
        <v>126</v>
      </c>
      <c r="OA80" s="24">
        <f t="shared" si="240"/>
        <v>126</v>
      </c>
      <c r="OB80" s="24">
        <f t="shared" si="240"/>
        <v>127</v>
      </c>
      <c r="OC80" s="24">
        <f t="shared" si="240"/>
        <v>127</v>
      </c>
      <c r="OD80" s="24">
        <f t="shared" si="240"/>
        <v>127</v>
      </c>
      <c r="OE80" s="24">
        <f t="shared" si="240"/>
        <v>128</v>
      </c>
      <c r="OF80" s="24">
        <f t="shared" si="240"/>
        <v>128</v>
      </c>
      <c r="OG80" s="24">
        <f t="shared" si="240"/>
        <v>128</v>
      </c>
      <c r="OH80" s="24">
        <f t="shared" ref="OH80:PQ80" si="241">IFERROR(IF(INDEX(PeriodToQ,MATCH(OH75,PeriodToQ,1))&gt;=OH75,MATCH(OH75,PeriodToQ,1),MATCH(OH75,PeriodToQ,1)+1),1)</f>
        <v>129</v>
      </c>
      <c r="OI80" s="24">
        <f t="shared" si="241"/>
        <v>129</v>
      </c>
      <c r="OJ80" s="24">
        <f t="shared" si="241"/>
        <v>129</v>
      </c>
      <c r="OK80" s="24">
        <f t="shared" si="241"/>
        <v>130</v>
      </c>
      <c r="OL80" s="24">
        <f t="shared" si="241"/>
        <v>130</v>
      </c>
      <c r="OM80" s="24">
        <f t="shared" si="241"/>
        <v>130</v>
      </c>
      <c r="ON80" s="24">
        <f t="shared" si="241"/>
        <v>131</v>
      </c>
      <c r="OO80" s="24">
        <f t="shared" si="241"/>
        <v>131</v>
      </c>
      <c r="OP80" s="24">
        <f t="shared" si="241"/>
        <v>131</v>
      </c>
      <c r="OQ80" s="24">
        <f t="shared" si="241"/>
        <v>132</v>
      </c>
      <c r="OR80" s="24">
        <f t="shared" si="241"/>
        <v>132</v>
      </c>
      <c r="OS80" s="24">
        <f t="shared" si="241"/>
        <v>132</v>
      </c>
      <c r="OT80" s="24">
        <f t="shared" si="241"/>
        <v>133</v>
      </c>
      <c r="OU80" s="24">
        <f t="shared" si="241"/>
        <v>133</v>
      </c>
      <c r="OV80" s="24">
        <f t="shared" si="241"/>
        <v>133</v>
      </c>
      <c r="OW80" s="24">
        <f t="shared" si="241"/>
        <v>134</v>
      </c>
      <c r="OX80" s="24">
        <f t="shared" si="241"/>
        <v>134</v>
      </c>
      <c r="OY80" s="24">
        <f t="shared" si="241"/>
        <v>134</v>
      </c>
      <c r="OZ80" s="24">
        <f t="shared" si="241"/>
        <v>135</v>
      </c>
      <c r="PA80" s="24">
        <f t="shared" si="241"/>
        <v>135</v>
      </c>
      <c r="PB80" s="24">
        <f t="shared" si="241"/>
        <v>135</v>
      </c>
      <c r="PC80" s="24">
        <f t="shared" si="241"/>
        <v>136</v>
      </c>
      <c r="PD80" s="24">
        <f t="shared" si="241"/>
        <v>136</v>
      </c>
      <c r="PE80" s="24">
        <f t="shared" si="241"/>
        <v>136</v>
      </c>
      <c r="PF80" s="24">
        <f t="shared" si="241"/>
        <v>137</v>
      </c>
      <c r="PG80" s="24">
        <f t="shared" si="241"/>
        <v>137</v>
      </c>
      <c r="PH80" s="24">
        <f t="shared" si="241"/>
        <v>137</v>
      </c>
      <c r="PI80" s="24">
        <f t="shared" si="241"/>
        <v>138</v>
      </c>
      <c r="PJ80" s="24">
        <f t="shared" si="241"/>
        <v>138</v>
      </c>
      <c r="PK80" s="24">
        <f t="shared" si="241"/>
        <v>138</v>
      </c>
      <c r="PL80" s="24">
        <f t="shared" si="241"/>
        <v>139</v>
      </c>
      <c r="PM80" s="24">
        <f t="shared" si="241"/>
        <v>139</v>
      </c>
      <c r="PN80" s="24">
        <f t="shared" si="241"/>
        <v>139</v>
      </c>
      <c r="PO80" s="24">
        <f t="shared" si="241"/>
        <v>140</v>
      </c>
      <c r="PP80" s="24">
        <f t="shared" si="241"/>
        <v>140</v>
      </c>
      <c r="PQ80" s="24">
        <f t="shared" si="241"/>
        <v>140</v>
      </c>
      <c r="PR80" s="25" t="s">
        <v>62</v>
      </c>
    </row>
    <row r="81" spans="1:16384">
      <c r="D81" s="13" t="s">
        <v>40</v>
      </c>
      <c r="J81" s="22" t="s">
        <v>19</v>
      </c>
      <c r="N81" s="24">
        <f t="shared" ref="N81:BY81" si="242">IFERROR(IF(INDEX(PeriodToS,MATCH(N75,PeriodToS,1))&gt;=N75,MATCH(N75,PeriodToS,1),MATCH(N75,PeriodToS,1)+1),1)</f>
        <v>1</v>
      </c>
      <c r="O81" s="24">
        <f t="shared" si="242"/>
        <v>1</v>
      </c>
      <c r="P81" s="24">
        <f t="shared" si="242"/>
        <v>1</v>
      </c>
      <c r="Q81" s="24">
        <f t="shared" si="242"/>
        <v>1</v>
      </c>
      <c r="R81" s="24">
        <f t="shared" si="242"/>
        <v>1</v>
      </c>
      <c r="S81" s="24">
        <f t="shared" si="242"/>
        <v>1</v>
      </c>
      <c r="T81" s="24">
        <f t="shared" si="242"/>
        <v>2</v>
      </c>
      <c r="U81" s="24">
        <f t="shared" si="242"/>
        <v>2</v>
      </c>
      <c r="V81" s="24">
        <f t="shared" si="242"/>
        <v>2</v>
      </c>
      <c r="W81" s="24">
        <f t="shared" si="242"/>
        <v>2</v>
      </c>
      <c r="X81" s="24">
        <f t="shared" si="242"/>
        <v>2</v>
      </c>
      <c r="Y81" s="24">
        <f t="shared" si="242"/>
        <v>2</v>
      </c>
      <c r="Z81" s="24">
        <f t="shared" si="242"/>
        <v>3</v>
      </c>
      <c r="AA81" s="24">
        <f t="shared" si="242"/>
        <v>3</v>
      </c>
      <c r="AB81" s="24">
        <f t="shared" si="242"/>
        <v>3</v>
      </c>
      <c r="AC81" s="24">
        <f t="shared" si="242"/>
        <v>3</v>
      </c>
      <c r="AD81" s="24">
        <f t="shared" si="242"/>
        <v>3</v>
      </c>
      <c r="AE81" s="24">
        <f t="shared" si="242"/>
        <v>3</v>
      </c>
      <c r="AF81" s="24">
        <f t="shared" si="242"/>
        <v>4</v>
      </c>
      <c r="AG81" s="24">
        <f t="shared" si="242"/>
        <v>4</v>
      </c>
      <c r="AH81" s="24">
        <f t="shared" si="242"/>
        <v>4</v>
      </c>
      <c r="AI81" s="24">
        <f t="shared" si="242"/>
        <v>4</v>
      </c>
      <c r="AJ81" s="24">
        <f t="shared" si="242"/>
        <v>4</v>
      </c>
      <c r="AK81" s="24">
        <f t="shared" si="242"/>
        <v>4</v>
      </c>
      <c r="AL81" s="24">
        <f t="shared" si="242"/>
        <v>5</v>
      </c>
      <c r="AM81" s="24">
        <f t="shared" si="242"/>
        <v>5</v>
      </c>
      <c r="AN81" s="24">
        <f t="shared" si="242"/>
        <v>5</v>
      </c>
      <c r="AO81" s="24">
        <f t="shared" si="242"/>
        <v>5</v>
      </c>
      <c r="AP81" s="24">
        <f t="shared" si="242"/>
        <v>5</v>
      </c>
      <c r="AQ81" s="24">
        <f t="shared" si="242"/>
        <v>5</v>
      </c>
      <c r="AR81" s="24">
        <f t="shared" si="242"/>
        <v>6</v>
      </c>
      <c r="AS81" s="24">
        <f t="shared" si="242"/>
        <v>6</v>
      </c>
      <c r="AT81" s="24">
        <f t="shared" si="242"/>
        <v>6</v>
      </c>
      <c r="AU81" s="24">
        <f t="shared" si="242"/>
        <v>6</v>
      </c>
      <c r="AV81" s="24">
        <f t="shared" si="242"/>
        <v>6</v>
      </c>
      <c r="AW81" s="24">
        <f t="shared" si="242"/>
        <v>6</v>
      </c>
      <c r="AX81" s="24">
        <f t="shared" si="242"/>
        <v>7</v>
      </c>
      <c r="AY81" s="24">
        <f t="shared" si="242"/>
        <v>7</v>
      </c>
      <c r="AZ81" s="24">
        <f t="shared" si="242"/>
        <v>7</v>
      </c>
      <c r="BA81" s="24">
        <f t="shared" si="242"/>
        <v>7</v>
      </c>
      <c r="BB81" s="24">
        <f t="shared" si="242"/>
        <v>7</v>
      </c>
      <c r="BC81" s="24">
        <f t="shared" si="242"/>
        <v>7</v>
      </c>
      <c r="BD81" s="24">
        <f t="shared" si="242"/>
        <v>8</v>
      </c>
      <c r="BE81" s="24">
        <f t="shared" si="242"/>
        <v>8</v>
      </c>
      <c r="BF81" s="24">
        <f t="shared" si="242"/>
        <v>8</v>
      </c>
      <c r="BG81" s="24">
        <f t="shared" si="242"/>
        <v>8</v>
      </c>
      <c r="BH81" s="24">
        <f t="shared" si="242"/>
        <v>8</v>
      </c>
      <c r="BI81" s="24">
        <f t="shared" si="242"/>
        <v>8</v>
      </c>
      <c r="BJ81" s="24">
        <f t="shared" si="242"/>
        <v>9</v>
      </c>
      <c r="BK81" s="24">
        <f t="shared" si="242"/>
        <v>9</v>
      </c>
      <c r="BL81" s="24">
        <f t="shared" si="242"/>
        <v>9</v>
      </c>
      <c r="BM81" s="24">
        <f t="shared" si="242"/>
        <v>9</v>
      </c>
      <c r="BN81" s="24">
        <f t="shared" si="242"/>
        <v>9</v>
      </c>
      <c r="BO81" s="24">
        <f t="shared" si="242"/>
        <v>9</v>
      </c>
      <c r="BP81" s="24">
        <f t="shared" si="242"/>
        <v>10</v>
      </c>
      <c r="BQ81" s="24">
        <f t="shared" si="242"/>
        <v>10</v>
      </c>
      <c r="BR81" s="24">
        <f t="shared" si="242"/>
        <v>10</v>
      </c>
      <c r="BS81" s="24">
        <f t="shared" si="242"/>
        <v>10</v>
      </c>
      <c r="BT81" s="24">
        <f t="shared" si="242"/>
        <v>10</v>
      </c>
      <c r="BU81" s="24">
        <f t="shared" si="242"/>
        <v>10</v>
      </c>
      <c r="BV81" s="24">
        <f t="shared" si="242"/>
        <v>11</v>
      </c>
      <c r="BW81" s="24">
        <f t="shared" si="242"/>
        <v>11</v>
      </c>
      <c r="BX81" s="24">
        <f t="shared" si="242"/>
        <v>11</v>
      </c>
      <c r="BY81" s="24">
        <f t="shared" si="242"/>
        <v>11</v>
      </c>
      <c r="BZ81" s="24">
        <f t="shared" ref="BZ81:EK81" si="243">IFERROR(IF(INDEX(PeriodToS,MATCH(BZ75,PeriodToS,1))&gt;=BZ75,MATCH(BZ75,PeriodToS,1),MATCH(BZ75,PeriodToS,1)+1),1)</f>
        <v>11</v>
      </c>
      <c r="CA81" s="24">
        <f t="shared" si="243"/>
        <v>11</v>
      </c>
      <c r="CB81" s="24">
        <f t="shared" si="243"/>
        <v>12</v>
      </c>
      <c r="CC81" s="24">
        <f t="shared" si="243"/>
        <v>12</v>
      </c>
      <c r="CD81" s="24">
        <f t="shared" si="243"/>
        <v>12</v>
      </c>
      <c r="CE81" s="24">
        <f t="shared" si="243"/>
        <v>12</v>
      </c>
      <c r="CF81" s="24">
        <f t="shared" si="243"/>
        <v>12</v>
      </c>
      <c r="CG81" s="24">
        <f t="shared" si="243"/>
        <v>12</v>
      </c>
      <c r="CH81" s="24">
        <f t="shared" si="243"/>
        <v>13</v>
      </c>
      <c r="CI81" s="24">
        <f t="shared" si="243"/>
        <v>13</v>
      </c>
      <c r="CJ81" s="24">
        <f t="shared" si="243"/>
        <v>13</v>
      </c>
      <c r="CK81" s="24">
        <f t="shared" si="243"/>
        <v>13</v>
      </c>
      <c r="CL81" s="24">
        <f t="shared" si="243"/>
        <v>13</v>
      </c>
      <c r="CM81" s="24">
        <f t="shared" si="243"/>
        <v>13</v>
      </c>
      <c r="CN81" s="24">
        <f t="shared" si="243"/>
        <v>14</v>
      </c>
      <c r="CO81" s="24">
        <f t="shared" si="243"/>
        <v>14</v>
      </c>
      <c r="CP81" s="24">
        <f t="shared" si="243"/>
        <v>14</v>
      </c>
      <c r="CQ81" s="24">
        <f t="shared" si="243"/>
        <v>14</v>
      </c>
      <c r="CR81" s="24">
        <f t="shared" si="243"/>
        <v>14</v>
      </c>
      <c r="CS81" s="24">
        <f t="shared" si="243"/>
        <v>14</v>
      </c>
      <c r="CT81" s="24">
        <f t="shared" si="243"/>
        <v>15</v>
      </c>
      <c r="CU81" s="24">
        <f t="shared" si="243"/>
        <v>15</v>
      </c>
      <c r="CV81" s="24">
        <f t="shared" si="243"/>
        <v>15</v>
      </c>
      <c r="CW81" s="24">
        <f t="shared" si="243"/>
        <v>15</v>
      </c>
      <c r="CX81" s="24">
        <f t="shared" si="243"/>
        <v>15</v>
      </c>
      <c r="CY81" s="24">
        <f t="shared" si="243"/>
        <v>15</v>
      </c>
      <c r="CZ81" s="24">
        <f t="shared" si="243"/>
        <v>16</v>
      </c>
      <c r="DA81" s="24">
        <f t="shared" si="243"/>
        <v>16</v>
      </c>
      <c r="DB81" s="24">
        <f t="shared" si="243"/>
        <v>16</v>
      </c>
      <c r="DC81" s="24">
        <f t="shared" si="243"/>
        <v>16</v>
      </c>
      <c r="DD81" s="24">
        <f t="shared" si="243"/>
        <v>16</v>
      </c>
      <c r="DE81" s="24">
        <f t="shared" si="243"/>
        <v>16</v>
      </c>
      <c r="DF81" s="24">
        <f t="shared" si="243"/>
        <v>17</v>
      </c>
      <c r="DG81" s="24">
        <f t="shared" si="243"/>
        <v>17</v>
      </c>
      <c r="DH81" s="24">
        <f t="shared" si="243"/>
        <v>17</v>
      </c>
      <c r="DI81" s="24">
        <f t="shared" si="243"/>
        <v>17</v>
      </c>
      <c r="DJ81" s="24">
        <f t="shared" si="243"/>
        <v>17</v>
      </c>
      <c r="DK81" s="24">
        <f t="shared" si="243"/>
        <v>17</v>
      </c>
      <c r="DL81" s="24">
        <f t="shared" si="243"/>
        <v>18</v>
      </c>
      <c r="DM81" s="24">
        <f t="shared" si="243"/>
        <v>18</v>
      </c>
      <c r="DN81" s="24">
        <f t="shared" si="243"/>
        <v>18</v>
      </c>
      <c r="DO81" s="24">
        <f t="shared" si="243"/>
        <v>18</v>
      </c>
      <c r="DP81" s="24">
        <f t="shared" si="243"/>
        <v>18</v>
      </c>
      <c r="DQ81" s="24">
        <f t="shared" si="243"/>
        <v>18</v>
      </c>
      <c r="DR81" s="24">
        <f t="shared" si="243"/>
        <v>19</v>
      </c>
      <c r="DS81" s="24">
        <f t="shared" si="243"/>
        <v>19</v>
      </c>
      <c r="DT81" s="24">
        <f t="shared" si="243"/>
        <v>19</v>
      </c>
      <c r="DU81" s="24">
        <f t="shared" si="243"/>
        <v>19</v>
      </c>
      <c r="DV81" s="24">
        <f t="shared" si="243"/>
        <v>19</v>
      </c>
      <c r="DW81" s="24">
        <f t="shared" si="243"/>
        <v>19</v>
      </c>
      <c r="DX81" s="24">
        <f t="shared" si="243"/>
        <v>20</v>
      </c>
      <c r="DY81" s="24">
        <f t="shared" si="243"/>
        <v>20</v>
      </c>
      <c r="DZ81" s="24">
        <f t="shared" si="243"/>
        <v>20</v>
      </c>
      <c r="EA81" s="24">
        <f t="shared" si="243"/>
        <v>20</v>
      </c>
      <c r="EB81" s="24">
        <f t="shared" si="243"/>
        <v>20</v>
      </c>
      <c r="EC81" s="24">
        <f t="shared" si="243"/>
        <v>20</v>
      </c>
      <c r="ED81" s="24">
        <f t="shared" si="243"/>
        <v>21</v>
      </c>
      <c r="EE81" s="24">
        <f t="shared" si="243"/>
        <v>21</v>
      </c>
      <c r="EF81" s="24">
        <f t="shared" si="243"/>
        <v>21</v>
      </c>
      <c r="EG81" s="24">
        <f t="shared" si="243"/>
        <v>21</v>
      </c>
      <c r="EH81" s="24">
        <f t="shared" si="243"/>
        <v>21</v>
      </c>
      <c r="EI81" s="24">
        <f t="shared" si="243"/>
        <v>21</v>
      </c>
      <c r="EJ81" s="24">
        <f t="shared" si="243"/>
        <v>22</v>
      </c>
      <c r="EK81" s="24">
        <f t="shared" si="243"/>
        <v>22</v>
      </c>
      <c r="EL81" s="24">
        <f t="shared" ref="EL81:GW81" si="244">IFERROR(IF(INDEX(PeriodToS,MATCH(EL75,PeriodToS,1))&gt;=EL75,MATCH(EL75,PeriodToS,1),MATCH(EL75,PeriodToS,1)+1),1)</f>
        <v>22</v>
      </c>
      <c r="EM81" s="24">
        <f t="shared" si="244"/>
        <v>22</v>
      </c>
      <c r="EN81" s="24">
        <f t="shared" si="244"/>
        <v>22</v>
      </c>
      <c r="EO81" s="24">
        <f t="shared" si="244"/>
        <v>22</v>
      </c>
      <c r="EP81" s="24">
        <f t="shared" si="244"/>
        <v>23</v>
      </c>
      <c r="EQ81" s="24">
        <f t="shared" si="244"/>
        <v>23</v>
      </c>
      <c r="ER81" s="24">
        <f t="shared" si="244"/>
        <v>23</v>
      </c>
      <c r="ES81" s="24">
        <f t="shared" si="244"/>
        <v>23</v>
      </c>
      <c r="ET81" s="24">
        <f t="shared" si="244"/>
        <v>23</v>
      </c>
      <c r="EU81" s="24">
        <f t="shared" si="244"/>
        <v>23</v>
      </c>
      <c r="EV81" s="24">
        <f t="shared" si="244"/>
        <v>24</v>
      </c>
      <c r="EW81" s="24">
        <f t="shared" si="244"/>
        <v>24</v>
      </c>
      <c r="EX81" s="24">
        <f t="shared" si="244"/>
        <v>24</v>
      </c>
      <c r="EY81" s="24">
        <f t="shared" si="244"/>
        <v>24</v>
      </c>
      <c r="EZ81" s="24">
        <f t="shared" si="244"/>
        <v>24</v>
      </c>
      <c r="FA81" s="24">
        <f t="shared" si="244"/>
        <v>24</v>
      </c>
      <c r="FB81" s="24">
        <f t="shared" si="244"/>
        <v>25</v>
      </c>
      <c r="FC81" s="24">
        <f t="shared" si="244"/>
        <v>25</v>
      </c>
      <c r="FD81" s="24">
        <f t="shared" si="244"/>
        <v>25</v>
      </c>
      <c r="FE81" s="24">
        <f t="shared" si="244"/>
        <v>25</v>
      </c>
      <c r="FF81" s="24">
        <f t="shared" si="244"/>
        <v>25</v>
      </c>
      <c r="FG81" s="24">
        <f t="shared" si="244"/>
        <v>25</v>
      </c>
      <c r="FH81" s="24">
        <f t="shared" si="244"/>
        <v>26</v>
      </c>
      <c r="FI81" s="24">
        <f t="shared" si="244"/>
        <v>26</v>
      </c>
      <c r="FJ81" s="24">
        <f t="shared" si="244"/>
        <v>26</v>
      </c>
      <c r="FK81" s="24">
        <f t="shared" si="244"/>
        <v>26</v>
      </c>
      <c r="FL81" s="24">
        <f t="shared" si="244"/>
        <v>26</v>
      </c>
      <c r="FM81" s="24">
        <f t="shared" si="244"/>
        <v>26</v>
      </c>
      <c r="FN81" s="24">
        <f t="shared" si="244"/>
        <v>27</v>
      </c>
      <c r="FO81" s="24">
        <f t="shared" si="244"/>
        <v>27</v>
      </c>
      <c r="FP81" s="24">
        <f t="shared" si="244"/>
        <v>27</v>
      </c>
      <c r="FQ81" s="24">
        <f t="shared" si="244"/>
        <v>27</v>
      </c>
      <c r="FR81" s="24">
        <f t="shared" si="244"/>
        <v>27</v>
      </c>
      <c r="FS81" s="24">
        <f t="shared" si="244"/>
        <v>27</v>
      </c>
      <c r="FT81" s="24">
        <f t="shared" si="244"/>
        <v>28</v>
      </c>
      <c r="FU81" s="24">
        <f t="shared" si="244"/>
        <v>28</v>
      </c>
      <c r="FV81" s="24">
        <f t="shared" si="244"/>
        <v>28</v>
      </c>
      <c r="FW81" s="24">
        <f t="shared" si="244"/>
        <v>28</v>
      </c>
      <c r="FX81" s="24">
        <f t="shared" si="244"/>
        <v>28</v>
      </c>
      <c r="FY81" s="24">
        <f t="shared" si="244"/>
        <v>28</v>
      </c>
      <c r="FZ81" s="24">
        <f t="shared" si="244"/>
        <v>29</v>
      </c>
      <c r="GA81" s="24">
        <f t="shared" si="244"/>
        <v>29</v>
      </c>
      <c r="GB81" s="24">
        <f t="shared" si="244"/>
        <v>29</v>
      </c>
      <c r="GC81" s="24">
        <f t="shared" si="244"/>
        <v>29</v>
      </c>
      <c r="GD81" s="24">
        <f t="shared" si="244"/>
        <v>29</v>
      </c>
      <c r="GE81" s="24">
        <f t="shared" si="244"/>
        <v>29</v>
      </c>
      <c r="GF81" s="24">
        <f t="shared" si="244"/>
        <v>30</v>
      </c>
      <c r="GG81" s="24">
        <f t="shared" si="244"/>
        <v>30</v>
      </c>
      <c r="GH81" s="24">
        <f t="shared" si="244"/>
        <v>30</v>
      </c>
      <c r="GI81" s="24">
        <f t="shared" si="244"/>
        <v>30</v>
      </c>
      <c r="GJ81" s="24">
        <f t="shared" si="244"/>
        <v>30</v>
      </c>
      <c r="GK81" s="24">
        <f t="shared" si="244"/>
        <v>30</v>
      </c>
      <c r="GL81" s="24">
        <f t="shared" si="244"/>
        <v>31</v>
      </c>
      <c r="GM81" s="24">
        <f t="shared" si="244"/>
        <v>31</v>
      </c>
      <c r="GN81" s="24">
        <f t="shared" si="244"/>
        <v>31</v>
      </c>
      <c r="GO81" s="24">
        <f t="shared" si="244"/>
        <v>31</v>
      </c>
      <c r="GP81" s="24">
        <f t="shared" si="244"/>
        <v>31</v>
      </c>
      <c r="GQ81" s="24">
        <f t="shared" si="244"/>
        <v>31</v>
      </c>
      <c r="GR81" s="24">
        <f t="shared" si="244"/>
        <v>32</v>
      </c>
      <c r="GS81" s="24">
        <f t="shared" si="244"/>
        <v>32</v>
      </c>
      <c r="GT81" s="24">
        <f t="shared" si="244"/>
        <v>32</v>
      </c>
      <c r="GU81" s="24">
        <f t="shared" si="244"/>
        <v>32</v>
      </c>
      <c r="GV81" s="24">
        <f t="shared" si="244"/>
        <v>32</v>
      </c>
      <c r="GW81" s="24">
        <f t="shared" si="244"/>
        <v>32</v>
      </c>
      <c r="GX81" s="24">
        <f t="shared" ref="GX81:JI81" si="245">IFERROR(IF(INDEX(PeriodToS,MATCH(GX75,PeriodToS,1))&gt;=GX75,MATCH(GX75,PeriodToS,1),MATCH(GX75,PeriodToS,1)+1),1)</f>
        <v>33</v>
      </c>
      <c r="GY81" s="24">
        <f t="shared" si="245"/>
        <v>33</v>
      </c>
      <c r="GZ81" s="24">
        <f t="shared" si="245"/>
        <v>33</v>
      </c>
      <c r="HA81" s="24">
        <f t="shared" si="245"/>
        <v>33</v>
      </c>
      <c r="HB81" s="24">
        <f t="shared" si="245"/>
        <v>33</v>
      </c>
      <c r="HC81" s="24">
        <f t="shared" si="245"/>
        <v>33</v>
      </c>
      <c r="HD81" s="24">
        <f t="shared" si="245"/>
        <v>34</v>
      </c>
      <c r="HE81" s="24">
        <f t="shared" si="245"/>
        <v>34</v>
      </c>
      <c r="HF81" s="24">
        <f t="shared" si="245"/>
        <v>34</v>
      </c>
      <c r="HG81" s="24">
        <f t="shared" si="245"/>
        <v>34</v>
      </c>
      <c r="HH81" s="24">
        <f t="shared" si="245"/>
        <v>34</v>
      </c>
      <c r="HI81" s="24">
        <f t="shared" si="245"/>
        <v>34</v>
      </c>
      <c r="HJ81" s="24">
        <f t="shared" si="245"/>
        <v>35</v>
      </c>
      <c r="HK81" s="24">
        <f t="shared" si="245"/>
        <v>35</v>
      </c>
      <c r="HL81" s="24">
        <f t="shared" si="245"/>
        <v>35</v>
      </c>
      <c r="HM81" s="24">
        <f t="shared" si="245"/>
        <v>35</v>
      </c>
      <c r="HN81" s="24">
        <f t="shared" si="245"/>
        <v>35</v>
      </c>
      <c r="HO81" s="24">
        <f t="shared" si="245"/>
        <v>35</v>
      </c>
      <c r="HP81" s="24">
        <f t="shared" si="245"/>
        <v>36</v>
      </c>
      <c r="HQ81" s="24">
        <f t="shared" si="245"/>
        <v>36</v>
      </c>
      <c r="HR81" s="24">
        <f t="shared" si="245"/>
        <v>36</v>
      </c>
      <c r="HS81" s="24">
        <f t="shared" si="245"/>
        <v>36</v>
      </c>
      <c r="HT81" s="24">
        <f t="shared" si="245"/>
        <v>36</v>
      </c>
      <c r="HU81" s="24">
        <f t="shared" si="245"/>
        <v>36</v>
      </c>
      <c r="HV81" s="24">
        <f t="shared" si="245"/>
        <v>37</v>
      </c>
      <c r="HW81" s="24">
        <f t="shared" si="245"/>
        <v>37</v>
      </c>
      <c r="HX81" s="24">
        <f t="shared" si="245"/>
        <v>37</v>
      </c>
      <c r="HY81" s="24">
        <f t="shared" si="245"/>
        <v>37</v>
      </c>
      <c r="HZ81" s="24">
        <f t="shared" si="245"/>
        <v>37</v>
      </c>
      <c r="IA81" s="24">
        <f t="shared" si="245"/>
        <v>37</v>
      </c>
      <c r="IB81" s="24">
        <f t="shared" si="245"/>
        <v>38</v>
      </c>
      <c r="IC81" s="24">
        <f t="shared" si="245"/>
        <v>38</v>
      </c>
      <c r="ID81" s="24">
        <f t="shared" si="245"/>
        <v>38</v>
      </c>
      <c r="IE81" s="24">
        <f t="shared" si="245"/>
        <v>38</v>
      </c>
      <c r="IF81" s="24">
        <f t="shared" si="245"/>
        <v>38</v>
      </c>
      <c r="IG81" s="24">
        <f t="shared" si="245"/>
        <v>38</v>
      </c>
      <c r="IH81" s="24">
        <f t="shared" si="245"/>
        <v>39</v>
      </c>
      <c r="II81" s="24">
        <f t="shared" si="245"/>
        <v>39</v>
      </c>
      <c r="IJ81" s="24">
        <f t="shared" si="245"/>
        <v>39</v>
      </c>
      <c r="IK81" s="24">
        <f t="shared" si="245"/>
        <v>39</v>
      </c>
      <c r="IL81" s="24">
        <f t="shared" si="245"/>
        <v>39</v>
      </c>
      <c r="IM81" s="24">
        <f t="shared" si="245"/>
        <v>39</v>
      </c>
      <c r="IN81" s="24">
        <f t="shared" si="245"/>
        <v>40</v>
      </c>
      <c r="IO81" s="24">
        <f t="shared" si="245"/>
        <v>40</v>
      </c>
      <c r="IP81" s="24">
        <f t="shared" si="245"/>
        <v>40</v>
      </c>
      <c r="IQ81" s="24">
        <f t="shared" si="245"/>
        <v>40</v>
      </c>
      <c r="IR81" s="24">
        <f t="shared" si="245"/>
        <v>40</v>
      </c>
      <c r="IS81" s="24">
        <f t="shared" si="245"/>
        <v>40</v>
      </c>
      <c r="IT81" s="24">
        <f t="shared" si="245"/>
        <v>41</v>
      </c>
      <c r="IU81" s="24">
        <f t="shared" si="245"/>
        <v>41</v>
      </c>
      <c r="IV81" s="24">
        <f t="shared" si="245"/>
        <v>41</v>
      </c>
      <c r="IW81" s="24">
        <f t="shared" si="245"/>
        <v>41</v>
      </c>
      <c r="IX81" s="24">
        <f t="shared" si="245"/>
        <v>41</v>
      </c>
      <c r="IY81" s="24">
        <f t="shared" si="245"/>
        <v>41</v>
      </c>
      <c r="IZ81" s="24">
        <f t="shared" si="245"/>
        <v>42</v>
      </c>
      <c r="JA81" s="24">
        <f t="shared" si="245"/>
        <v>42</v>
      </c>
      <c r="JB81" s="24">
        <f t="shared" si="245"/>
        <v>42</v>
      </c>
      <c r="JC81" s="24">
        <f t="shared" si="245"/>
        <v>42</v>
      </c>
      <c r="JD81" s="24">
        <f t="shared" si="245"/>
        <v>42</v>
      </c>
      <c r="JE81" s="24">
        <f t="shared" si="245"/>
        <v>42</v>
      </c>
      <c r="JF81" s="24">
        <f t="shared" si="245"/>
        <v>43</v>
      </c>
      <c r="JG81" s="24">
        <f t="shared" si="245"/>
        <v>43</v>
      </c>
      <c r="JH81" s="24">
        <f t="shared" si="245"/>
        <v>43</v>
      </c>
      <c r="JI81" s="24">
        <f t="shared" si="245"/>
        <v>43</v>
      </c>
      <c r="JJ81" s="24">
        <f t="shared" ref="JJ81:LU81" si="246">IFERROR(IF(INDEX(PeriodToS,MATCH(JJ75,PeriodToS,1))&gt;=JJ75,MATCH(JJ75,PeriodToS,1),MATCH(JJ75,PeriodToS,1)+1),1)</f>
        <v>43</v>
      </c>
      <c r="JK81" s="24">
        <f t="shared" si="246"/>
        <v>43</v>
      </c>
      <c r="JL81" s="24">
        <f t="shared" si="246"/>
        <v>44</v>
      </c>
      <c r="JM81" s="24">
        <f t="shared" si="246"/>
        <v>44</v>
      </c>
      <c r="JN81" s="24">
        <f t="shared" si="246"/>
        <v>44</v>
      </c>
      <c r="JO81" s="24">
        <f t="shared" si="246"/>
        <v>44</v>
      </c>
      <c r="JP81" s="24">
        <f t="shared" si="246"/>
        <v>44</v>
      </c>
      <c r="JQ81" s="24">
        <f t="shared" si="246"/>
        <v>44</v>
      </c>
      <c r="JR81" s="24">
        <f t="shared" si="246"/>
        <v>45</v>
      </c>
      <c r="JS81" s="24">
        <f t="shared" si="246"/>
        <v>45</v>
      </c>
      <c r="JT81" s="24">
        <f t="shared" si="246"/>
        <v>45</v>
      </c>
      <c r="JU81" s="24">
        <f t="shared" si="246"/>
        <v>45</v>
      </c>
      <c r="JV81" s="24">
        <f t="shared" si="246"/>
        <v>45</v>
      </c>
      <c r="JW81" s="24">
        <f t="shared" si="246"/>
        <v>45</v>
      </c>
      <c r="JX81" s="24">
        <f t="shared" si="246"/>
        <v>46</v>
      </c>
      <c r="JY81" s="24">
        <f t="shared" si="246"/>
        <v>46</v>
      </c>
      <c r="JZ81" s="24">
        <f t="shared" si="246"/>
        <v>46</v>
      </c>
      <c r="KA81" s="24">
        <f t="shared" si="246"/>
        <v>46</v>
      </c>
      <c r="KB81" s="24">
        <f t="shared" si="246"/>
        <v>46</v>
      </c>
      <c r="KC81" s="24">
        <f t="shared" si="246"/>
        <v>46</v>
      </c>
      <c r="KD81" s="24">
        <f t="shared" si="246"/>
        <v>47</v>
      </c>
      <c r="KE81" s="24">
        <f t="shared" si="246"/>
        <v>47</v>
      </c>
      <c r="KF81" s="24">
        <f t="shared" si="246"/>
        <v>47</v>
      </c>
      <c r="KG81" s="24">
        <f t="shared" si="246"/>
        <v>47</v>
      </c>
      <c r="KH81" s="24">
        <f t="shared" si="246"/>
        <v>47</v>
      </c>
      <c r="KI81" s="24">
        <f t="shared" si="246"/>
        <v>47</v>
      </c>
      <c r="KJ81" s="24">
        <f t="shared" si="246"/>
        <v>48</v>
      </c>
      <c r="KK81" s="24">
        <f t="shared" si="246"/>
        <v>48</v>
      </c>
      <c r="KL81" s="24">
        <f t="shared" si="246"/>
        <v>48</v>
      </c>
      <c r="KM81" s="24">
        <f t="shared" si="246"/>
        <v>48</v>
      </c>
      <c r="KN81" s="24">
        <f t="shared" si="246"/>
        <v>48</v>
      </c>
      <c r="KO81" s="24">
        <f t="shared" si="246"/>
        <v>48</v>
      </c>
      <c r="KP81" s="24">
        <f t="shared" si="246"/>
        <v>49</v>
      </c>
      <c r="KQ81" s="24">
        <f t="shared" si="246"/>
        <v>49</v>
      </c>
      <c r="KR81" s="24">
        <f t="shared" si="246"/>
        <v>49</v>
      </c>
      <c r="KS81" s="24">
        <f t="shared" si="246"/>
        <v>49</v>
      </c>
      <c r="KT81" s="24">
        <f t="shared" si="246"/>
        <v>49</v>
      </c>
      <c r="KU81" s="24">
        <f t="shared" si="246"/>
        <v>49</v>
      </c>
      <c r="KV81" s="24">
        <f t="shared" si="246"/>
        <v>50</v>
      </c>
      <c r="KW81" s="24">
        <f t="shared" si="246"/>
        <v>50</v>
      </c>
      <c r="KX81" s="24">
        <f t="shared" si="246"/>
        <v>50</v>
      </c>
      <c r="KY81" s="24">
        <f t="shared" si="246"/>
        <v>50</v>
      </c>
      <c r="KZ81" s="24">
        <f t="shared" si="246"/>
        <v>50</v>
      </c>
      <c r="LA81" s="24">
        <f t="shared" si="246"/>
        <v>50</v>
      </c>
      <c r="LB81" s="24">
        <f t="shared" si="246"/>
        <v>51</v>
      </c>
      <c r="LC81" s="24">
        <f t="shared" si="246"/>
        <v>51</v>
      </c>
      <c r="LD81" s="24">
        <f t="shared" si="246"/>
        <v>51</v>
      </c>
      <c r="LE81" s="24">
        <f t="shared" si="246"/>
        <v>51</v>
      </c>
      <c r="LF81" s="24">
        <f t="shared" si="246"/>
        <v>51</v>
      </c>
      <c r="LG81" s="24">
        <f t="shared" si="246"/>
        <v>51</v>
      </c>
      <c r="LH81" s="24">
        <f t="shared" si="246"/>
        <v>52</v>
      </c>
      <c r="LI81" s="24">
        <f t="shared" si="246"/>
        <v>52</v>
      </c>
      <c r="LJ81" s="24">
        <f t="shared" si="246"/>
        <v>52</v>
      </c>
      <c r="LK81" s="24">
        <f t="shared" si="246"/>
        <v>52</v>
      </c>
      <c r="LL81" s="24">
        <f t="shared" si="246"/>
        <v>52</v>
      </c>
      <c r="LM81" s="24">
        <f t="shared" si="246"/>
        <v>52</v>
      </c>
      <c r="LN81" s="24">
        <f t="shared" si="246"/>
        <v>53</v>
      </c>
      <c r="LO81" s="24">
        <f t="shared" si="246"/>
        <v>53</v>
      </c>
      <c r="LP81" s="24">
        <f t="shared" si="246"/>
        <v>53</v>
      </c>
      <c r="LQ81" s="24">
        <f t="shared" si="246"/>
        <v>53</v>
      </c>
      <c r="LR81" s="24">
        <f t="shared" si="246"/>
        <v>53</v>
      </c>
      <c r="LS81" s="24">
        <f t="shared" si="246"/>
        <v>53</v>
      </c>
      <c r="LT81" s="24">
        <f t="shared" si="246"/>
        <v>54</v>
      </c>
      <c r="LU81" s="24">
        <f t="shared" si="246"/>
        <v>54</v>
      </c>
      <c r="LV81" s="24">
        <f t="shared" ref="LV81:OG81" si="247">IFERROR(IF(INDEX(PeriodToS,MATCH(LV75,PeriodToS,1))&gt;=LV75,MATCH(LV75,PeriodToS,1),MATCH(LV75,PeriodToS,1)+1),1)</f>
        <v>54</v>
      </c>
      <c r="LW81" s="24">
        <f t="shared" si="247"/>
        <v>54</v>
      </c>
      <c r="LX81" s="24">
        <f t="shared" si="247"/>
        <v>54</v>
      </c>
      <c r="LY81" s="24">
        <f t="shared" si="247"/>
        <v>54</v>
      </c>
      <c r="LZ81" s="24">
        <f t="shared" si="247"/>
        <v>55</v>
      </c>
      <c r="MA81" s="24">
        <f t="shared" si="247"/>
        <v>55</v>
      </c>
      <c r="MB81" s="24">
        <f t="shared" si="247"/>
        <v>55</v>
      </c>
      <c r="MC81" s="24">
        <f t="shared" si="247"/>
        <v>55</v>
      </c>
      <c r="MD81" s="24">
        <f t="shared" si="247"/>
        <v>55</v>
      </c>
      <c r="ME81" s="24">
        <f t="shared" si="247"/>
        <v>55</v>
      </c>
      <c r="MF81" s="24">
        <f t="shared" si="247"/>
        <v>56</v>
      </c>
      <c r="MG81" s="24">
        <f t="shared" si="247"/>
        <v>56</v>
      </c>
      <c r="MH81" s="24">
        <f t="shared" si="247"/>
        <v>56</v>
      </c>
      <c r="MI81" s="24">
        <f t="shared" si="247"/>
        <v>56</v>
      </c>
      <c r="MJ81" s="24">
        <f t="shared" si="247"/>
        <v>56</v>
      </c>
      <c r="MK81" s="24">
        <f t="shared" si="247"/>
        <v>56</v>
      </c>
      <c r="ML81" s="24">
        <f t="shared" si="247"/>
        <v>57</v>
      </c>
      <c r="MM81" s="24">
        <f t="shared" si="247"/>
        <v>57</v>
      </c>
      <c r="MN81" s="24">
        <f t="shared" si="247"/>
        <v>57</v>
      </c>
      <c r="MO81" s="24">
        <f t="shared" si="247"/>
        <v>57</v>
      </c>
      <c r="MP81" s="24">
        <f t="shared" si="247"/>
        <v>57</v>
      </c>
      <c r="MQ81" s="24">
        <f t="shared" si="247"/>
        <v>57</v>
      </c>
      <c r="MR81" s="24">
        <f t="shared" si="247"/>
        <v>58</v>
      </c>
      <c r="MS81" s="24">
        <f t="shared" si="247"/>
        <v>58</v>
      </c>
      <c r="MT81" s="24">
        <f t="shared" si="247"/>
        <v>58</v>
      </c>
      <c r="MU81" s="24">
        <f t="shared" si="247"/>
        <v>58</v>
      </c>
      <c r="MV81" s="24">
        <f t="shared" si="247"/>
        <v>58</v>
      </c>
      <c r="MW81" s="24">
        <f t="shared" si="247"/>
        <v>58</v>
      </c>
      <c r="MX81" s="24">
        <f t="shared" si="247"/>
        <v>59</v>
      </c>
      <c r="MY81" s="24">
        <f t="shared" si="247"/>
        <v>59</v>
      </c>
      <c r="MZ81" s="24">
        <f t="shared" si="247"/>
        <v>59</v>
      </c>
      <c r="NA81" s="24">
        <f t="shared" si="247"/>
        <v>59</v>
      </c>
      <c r="NB81" s="24">
        <f t="shared" si="247"/>
        <v>59</v>
      </c>
      <c r="NC81" s="24">
        <f t="shared" si="247"/>
        <v>59</v>
      </c>
      <c r="ND81" s="24">
        <f t="shared" si="247"/>
        <v>60</v>
      </c>
      <c r="NE81" s="24">
        <f t="shared" si="247"/>
        <v>60</v>
      </c>
      <c r="NF81" s="24">
        <f t="shared" si="247"/>
        <v>60</v>
      </c>
      <c r="NG81" s="24">
        <f t="shared" si="247"/>
        <v>60</v>
      </c>
      <c r="NH81" s="24">
        <f t="shared" si="247"/>
        <v>60</v>
      </c>
      <c r="NI81" s="24">
        <f t="shared" si="247"/>
        <v>60</v>
      </c>
      <c r="NJ81" s="24">
        <f t="shared" si="247"/>
        <v>61</v>
      </c>
      <c r="NK81" s="24">
        <f t="shared" si="247"/>
        <v>61</v>
      </c>
      <c r="NL81" s="24">
        <f t="shared" si="247"/>
        <v>61</v>
      </c>
      <c r="NM81" s="24">
        <f t="shared" si="247"/>
        <v>61</v>
      </c>
      <c r="NN81" s="24">
        <f t="shared" si="247"/>
        <v>61</v>
      </c>
      <c r="NO81" s="24">
        <f t="shared" si="247"/>
        <v>61</v>
      </c>
      <c r="NP81" s="24">
        <f t="shared" si="247"/>
        <v>62</v>
      </c>
      <c r="NQ81" s="24">
        <f t="shared" si="247"/>
        <v>62</v>
      </c>
      <c r="NR81" s="24">
        <f t="shared" si="247"/>
        <v>62</v>
      </c>
      <c r="NS81" s="24">
        <f t="shared" si="247"/>
        <v>62</v>
      </c>
      <c r="NT81" s="24">
        <f t="shared" si="247"/>
        <v>62</v>
      </c>
      <c r="NU81" s="24">
        <f t="shared" si="247"/>
        <v>62</v>
      </c>
      <c r="NV81" s="24">
        <f t="shared" si="247"/>
        <v>63</v>
      </c>
      <c r="NW81" s="24">
        <f t="shared" si="247"/>
        <v>63</v>
      </c>
      <c r="NX81" s="24">
        <f t="shared" si="247"/>
        <v>63</v>
      </c>
      <c r="NY81" s="24">
        <f t="shared" si="247"/>
        <v>63</v>
      </c>
      <c r="NZ81" s="24">
        <f t="shared" si="247"/>
        <v>63</v>
      </c>
      <c r="OA81" s="24">
        <f t="shared" si="247"/>
        <v>63</v>
      </c>
      <c r="OB81" s="24">
        <f t="shared" si="247"/>
        <v>64</v>
      </c>
      <c r="OC81" s="24">
        <f t="shared" si="247"/>
        <v>64</v>
      </c>
      <c r="OD81" s="24">
        <f t="shared" si="247"/>
        <v>64</v>
      </c>
      <c r="OE81" s="24">
        <f t="shared" si="247"/>
        <v>64</v>
      </c>
      <c r="OF81" s="24">
        <f t="shared" si="247"/>
        <v>64</v>
      </c>
      <c r="OG81" s="24">
        <f t="shared" si="247"/>
        <v>64</v>
      </c>
      <c r="OH81" s="24">
        <f t="shared" ref="OH81:PQ81" si="248">IFERROR(IF(INDEX(PeriodToS,MATCH(OH75,PeriodToS,1))&gt;=OH75,MATCH(OH75,PeriodToS,1),MATCH(OH75,PeriodToS,1)+1),1)</f>
        <v>65</v>
      </c>
      <c r="OI81" s="24">
        <f t="shared" si="248"/>
        <v>65</v>
      </c>
      <c r="OJ81" s="24">
        <f t="shared" si="248"/>
        <v>65</v>
      </c>
      <c r="OK81" s="24">
        <f t="shared" si="248"/>
        <v>65</v>
      </c>
      <c r="OL81" s="24">
        <f t="shared" si="248"/>
        <v>65</v>
      </c>
      <c r="OM81" s="24">
        <f t="shared" si="248"/>
        <v>65</v>
      </c>
      <c r="ON81" s="24">
        <f t="shared" si="248"/>
        <v>66</v>
      </c>
      <c r="OO81" s="24">
        <f t="shared" si="248"/>
        <v>66</v>
      </c>
      <c r="OP81" s="24">
        <f t="shared" si="248"/>
        <v>66</v>
      </c>
      <c r="OQ81" s="24">
        <f t="shared" si="248"/>
        <v>66</v>
      </c>
      <c r="OR81" s="24">
        <f t="shared" si="248"/>
        <v>66</v>
      </c>
      <c r="OS81" s="24">
        <f t="shared" si="248"/>
        <v>66</v>
      </c>
      <c r="OT81" s="24">
        <f t="shared" si="248"/>
        <v>67</v>
      </c>
      <c r="OU81" s="24">
        <f t="shared" si="248"/>
        <v>67</v>
      </c>
      <c r="OV81" s="24">
        <f t="shared" si="248"/>
        <v>67</v>
      </c>
      <c r="OW81" s="24">
        <f t="shared" si="248"/>
        <v>67</v>
      </c>
      <c r="OX81" s="24">
        <f t="shared" si="248"/>
        <v>67</v>
      </c>
      <c r="OY81" s="24">
        <f t="shared" si="248"/>
        <v>67</v>
      </c>
      <c r="OZ81" s="24">
        <f t="shared" si="248"/>
        <v>68</v>
      </c>
      <c r="PA81" s="24">
        <f t="shared" si="248"/>
        <v>68</v>
      </c>
      <c r="PB81" s="24">
        <f t="shared" si="248"/>
        <v>68</v>
      </c>
      <c r="PC81" s="24">
        <f t="shared" si="248"/>
        <v>68</v>
      </c>
      <c r="PD81" s="24">
        <f t="shared" si="248"/>
        <v>68</v>
      </c>
      <c r="PE81" s="24">
        <f t="shared" si="248"/>
        <v>68</v>
      </c>
      <c r="PF81" s="24">
        <f t="shared" si="248"/>
        <v>69</v>
      </c>
      <c r="PG81" s="24">
        <f t="shared" si="248"/>
        <v>69</v>
      </c>
      <c r="PH81" s="24">
        <f t="shared" si="248"/>
        <v>69</v>
      </c>
      <c r="PI81" s="24">
        <f t="shared" si="248"/>
        <v>69</v>
      </c>
      <c r="PJ81" s="24">
        <f t="shared" si="248"/>
        <v>69</v>
      </c>
      <c r="PK81" s="24">
        <f t="shared" si="248"/>
        <v>69</v>
      </c>
      <c r="PL81" s="24">
        <f t="shared" si="248"/>
        <v>70</v>
      </c>
      <c r="PM81" s="24">
        <f t="shared" si="248"/>
        <v>70</v>
      </c>
      <c r="PN81" s="24">
        <f t="shared" si="248"/>
        <v>70</v>
      </c>
      <c r="PO81" s="24">
        <f t="shared" si="248"/>
        <v>70</v>
      </c>
      <c r="PP81" s="24">
        <f t="shared" si="248"/>
        <v>70</v>
      </c>
      <c r="PQ81" s="24">
        <f t="shared" si="248"/>
        <v>70</v>
      </c>
      <c r="PR81" s="25" t="s">
        <v>63</v>
      </c>
    </row>
    <row r="82" spans="1:16384">
      <c r="D82" s="13" t="s">
        <v>41</v>
      </c>
      <c r="J82" s="22" t="s">
        <v>19</v>
      </c>
      <c r="M82" s="27">
        <v>0</v>
      </c>
      <c r="N82" s="24">
        <f t="shared" ref="N82:Z82" si="249">IF(M78=N78,M82,M82+1)</f>
        <v>1</v>
      </c>
      <c r="O82" s="24">
        <f t="shared" si="249"/>
        <v>1</v>
      </c>
      <c r="P82" s="24">
        <f t="shared" si="249"/>
        <v>1</v>
      </c>
      <c r="Q82" s="24">
        <f t="shared" si="249"/>
        <v>1</v>
      </c>
      <c r="R82" s="24">
        <f t="shared" si="249"/>
        <v>1</v>
      </c>
      <c r="S82" s="24">
        <f t="shared" si="249"/>
        <v>1</v>
      </c>
      <c r="T82" s="24">
        <f t="shared" si="249"/>
        <v>1</v>
      </c>
      <c r="U82" s="24">
        <f t="shared" si="249"/>
        <v>1</v>
      </c>
      <c r="V82" s="24">
        <f t="shared" si="249"/>
        <v>1</v>
      </c>
      <c r="W82" s="24">
        <f t="shared" si="249"/>
        <v>1</v>
      </c>
      <c r="X82" s="24">
        <f t="shared" si="249"/>
        <v>1</v>
      </c>
      <c r="Y82" s="24">
        <f t="shared" si="249"/>
        <v>1</v>
      </c>
      <c r="Z82" s="24">
        <f t="shared" si="249"/>
        <v>2</v>
      </c>
      <c r="AA82" s="24">
        <f t="shared" ref="AA82:BZ82" si="250">IF(Z78=AA78,Z82,Z82+1)</f>
        <v>2</v>
      </c>
      <c r="AB82" s="24">
        <f t="shared" si="250"/>
        <v>2</v>
      </c>
      <c r="AC82" s="24">
        <f t="shared" si="250"/>
        <v>2</v>
      </c>
      <c r="AD82" s="24">
        <f t="shared" si="250"/>
        <v>2</v>
      </c>
      <c r="AE82" s="24">
        <f t="shared" si="250"/>
        <v>2</v>
      </c>
      <c r="AF82" s="24">
        <f t="shared" si="250"/>
        <v>2</v>
      </c>
      <c r="AG82" s="24">
        <f t="shared" si="250"/>
        <v>2</v>
      </c>
      <c r="AH82" s="24">
        <f t="shared" si="250"/>
        <v>2</v>
      </c>
      <c r="AI82" s="24">
        <f t="shared" si="250"/>
        <v>2</v>
      </c>
      <c r="AJ82" s="24">
        <f t="shared" si="250"/>
        <v>2</v>
      </c>
      <c r="AK82" s="24">
        <f t="shared" si="250"/>
        <v>2</v>
      </c>
      <c r="AL82" s="24">
        <f t="shared" si="250"/>
        <v>3</v>
      </c>
      <c r="AM82" s="24">
        <f t="shared" si="250"/>
        <v>3</v>
      </c>
      <c r="AN82" s="24">
        <f t="shared" si="250"/>
        <v>3</v>
      </c>
      <c r="AO82" s="24">
        <f t="shared" si="250"/>
        <v>3</v>
      </c>
      <c r="AP82" s="24">
        <f t="shared" si="250"/>
        <v>3</v>
      </c>
      <c r="AQ82" s="24">
        <f t="shared" si="250"/>
        <v>3</v>
      </c>
      <c r="AR82" s="24">
        <f t="shared" si="250"/>
        <v>3</v>
      </c>
      <c r="AS82" s="24">
        <f t="shared" si="250"/>
        <v>3</v>
      </c>
      <c r="AT82" s="24">
        <f t="shared" si="250"/>
        <v>3</v>
      </c>
      <c r="AU82" s="24">
        <f t="shared" si="250"/>
        <v>3</v>
      </c>
      <c r="AV82" s="24">
        <f t="shared" si="250"/>
        <v>3</v>
      </c>
      <c r="AW82" s="24">
        <f t="shared" si="250"/>
        <v>3</v>
      </c>
      <c r="AX82" s="24">
        <f t="shared" si="250"/>
        <v>4</v>
      </c>
      <c r="AY82" s="24">
        <f t="shared" si="250"/>
        <v>4</v>
      </c>
      <c r="AZ82" s="24">
        <f t="shared" si="250"/>
        <v>4</v>
      </c>
      <c r="BA82" s="24">
        <f t="shared" si="250"/>
        <v>4</v>
      </c>
      <c r="BB82" s="24">
        <f t="shared" si="250"/>
        <v>4</v>
      </c>
      <c r="BC82" s="24">
        <f t="shared" si="250"/>
        <v>4</v>
      </c>
      <c r="BD82" s="24">
        <f t="shared" si="250"/>
        <v>4</v>
      </c>
      <c r="BE82" s="24">
        <f t="shared" si="250"/>
        <v>4</v>
      </c>
      <c r="BF82" s="24">
        <f t="shared" si="250"/>
        <v>4</v>
      </c>
      <c r="BG82" s="24">
        <f t="shared" si="250"/>
        <v>4</v>
      </c>
      <c r="BH82" s="24">
        <f t="shared" si="250"/>
        <v>4</v>
      </c>
      <c r="BI82" s="24">
        <f t="shared" si="250"/>
        <v>4</v>
      </c>
      <c r="BJ82" s="24">
        <f t="shared" si="250"/>
        <v>5</v>
      </c>
      <c r="BK82" s="24">
        <f t="shared" si="250"/>
        <v>5</v>
      </c>
      <c r="BL82" s="24">
        <f t="shared" si="250"/>
        <v>5</v>
      </c>
      <c r="BM82" s="24">
        <f t="shared" si="250"/>
        <v>5</v>
      </c>
      <c r="BN82" s="24">
        <f t="shared" si="250"/>
        <v>5</v>
      </c>
      <c r="BO82" s="24">
        <f t="shared" si="250"/>
        <v>5</v>
      </c>
      <c r="BP82" s="24">
        <f t="shared" si="250"/>
        <v>5</v>
      </c>
      <c r="BQ82" s="24">
        <f t="shared" si="250"/>
        <v>5</v>
      </c>
      <c r="BR82" s="24">
        <f t="shared" si="250"/>
        <v>5</v>
      </c>
      <c r="BS82" s="24">
        <f t="shared" si="250"/>
        <v>5</v>
      </c>
      <c r="BT82" s="24">
        <f t="shared" si="250"/>
        <v>5</v>
      </c>
      <c r="BU82" s="24">
        <f t="shared" si="250"/>
        <v>5</v>
      </c>
      <c r="BV82" s="24">
        <f t="shared" si="250"/>
        <v>6</v>
      </c>
      <c r="BW82" s="24">
        <f t="shared" si="250"/>
        <v>6</v>
      </c>
      <c r="BX82" s="24">
        <f t="shared" si="250"/>
        <v>6</v>
      </c>
      <c r="BY82" s="24">
        <f t="shared" si="250"/>
        <v>6</v>
      </c>
      <c r="BZ82" s="24">
        <f t="shared" si="250"/>
        <v>6</v>
      </c>
      <c r="CA82" s="24">
        <f t="shared" ref="CA82:EL82" si="251">IF(BZ78=CA78,BZ82,BZ82+1)</f>
        <v>6</v>
      </c>
      <c r="CB82" s="24">
        <f t="shared" si="251"/>
        <v>6</v>
      </c>
      <c r="CC82" s="24">
        <f t="shared" si="251"/>
        <v>6</v>
      </c>
      <c r="CD82" s="24">
        <f t="shared" si="251"/>
        <v>6</v>
      </c>
      <c r="CE82" s="24">
        <f t="shared" si="251"/>
        <v>6</v>
      </c>
      <c r="CF82" s="24">
        <f t="shared" si="251"/>
        <v>6</v>
      </c>
      <c r="CG82" s="24">
        <f t="shared" si="251"/>
        <v>6</v>
      </c>
      <c r="CH82" s="24">
        <f t="shared" si="251"/>
        <v>7</v>
      </c>
      <c r="CI82" s="24">
        <f t="shared" si="251"/>
        <v>7</v>
      </c>
      <c r="CJ82" s="24">
        <f t="shared" si="251"/>
        <v>7</v>
      </c>
      <c r="CK82" s="24">
        <f t="shared" si="251"/>
        <v>7</v>
      </c>
      <c r="CL82" s="24">
        <f t="shared" si="251"/>
        <v>7</v>
      </c>
      <c r="CM82" s="24">
        <f t="shared" si="251"/>
        <v>7</v>
      </c>
      <c r="CN82" s="24">
        <f t="shared" si="251"/>
        <v>7</v>
      </c>
      <c r="CO82" s="24">
        <f t="shared" si="251"/>
        <v>7</v>
      </c>
      <c r="CP82" s="24">
        <f t="shared" si="251"/>
        <v>7</v>
      </c>
      <c r="CQ82" s="24">
        <f t="shared" si="251"/>
        <v>7</v>
      </c>
      <c r="CR82" s="24">
        <f t="shared" si="251"/>
        <v>7</v>
      </c>
      <c r="CS82" s="24">
        <f t="shared" si="251"/>
        <v>7</v>
      </c>
      <c r="CT82" s="24">
        <f t="shared" si="251"/>
        <v>8</v>
      </c>
      <c r="CU82" s="24">
        <f t="shared" si="251"/>
        <v>8</v>
      </c>
      <c r="CV82" s="24">
        <f t="shared" si="251"/>
        <v>8</v>
      </c>
      <c r="CW82" s="24">
        <f t="shared" si="251"/>
        <v>8</v>
      </c>
      <c r="CX82" s="24">
        <f t="shared" si="251"/>
        <v>8</v>
      </c>
      <c r="CY82" s="24">
        <f t="shared" si="251"/>
        <v>8</v>
      </c>
      <c r="CZ82" s="24">
        <f t="shared" si="251"/>
        <v>8</v>
      </c>
      <c r="DA82" s="24">
        <f t="shared" si="251"/>
        <v>8</v>
      </c>
      <c r="DB82" s="24">
        <f t="shared" si="251"/>
        <v>8</v>
      </c>
      <c r="DC82" s="24">
        <f t="shared" si="251"/>
        <v>8</v>
      </c>
      <c r="DD82" s="24">
        <f t="shared" si="251"/>
        <v>8</v>
      </c>
      <c r="DE82" s="24">
        <f t="shared" si="251"/>
        <v>8</v>
      </c>
      <c r="DF82" s="24">
        <f t="shared" si="251"/>
        <v>9</v>
      </c>
      <c r="DG82" s="24">
        <f t="shared" si="251"/>
        <v>9</v>
      </c>
      <c r="DH82" s="24">
        <f t="shared" si="251"/>
        <v>9</v>
      </c>
      <c r="DI82" s="24">
        <f t="shared" si="251"/>
        <v>9</v>
      </c>
      <c r="DJ82" s="24">
        <f t="shared" si="251"/>
        <v>9</v>
      </c>
      <c r="DK82" s="24">
        <f t="shared" si="251"/>
        <v>9</v>
      </c>
      <c r="DL82" s="24">
        <f t="shared" si="251"/>
        <v>9</v>
      </c>
      <c r="DM82" s="24">
        <f t="shared" si="251"/>
        <v>9</v>
      </c>
      <c r="DN82" s="24">
        <f t="shared" si="251"/>
        <v>9</v>
      </c>
      <c r="DO82" s="24">
        <f t="shared" si="251"/>
        <v>9</v>
      </c>
      <c r="DP82" s="24">
        <f t="shared" si="251"/>
        <v>9</v>
      </c>
      <c r="DQ82" s="24">
        <f t="shared" si="251"/>
        <v>9</v>
      </c>
      <c r="DR82" s="24">
        <f t="shared" si="251"/>
        <v>10</v>
      </c>
      <c r="DS82" s="24">
        <f t="shared" si="251"/>
        <v>10</v>
      </c>
      <c r="DT82" s="24">
        <f t="shared" si="251"/>
        <v>10</v>
      </c>
      <c r="DU82" s="24">
        <f t="shared" si="251"/>
        <v>10</v>
      </c>
      <c r="DV82" s="24">
        <f t="shared" si="251"/>
        <v>10</v>
      </c>
      <c r="DW82" s="24">
        <f t="shared" si="251"/>
        <v>10</v>
      </c>
      <c r="DX82" s="24">
        <f t="shared" si="251"/>
        <v>10</v>
      </c>
      <c r="DY82" s="24">
        <f t="shared" si="251"/>
        <v>10</v>
      </c>
      <c r="DZ82" s="24">
        <f t="shared" si="251"/>
        <v>10</v>
      </c>
      <c r="EA82" s="24">
        <f t="shared" si="251"/>
        <v>10</v>
      </c>
      <c r="EB82" s="24">
        <f t="shared" si="251"/>
        <v>10</v>
      </c>
      <c r="EC82" s="24">
        <f t="shared" si="251"/>
        <v>10</v>
      </c>
      <c r="ED82" s="24">
        <f t="shared" si="251"/>
        <v>11</v>
      </c>
      <c r="EE82" s="24">
        <f t="shared" si="251"/>
        <v>11</v>
      </c>
      <c r="EF82" s="24">
        <f t="shared" si="251"/>
        <v>11</v>
      </c>
      <c r="EG82" s="24">
        <f t="shared" si="251"/>
        <v>11</v>
      </c>
      <c r="EH82" s="24">
        <f t="shared" si="251"/>
        <v>11</v>
      </c>
      <c r="EI82" s="24">
        <f t="shared" si="251"/>
        <v>11</v>
      </c>
      <c r="EJ82" s="24">
        <f t="shared" si="251"/>
        <v>11</v>
      </c>
      <c r="EK82" s="24">
        <f t="shared" si="251"/>
        <v>11</v>
      </c>
      <c r="EL82" s="24">
        <f t="shared" si="251"/>
        <v>11</v>
      </c>
      <c r="EM82" s="24">
        <f t="shared" ref="EM82:GX82" si="252">IF(EL78=EM78,EL82,EL82+1)</f>
        <v>11</v>
      </c>
      <c r="EN82" s="24">
        <f t="shared" si="252"/>
        <v>11</v>
      </c>
      <c r="EO82" s="24">
        <f t="shared" si="252"/>
        <v>11</v>
      </c>
      <c r="EP82" s="24">
        <f t="shared" si="252"/>
        <v>12</v>
      </c>
      <c r="EQ82" s="24">
        <f t="shared" si="252"/>
        <v>12</v>
      </c>
      <c r="ER82" s="24">
        <f t="shared" si="252"/>
        <v>12</v>
      </c>
      <c r="ES82" s="24">
        <f t="shared" si="252"/>
        <v>12</v>
      </c>
      <c r="ET82" s="24">
        <f t="shared" si="252"/>
        <v>12</v>
      </c>
      <c r="EU82" s="24">
        <f t="shared" si="252"/>
        <v>12</v>
      </c>
      <c r="EV82" s="24">
        <f t="shared" si="252"/>
        <v>12</v>
      </c>
      <c r="EW82" s="24">
        <f t="shared" si="252"/>
        <v>12</v>
      </c>
      <c r="EX82" s="24">
        <f t="shared" si="252"/>
        <v>12</v>
      </c>
      <c r="EY82" s="24">
        <f t="shared" si="252"/>
        <v>12</v>
      </c>
      <c r="EZ82" s="24">
        <f t="shared" si="252"/>
        <v>12</v>
      </c>
      <c r="FA82" s="24">
        <f t="shared" si="252"/>
        <v>12</v>
      </c>
      <c r="FB82" s="24">
        <f t="shared" si="252"/>
        <v>13</v>
      </c>
      <c r="FC82" s="24">
        <f t="shared" si="252"/>
        <v>13</v>
      </c>
      <c r="FD82" s="24">
        <f t="shared" si="252"/>
        <v>13</v>
      </c>
      <c r="FE82" s="24">
        <f t="shared" si="252"/>
        <v>13</v>
      </c>
      <c r="FF82" s="24">
        <f t="shared" si="252"/>
        <v>13</v>
      </c>
      <c r="FG82" s="24">
        <f t="shared" si="252"/>
        <v>13</v>
      </c>
      <c r="FH82" s="24">
        <f t="shared" si="252"/>
        <v>13</v>
      </c>
      <c r="FI82" s="24">
        <f t="shared" si="252"/>
        <v>13</v>
      </c>
      <c r="FJ82" s="24">
        <f t="shared" si="252"/>
        <v>13</v>
      </c>
      <c r="FK82" s="24">
        <f t="shared" si="252"/>
        <v>13</v>
      </c>
      <c r="FL82" s="24">
        <f t="shared" si="252"/>
        <v>13</v>
      </c>
      <c r="FM82" s="24">
        <f t="shared" si="252"/>
        <v>13</v>
      </c>
      <c r="FN82" s="24">
        <f t="shared" si="252"/>
        <v>14</v>
      </c>
      <c r="FO82" s="24">
        <f t="shared" si="252"/>
        <v>14</v>
      </c>
      <c r="FP82" s="24">
        <f t="shared" si="252"/>
        <v>14</v>
      </c>
      <c r="FQ82" s="24">
        <f t="shared" si="252"/>
        <v>14</v>
      </c>
      <c r="FR82" s="24">
        <f t="shared" si="252"/>
        <v>14</v>
      </c>
      <c r="FS82" s="24">
        <f t="shared" si="252"/>
        <v>14</v>
      </c>
      <c r="FT82" s="24">
        <f t="shared" si="252"/>
        <v>14</v>
      </c>
      <c r="FU82" s="24">
        <f t="shared" si="252"/>
        <v>14</v>
      </c>
      <c r="FV82" s="24">
        <f t="shared" si="252"/>
        <v>14</v>
      </c>
      <c r="FW82" s="24">
        <f t="shared" si="252"/>
        <v>14</v>
      </c>
      <c r="FX82" s="24">
        <f t="shared" si="252"/>
        <v>14</v>
      </c>
      <c r="FY82" s="24">
        <f t="shared" si="252"/>
        <v>14</v>
      </c>
      <c r="FZ82" s="24">
        <f t="shared" si="252"/>
        <v>15</v>
      </c>
      <c r="GA82" s="24">
        <f t="shared" si="252"/>
        <v>15</v>
      </c>
      <c r="GB82" s="24">
        <f t="shared" si="252"/>
        <v>15</v>
      </c>
      <c r="GC82" s="24">
        <f t="shared" si="252"/>
        <v>15</v>
      </c>
      <c r="GD82" s="24">
        <f t="shared" si="252"/>
        <v>15</v>
      </c>
      <c r="GE82" s="24">
        <f t="shared" si="252"/>
        <v>15</v>
      </c>
      <c r="GF82" s="24">
        <f t="shared" si="252"/>
        <v>15</v>
      </c>
      <c r="GG82" s="24">
        <f t="shared" si="252"/>
        <v>15</v>
      </c>
      <c r="GH82" s="24">
        <f t="shared" si="252"/>
        <v>15</v>
      </c>
      <c r="GI82" s="24">
        <f t="shared" si="252"/>
        <v>15</v>
      </c>
      <c r="GJ82" s="24">
        <f t="shared" si="252"/>
        <v>15</v>
      </c>
      <c r="GK82" s="24">
        <f t="shared" si="252"/>
        <v>15</v>
      </c>
      <c r="GL82" s="24">
        <f t="shared" si="252"/>
        <v>16</v>
      </c>
      <c r="GM82" s="24">
        <f t="shared" si="252"/>
        <v>16</v>
      </c>
      <c r="GN82" s="24">
        <f t="shared" si="252"/>
        <v>16</v>
      </c>
      <c r="GO82" s="24">
        <f t="shared" si="252"/>
        <v>16</v>
      </c>
      <c r="GP82" s="24">
        <f t="shared" si="252"/>
        <v>16</v>
      </c>
      <c r="GQ82" s="24">
        <f t="shared" si="252"/>
        <v>16</v>
      </c>
      <c r="GR82" s="24">
        <f t="shared" si="252"/>
        <v>16</v>
      </c>
      <c r="GS82" s="24">
        <f t="shared" si="252"/>
        <v>16</v>
      </c>
      <c r="GT82" s="24">
        <f t="shared" si="252"/>
        <v>16</v>
      </c>
      <c r="GU82" s="24">
        <f t="shared" si="252"/>
        <v>16</v>
      </c>
      <c r="GV82" s="24">
        <f t="shared" si="252"/>
        <v>16</v>
      </c>
      <c r="GW82" s="24">
        <f t="shared" si="252"/>
        <v>16</v>
      </c>
      <c r="GX82" s="24">
        <f t="shared" si="252"/>
        <v>17</v>
      </c>
      <c r="GY82" s="24">
        <f t="shared" ref="GY82:JJ82" si="253">IF(GX78=GY78,GX82,GX82+1)</f>
        <v>17</v>
      </c>
      <c r="GZ82" s="24">
        <f t="shared" si="253"/>
        <v>17</v>
      </c>
      <c r="HA82" s="24">
        <f t="shared" si="253"/>
        <v>17</v>
      </c>
      <c r="HB82" s="24">
        <f t="shared" si="253"/>
        <v>17</v>
      </c>
      <c r="HC82" s="24">
        <f t="shared" si="253"/>
        <v>17</v>
      </c>
      <c r="HD82" s="24">
        <f t="shared" si="253"/>
        <v>17</v>
      </c>
      <c r="HE82" s="24">
        <f t="shared" si="253"/>
        <v>17</v>
      </c>
      <c r="HF82" s="24">
        <f t="shared" si="253"/>
        <v>17</v>
      </c>
      <c r="HG82" s="24">
        <f t="shared" si="253"/>
        <v>17</v>
      </c>
      <c r="HH82" s="24">
        <f t="shared" si="253"/>
        <v>17</v>
      </c>
      <c r="HI82" s="24">
        <f t="shared" si="253"/>
        <v>17</v>
      </c>
      <c r="HJ82" s="24">
        <f t="shared" si="253"/>
        <v>18</v>
      </c>
      <c r="HK82" s="24">
        <f t="shared" si="253"/>
        <v>18</v>
      </c>
      <c r="HL82" s="24">
        <f t="shared" si="253"/>
        <v>18</v>
      </c>
      <c r="HM82" s="24">
        <f t="shared" si="253"/>
        <v>18</v>
      </c>
      <c r="HN82" s="24">
        <f t="shared" si="253"/>
        <v>18</v>
      </c>
      <c r="HO82" s="24">
        <f t="shared" si="253"/>
        <v>18</v>
      </c>
      <c r="HP82" s="24">
        <f t="shared" si="253"/>
        <v>18</v>
      </c>
      <c r="HQ82" s="24">
        <f t="shared" si="253"/>
        <v>18</v>
      </c>
      <c r="HR82" s="24">
        <f t="shared" si="253"/>
        <v>18</v>
      </c>
      <c r="HS82" s="24">
        <f t="shared" si="253"/>
        <v>18</v>
      </c>
      <c r="HT82" s="24">
        <f t="shared" si="253"/>
        <v>18</v>
      </c>
      <c r="HU82" s="24">
        <f t="shared" si="253"/>
        <v>18</v>
      </c>
      <c r="HV82" s="24">
        <f t="shared" si="253"/>
        <v>19</v>
      </c>
      <c r="HW82" s="24">
        <f t="shared" si="253"/>
        <v>19</v>
      </c>
      <c r="HX82" s="24">
        <f t="shared" si="253"/>
        <v>19</v>
      </c>
      <c r="HY82" s="24">
        <f t="shared" si="253"/>
        <v>19</v>
      </c>
      <c r="HZ82" s="24">
        <f t="shared" si="253"/>
        <v>19</v>
      </c>
      <c r="IA82" s="24">
        <f t="shared" si="253"/>
        <v>19</v>
      </c>
      <c r="IB82" s="24">
        <f t="shared" si="253"/>
        <v>19</v>
      </c>
      <c r="IC82" s="24">
        <f t="shared" si="253"/>
        <v>19</v>
      </c>
      <c r="ID82" s="24">
        <f t="shared" si="253"/>
        <v>19</v>
      </c>
      <c r="IE82" s="24">
        <f t="shared" si="253"/>
        <v>19</v>
      </c>
      <c r="IF82" s="24">
        <f t="shared" si="253"/>
        <v>19</v>
      </c>
      <c r="IG82" s="24">
        <f t="shared" si="253"/>
        <v>19</v>
      </c>
      <c r="IH82" s="24">
        <f t="shared" si="253"/>
        <v>20</v>
      </c>
      <c r="II82" s="24">
        <f t="shared" si="253"/>
        <v>20</v>
      </c>
      <c r="IJ82" s="24">
        <f t="shared" si="253"/>
        <v>20</v>
      </c>
      <c r="IK82" s="24">
        <f t="shared" si="253"/>
        <v>20</v>
      </c>
      <c r="IL82" s="24">
        <f t="shared" si="253"/>
        <v>20</v>
      </c>
      <c r="IM82" s="24">
        <f t="shared" si="253"/>
        <v>20</v>
      </c>
      <c r="IN82" s="24">
        <f t="shared" si="253"/>
        <v>20</v>
      </c>
      <c r="IO82" s="24">
        <f t="shared" si="253"/>
        <v>20</v>
      </c>
      <c r="IP82" s="24">
        <f t="shared" si="253"/>
        <v>20</v>
      </c>
      <c r="IQ82" s="24">
        <f t="shared" si="253"/>
        <v>20</v>
      </c>
      <c r="IR82" s="24">
        <f t="shared" si="253"/>
        <v>20</v>
      </c>
      <c r="IS82" s="24">
        <f t="shared" si="253"/>
        <v>20</v>
      </c>
      <c r="IT82" s="24">
        <f t="shared" si="253"/>
        <v>21</v>
      </c>
      <c r="IU82" s="24">
        <f t="shared" si="253"/>
        <v>21</v>
      </c>
      <c r="IV82" s="24">
        <f t="shared" si="253"/>
        <v>21</v>
      </c>
      <c r="IW82" s="24">
        <f t="shared" si="253"/>
        <v>21</v>
      </c>
      <c r="IX82" s="24">
        <f t="shared" si="253"/>
        <v>21</v>
      </c>
      <c r="IY82" s="24">
        <f t="shared" si="253"/>
        <v>21</v>
      </c>
      <c r="IZ82" s="24">
        <f t="shared" si="253"/>
        <v>21</v>
      </c>
      <c r="JA82" s="24">
        <f t="shared" si="253"/>
        <v>21</v>
      </c>
      <c r="JB82" s="24">
        <f t="shared" si="253"/>
        <v>21</v>
      </c>
      <c r="JC82" s="24">
        <f t="shared" si="253"/>
        <v>21</v>
      </c>
      <c r="JD82" s="24">
        <f t="shared" si="253"/>
        <v>21</v>
      </c>
      <c r="JE82" s="24">
        <f t="shared" si="253"/>
        <v>21</v>
      </c>
      <c r="JF82" s="24">
        <f t="shared" si="253"/>
        <v>22</v>
      </c>
      <c r="JG82" s="24">
        <f t="shared" si="253"/>
        <v>22</v>
      </c>
      <c r="JH82" s="24">
        <f t="shared" si="253"/>
        <v>22</v>
      </c>
      <c r="JI82" s="24">
        <f t="shared" si="253"/>
        <v>22</v>
      </c>
      <c r="JJ82" s="24">
        <f t="shared" si="253"/>
        <v>22</v>
      </c>
      <c r="JK82" s="24">
        <f t="shared" ref="JK82:LV82" si="254">IF(JJ78=JK78,JJ82,JJ82+1)</f>
        <v>22</v>
      </c>
      <c r="JL82" s="24">
        <f t="shared" si="254"/>
        <v>22</v>
      </c>
      <c r="JM82" s="24">
        <f t="shared" si="254"/>
        <v>22</v>
      </c>
      <c r="JN82" s="24">
        <f t="shared" si="254"/>
        <v>22</v>
      </c>
      <c r="JO82" s="24">
        <f t="shared" si="254"/>
        <v>22</v>
      </c>
      <c r="JP82" s="24">
        <f t="shared" si="254"/>
        <v>22</v>
      </c>
      <c r="JQ82" s="24">
        <f t="shared" si="254"/>
        <v>22</v>
      </c>
      <c r="JR82" s="24">
        <f t="shared" si="254"/>
        <v>23</v>
      </c>
      <c r="JS82" s="24">
        <f t="shared" si="254"/>
        <v>23</v>
      </c>
      <c r="JT82" s="24">
        <f t="shared" si="254"/>
        <v>23</v>
      </c>
      <c r="JU82" s="24">
        <f t="shared" si="254"/>
        <v>23</v>
      </c>
      <c r="JV82" s="24">
        <f t="shared" si="254"/>
        <v>23</v>
      </c>
      <c r="JW82" s="24">
        <f t="shared" si="254"/>
        <v>23</v>
      </c>
      <c r="JX82" s="24">
        <f t="shared" si="254"/>
        <v>23</v>
      </c>
      <c r="JY82" s="24">
        <f t="shared" si="254"/>
        <v>23</v>
      </c>
      <c r="JZ82" s="24">
        <f t="shared" si="254"/>
        <v>23</v>
      </c>
      <c r="KA82" s="24">
        <f t="shared" si="254"/>
        <v>23</v>
      </c>
      <c r="KB82" s="24">
        <f t="shared" si="254"/>
        <v>23</v>
      </c>
      <c r="KC82" s="24">
        <f t="shared" si="254"/>
        <v>23</v>
      </c>
      <c r="KD82" s="24">
        <f t="shared" si="254"/>
        <v>24</v>
      </c>
      <c r="KE82" s="24">
        <f t="shared" si="254"/>
        <v>24</v>
      </c>
      <c r="KF82" s="24">
        <f t="shared" si="254"/>
        <v>24</v>
      </c>
      <c r="KG82" s="24">
        <f t="shared" si="254"/>
        <v>24</v>
      </c>
      <c r="KH82" s="24">
        <f t="shared" si="254"/>
        <v>24</v>
      </c>
      <c r="KI82" s="24">
        <f t="shared" si="254"/>
        <v>24</v>
      </c>
      <c r="KJ82" s="24">
        <f t="shared" si="254"/>
        <v>24</v>
      </c>
      <c r="KK82" s="24">
        <f t="shared" si="254"/>
        <v>24</v>
      </c>
      <c r="KL82" s="24">
        <f t="shared" si="254"/>
        <v>24</v>
      </c>
      <c r="KM82" s="24">
        <f t="shared" si="254"/>
        <v>24</v>
      </c>
      <c r="KN82" s="24">
        <f t="shared" si="254"/>
        <v>24</v>
      </c>
      <c r="KO82" s="24">
        <f t="shared" si="254"/>
        <v>24</v>
      </c>
      <c r="KP82" s="24">
        <f t="shared" si="254"/>
        <v>25</v>
      </c>
      <c r="KQ82" s="24">
        <f t="shared" si="254"/>
        <v>25</v>
      </c>
      <c r="KR82" s="24">
        <f t="shared" si="254"/>
        <v>25</v>
      </c>
      <c r="KS82" s="24">
        <f t="shared" si="254"/>
        <v>25</v>
      </c>
      <c r="KT82" s="24">
        <f t="shared" si="254"/>
        <v>25</v>
      </c>
      <c r="KU82" s="24">
        <f t="shared" si="254"/>
        <v>25</v>
      </c>
      <c r="KV82" s="24">
        <f t="shared" si="254"/>
        <v>25</v>
      </c>
      <c r="KW82" s="24">
        <f t="shared" si="254"/>
        <v>25</v>
      </c>
      <c r="KX82" s="24">
        <f t="shared" si="254"/>
        <v>25</v>
      </c>
      <c r="KY82" s="24">
        <f t="shared" si="254"/>
        <v>25</v>
      </c>
      <c r="KZ82" s="24">
        <f t="shared" si="254"/>
        <v>25</v>
      </c>
      <c r="LA82" s="24">
        <f t="shared" si="254"/>
        <v>25</v>
      </c>
      <c r="LB82" s="24">
        <f t="shared" si="254"/>
        <v>26</v>
      </c>
      <c r="LC82" s="24">
        <f t="shared" si="254"/>
        <v>26</v>
      </c>
      <c r="LD82" s="24">
        <f t="shared" si="254"/>
        <v>26</v>
      </c>
      <c r="LE82" s="24">
        <f t="shared" si="254"/>
        <v>26</v>
      </c>
      <c r="LF82" s="24">
        <f t="shared" si="254"/>
        <v>26</v>
      </c>
      <c r="LG82" s="24">
        <f t="shared" si="254"/>
        <v>26</v>
      </c>
      <c r="LH82" s="24">
        <f t="shared" si="254"/>
        <v>26</v>
      </c>
      <c r="LI82" s="24">
        <f t="shared" si="254"/>
        <v>26</v>
      </c>
      <c r="LJ82" s="24">
        <f t="shared" si="254"/>
        <v>26</v>
      </c>
      <c r="LK82" s="24">
        <f t="shared" si="254"/>
        <v>26</v>
      </c>
      <c r="LL82" s="24">
        <f t="shared" si="254"/>
        <v>26</v>
      </c>
      <c r="LM82" s="24">
        <f t="shared" si="254"/>
        <v>26</v>
      </c>
      <c r="LN82" s="24">
        <f t="shared" si="254"/>
        <v>27</v>
      </c>
      <c r="LO82" s="24">
        <f t="shared" si="254"/>
        <v>27</v>
      </c>
      <c r="LP82" s="24">
        <f t="shared" si="254"/>
        <v>27</v>
      </c>
      <c r="LQ82" s="24">
        <f t="shared" si="254"/>
        <v>27</v>
      </c>
      <c r="LR82" s="24">
        <f t="shared" si="254"/>
        <v>27</v>
      </c>
      <c r="LS82" s="24">
        <f t="shared" si="254"/>
        <v>27</v>
      </c>
      <c r="LT82" s="24">
        <f t="shared" si="254"/>
        <v>27</v>
      </c>
      <c r="LU82" s="24">
        <f t="shared" si="254"/>
        <v>27</v>
      </c>
      <c r="LV82" s="24">
        <f t="shared" si="254"/>
        <v>27</v>
      </c>
      <c r="LW82" s="24">
        <f t="shared" ref="LW82:OH82" si="255">IF(LV78=LW78,LV82,LV82+1)</f>
        <v>27</v>
      </c>
      <c r="LX82" s="24">
        <f t="shared" si="255"/>
        <v>27</v>
      </c>
      <c r="LY82" s="24">
        <f t="shared" si="255"/>
        <v>27</v>
      </c>
      <c r="LZ82" s="24">
        <f t="shared" si="255"/>
        <v>28</v>
      </c>
      <c r="MA82" s="24">
        <f t="shared" si="255"/>
        <v>28</v>
      </c>
      <c r="MB82" s="24">
        <f t="shared" si="255"/>
        <v>28</v>
      </c>
      <c r="MC82" s="24">
        <f t="shared" si="255"/>
        <v>28</v>
      </c>
      <c r="MD82" s="24">
        <f t="shared" si="255"/>
        <v>28</v>
      </c>
      <c r="ME82" s="24">
        <f t="shared" si="255"/>
        <v>28</v>
      </c>
      <c r="MF82" s="24">
        <f t="shared" si="255"/>
        <v>28</v>
      </c>
      <c r="MG82" s="24">
        <f t="shared" si="255"/>
        <v>28</v>
      </c>
      <c r="MH82" s="24">
        <f t="shared" si="255"/>
        <v>28</v>
      </c>
      <c r="MI82" s="24">
        <f t="shared" si="255"/>
        <v>28</v>
      </c>
      <c r="MJ82" s="24">
        <f t="shared" si="255"/>
        <v>28</v>
      </c>
      <c r="MK82" s="24">
        <f t="shared" si="255"/>
        <v>28</v>
      </c>
      <c r="ML82" s="24">
        <f t="shared" si="255"/>
        <v>29</v>
      </c>
      <c r="MM82" s="24">
        <f t="shared" si="255"/>
        <v>29</v>
      </c>
      <c r="MN82" s="24">
        <f t="shared" si="255"/>
        <v>29</v>
      </c>
      <c r="MO82" s="24">
        <f t="shared" si="255"/>
        <v>29</v>
      </c>
      <c r="MP82" s="24">
        <f t="shared" si="255"/>
        <v>29</v>
      </c>
      <c r="MQ82" s="24">
        <f t="shared" si="255"/>
        <v>29</v>
      </c>
      <c r="MR82" s="24">
        <f t="shared" si="255"/>
        <v>29</v>
      </c>
      <c r="MS82" s="24">
        <f t="shared" si="255"/>
        <v>29</v>
      </c>
      <c r="MT82" s="24">
        <f t="shared" si="255"/>
        <v>29</v>
      </c>
      <c r="MU82" s="24">
        <f t="shared" si="255"/>
        <v>29</v>
      </c>
      <c r="MV82" s="24">
        <f t="shared" si="255"/>
        <v>29</v>
      </c>
      <c r="MW82" s="24">
        <f t="shared" si="255"/>
        <v>29</v>
      </c>
      <c r="MX82" s="24">
        <f t="shared" si="255"/>
        <v>30</v>
      </c>
      <c r="MY82" s="24">
        <f t="shared" si="255"/>
        <v>30</v>
      </c>
      <c r="MZ82" s="24">
        <f t="shared" si="255"/>
        <v>30</v>
      </c>
      <c r="NA82" s="24">
        <f t="shared" si="255"/>
        <v>30</v>
      </c>
      <c r="NB82" s="24">
        <f t="shared" si="255"/>
        <v>30</v>
      </c>
      <c r="NC82" s="24">
        <f t="shared" si="255"/>
        <v>30</v>
      </c>
      <c r="ND82" s="24">
        <f t="shared" si="255"/>
        <v>30</v>
      </c>
      <c r="NE82" s="24">
        <f t="shared" si="255"/>
        <v>30</v>
      </c>
      <c r="NF82" s="24">
        <f t="shared" si="255"/>
        <v>30</v>
      </c>
      <c r="NG82" s="24">
        <f t="shared" si="255"/>
        <v>30</v>
      </c>
      <c r="NH82" s="24">
        <f t="shared" si="255"/>
        <v>30</v>
      </c>
      <c r="NI82" s="24">
        <f t="shared" si="255"/>
        <v>30</v>
      </c>
      <c r="NJ82" s="24">
        <f t="shared" si="255"/>
        <v>31</v>
      </c>
      <c r="NK82" s="24">
        <f t="shared" si="255"/>
        <v>31</v>
      </c>
      <c r="NL82" s="24">
        <f t="shared" si="255"/>
        <v>31</v>
      </c>
      <c r="NM82" s="24">
        <f t="shared" si="255"/>
        <v>31</v>
      </c>
      <c r="NN82" s="24">
        <f t="shared" si="255"/>
        <v>31</v>
      </c>
      <c r="NO82" s="24">
        <f t="shared" si="255"/>
        <v>31</v>
      </c>
      <c r="NP82" s="24">
        <f t="shared" si="255"/>
        <v>31</v>
      </c>
      <c r="NQ82" s="24">
        <f t="shared" si="255"/>
        <v>31</v>
      </c>
      <c r="NR82" s="24">
        <f t="shared" si="255"/>
        <v>31</v>
      </c>
      <c r="NS82" s="24">
        <f t="shared" si="255"/>
        <v>31</v>
      </c>
      <c r="NT82" s="24">
        <f t="shared" si="255"/>
        <v>31</v>
      </c>
      <c r="NU82" s="24">
        <f t="shared" si="255"/>
        <v>31</v>
      </c>
      <c r="NV82" s="24">
        <f t="shared" si="255"/>
        <v>32</v>
      </c>
      <c r="NW82" s="24">
        <f t="shared" si="255"/>
        <v>32</v>
      </c>
      <c r="NX82" s="24">
        <f t="shared" si="255"/>
        <v>32</v>
      </c>
      <c r="NY82" s="24">
        <f t="shared" si="255"/>
        <v>32</v>
      </c>
      <c r="NZ82" s="24">
        <f t="shared" si="255"/>
        <v>32</v>
      </c>
      <c r="OA82" s="24">
        <f t="shared" si="255"/>
        <v>32</v>
      </c>
      <c r="OB82" s="24">
        <f t="shared" si="255"/>
        <v>32</v>
      </c>
      <c r="OC82" s="24">
        <f t="shared" si="255"/>
        <v>32</v>
      </c>
      <c r="OD82" s="24">
        <f t="shared" si="255"/>
        <v>32</v>
      </c>
      <c r="OE82" s="24">
        <f t="shared" si="255"/>
        <v>32</v>
      </c>
      <c r="OF82" s="24">
        <f t="shared" si="255"/>
        <v>32</v>
      </c>
      <c r="OG82" s="24">
        <f t="shared" si="255"/>
        <v>32</v>
      </c>
      <c r="OH82" s="24">
        <f t="shared" si="255"/>
        <v>33</v>
      </c>
      <c r="OI82" s="24">
        <f t="shared" ref="OI82:PQ82" si="256">IF(OH78=OI78,OH82,OH82+1)</f>
        <v>33</v>
      </c>
      <c r="OJ82" s="24">
        <f t="shared" si="256"/>
        <v>33</v>
      </c>
      <c r="OK82" s="24">
        <f t="shared" si="256"/>
        <v>33</v>
      </c>
      <c r="OL82" s="24">
        <f t="shared" si="256"/>
        <v>33</v>
      </c>
      <c r="OM82" s="24">
        <f t="shared" si="256"/>
        <v>33</v>
      </c>
      <c r="ON82" s="24">
        <f t="shared" si="256"/>
        <v>33</v>
      </c>
      <c r="OO82" s="24">
        <f t="shared" si="256"/>
        <v>33</v>
      </c>
      <c r="OP82" s="24">
        <f t="shared" si="256"/>
        <v>33</v>
      </c>
      <c r="OQ82" s="24">
        <f t="shared" si="256"/>
        <v>33</v>
      </c>
      <c r="OR82" s="24">
        <f t="shared" si="256"/>
        <v>33</v>
      </c>
      <c r="OS82" s="24">
        <f t="shared" si="256"/>
        <v>33</v>
      </c>
      <c r="OT82" s="24">
        <f t="shared" si="256"/>
        <v>34</v>
      </c>
      <c r="OU82" s="24">
        <f t="shared" si="256"/>
        <v>34</v>
      </c>
      <c r="OV82" s="24">
        <f t="shared" si="256"/>
        <v>34</v>
      </c>
      <c r="OW82" s="24">
        <f t="shared" si="256"/>
        <v>34</v>
      </c>
      <c r="OX82" s="24">
        <f t="shared" si="256"/>
        <v>34</v>
      </c>
      <c r="OY82" s="24">
        <f t="shared" si="256"/>
        <v>34</v>
      </c>
      <c r="OZ82" s="24">
        <f t="shared" si="256"/>
        <v>34</v>
      </c>
      <c r="PA82" s="24">
        <f t="shared" si="256"/>
        <v>34</v>
      </c>
      <c r="PB82" s="24">
        <f t="shared" si="256"/>
        <v>34</v>
      </c>
      <c r="PC82" s="24">
        <f t="shared" si="256"/>
        <v>34</v>
      </c>
      <c r="PD82" s="24">
        <f t="shared" si="256"/>
        <v>34</v>
      </c>
      <c r="PE82" s="24">
        <f t="shared" si="256"/>
        <v>34</v>
      </c>
      <c r="PF82" s="24">
        <f t="shared" si="256"/>
        <v>35</v>
      </c>
      <c r="PG82" s="24">
        <f t="shared" si="256"/>
        <v>35</v>
      </c>
      <c r="PH82" s="24">
        <f t="shared" si="256"/>
        <v>35</v>
      </c>
      <c r="PI82" s="24">
        <f t="shared" si="256"/>
        <v>35</v>
      </c>
      <c r="PJ82" s="24">
        <f t="shared" si="256"/>
        <v>35</v>
      </c>
      <c r="PK82" s="24">
        <f t="shared" si="256"/>
        <v>35</v>
      </c>
      <c r="PL82" s="24">
        <f t="shared" si="256"/>
        <v>35</v>
      </c>
      <c r="PM82" s="24">
        <f t="shared" si="256"/>
        <v>35</v>
      </c>
      <c r="PN82" s="24">
        <f t="shared" si="256"/>
        <v>35</v>
      </c>
      <c r="PO82" s="24">
        <f t="shared" si="256"/>
        <v>35</v>
      </c>
      <c r="PP82" s="24">
        <f t="shared" si="256"/>
        <v>35</v>
      </c>
      <c r="PQ82" s="24">
        <f t="shared" si="256"/>
        <v>35</v>
      </c>
      <c r="PR82" s="25" t="s">
        <v>64</v>
      </c>
    </row>
    <row r="83" spans="1:16384"/>
    <row r="84" spans="1:16384"/>
    <row r="85" spans="1:16384" s="18" customFormat="1" ht="18" thickBot="1">
      <c r="A85" s="19" t="s">
        <v>91</v>
      </c>
      <c r="PS85"/>
      <c r="PT85"/>
      <c r="PU85"/>
      <c r="PV85"/>
      <c r="PW85"/>
      <c r="PX85"/>
      <c r="PY85"/>
      <c r="PZ85"/>
      <c r="QA85"/>
      <c r="QB85"/>
      <c r="QC85"/>
      <c r="QD85"/>
      <c r="QE85"/>
      <c r="QF85"/>
      <c r="QG85"/>
      <c r="QH85"/>
      <c r="QI85"/>
      <c r="QJ85"/>
      <c r="QK85"/>
      <c r="QL85"/>
      <c r="QM85"/>
      <c r="QN85"/>
      <c r="QO85"/>
      <c r="QP85"/>
      <c r="QQ85"/>
      <c r="QR85"/>
      <c r="QS85"/>
      <c r="QT85"/>
      <c r="QU85"/>
      <c r="QV85"/>
      <c r="QW85"/>
      <c r="QX85"/>
      <c r="QY85"/>
      <c r="QZ85"/>
      <c r="RA85"/>
      <c r="RB85"/>
      <c r="RC85"/>
      <c r="RD85"/>
      <c r="RE85"/>
      <c r="RF85"/>
      <c r="RG85"/>
      <c r="RH85"/>
      <c r="RI85"/>
      <c r="RJ85"/>
      <c r="RK85"/>
      <c r="RL85"/>
      <c r="RM85"/>
      <c r="RN85"/>
      <c r="RO85"/>
      <c r="RP85"/>
      <c r="RQ85"/>
      <c r="RR85"/>
      <c r="RS85"/>
      <c r="RT85"/>
      <c r="RU85"/>
      <c r="RV85"/>
      <c r="RW85"/>
      <c r="RX85"/>
      <c r="RY85"/>
      <c r="RZ85"/>
      <c r="SA85"/>
      <c r="SB85"/>
      <c r="SC85"/>
      <c r="SD85"/>
      <c r="SE85"/>
      <c r="SF85"/>
      <c r="SG85"/>
      <c r="SH85"/>
      <c r="SI85"/>
      <c r="SJ85"/>
      <c r="SK85"/>
      <c r="SL85"/>
      <c r="SM85"/>
      <c r="SN85"/>
      <c r="SO85"/>
      <c r="SP85"/>
      <c r="SQ85"/>
      <c r="SR85"/>
      <c r="SS85"/>
      <c r="ST85"/>
      <c r="SU85"/>
      <c r="SV85"/>
      <c r="SW85"/>
      <c r="SX85"/>
      <c r="SY85"/>
      <c r="SZ85"/>
      <c r="TA85"/>
      <c r="TB85"/>
      <c r="TC85"/>
      <c r="TD85"/>
      <c r="TE85"/>
      <c r="TF85"/>
      <c r="TG85"/>
      <c r="TH85"/>
      <c r="TI85"/>
      <c r="TJ85"/>
      <c r="TK85"/>
      <c r="TL85"/>
      <c r="TM85"/>
      <c r="TN85"/>
      <c r="TO85"/>
      <c r="TP85"/>
      <c r="TQ85"/>
      <c r="TR85"/>
      <c r="TS85"/>
      <c r="TT85"/>
      <c r="TU85"/>
      <c r="TV85"/>
      <c r="TW85"/>
      <c r="TX85"/>
      <c r="TY85"/>
      <c r="TZ85"/>
      <c r="UA85"/>
      <c r="UB85"/>
      <c r="UC85"/>
      <c r="UD85"/>
      <c r="UE85"/>
      <c r="UF85"/>
      <c r="UG85"/>
      <c r="UH85"/>
      <c r="UI85"/>
      <c r="UJ85"/>
      <c r="UK85"/>
      <c r="UL85"/>
      <c r="UM85"/>
      <c r="UN85"/>
      <c r="UO85"/>
      <c r="UP85"/>
      <c r="UQ85"/>
      <c r="UR85"/>
      <c r="US85"/>
      <c r="UT85"/>
      <c r="UU85"/>
      <c r="UV85"/>
      <c r="UW85"/>
      <c r="UX85"/>
      <c r="UY85"/>
      <c r="UZ85"/>
      <c r="VA85"/>
      <c r="VB85"/>
      <c r="VC85"/>
      <c r="VD85"/>
      <c r="VE85"/>
      <c r="VF85"/>
      <c r="VG85"/>
      <c r="VH85"/>
      <c r="VI85"/>
      <c r="VJ85"/>
      <c r="VK85"/>
      <c r="VL85"/>
      <c r="VM85"/>
      <c r="VN85"/>
      <c r="VO85"/>
      <c r="VP85"/>
      <c r="VQ85"/>
      <c r="VR85"/>
      <c r="VS85"/>
      <c r="VT85"/>
      <c r="VU85"/>
      <c r="VV85"/>
      <c r="VW85"/>
      <c r="VX85"/>
      <c r="VY85"/>
      <c r="VZ85"/>
      <c r="WA85"/>
      <c r="WB85"/>
      <c r="WC85"/>
      <c r="WD85"/>
      <c r="WE85"/>
      <c r="WF85"/>
      <c r="WG85"/>
      <c r="WH85"/>
      <c r="WI85"/>
      <c r="WJ85"/>
      <c r="WK85"/>
      <c r="WL85"/>
      <c r="WM85"/>
      <c r="WN85"/>
      <c r="WO85"/>
      <c r="WP85"/>
      <c r="WQ85"/>
      <c r="WR85"/>
      <c r="WS85"/>
      <c r="WT85"/>
      <c r="WU85"/>
      <c r="WV85"/>
      <c r="WW85"/>
      <c r="WX85"/>
      <c r="WY85"/>
      <c r="WZ85"/>
      <c r="XA85"/>
      <c r="XB85"/>
      <c r="XC85"/>
      <c r="XD85"/>
      <c r="XE85"/>
      <c r="XF85"/>
      <c r="XG85"/>
      <c r="XH85"/>
      <c r="XI85"/>
      <c r="XJ85"/>
      <c r="XK85"/>
      <c r="XL85"/>
      <c r="XM85"/>
      <c r="XN85"/>
      <c r="XO85"/>
      <c r="XP85"/>
      <c r="XQ85"/>
      <c r="XR85"/>
      <c r="XS85"/>
      <c r="XT85"/>
      <c r="XU85"/>
      <c r="XV85"/>
      <c r="XW85"/>
      <c r="XX85"/>
      <c r="XY85"/>
      <c r="XZ85"/>
      <c r="YA85"/>
      <c r="YB85"/>
      <c r="YC85"/>
      <c r="YD85"/>
      <c r="YE85"/>
      <c r="YF85"/>
      <c r="YG85"/>
      <c r="YH85"/>
      <c r="YI85"/>
      <c r="YJ85"/>
      <c r="YK85"/>
      <c r="YL85"/>
      <c r="YM85"/>
      <c r="YN85"/>
      <c r="YO85"/>
      <c r="YP85"/>
      <c r="YQ85"/>
      <c r="YR85"/>
      <c r="YS85"/>
      <c r="YT85"/>
      <c r="YU85"/>
      <c r="YV85"/>
      <c r="YW85"/>
      <c r="YX85"/>
      <c r="YY85"/>
      <c r="YZ85"/>
      <c r="ZA85"/>
      <c r="ZB85"/>
      <c r="ZC85"/>
      <c r="ZD85"/>
      <c r="ZE85"/>
      <c r="ZF85"/>
      <c r="ZG85"/>
      <c r="ZH85"/>
      <c r="ZI85"/>
      <c r="ZJ85"/>
      <c r="ZK85"/>
      <c r="ZL85"/>
      <c r="ZM85"/>
      <c r="ZN85"/>
      <c r="ZO85"/>
      <c r="ZP85"/>
      <c r="ZQ85"/>
      <c r="ZR85"/>
      <c r="ZS85"/>
      <c r="ZT85"/>
      <c r="ZU85"/>
      <c r="ZV85"/>
      <c r="ZW85"/>
      <c r="ZX85"/>
      <c r="ZY85"/>
      <c r="ZZ85"/>
      <c r="AAA85"/>
      <c r="AAB85"/>
      <c r="AAC85"/>
      <c r="AAD85"/>
      <c r="AAE85"/>
      <c r="AAF85"/>
      <c r="AAG85"/>
      <c r="AAH85"/>
      <c r="AAI85"/>
      <c r="AAJ85"/>
      <c r="AAK85"/>
      <c r="AAL85"/>
      <c r="AAM85"/>
      <c r="AAN85"/>
      <c r="AAO85"/>
      <c r="AAP85"/>
      <c r="AAQ85"/>
      <c r="AAR85"/>
      <c r="AAS85"/>
      <c r="AAT85"/>
      <c r="AAU85"/>
      <c r="AAV85"/>
      <c r="AAW85"/>
      <c r="AAX85"/>
      <c r="AAY85"/>
      <c r="AAZ85"/>
      <c r="ABA85"/>
      <c r="ABB85"/>
      <c r="ABC85"/>
      <c r="ABD85"/>
      <c r="ABE85"/>
      <c r="ABF85"/>
      <c r="ABG85"/>
      <c r="ABH85"/>
      <c r="ABI85"/>
      <c r="ABJ85"/>
      <c r="ABK85"/>
      <c r="ABL85"/>
      <c r="ABM85"/>
      <c r="ABN85"/>
      <c r="ABO85"/>
      <c r="ABP85"/>
      <c r="ABQ85"/>
      <c r="ABR85"/>
      <c r="ABS85"/>
      <c r="ABT85"/>
      <c r="ABU85"/>
      <c r="ABV85"/>
      <c r="ABW85"/>
      <c r="ABX85"/>
      <c r="ABY85"/>
      <c r="ABZ85"/>
      <c r="ACA85"/>
      <c r="ACB85"/>
      <c r="ACC85"/>
      <c r="ACD85"/>
      <c r="ACE85"/>
      <c r="ACF85"/>
      <c r="ACG85"/>
      <c r="ACH85"/>
      <c r="ACI85"/>
      <c r="ACJ85"/>
      <c r="ACK85"/>
      <c r="ACL85"/>
      <c r="ACM85"/>
      <c r="ACN85"/>
      <c r="ACO85"/>
      <c r="ACP85"/>
      <c r="ACQ85"/>
      <c r="ACR85"/>
      <c r="ACS85"/>
      <c r="ACT85"/>
      <c r="ACU85"/>
      <c r="ACV85"/>
      <c r="ACW85"/>
      <c r="ACX85"/>
      <c r="ACY85"/>
      <c r="ACZ85"/>
      <c r="ADA85"/>
      <c r="ADB85"/>
      <c r="ADC85"/>
      <c r="ADD85"/>
      <c r="ADE85"/>
      <c r="ADF85"/>
      <c r="ADG85"/>
      <c r="ADH85"/>
      <c r="ADI85"/>
      <c r="ADJ85"/>
      <c r="ADK85"/>
      <c r="ADL85"/>
      <c r="ADM85"/>
      <c r="ADN85"/>
      <c r="ADO85"/>
      <c r="ADP85"/>
      <c r="ADQ85"/>
      <c r="ADR85"/>
      <c r="ADS85"/>
      <c r="ADT85"/>
      <c r="ADU85"/>
      <c r="ADV85"/>
      <c r="ADW85"/>
      <c r="ADX85"/>
      <c r="ADY85"/>
      <c r="ADZ85"/>
      <c r="AEA85"/>
      <c r="AEB85"/>
      <c r="AEC85"/>
      <c r="AED85"/>
      <c r="AEE85"/>
      <c r="AEF85"/>
      <c r="AEG85"/>
      <c r="AEH85"/>
      <c r="AEI85"/>
      <c r="AEJ85"/>
      <c r="AEK85"/>
      <c r="AEL85"/>
      <c r="AEM85"/>
      <c r="AEN85"/>
      <c r="AEO85"/>
      <c r="AEP85"/>
      <c r="AEQ85"/>
      <c r="AER85"/>
      <c r="AES85"/>
      <c r="AET85"/>
      <c r="AEU85"/>
      <c r="AEV85"/>
      <c r="AEW85"/>
      <c r="AEX85"/>
      <c r="AEY85"/>
      <c r="AEZ85"/>
      <c r="AFA85"/>
      <c r="AFB85"/>
      <c r="AFC85"/>
      <c r="AFD85"/>
      <c r="AFE85"/>
      <c r="AFF85"/>
      <c r="AFG85"/>
      <c r="AFH85"/>
      <c r="AFI85"/>
      <c r="AFJ85"/>
      <c r="AFK85"/>
      <c r="AFL85"/>
      <c r="AFM85"/>
      <c r="AFN85"/>
      <c r="AFO85"/>
      <c r="AFP85"/>
      <c r="AFQ85"/>
      <c r="AFR85"/>
      <c r="AFS85"/>
      <c r="AFT85"/>
      <c r="AFU85"/>
      <c r="AFV85"/>
      <c r="AFW85"/>
      <c r="AFX85"/>
      <c r="AFY85"/>
      <c r="AFZ85"/>
      <c r="AGA85"/>
      <c r="AGB85"/>
      <c r="AGC85"/>
      <c r="AGD85"/>
      <c r="AGE85"/>
      <c r="AGF85"/>
      <c r="AGG85"/>
      <c r="AGH85"/>
      <c r="AGI85"/>
      <c r="AGJ85"/>
      <c r="AGK85"/>
      <c r="AGL85"/>
      <c r="AGM85"/>
      <c r="AGN85"/>
      <c r="AGO85"/>
      <c r="AGP85"/>
      <c r="AGQ85"/>
      <c r="AGR85"/>
      <c r="AGS85"/>
      <c r="AGT85"/>
      <c r="AGU85"/>
      <c r="AGV85"/>
      <c r="AGW85"/>
      <c r="AGX85"/>
      <c r="AGY85"/>
      <c r="AGZ85"/>
      <c r="AHA85"/>
      <c r="AHB85"/>
      <c r="AHC85"/>
      <c r="AHD85"/>
      <c r="AHE85"/>
      <c r="AHF85"/>
      <c r="AHG85"/>
      <c r="AHH85"/>
      <c r="AHI85"/>
      <c r="AHJ85"/>
      <c r="AHK85"/>
      <c r="AHL85"/>
      <c r="AHM85"/>
      <c r="AHN85"/>
      <c r="AHO85"/>
      <c r="AHP85"/>
      <c r="AHQ85"/>
      <c r="AHR85"/>
      <c r="AHS85"/>
      <c r="AHT85"/>
      <c r="AHU85"/>
      <c r="AHV85"/>
      <c r="AHW85"/>
      <c r="AHX85"/>
      <c r="AHY85"/>
      <c r="AHZ85"/>
      <c r="AIA85"/>
      <c r="AIB85"/>
      <c r="AIC85"/>
      <c r="AID85"/>
      <c r="AIE85"/>
      <c r="AIF85"/>
      <c r="AIG85"/>
      <c r="AIH85"/>
      <c r="AII85"/>
      <c r="AIJ85"/>
      <c r="AIK85"/>
      <c r="AIL85"/>
      <c r="AIM85"/>
      <c r="AIN85"/>
      <c r="AIO85"/>
      <c r="AIP85"/>
      <c r="AIQ85"/>
      <c r="AIR85"/>
      <c r="AIS85"/>
      <c r="AIT85"/>
      <c r="AIU85"/>
      <c r="AIV85"/>
      <c r="AIW85"/>
      <c r="AIX85"/>
      <c r="AIY85"/>
      <c r="AIZ85"/>
      <c r="AJA85"/>
      <c r="AJB85"/>
      <c r="AJC85"/>
      <c r="AJD85"/>
      <c r="AJE85"/>
      <c r="AJF85"/>
      <c r="AJG85"/>
      <c r="AJH85"/>
      <c r="AJI85"/>
      <c r="AJJ85"/>
      <c r="AJK85"/>
      <c r="AJL85"/>
      <c r="AJM85"/>
      <c r="AJN85"/>
      <c r="AJO85"/>
      <c r="AJP85"/>
      <c r="AJQ85"/>
      <c r="AJR85"/>
      <c r="AJS85"/>
      <c r="AJT85"/>
      <c r="AJU85"/>
      <c r="AJV85"/>
      <c r="AJW85"/>
      <c r="AJX85"/>
      <c r="AJY85"/>
      <c r="AJZ85"/>
      <c r="AKA85"/>
      <c r="AKB85"/>
      <c r="AKC85"/>
      <c r="AKD85"/>
      <c r="AKE85"/>
      <c r="AKF85"/>
      <c r="AKG85"/>
      <c r="AKH85"/>
      <c r="AKI85"/>
      <c r="AKJ85"/>
      <c r="AKK85"/>
      <c r="AKL85"/>
      <c r="AKM85"/>
      <c r="AKN85"/>
      <c r="AKO85"/>
      <c r="AKP85"/>
      <c r="AKQ85"/>
      <c r="AKR85"/>
      <c r="AKS85"/>
      <c r="AKT85"/>
      <c r="AKU85"/>
      <c r="AKV85"/>
      <c r="AKW85"/>
      <c r="AKX85"/>
      <c r="AKY85"/>
      <c r="AKZ85"/>
      <c r="ALA85"/>
      <c r="ALB85"/>
      <c r="ALC85"/>
      <c r="ALD85"/>
      <c r="ALE85"/>
      <c r="ALF85"/>
      <c r="ALG85"/>
      <c r="ALH85"/>
      <c r="ALI85"/>
      <c r="ALJ85"/>
      <c r="ALK85"/>
      <c r="ALL85"/>
      <c r="ALM85"/>
      <c r="ALN85"/>
      <c r="ALO85"/>
      <c r="ALP85"/>
      <c r="ALQ85"/>
      <c r="ALR85"/>
      <c r="ALS85"/>
      <c r="ALT85"/>
      <c r="ALU85"/>
      <c r="ALV85"/>
      <c r="ALW85"/>
      <c r="ALX85"/>
      <c r="ALY85"/>
      <c r="ALZ85"/>
      <c r="AMA85"/>
      <c r="AMB85"/>
      <c r="AMC85"/>
      <c r="AMD85"/>
      <c r="AME85"/>
      <c r="AMF85"/>
      <c r="AMG85"/>
      <c r="AMH85"/>
      <c r="AMI85"/>
      <c r="AMJ85"/>
      <c r="AMK85"/>
      <c r="AML85"/>
      <c r="AMM85"/>
      <c r="AMN85"/>
      <c r="AMO85"/>
      <c r="AMP85"/>
      <c r="AMQ85"/>
      <c r="AMR85"/>
      <c r="AMS85"/>
      <c r="AMT85"/>
      <c r="AMU85"/>
      <c r="AMV85"/>
      <c r="AMW85"/>
      <c r="AMX85"/>
      <c r="AMY85"/>
      <c r="AMZ85"/>
      <c r="ANA85"/>
      <c r="ANB85"/>
      <c r="ANC85"/>
      <c r="AND85"/>
      <c r="ANE85"/>
      <c r="ANF85"/>
      <c r="ANG85"/>
      <c r="ANH85"/>
      <c r="ANI85"/>
      <c r="ANJ85"/>
      <c r="ANK85"/>
      <c r="ANL85"/>
      <c r="ANM85"/>
      <c r="ANN85"/>
      <c r="ANO85"/>
      <c r="ANP85"/>
      <c r="ANQ85"/>
      <c r="ANR85"/>
      <c r="ANS85"/>
      <c r="ANT85"/>
      <c r="ANU85"/>
      <c r="ANV85"/>
      <c r="ANW85"/>
      <c r="ANX85"/>
      <c r="ANY85"/>
      <c r="ANZ85"/>
      <c r="AOA85"/>
      <c r="AOB85"/>
      <c r="AOC85"/>
      <c r="AOD85"/>
      <c r="AOE85"/>
      <c r="AOF85"/>
      <c r="AOG85"/>
      <c r="AOH85"/>
      <c r="AOI85"/>
      <c r="AOJ85"/>
      <c r="AOK85"/>
      <c r="AOL85"/>
      <c r="AOM85"/>
      <c r="AON85"/>
      <c r="AOO85"/>
      <c r="AOP85"/>
      <c r="AOQ85"/>
      <c r="AOR85"/>
      <c r="AOS85"/>
      <c r="AOT85"/>
      <c r="AOU85"/>
      <c r="AOV85"/>
      <c r="AOW85"/>
      <c r="AOX85"/>
      <c r="AOY85"/>
      <c r="AOZ85"/>
      <c r="APA85"/>
      <c r="APB85"/>
      <c r="APC85"/>
      <c r="APD85"/>
      <c r="APE85"/>
      <c r="APF85"/>
      <c r="APG85"/>
      <c r="APH85"/>
      <c r="API85"/>
      <c r="APJ85"/>
      <c r="APK85"/>
      <c r="APL85"/>
      <c r="APM85"/>
      <c r="APN85"/>
      <c r="APO85"/>
      <c r="APP85"/>
      <c r="APQ85"/>
      <c r="APR85"/>
      <c r="APS85"/>
      <c r="APT85"/>
      <c r="APU85"/>
      <c r="APV85"/>
      <c r="APW85"/>
      <c r="APX85"/>
      <c r="APY85"/>
      <c r="APZ85"/>
      <c r="AQA85"/>
      <c r="AQB85"/>
      <c r="AQC85"/>
      <c r="AQD85"/>
      <c r="AQE85"/>
      <c r="AQF85"/>
      <c r="AQG85"/>
      <c r="AQH85"/>
      <c r="AQI85"/>
      <c r="AQJ85"/>
      <c r="AQK85"/>
      <c r="AQL85"/>
      <c r="AQM85"/>
      <c r="AQN85"/>
      <c r="AQO85"/>
      <c r="AQP85"/>
      <c r="AQQ85"/>
      <c r="AQR85"/>
      <c r="AQS85"/>
      <c r="AQT85"/>
      <c r="AQU85"/>
      <c r="AQV85"/>
      <c r="AQW85"/>
      <c r="AQX85"/>
      <c r="AQY85"/>
      <c r="AQZ85"/>
      <c r="ARA85"/>
      <c r="ARB85"/>
      <c r="ARC85"/>
      <c r="ARD85"/>
      <c r="ARE85"/>
      <c r="ARF85"/>
      <c r="ARG85"/>
      <c r="ARH85"/>
      <c r="ARI85"/>
      <c r="ARJ85"/>
      <c r="ARK85"/>
      <c r="ARL85"/>
      <c r="ARM85"/>
      <c r="ARN85"/>
      <c r="ARO85"/>
      <c r="ARP85"/>
      <c r="ARQ85"/>
      <c r="ARR85"/>
      <c r="ARS85"/>
      <c r="ART85"/>
      <c r="ARU85"/>
      <c r="ARV85"/>
      <c r="ARW85"/>
      <c r="ARX85"/>
      <c r="ARY85"/>
      <c r="ARZ85"/>
      <c r="ASA85"/>
      <c r="ASB85"/>
      <c r="ASC85"/>
      <c r="ASD85"/>
      <c r="ASE85"/>
      <c r="ASF85"/>
      <c r="ASG85"/>
      <c r="ASH85"/>
      <c r="ASI85"/>
      <c r="ASJ85"/>
      <c r="ASK85"/>
      <c r="ASL85"/>
      <c r="ASM85"/>
      <c r="ASN85"/>
      <c r="ASO85"/>
      <c r="ASP85"/>
      <c r="ASQ85"/>
      <c r="ASR85"/>
      <c r="ASS85"/>
      <c r="AST85"/>
      <c r="ASU85"/>
      <c r="ASV85"/>
      <c r="ASW85"/>
      <c r="ASX85"/>
      <c r="ASY85"/>
      <c r="ASZ85"/>
      <c r="ATA85"/>
      <c r="ATB85"/>
      <c r="ATC85"/>
      <c r="ATD85"/>
      <c r="ATE85"/>
      <c r="ATF85"/>
      <c r="ATG85"/>
      <c r="ATH85"/>
      <c r="ATI85"/>
      <c r="ATJ85"/>
      <c r="ATK85"/>
      <c r="ATL85"/>
      <c r="ATM85"/>
      <c r="ATN85"/>
      <c r="ATO85"/>
      <c r="ATP85"/>
      <c r="ATQ85"/>
      <c r="ATR85"/>
      <c r="ATS85"/>
      <c r="ATT85"/>
      <c r="ATU85"/>
      <c r="ATV85"/>
      <c r="ATW85"/>
      <c r="ATX85"/>
      <c r="ATY85"/>
      <c r="ATZ85"/>
      <c r="AUA85"/>
      <c r="AUB85"/>
      <c r="AUC85"/>
      <c r="AUD85"/>
      <c r="AUE85"/>
      <c r="AUF85"/>
      <c r="AUG85"/>
      <c r="AUH85"/>
      <c r="AUI85"/>
      <c r="AUJ85"/>
      <c r="AUK85"/>
      <c r="AUL85"/>
      <c r="AUM85"/>
      <c r="AUN85"/>
      <c r="AUO85"/>
      <c r="AUP85"/>
      <c r="AUQ85"/>
      <c r="AUR85"/>
      <c r="AUS85"/>
      <c r="AUT85"/>
      <c r="AUU85"/>
      <c r="AUV85"/>
      <c r="AUW85"/>
      <c r="AUX85"/>
      <c r="AUY85"/>
      <c r="AUZ85"/>
      <c r="AVA85"/>
      <c r="AVB85"/>
      <c r="AVC85"/>
      <c r="AVD85"/>
      <c r="AVE85"/>
      <c r="AVF85"/>
      <c r="AVG85"/>
      <c r="AVH85"/>
      <c r="AVI85"/>
      <c r="AVJ85"/>
      <c r="AVK85"/>
      <c r="AVL85"/>
      <c r="AVM85"/>
      <c r="AVN85"/>
      <c r="AVO85"/>
      <c r="AVP85"/>
      <c r="AVQ85"/>
      <c r="AVR85"/>
      <c r="AVS85"/>
      <c r="AVT85"/>
      <c r="AVU85"/>
      <c r="AVV85"/>
      <c r="AVW85"/>
      <c r="AVX85"/>
      <c r="AVY85"/>
      <c r="AVZ85"/>
      <c r="AWA85"/>
      <c r="AWB85"/>
      <c r="AWC85"/>
      <c r="AWD85"/>
      <c r="AWE85"/>
      <c r="AWF85"/>
      <c r="AWG85"/>
      <c r="AWH85"/>
      <c r="AWI85"/>
      <c r="AWJ85"/>
      <c r="AWK85"/>
      <c r="AWL85"/>
      <c r="AWM85"/>
      <c r="AWN85"/>
      <c r="AWO85"/>
      <c r="AWP85"/>
      <c r="AWQ85"/>
      <c r="AWR85"/>
      <c r="AWS85"/>
      <c r="AWT85"/>
      <c r="AWU85"/>
      <c r="AWV85"/>
      <c r="AWW85"/>
      <c r="AWX85"/>
      <c r="AWY85"/>
      <c r="AWZ85"/>
      <c r="AXA85"/>
      <c r="AXB85"/>
      <c r="AXC85"/>
      <c r="AXD85"/>
      <c r="AXE85"/>
      <c r="AXF85"/>
      <c r="AXG85"/>
      <c r="AXH85"/>
      <c r="AXI85"/>
      <c r="AXJ85"/>
      <c r="AXK85"/>
      <c r="AXL85"/>
      <c r="AXM85"/>
      <c r="AXN85"/>
      <c r="AXO85"/>
      <c r="AXP85"/>
      <c r="AXQ85"/>
      <c r="AXR85"/>
      <c r="AXS85"/>
      <c r="AXT85"/>
      <c r="AXU85"/>
      <c r="AXV85"/>
      <c r="AXW85"/>
      <c r="AXX85"/>
      <c r="AXY85"/>
      <c r="AXZ85"/>
      <c r="AYA85"/>
      <c r="AYB85"/>
      <c r="AYC85"/>
      <c r="AYD85"/>
      <c r="AYE85"/>
      <c r="AYF85"/>
      <c r="AYG85"/>
      <c r="AYH85"/>
      <c r="AYI85"/>
      <c r="AYJ85"/>
      <c r="AYK85"/>
      <c r="AYL85"/>
      <c r="AYM85"/>
      <c r="AYN85"/>
      <c r="AYO85"/>
      <c r="AYP85"/>
      <c r="AYQ85"/>
      <c r="AYR85"/>
      <c r="AYS85"/>
      <c r="AYT85"/>
      <c r="AYU85"/>
      <c r="AYV85"/>
      <c r="AYW85"/>
      <c r="AYX85"/>
      <c r="AYY85"/>
      <c r="AYZ85"/>
      <c r="AZA85"/>
      <c r="AZB85"/>
      <c r="AZC85"/>
      <c r="AZD85"/>
      <c r="AZE85"/>
      <c r="AZF85"/>
      <c r="AZG85"/>
      <c r="AZH85"/>
      <c r="AZI85"/>
      <c r="AZJ85"/>
      <c r="AZK85"/>
      <c r="AZL85"/>
      <c r="AZM85"/>
      <c r="AZN85"/>
      <c r="AZO85"/>
      <c r="AZP85"/>
      <c r="AZQ85"/>
      <c r="AZR85"/>
      <c r="AZS85"/>
      <c r="AZT85"/>
      <c r="AZU85"/>
      <c r="AZV85"/>
      <c r="AZW85"/>
      <c r="AZX85"/>
      <c r="AZY85"/>
      <c r="AZZ85"/>
      <c r="BAA85"/>
      <c r="BAB85"/>
      <c r="BAC85"/>
      <c r="BAD85"/>
      <c r="BAE85"/>
      <c r="BAF85"/>
      <c r="BAG85"/>
      <c r="BAH85"/>
      <c r="BAI85"/>
      <c r="BAJ85"/>
      <c r="BAK85"/>
      <c r="BAL85"/>
      <c r="BAM85"/>
      <c r="BAN85"/>
      <c r="BAO85"/>
      <c r="BAP85"/>
      <c r="BAQ85"/>
      <c r="BAR85"/>
      <c r="BAS85"/>
      <c r="BAT85"/>
      <c r="BAU85"/>
      <c r="BAV85"/>
      <c r="BAW85"/>
      <c r="BAX85"/>
      <c r="BAY85"/>
      <c r="BAZ85"/>
      <c r="BBA85"/>
      <c r="BBB85"/>
      <c r="BBC85"/>
      <c r="BBD85"/>
      <c r="BBE85"/>
      <c r="BBF85"/>
      <c r="BBG85"/>
      <c r="BBH85"/>
      <c r="BBI85"/>
      <c r="BBJ85"/>
      <c r="BBK85"/>
      <c r="BBL85"/>
      <c r="BBM85"/>
      <c r="BBN85"/>
      <c r="BBO85"/>
      <c r="BBP85"/>
      <c r="BBQ85"/>
      <c r="BBR85"/>
      <c r="BBS85"/>
      <c r="BBT85"/>
      <c r="BBU85"/>
      <c r="BBV85"/>
      <c r="BBW85"/>
      <c r="BBX85"/>
      <c r="BBY85"/>
      <c r="BBZ85"/>
      <c r="BCA85"/>
      <c r="BCB85"/>
      <c r="BCC85"/>
      <c r="BCD85"/>
      <c r="BCE85"/>
      <c r="BCF85"/>
      <c r="BCG85"/>
      <c r="BCH85"/>
      <c r="BCI85"/>
      <c r="BCJ85"/>
      <c r="BCK85"/>
      <c r="BCL85"/>
      <c r="BCM85"/>
      <c r="BCN85"/>
      <c r="BCO85"/>
      <c r="BCP85"/>
      <c r="BCQ85"/>
      <c r="BCR85"/>
      <c r="BCS85"/>
      <c r="BCT85"/>
      <c r="BCU85"/>
      <c r="BCV85"/>
      <c r="BCW85"/>
      <c r="BCX85"/>
      <c r="BCY85"/>
      <c r="BCZ85"/>
      <c r="BDA85"/>
      <c r="BDB85"/>
      <c r="BDC85"/>
      <c r="BDD85"/>
      <c r="BDE85"/>
      <c r="BDF85"/>
      <c r="BDG85"/>
      <c r="BDH85"/>
      <c r="BDI85"/>
      <c r="BDJ85"/>
      <c r="BDK85"/>
      <c r="BDL85"/>
      <c r="BDM85"/>
      <c r="BDN85"/>
      <c r="BDO85"/>
      <c r="BDP85"/>
      <c r="BDQ85"/>
      <c r="BDR85"/>
      <c r="BDS85"/>
      <c r="BDT85"/>
      <c r="BDU85"/>
      <c r="BDV85"/>
      <c r="BDW85"/>
      <c r="BDX85"/>
      <c r="BDY85"/>
      <c r="BDZ85"/>
      <c r="BEA85"/>
      <c r="BEB85"/>
      <c r="BEC85"/>
      <c r="BED85"/>
      <c r="BEE85"/>
      <c r="BEF85"/>
      <c r="BEG85"/>
      <c r="BEH85"/>
      <c r="BEI85"/>
      <c r="BEJ85"/>
      <c r="BEK85"/>
      <c r="BEL85"/>
      <c r="BEM85"/>
      <c r="BEN85"/>
      <c r="BEO85"/>
      <c r="BEP85"/>
      <c r="BEQ85"/>
      <c r="BER85"/>
      <c r="BES85"/>
      <c r="BET85"/>
      <c r="BEU85"/>
      <c r="BEV85"/>
      <c r="BEW85"/>
      <c r="BEX85"/>
      <c r="BEY85"/>
      <c r="BEZ85"/>
      <c r="BFA85"/>
      <c r="BFB85"/>
      <c r="BFC85"/>
      <c r="BFD85"/>
      <c r="BFE85"/>
      <c r="BFF85"/>
      <c r="BFG85"/>
      <c r="BFH85"/>
      <c r="BFI85"/>
      <c r="BFJ85"/>
      <c r="BFK85"/>
      <c r="BFL85"/>
      <c r="BFM85"/>
      <c r="BFN85"/>
      <c r="BFO85"/>
      <c r="BFP85"/>
      <c r="BFQ85"/>
      <c r="BFR85"/>
      <c r="BFS85"/>
      <c r="BFT85"/>
      <c r="BFU85"/>
      <c r="BFV85"/>
      <c r="BFW85"/>
      <c r="BFX85"/>
      <c r="BFY85"/>
      <c r="BFZ85"/>
      <c r="BGA85"/>
      <c r="BGB85"/>
      <c r="BGC85"/>
      <c r="BGD85"/>
      <c r="BGE85"/>
      <c r="BGF85"/>
      <c r="BGG85"/>
      <c r="BGH85"/>
      <c r="BGI85"/>
      <c r="BGJ85"/>
      <c r="BGK85"/>
      <c r="BGL85"/>
      <c r="BGM85"/>
      <c r="BGN85"/>
      <c r="BGO85"/>
      <c r="BGP85"/>
      <c r="BGQ85"/>
      <c r="BGR85"/>
      <c r="BGS85"/>
      <c r="BGT85"/>
      <c r="BGU85"/>
      <c r="BGV85"/>
      <c r="BGW85"/>
      <c r="BGX85"/>
      <c r="BGY85"/>
      <c r="BGZ85"/>
      <c r="BHA85"/>
      <c r="BHB85"/>
      <c r="BHC85"/>
      <c r="BHD85"/>
      <c r="BHE85"/>
      <c r="BHF85"/>
      <c r="BHG85"/>
      <c r="BHH85"/>
      <c r="BHI85"/>
      <c r="BHJ85"/>
      <c r="BHK85"/>
      <c r="BHL85"/>
      <c r="BHM85"/>
      <c r="BHN85"/>
      <c r="BHO85"/>
      <c r="BHP85"/>
      <c r="BHQ85"/>
      <c r="BHR85"/>
      <c r="BHS85"/>
      <c r="BHT85"/>
      <c r="BHU85"/>
      <c r="BHV85"/>
      <c r="BHW85"/>
      <c r="BHX85"/>
      <c r="BHY85"/>
      <c r="BHZ85"/>
      <c r="BIA85"/>
      <c r="BIB85"/>
      <c r="BIC85"/>
      <c r="BID85"/>
      <c r="BIE85"/>
      <c r="BIF85"/>
      <c r="BIG85"/>
      <c r="BIH85"/>
      <c r="BII85"/>
      <c r="BIJ85"/>
      <c r="BIK85"/>
      <c r="BIL85"/>
      <c r="BIM85"/>
      <c r="BIN85"/>
      <c r="BIO85"/>
      <c r="BIP85"/>
      <c r="BIQ85"/>
      <c r="BIR85"/>
      <c r="BIS85"/>
      <c r="BIT85"/>
      <c r="BIU85"/>
      <c r="BIV85"/>
      <c r="BIW85"/>
      <c r="BIX85"/>
      <c r="BIY85"/>
      <c r="BIZ85"/>
      <c r="BJA85"/>
      <c r="BJB85"/>
      <c r="BJC85"/>
      <c r="BJD85"/>
      <c r="BJE85"/>
      <c r="BJF85"/>
      <c r="BJG85"/>
      <c r="BJH85"/>
      <c r="BJI85"/>
      <c r="BJJ85"/>
      <c r="BJK85"/>
      <c r="BJL85"/>
      <c r="BJM85"/>
      <c r="BJN85"/>
      <c r="BJO85"/>
      <c r="BJP85"/>
      <c r="BJQ85"/>
      <c r="BJR85"/>
      <c r="BJS85"/>
      <c r="BJT85"/>
      <c r="BJU85"/>
      <c r="BJV85"/>
      <c r="BJW85"/>
      <c r="BJX85"/>
      <c r="BJY85"/>
      <c r="BJZ85"/>
      <c r="BKA85"/>
      <c r="BKB85"/>
      <c r="BKC85"/>
      <c r="BKD85"/>
      <c r="BKE85"/>
      <c r="BKF85"/>
      <c r="BKG85"/>
      <c r="BKH85"/>
      <c r="BKI85"/>
      <c r="BKJ85"/>
      <c r="BKK85"/>
      <c r="BKL85"/>
      <c r="BKM85"/>
      <c r="BKN85"/>
      <c r="BKO85"/>
      <c r="BKP85"/>
      <c r="BKQ85"/>
      <c r="BKR85"/>
      <c r="BKS85"/>
      <c r="BKT85"/>
      <c r="BKU85"/>
      <c r="BKV85"/>
      <c r="BKW85"/>
      <c r="BKX85"/>
      <c r="BKY85"/>
      <c r="BKZ85"/>
      <c r="BLA85"/>
      <c r="BLB85"/>
      <c r="BLC85"/>
      <c r="BLD85"/>
      <c r="BLE85"/>
      <c r="BLF85"/>
      <c r="BLG85"/>
      <c r="BLH85"/>
      <c r="BLI85"/>
      <c r="BLJ85"/>
      <c r="BLK85"/>
      <c r="BLL85"/>
      <c r="BLM85"/>
      <c r="BLN85"/>
      <c r="BLO85"/>
      <c r="BLP85"/>
      <c r="BLQ85"/>
      <c r="BLR85"/>
      <c r="BLS85"/>
      <c r="BLT85"/>
      <c r="BLU85"/>
      <c r="BLV85"/>
      <c r="BLW85"/>
      <c r="BLX85"/>
      <c r="BLY85"/>
      <c r="BLZ85"/>
      <c r="BMA85"/>
      <c r="BMB85"/>
      <c r="BMC85"/>
      <c r="BMD85"/>
      <c r="BME85"/>
      <c r="BMF85"/>
      <c r="BMG85"/>
      <c r="BMH85"/>
      <c r="BMI85"/>
      <c r="BMJ85"/>
      <c r="BMK85"/>
      <c r="BML85"/>
      <c r="BMM85"/>
      <c r="BMN85"/>
      <c r="BMO85"/>
      <c r="BMP85"/>
      <c r="BMQ85"/>
      <c r="BMR85"/>
      <c r="BMS85"/>
      <c r="BMT85"/>
      <c r="BMU85"/>
      <c r="BMV85"/>
      <c r="BMW85"/>
      <c r="BMX85"/>
      <c r="BMY85"/>
      <c r="BMZ85"/>
      <c r="BNA85"/>
      <c r="BNB85"/>
      <c r="BNC85"/>
      <c r="BND85"/>
      <c r="BNE85"/>
      <c r="BNF85"/>
      <c r="BNG85"/>
      <c r="BNH85"/>
      <c r="BNI85"/>
      <c r="BNJ85"/>
      <c r="BNK85"/>
      <c r="BNL85"/>
      <c r="BNM85"/>
      <c r="BNN85"/>
      <c r="BNO85"/>
      <c r="BNP85"/>
      <c r="BNQ85"/>
      <c r="BNR85"/>
      <c r="BNS85"/>
      <c r="BNT85"/>
      <c r="BNU85"/>
      <c r="BNV85"/>
      <c r="BNW85"/>
      <c r="BNX85"/>
      <c r="BNY85"/>
      <c r="BNZ85"/>
      <c r="BOA85"/>
      <c r="BOB85"/>
      <c r="BOC85"/>
      <c r="BOD85"/>
      <c r="BOE85"/>
      <c r="BOF85"/>
      <c r="BOG85"/>
      <c r="BOH85"/>
      <c r="BOI85"/>
      <c r="BOJ85"/>
      <c r="BOK85"/>
      <c r="BOL85"/>
      <c r="BOM85"/>
      <c r="BON85"/>
      <c r="BOO85"/>
      <c r="BOP85"/>
      <c r="BOQ85"/>
      <c r="BOR85"/>
      <c r="BOS85"/>
      <c r="BOT85"/>
      <c r="BOU85"/>
      <c r="BOV85"/>
      <c r="BOW85"/>
      <c r="BOX85"/>
      <c r="BOY85"/>
      <c r="BOZ85"/>
      <c r="BPA85"/>
      <c r="BPB85"/>
      <c r="BPC85"/>
      <c r="BPD85"/>
      <c r="BPE85"/>
      <c r="BPF85"/>
      <c r="BPG85"/>
      <c r="BPH85"/>
      <c r="BPI85"/>
      <c r="BPJ85"/>
      <c r="BPK85"/>
      <c r="BPL85"/>
      <c r="BPM85"/>
      <c r="BPN85"/>
      <c r="BPO85"/>
      <c r="BPP85"/>
      <c r="BPQ85"/>
      <c r="BPR85"/>
      <c r="BPS85"/>
      <c r="BPT85"/>
      <c r="BPU85"/>
      <c r="BPV85"/>
      <c r="BPW85"/>
      <c r="BPX85"/>
      <c r="BPY85"/>
      <c r="BPZ85"/>
      <c r="BQA85"/>
      <c r="BQB85"/>
      <c r="BQC85"/>
      <c r="BQD85"/>
      <c r="BQE85"/>
      <c r="BQF85"/>
      <c r="BQG85"/>
      <c r="BQH85"/>
      <c r="BQI85"/>
      <c r="BQJ85"/>
      <c r="BQK85"/>
      <c r="BQL85"/>
      <c r="BQM85"/>
      <c r="BQN85"/>
      <c r="BQO85"/>
      <c r="BQP85"/>
      <c r="BQQ85"/>
      <c r="BQR85"/>
      <c r="BQS85"/>
      <c r="BQT85"/>
      <c r="BQU85"/>
      <c r="BQV85"/>
      <c r="BQW85"/>
      <c r="BQX85"/>
      <c r="BQY85"/>
      <c r="BQZ85"/>
      <c r="BRA85"/>
      <c r="BRB85"/>
      <c r="BRC85"/>
      <c r="BRD85"/>
      <c r="BRE85"/>
      <c r="BRF85"/>
      <c r="BRG85"/>
      <c r="BRH85"/>
      <c r="BRI85"/>
      <c r="BRJ85"/>
      <c r="BRK85"/>
      <c r="BRL85"/>
      <c r="BRM85"/>
      <c r="BRN85"/>
      <c r="BRO85"/>
      <c r="BRP85"/>
      <c r="BRQ85"/>
      <c r="BRR85"/>
      <c r="BRS85"/>
      <c r="BRT85"/>
      <c r="BRU85"/>
      <c r="BRV85"/>
      <c r="BRW85"/>
      <c r="BRX85"/>
      <c r="BRY85"/>
      <c r="BRZ85"/>
      <c r="BSA85"/>
      <c r="BSB85"/>
      <c r="BSC85"/>
      <c r="BSD85"/>
      <c r="BSE85"/>
      <c r="BSF85"/>
      <c r="BSG85"/>
      <c r="BSH85"/>
      <c r="BSI85"/>
      <c r="BSJ85"/>
      <c r="BSK85"/>
      <c r="BSL85"/>
      <c r="BSM85"/>
      <c r="BSN85"/>
      <c r="BSO85"/>
      <c r="BSP85"/>
      <c r="BSQ85"/>
      <c r="BSR85"/>
      <c r="BSS85"/>
      <c r="BST85"/>
      <c r="BSU85"/>
      <c r="BSV85"/>
      <c r="BSW85"/>
      <c r="BSX85"/>
      <c r="BSY85"/>
      <c r="BSZ85"/>
      <c r="BTA85"/>
      <c r="BTB85"/>
      <c r="BTC85"/>
      <c r="BTD85"/>
      <c r="BTE85"/>
      <c r="BTF85"/>
      <c r="BTG85"/>
      <c r="BTH85"/>
      <c r="BTI85"/>
      <c r="BTJ85"/>
      <c r="BTK85"/>
      <c r="BTL85"/>
      <c r="BTM85"/>
      <c r="BTN85"/>
      <c r="BTO85"/>
      <c r="BTP85"/>
      <c r="BTQ85"/>
      <c r="BTR85"/>
      <c r="BTS85"/>
      <c r="BTT85"/>
      <c r="BTU85"/>
      <c r="BTV85"/>
      <c r="BTW85"/>
      <c r="BTX85"/>
      <c r="BTY85"/>
      <c r="BTZ85"/>
      <c r="BUA85"/>
      <c r="BUB85"/>
      <c r="BUC85"/>
      <c r="BUD85"/>
      <c r="BUE85"/>
      <c r="BUF85"/>
      <c r="BUG85"/>
      <c r="BUH85"/>
      <c r="BUI85"/>
      <c r="BUJ85"/>
      <c r="BUK85"/>
      <c r="BUL85"/>
      <c r="BUM85"/>
      <c r="BUN85"/>
      <c r="BUO85"/>
      <c r="BUP85"/>
      <c r="BUQ85"/>
      <c r="BUR85"/>
      <c r="BUS85"/>
      <c r="BUT85"/>
      <c r="BUU85"/>
      <c r="BUV85"/>
      <c r="BUW85"/>
      <c r="BUX85"/>
      <c r="BUY85"/>
      <c r="BUZ85"/>
      <c r="BVA85"/>
      <c r="BVB85"/>
      <c r="BVC85"/>
      <c r="BVD85"/>
      <c r="BVE85"/>
      <c r="BVF85"/>
      <c r="BVG85"/>
      <c r="BVH85"/>
      <c r="BVI85"/>
      <c r="BVJ85"/>
      <c r="BVK85"/>
      <c r="BVL85"/>
      <c r="BVM85"/>
      <c r="BVN85"/>
      <c r="BVO85"/>
      <c r="BVP85"/>
      <c r="BVQ85"/>
      <c r="BVR85"/>
      <c r="BVS85"/>
      <c r="BVT85"/>
      <c r="BVU85"/>
      <c r="BVV85"/>
      <c r="BVW85"/>
      <c r="BVX85"/>
      <c r="BVY85"/>
      <c r="BVZ85"/>
      <c r="BWA85"/>
      <c r="BWB85"/>
      <c r="BWC85"/>
      <c r="BWD85"/>
      <c r="BWE85"/>
      <c r="BWF85"/>
      <c r="BWG85"/>
      <c r="BWH85"/>
      <c r="BWI85"/>
      <c r="BWJ85"/>
      <c r="BWK85"/>
      <c r="BWL85"/>
      <c r="BWM85"/>
      <c r="BWN85"/>
      <c r="BWO85"/>
      <c r="BWP85"/>
      <c r="BWQ85"/>
      <c r="BWR85"/>
      <c r="BWS85"/>
      <c r="BWT85"/>
      <c r="BWU85"/>
      <c r="BWV85"/>
      <c r="BWW85"/>
      <c r="BWX85"/>
      <c r="BWY85"/>
      <c r="BWZ85"/>
      <c r="BXA85"/>
      <c r="BXB85"/>
      <c r="BXC85"/>
      <c r="BXD85"/>
      <c r="BXE85"/>
      <c r="BXF85"/>
      <c r="BXG85"/>
      <c r="BXH85"/>
      <c r="BXI85"/>
      <c r="BXJ85"/>
      <c r="BXK85"/>
      <c r="BXL85"/>
      <c r="BXM85"/>
      <c r="BXN85"/>
      <c r="BXO85"/>
      <c r="BXP85"/>
      <c r="BXQ85"/>
      <c r="BXR85"/>
      <c r="BXS85"/>
      <c r="BXT85"/>
      <c r="BXU85"/>
      <c r="BXV85"/>
      <c r="BXW85"/>
      <c r="BXX85"/>
      <c r="BXY85"/>
      <c r="BXZ85"/>
      <c r="BYA85"/>
      <c r="BYB85"/>
      <c r="BYC85"/>
      <c r="BYD85"/>
      <c r="BYE85"/>
      <c r="BYF85"/>
      <c r="BYG85"/>
      <c r="BYH85"/>
      <c r="BYI85"/>
      <c r="BYJ85"/>
      <c r="BYK85"/>
      <c r="BYL85"/>
      <c r="BYM85"/>
      <c r="BYN85"/>
      <c r="BYO85"/>
      <c r="BYP85"/>
      <c r="BYQ85"/>
      <c r="BYR85"/>
      <c r="BYS85"/>
      <c r="BYT85"/>
      <c r="BYU85"/>
      <c r="BYV85"/>
      <c r="BYW85"/>
      <c r="BYX85"/>
      <c r="BYY85"/>
      <c r="BYZ85"/>
      <c r="BZA85"/>
      <c r="BZB85"/>
      <c r="BZC85"/>
      <c r="BZD85"/>
      <c r="BZE85"/>
      <c r="BZF85"/>
      <c r="BZG85"/>
      <c r="BZH85"/>
      <c r="BZI85"/>
      <c r="BZJ85"/>
      <c r="BZK85"/>
      <c r="BZL85"/>
      <c r="BZM85"/>
      <c r="BZN85"/>
      <c r="BZO85"/>
      <c r="BZP85"/>
      <c r="BZQ85"/>
      <c r="BZR85"/>
      <c r="BZS85"/>
      <c r="BZT85"/>
      <c r="BZU85"/>
      <c r="BZV85"/>
      <c r="BZW85"/>
      <c r="BZX85"/>
      <c r="BZY85"/>
      <c r="BZZ85"/>
      <c r="CAA85"/>
      <c r="CAB85"/>
      <c r="CAC85"/>
      <c r="CAD85"/>
      <c r="CAE85"/>
      <c r="CAF85"/>
      <c r="CAG85"/>
      <c r="CAH85"/>
      <c r="CAI85"/>
      <c r="CAJ85"/>
      <c r="CAK85"/>
      <c r="CAL85"/>
      <c r="CAM85"/>
      <c r="CAN85"/>
      <c r="CAO85"/>
      <c r="CAP85"/>
      <c r="CAQ85"/>
      <c r="CAR85"/>
      <c r="CAS85"/>
      <c r="CAT85"/>
      <c r="CAU85"/>
      <c r="CAV85"/>
      <c r="CAW85"/>
      <c r="CAX85"/>
      <c r="CAY85"/>
      <c r="CAZ85"/>
      <c r="CBA85"/>
      <c r="CBB85"/>
      <c r="CBC85"/>
      <c r="CBD85"/>
      <c r="CBE85"/>
      <c r="CBF85"/>
      <c r="CBG85"/>
      <c r="CBH85"/>
      <c r="CBI85"/>
      <c r="CBJ85"/>
      <c r="CBK85"/>
      <c r="CBL85"/>
      <c r="CBM85"/>
      <c r="CBN85"/>
      <c r="CBO85"/>
      <c r="CBP85"/>
      <c r="CBQ85"/>
      <c r="CBR85"/>
      <c r="CBS85"/>
      <c r="CBT85"/>
      <c r="CBU85"/>
      <c r="CBV85"/>
      <c r="CBW85"/>
      <c r="CBX85"/>
      <c r="CBY85"/>
      <c r="CBZ85"/>
      <c r="CCA85"/>
      <c r="CCB85"/>
      <c r="CCC85"/>
      <c r="CCD85"/>
      <c r="CCE85"/>
      <c r="CCF85"/>
      <c r="CCG85"/>
      <c r="CCH85"/>
      <c r="CCI85"/>
      <c r="CCJ85"/>
      <c r="CCK85"/>
      <c r="CCL85"/>
      <c r="CCM85"/>
      <c r="CCN85"/>
      <c r="CCO85"/>
      <c r="CCP85"/>
      <c r="CCQ85"/>
      <c r="CCR85"/>
      <c r="CCS85"/>
      <c r="CCT85"/>
      <c r="CCU85"/>
      <c r="CCV85"/>
      <c r="CCW85"/>
      <c r="CCX85"/>
      <c r="CCY85"/>
      <c r="CCZ85"/>
      <c r="CDA85"/>
      <c r="CDB85"/>
      <c r="CDC85"/>
      <c r="CDD85"/>
      <c r="CDE85"/>
      <c r="CDF85"/>
      <c r="CDG85"/>
      <c r="CDH85"/>
      <c r="CDI85"/>
      <c r="CDJ85"/>
      <c r="CDK85"/>
      <c r="CDL85"/>
      <c r="CDM85"/>
      <c r="CDN85"/>
      <c r="CDO85"/>
      <c r="CDP85"/>
      <c r="CDQ85"/>
      <c r="CDR85"/>
      <c r="CDS85"/>
      <c r="CDT85"/>
      <c r="CDU85"/>
      <c r="CDV85"/>
      <c r="CDW85"/>
      <c r="CDX85"/>
      <c r="CDY85"/>
      <c r="CDZ85"/>
      <c r="CEA85"/>
      <c r="CEB85"/>
      <c r="CEC85"/>
      <c r="CED85"/>
      <c r="CEE85"/>
      <c r="CEF85"/>
      <c r="CEG85"/>
      <c r="CEH85"/>
      <c r="CEI85"/>
      <c r="CEJ85"/>
      <c r="CEK85"/>
      <c r="CEL85"/>
      <c r="CEM85"/>
      <c r="CEN85"/>
      <c r="CEO85"/>
      <c r="CEP85"/>
      <c r="CEQ85"/>
      <c r="CER85"/>
      <c r="CES85"/>
      <c r="CET85"/>
      <c r="CEU85"/>
      <c r="CEV85"/>
      <c r="CEW85"/>
      <c r="CEX85"/>
      <c r="CEY85"/>
      <c r="CEZ85"/>
      <c r="CFA85"/>
      <c r="CFB85"/>
      <c r="CFC85"/>
      <c r="CFD85"/>
      <c r="CFE85"/>
      <c r="CFF85"/>
      <c r="CFG85"/>
      <c r="CFH85"/>
      <c r="CFI85"/>
      <c r="CFJ85"/>
      <c r="CFK85"/>
      <c r="CFL85"/>
      <c r="CFM85"/>
      <c r="CFN85"/>
      <c r="CFO85"/>
      <c r="CFP85"/>
      <c r="CFQ85"/>
      <c r="CFR85"/>
      <c r="CFS85"/>
      <c r="CFT85"/>
      <c r="CFU85"/>
      <c r="CFV85"/>
      <c r="CFW85"/>
      <c r="CFX85"/>
      <c r="CFY85"/>
      <c r="CFZ85"/>
      <c r="CGA85"/>
      <c r="CGB85"/>
      <c r="CGC85"/>
      <c r="CGD85"/>
      <c r="CGE85"/>
      <c r="CGF85"/>
      <c r="CGG85"/>
      <c r="CGH85"/>
      <c r="CGI85"/>
      <c r="CGJ85"/>
      <c r="CGK85"/>
      <c r="CGL85"/>
      <c r="CGM85"/>
      <c r="CGN85"/>
      <c r="CGO85"/>
      <c r="CGP85"/>
      <c r="CGQ85"/>
      <c r="CGR85"/>
      <c r="CGS85"/>
      <c r="CGT85"/>
      <c r="CGU85"/>
      <c r="CGV85"/>
      <c r="CGW85"/>
      <c r="CGX85"/>
      <c r="CGY85"/>
      <c r="CGZ85"/>
      <c r="CHA85"/>
      <c r="CHB85"/>
      <c r="CHC85"/>
      <c r="CHD85"/>
      <c r="CHE85"/>
      <c r="CHF85"/>
      <c r="CHG85"/>
      <c r="CHH85"/>
      <c r="CHI85"/>
      <c r="CHJ85"/>
      <c r="CHK85"/>
      <c r="CHL85"/>
      <c r="CHM85"/>
      <c r="CHN85"/>
      <c r="CHO85"/>
      <c r="CHP85"/>
      <c r="CHQ85"/>
      <c r="CHR85"/>
      <c r="CHS85"/>
      <c r="CHT85"/>
      <c r="CHU85"/>
      <c r="CHV85"/>
      <c r="CHW85"/>
      <c r="CHX85"/>
      <c r="CHY85"/>
      <c r="CHZ85"/>
      <c r="CIA85"/>
      <c r="CIB85"/>
      <c r="CIC85"/>
      <c r="CID85"/>
      <c r="CIE85"/>
      <c r="CIF85"/>
      <c r="CIG85"/>
      <c r="CIH85"/>
      <c r="CII85"/>
      <c r="CIJ85"/>
      <c r="CIK85"/>
      <c r="CIL85"/>
      <c r="CIM85"/>
      <c r="CIN85"/>
      <c r="CIO85"/>
      <c r="CIP85"/>
      <c r="CIQ85"/>
      <c r="CIR85"/>
      <c r="CIS85"/>
      <c r="CIT85"/>
      <c r="CIU85"/>
      <c r="CIV85"/>
      <c r="CIW85"/>
      <c r="CIX85"/>
      <c r="CIY85"/>
      <c r="CIZ85"/>
      <c r="CJA85"/>
      <c r="CJB85"/>
      <c r="CJC85"/>
      <c r="CJD85"/>
      <c r="CJE85"/>
      <c r="CJF85"/>
      <c r="CJG85"/>
      <c r="CJH85"/>
      <c r="CJI85"/>
      <c r="CJJ85"/>
      <c r="CJK85"/>
      <c r="CJL85"/>
      <c r="CJM85"/>
      <c r="CJN85"/>
      <c r="CJO85"/>
      <c r="CJP85"/>
      <c r="CJQ85"/>
      <c r="CJR85"/>
      <c r="CJS85"/>
      <c r="CJT85"/>
      <c r="CJU85"/>
      <c r="CJV85"/>
      <c r="CJW85"/>
      <c r="CJX85"/>
      <c r="CJY85"/>
      <c r="CJZ85"/>
      <c r="CKA85"/>
      <c r="CKB85"/>
      <c r="CKC85"/>
      <c r="CKD85"/>
      <c r="CKE85"/>
      <c r="CKF85"/>
      <c r="CKG85"/>
      <c r="CKH85"/>
      <c r="CKI85"/>
      <c r="CKJ85"/>
      <c r="CKK85"/>
      <c r="CKL85"/>
      <c r="CKM85"/>
      <c r="CKN85"/>
      <c r="CKO85"/>
      <c r="CKP85"/>
      <c r="CKQ85"/>
      <c r="CKR85"/>
      <c r="CKS85"/>
      <c r="CKT85"/>
      <c r="CKU85"/>
      <c r="CKV85"/>
      <c r="CKW85"/>
      <c r="CKX85"/>
      <c r="CKY85"/>
      <c r="CKZ85"/>
      <c r="CLA85"/>
      <c r="CLB85"/>
      <c r="CLC85"/>
      <c r="CLD85"/>
      <c r="CLE85"/>
      <c r="CLF85"/>
      <c r="CLG85"/>
      <c r="CLH85"/>
      <c r="CLI85"/>
      <c r="CLJ85"/>
      <c r="CLK85"/>
      <c r="CLL85"/>
      <c r="CLM85"/>
      <c r="CLN85"/>
      <c r="CLO85"/>
      <c r="CLP85"/>
      <c r="CLQ85"/>
      <c r="CLR85"/>
      <c r="CLS85"/>
      <c r="CLT85"/>
      <c r="CLU85"/>
      <c r="CLV85"/>
      <c r="CLW85"/>
      <c r="CLX85"/>
      <c r="CLY85"/>
      <c r="CLZ85"/>
      <c r="CMA85"/>
      <c r="CMB85"/>
      <c r="CMC85"/>
      <c r="CMD85"/>
      <c r="CME85"/>
      <c r="CMF85"/>
      <c r="CMG85"/>
      <c r="CMH85"/>
      <c r="CMI85"/>
      <c r="CMJ85"/>
      <c r="CMK85"/>
      <c r="CML85"/>
      <c r="CMM85"/>
      <c r="CMN85"/>
      <c r="CMO85"/>
      <c r="CMP85"/>
      <c r="CMQ85"/>
      <c r="CMR85"/>
      <c r="CMS85"/>
      <c r="CMT85"/>
      <c r="CMU85"/>
      <c r="CMV85"/>
      <c r="CMW85"/>
      <c r="CMX85"/>
      <c r="CMY85"/>
      <c r="CMZ85"/>
      <c r="CNA85"/>
      <c r="CNB85"/>
      <c r="CNC85"/>
      <c r="CND85"/>
      <c r="CNE85"/>
      <c r="CNF85"/>
      <c r="CNG85"/>
      <c r="CNH85"/>
      <c r="CNI85"/>
      <c r="CNJ85"/>
      <c r="CNK85"/>
      <c r="CNL85"/>
      <c r="CNM85"/>
      <c r="CNN85"/>
      <c r="CNO85"/>
      <c r="CNP85"/>
      <c r="CNQ85"/>
      <c r="CNR85"/>
      <c r="CNS85"/>
      <c r="CNT85"/>
      <c r="CNU85"/>
      <c r="CNV85"/>
      <c r="CNW85"/>
      <c r="CNX85"/>
      <c r="CNY85"/>
      <c r="CNZ85"/>
      <c r="COA85"/>
      <c r="COB85"/>
      <c r="COC85"/>
      <c r="COD85"/>
      <c r="COE85"/>
      <c r="COF85"/>
      <c r="COG85"/>
      <c r="COH85"/>
      <c r="COI85"/>
      <c r="COJ85"/>
      <c r="COK85"/>
      <c r="COL85"/>
      <c r="COM85"/>
      <c r="CON85"/>
      <c r="COO85"/>
      <c r="COP85"/>
      <c r="COQ85"/>
      <c r="COR85"/>
      <c r="COS85"/>
      <c r="COT85"/>
      <c r="COU85"/>
      <c r="COV85"/>
      <c r="COW85"/>
      <c r="COX85"/>
      <c r="COY85"/>
      <c r="COZ85"/>
      <c r="CPA85"/>
      <c r="CPB85"/>
      <c r="CPC85"/>
      <c r="CPD85"/>
      <c r="CPE85"/>
      <c r="CPF85"/>
      <c r="CPG85"/>
      <c r="CPH85"/>
      <c r="CPI85"/>
      <c r="CPJ85"/>
      <c r="CPK85"/>
      <c r="CPL85"/>
      <c r="CPM85"/>
      <c r="CPN85"/>
      <c r="CPO85"/>
      <c r="CPP85"/>
      <c r="CPQ85"/>
      <c r="CPR85"/>
      <c r="CPS85"/>
      <c r="CPT85"/>
      <c r="CPU85"/>
      <c r="CPV85"/>
      <c r="CPW85"/>
      <c r="CPX85"/>
      <c r="CPY85"/>
      <c r="CPZ85"/>
      <c r="CQA85"/>
      <c r="CQB85"/>
      <c r="CQC85"/>
      <c r="CQD85"/>
      <c r="CQE85"/>
      <c r="CQF85"/>
      <c r="CQG85"/>
      <c r="CQH85"/>
      <c r="CQI85"/>
      <c r="CQJ85"/>
      <c r="CQK85"/>
      <c r="CQL85"/>
      <c r="CQM85"/>
      <c r="CQN85"/>
      <c r="CQO85"/>
      <c r="CQP85"/>
      <c r="CQQ85"/>
      <c r="CQR85"/>
      <c r="CQS85"/>
      <c r="CQT85"/>
      <c r="CQU85"/>
      <c r="CQV85"/>
      <c r="CQW85"/>
      <c r="CQX85"/>
      <c r="CQY85"/>
      <c r="CQZ85"/>
      <c r="CRA85"/>
      <c r="CRB85"/>
      <c r="CRC85"/>
      <c r="CRD85"/>
      <c r="CRE85"/>
      <c r="CRF85"/>
      <c r="CRG85"/>
      <c r="CRH85"/>
      <c r="CRI85"/>
      <c r="CRJ85"/>
      <c r="CRK85"/>
      <c r="CRL85"/>
      <c r="CRM85"/>
      <c r="CRN85"/>
      <c r="CRO85"/>
      <c r="CRP85"/>
      <c r="CRQ85"/>
      <c r="CRR85"/>
      <c r="CRS85"/>
      <c r="CRT85"/>
      <c r="CRU85"/>
      <c r="CRV85"/>
      <c r="CRW85"/>
      <c r="CRX85"/>
      <c r="CRY85"/>
      <c r="CRZ85"/>
      <c r="CSA85"/>
      <c r="CSB85"/>
      <c r="CSC85"/>
      <c r="CSD85"/>
      <c r="CSE85"/>
      <c r="CSF85"/>
      <c r="CSG85"/>
      <c r="CSH85"/>
      <c r="CSI85"/>
      <c r="CSJ85"/>
      <c r="CSK85"/>
      <c r="CSL85"/>
      <c r="CSM85"/>
      <c r="CSN85"/>
      <c r="CSO85"/>
      <c r="CSP85"/>
      <c r="CSQ85"/>
      <c r="CSR85"/>
      <c r="CSS85"/>
      <c r="CST85"/>
      <c r="CSU85"/>
      <c r="CSV85"/>
      <c r="CSW85"/>
      <c r="CSX85"/>
      <c r="CSY85"/>
      <c r="CSZ85"/>
      <c r="CTA85"/>
      <c r="CTB85"/>
      <c r="CTC85"/>
      <c r="CTD85"/>
      <c r="CTE85"/>
      <c r="CTF85"/>
      <c r="CTG85"/>
      <c r="CTH85"/>
      <c r="CTI85"/>
      <c r="CTJ85"/>
      <c r="CTK85"/>
      <c r="CTL85"/>
      <c r="CTM85"/>
      <c r="CTN85"/>
      <c r="CTO85"/>
      <c r="CTP85"/>
      <c r="CTQ85"/>
      <c r="CTR85"/>
      <c r="CTS85"/>
      <c r="CTT85"/>
      <c r="CTU85"/>
      <c r="CTV85"/>
      <c r="CTW85"/>
      <c r="CTX85"/>
      <c r="CTY85"/>
      <c r="CTZ85"/>
      <c r="CUA85"/>
      <c r="CUB85"/>
      <c r="CUC85"/>
      <c r="CUD85"/>
      <c r="CUE85"/>
      <c r="CUF85"/>
      <c r="CUG85"/>
      <c r="CUH85"/>
      <c r="CUI85"/>
      <c r="CUJ85"/>
      <c r="CUK85"/>
      <c r="CUL85"/>
      <c r="CUM85"/>
      <c r="CUN85"/>
      <c r="CUO85"/>
      <c r="CUP85"/>
      <c r="CUQ85"/>
      <c r="CUR85"/>
      <c r="CUS85"/>
      <c r="CUT85"/>
      <c r="CUU85"/>
      <c r="CUV85"/>
      <c r="CUW85"/>
      <c r="CUX85"/>
      <c r="CUY85"/>
      <c r="CUZ85"/>
      <c r="CVA85"/>
      <c r="CVB85"/>
      <c r="CVC85"/>
      <c r="CVD85"/>
      <c r="CVE85"/>
      <c r="CVF85"/>
      <c r="CVG85"/>
      <c r="CVH85"/>
      <c r="CVI85"/>
      <c r="CVJ85"/>
      <c r="CVK85"/>
      <c r="CVL85"/>
      <c r="CVM85"/>
      <c r="CVN85"/>
      <c r="CVO85"/>
      <c r="CVP85"/>
      <c r="CVQ85"/>
      <c r="CVR85"/>
      <c r="CVS85"/>
      <c r="CVT85"/>
      <c r="CVU85"/>
      <c r="CVV85"/>
      <c r="CVW85"/>
      <c r="CVX85"/>
      <c r="CVY85"/>
      <c r="CVZ85"/>
      <c r="CWA85"/>
      <c r="CWB85"/>
      <c r="CWC85"/>
      <c r="CWD85"/>
      <c r="CWE85"/>
      <c r="CWF85"/>
      <c r="CWG85"/>
      <c r="CWH85"/>
      <c r="CWI85"/>
      <c r="CWJ85"/>
      <c r="CWK85"/>
      <c r="CWL85"/>
      <c r="CWM85"/>
      <c r="CWN85"/>
      <c r="CWO85"/>
      <c r="CWP85"/>
      <c r="CWQ85"/>
      <c r="CWR85"/>
      <c r="CWS85"/>
      <c r="CWT85"/>
      <c r="CWU85"/>
      <c r="CWV85"/>
      <c r="CWW85"/>
      <c r="CWX85"/>
      <c r="CWY85"/>
      <c r="CWZ85"/>
      <c r="CXA85"/>
      <c r="CXB85"/>
      <c r="CXC85"/>
      <c r="CXD85"/>
      <c r="CXE85"/>
      <c r="CXF85"/>
      <c r="CXG85"/>
      <c r="CXH85"/>
      <c r="CXI85"/>
      <c r="CXJ85"/>
      <c r="CXK85"/>
      <c r="CXL85"/>
      <c r="CXM85"/>
      <c r="CXN85"/>
      <c r="CXO85"/>
      <c r="CXP85"/>
      <c r="CXQ85"/>
      <c r="CXR85"/>
      <c r="CXS85"/>
      <c r="CXT85"/>
      <c r="CXU85"/>
      <c r="CXV85"/>
      <c r="CXW85"/>
      <c r="CXX85"/>
      <c r="CXY85"/>
      <c r="CXZ85"/>
      <c r="CYA85"/>
      <c r="CYB85"/>
      <c r="CYC85"/>
      <c r="CYD85"/>
      <c r="CYE85"/>
      <c r="CYF85"/>
      <c r="CYG85"/>
      <c r="CYH85"/>
      <c r="CYI85"/>
      <c r="CYJ85"/>
      <c r="CYK85"/>
      <c r="CYL85"/>
      <c r="CYM85"/>
      <c r="CYN85"/>
      <c r="CYO85"/>
      <c r="CYP85"/>
      <c r="CYQ85"/>
      <c r="CYR85"/>
      <c r="CYS85"/>
      <c r="CYT85"/>
      <c r="CYU85"/>
      <c r="CYV85"/>
      <c r="CYW85"/>
      <c r="CYX85"/>
      <c r="CYY85"/>
      <c r="CYZ85"/>
      <c r="CZA85"/>
      <c r="CZB85"/>
      <c r="CZC85"/>
      <c r="CZD85"/>
      <c r="CZE85"/>
      <c r="CZF85"/>
      <c r="CZG85"/>
      <c r="CZH85"/>
      <c r="CZI85"/>
      <c r="CZJ85"/>
      <c r="CZK85"/>
      <c r="CZL85"/>
      <c r="CZM85"/>
      <c r="CZN85"/>
      <c r="CZO85"/>
      <c r="CZP85"/>
      <c r="CZQ85"/>
      <c r="CZR85"/>
      <c r="CZS85"/>
      <c r="CZT85"/>
      <c r="CZU85"/>
      <c r="CZV85"/>
      <c r="CZW85"/>
      <c r="CZX85"/>
      <c r="CZY85"/>
      <c r="CZZ85"/>
      <c r="DAA85"/>
      <c r="DAB85"/>
      <c r="DAC85"/>
      <c r="DAD85"/>
      <c r="DAE85"/>
      <c r="DAF85"/>
      <c r="DAG85"/>
      <c r="DAH85"/>
      <c r="DAI85"/>
      <c r="DAJ85"/>
      <c r="DAK85"/>
      <c r="DAL85"/>
      <c r="DAM85"/>
      <c r="DAN85"/>
      <c r="DAO85"/>
      <c r="DAP85"/>
      <c r="DAQ85"/>
      <c r="DAR85"/>
      <c r="DAS85"/>
      <c r="DAT85"/>
      <c r="DAU85"/>
      <c r="DAV85"/>
      <c r="DAW85"/>
      <c r="DAX85"/>
      <c r="DAY85"/>
      <c r="DAZ85"/>
      <c r="DBA85"/>
      <c r="DBB85"/>
      <c r="DBC85"/>
      <c r="DBD85"/>
      <c r="DBE85"/>
      <c r="DBF85"/>
      <c r="DBG85"/>
      <c r="DBH85"/>
      <c r="DBI85"/>
      <c r="DBJ85"/>
      <c r="DBK85"/>
      <c r="DBL85"/>
      <c r="DBM85"/>
      <c r="DBN85"/>
      <c r="DBO85"/>
      <c r="DBP85"/>
      <c r="DBQ85"/>
      <c r="DBR85"/>
      <c r="DBS85"/>
      <c r="DBT85"/>
      <c r="DBU85"/>
      <c r="DBV85"/>
      <c r="DBW85"/>
      <c r="DBX85"/>
      <c r="DBY85"/>
      <c r="DBZ85"/>
      <c r="DCA85"/>
      <c r="DCB85"/>
      <c r="DCC85"/>
      <c r="DCD85"/>
      <c r="DCE85"/>
      <c r="DCF85"/>
      <c r="DCG85"/>
      <c r="DCH85"/>
      <c r="DCI85"/>
      <c r="DCJ85"/>
      <c r="DCK85"/>
      <c r="DCL85"/>
      <c r="DCM85"/>
      <c r="DCN85"/>
      <c r="DCO85"/>
      <c r="DCP85"/>
      <c r="DCQ85"/>
      <c r="DCR85"/>
      <c r="DCS85"/>
      <c r="DCT85"/>
      <c r="DCU85"/>
      <c r="DCV85"/>
      <c r="DCW85"/>
      <c r="DCX85"/>
      <c r="DCY85"/>
      <c r="DCZ85"/>
      <c r="DDA85"/>
      <c r="DDB85"/>
      <c r="DDC85"/>
      <c r="DDD85"/>
      <c r="DDE85"/>
      <c r="DDF85"/>
      <c r="DDG85"/>
      <c r="DDH85"/>
      <c r="DDI85"/>
      <c r="DDJ85"/>
      <c r="DDK85"/>
      <c r="DDL85"/>
      <c r="DDM85"/>
      <c r="DDN85"/>
      <c r="DDO85"/>
      <c r="DDP85"/>
      <c r="DDQ85"/>
      <c r="DDR85"/>
      <c r="DDS85"/>
      <c r="DDT85"/>
      <c r="DDU85"/>
      <c r="DDV85"/>
      <c r="DDW85"/>
      <c r="DDX85"/>
      <c r="DDY85"/>
      <c r="DDZ85"/>
      <c r="DEA85"/>
      <c r="DEB85"/>
      <c r="DEC85"/>
      <c r="DED85"/>
      <c r="DEE85"/>
      <c r="DEF85"/>
      <c r="DEG85"/>
      <c r="DEH85"/>
      <c r="DEI85"/>
      <c r="DEJ85"/>
      <c r="DEK85"/>
      <c r="DEL85"/>
      <c r="DEM85"/>
      <c r="DEN85"/>
      <c r="DEO85"/>
      <c r="DEP85"/>
      <c r="DEQ85"/>
      <c r="DER85"/>
      <c r="DES85"/>
      <c r="DET85"/>
      <c r="DEU85"/>
      <c r="DEV85"/>
      <c r="DEW85"/>
      <c r="DEX85"/>
      <c r="DEY85"/>
      <c r="DEZ85"/>
      <c r="DFA85"/>
      <c r="DFB85"/>
      <c r="DFC85"/>
      <c r="DFD85"/>
      <c r="DFE85"/>
      <c r="DFF85"/>
      <c r="DFG85"/>
      <c r="DFH85"/>
      <c r="DFI85"/>
      <c r="DFJ85"/>
      <c r="DFK85"/>
      <c r="DFL85"/>
      <c r="DFM85"/>
      <c r="DFN85"/>
      <c r="DFO85"/>
      <c r="DFP85"/>
      <c r="DFQ85"/>
      <c r="DFR85"/>
      <c r="DFS85"/>
      <c r="DFT85"/>
      <c r="DFU85"/>
      <c r="DFV85"/>
      <c r="DFW85"/>
      <c r="DFX85"/>
      <c r="DFY85"/>
      <c r="DFZ85"/>
      <c r="DGA85"/>
      <c r="DGB85"/>
      <c r="DGC85"/>
      <c r="DGD85"/>
      <c r="DGE85"/>
      <c r="DGF85"/>
      <c r="DGG85"/>
      <c r="DGH85"/>
      <c r="DGI85"/>
      <c r="DGJ85"/>
      <c r="DGK85"/>
      <c r="DGL85"/>
      <c r="DGM85"/>
      <c r="DGN85"/>
      <c r="DGO85"/>
      <c r="DGP85"/>
      <c r="DGQ85"/>
      <c r="DGR85"/>
      <c r="DGS85"/>
      <c r="DGT85"/>
      <c r="DGU85"/>
      <c r="DGV85"/>
      <c r="DGW85"/>
      <c r="DGX85"/>
      <c r="DGY85"/>
      <c r="DGZ85"/>
      <c r="DHA85"/>
      <c r="DHB85"/>
      <c r="DHC85"/>
      <c r="DHD85"/>
      <c r="DHE85"/>
      <c r="DHF85"/>
      <c r="DHG85"/>
      <c r="DHH85"/>
      <c r="DHI85"/>
      <c r="DHJ85"/>
      <c r="DHK85"/>
      <c r="DHL85"/>
      <c r="DHM85"/>
      <c r="DHN85"/>
      <c r="DHO85"/>
      <c r="DHP85"/>
      <c r="DHQ85"/>
      <c r="DHR85"/>
      <c r="DHS85"/>
      <c r="DHT85"/>
      <c r="DHU85"/>
      <c r="DHV85"/>
      <c r="DHW85"/>
      <c r="DHX85"/>
      <c r="DHY85"/>
      <c r="DHZ85"/>
      <c r="DIA85"/>
      <c r="DIB85"/>
      <c r="DIC85"/>
      <c r="DID85"/>
      <c r="DIE85"/>
      <c r="DIF85"/>
      <c r="DIG85"/>
      <c r="DIH85"/>
      <c r="DII85"/>
      <c r="DIJ85"/>
      <c r="DIK85"/>
      <c r="DIL85"/>
      <c r="DIM85"/>
      <c r="DIN85"/>
      <c r="DIO85"/>
      <c r="DIP85"/>
      <c r="DIQ85"/>
      <c r="DIR85"/>
      <c r="DIS85"/>
      <c r="DIT85"/>
      <c r="DIU85"/>
      <c r="DIV85"/>
      <c r="DIW85"/>
      <c r="DIX85"/>
      <c r="DIY85"/>
      <c r="DIZ85"/>
      <c r="DJA85"/>
      <c r="DJB85"/>
      <c r="DJC85"/>
      <c r="DJD85"/>
      <c r="DJE85"/>
      <c r="DJF85"/>
      <c r="DJG85"/>
      <c r="DJH85"/>
      <c r="DJI85"/>
      <c r="DJJ85"/>
      <c r="DJK85"/>
      <c r="DJL85"/>
      <c r="DJM85"/>
      <c r="DJN85"/>
      <c r="DJO85"/>
      <c r="DJP85"/>
      <c r="DJQ85"/>
      <c r="DJR85"/>
      <c r="DJS85"/>
      <c r="DJT85"/>
      <c r="DJU85"/>
      <c r="DJV85"/>
      <c r="DJW85"/>
      <c r="DJX85"/>
      <c r="DJY85"/>
      <c r="DJZ85"/>
      <c r="DKA85"/>
      <c r="DKB85"/>
      <c r="DKC85"/>
      <c r="DKD85"/>
      <c r="DKE85"/>
      <c r="DKF85"/>
      <c r="DKG85"/>
      <c r="DKH85"/>
      <c r="DKI85"/>
      <c r="DKJ85"/>
      <c r="DKK85"/>
      <c r="DKL85"/>
      <c r="DKM85"/>
      <c r="DKN85"/>
      <c r="DKO85"/>
      <c r="DKP85"/>
      <c r="DKQ85"/>
      <c r="DKR85"/>
      <c r="DKS85"/>
      <c r="DKT85"/>
      <c r="DKU85"/>
      <c r="DKV85"/>
      <c r="DKW85"/>
      <c r="DKX85"/>
      <c r="DKY85"/>
      <c r="DKZ85"/>
      <c r="DLA85"/>
      <c r="DLB85"/>
      <c r="DLC85"/>
      <c r="DLD85"/>
      <c r="DLE85"/>
      <c r="DLF85"/>
      <c r="DLG85"/>
      <c r="DLH85"/>
      <c r="DLI85"/>
      <c r="DLJ85"/>
      <c r="DLK85"/>
      <c r="DLL85"/>
      <c r="DLM85"/>
      <c r="DLN85"/>
      <c r="DLO85"/>
      <c r="DLP85"/>
      <c r="DLQ85"/>
      <c r="DLR85"/>
      <c r="DLS85"/>
      <c r="DLT85"/>
      <c r="DLU85"/>
      <c r="DLV85"/>
      <c r="DLW85"/>
      <c r="DLX85"/>
      <c r="DLY85"/>
      <c r="DLZ85"/>
      <c r="DMA85"/>
      <c r="DMB85"/>
      <c r="DMC85"/>
      <c r="DMD85"/>
      <c r="DME85"/>
      <c r="DMF85"/>
      <c r="DMG85"/>
      <c r="DMH85"/>
      <c r="DMI85"/>
      <c r="DMJ85"/>
      <c r="DMK85"/>
      <c r="DML85"/>
      <c r="DMM85"/>
      <c r="DMN85"/>
      <c r="DMO85"/>
      <c r="DMP85"/>
      <c r="DMQ85"/>
      <c r="DMR85"/>
      <c r="DMS85"/>
      <c r="DMT85"/>
      <c r="DMU85"/>
      <c r="DMV85"/>
      <c r="DMW85"/>
      <c r="DMX85"/>
      <c r="DMY85"/>
      <c r="DMZ85"/>
      <c r="DNA85"/>
      <c r="DNB85"/>
      <c r="DNC85"/>
      <c r="DND85"/>
      <c r="DNE85"/>
      <c r="DNF85"/>
      <c r="DNG85"/>
      <c r="DNH85"/>
      <c r="DNI85"/>
      <c r="DNJ85"/>
      <c r="DNK85"/>
      <c r="DNL85"/>
      <c r="DNM85"/>
      <c r="DNN85"/>
      <c r="DNO85"/>
      <c r="DNP85"/>
      <c r="DNQ85"/>
      <c r="DNR85"/>
      <c r="DNS85"/>
      <c r="DNT85"/>
      <c r="DNU85"/>
      <c r="DNV85"/>
      <c r="DNW85"/>
      <c r="DNX85"/>
      <c r="DNY85"/>
      <c r="DNZ85"/>
      <c r="DOA85"/>
      <c r="DOB85"/>
      <c r="DOC85"/>
      <c r="DOD85"/>
      <c r="DOE85"/>
      <c r="DOF85"/>
      <c r="DOG85"/>
      <c r="DOH85"/>
      <c r="DOI85"/>
      <c r="DOJ85"/>
      <c r="DOK85"/>
      <c r="DOL85"/>
      <c r="DOM85"/>
      <c r="DON85"/>
      <c r="DOO85"/>
      <c r="DOP85"/>
      <c r="DOQ85"/>
      <c r="DOR85"/>
      <c r="DOS85"/>
      <c r="DOT85"/>
      <c r="DOU85"/>
      <c r="DOV85"/>
      <c r="DOW85"/>
      <c r="DOX85"/>
      <c r="DOY85"/>
      <c r="DOZ85"/>
      <c r="DPA85"/>
      <c r="DPB85"/>
      <c r="DPC85"/>
      <c r="DPD85"/>
      <c r="DPE85"/>
      <c r="DPF85"/>
      <c r="DPG85"/>
      <c r="DPH85"/>
      <c r="DPI85"/>
      <c r="DPJ85"/>
      <c r="DPK85"/>
      <c r="DPL85"/>
      <c r="DPM85"/>
      <c r="DPN85"/>
      <c r="DPO85"/>
      <c r="DPP85"/>
      <c r="DPQ85"/>
      <c r="DPR85"/>
      <c r="DPS85"/>
      <c r="DPT85"/>
      <c r="DPU85"/>
      <c r="DPV85"/>
      <c r="DPW85"/>
      <c r="DPX85"/>
      <c r="DPY85"/>
      <c r="DPZ85"/>
      <c r="DQA85"/>
      <c r="DQB85"/>
      <c r="DQC85"/>
      <c r="DQD85"/>
      <c r="DQE85"/>
      <c r="DQF85"/>
      <c r="DQG85"/>
      <c r="DQH85"/>
      <c r="DQI85"/>
      <c r="DQJ85"/>
      <c r="DQK85"/>
      <c r="DQL85"/>
      <c r="DQM85"/>
      <c r="DQN85"/>
      <c r="DQO85"/>
      <c r="DQP85"/>
      <c r="DQQ85"/>
      <c r="DQR85"/>
      <c r="DQS85"/>
      <c r="DQT85"/>
      <c r="DQU85"/>
      <c r="DQV85"/>
      <c r="DQW85"/>
      <c r="DQX85"/>
      <c r="DQY85"/>
      <c r="DQZ85"/>
      <c r="DRA85"/>
      <c r="DRB85"/>
      <c r="DRC85"/>
      <c r="DRD85"/>
      <c r="DRE85"/>
      <c r="DRF85"/>
      <c r="DRG85"/>
      <c r="DRH85"/>
      <c r="DRI85"/>
      <c r="DRJ85"/>
      <c r="DRK85"/>
      <c r="DRL85"/>
      <c r="DRM85"/>
      <c r="DRN85"/>
      <c r="DRO85"/>
      <c r="DRP85"/>
      <c r="DRQ85"/>
      <c r="DRR85"/>
      <c r="DRS85"/>
      <c r="DRT85"/>
      <c r="DRU85"/>
      <c r="DRV85"/>
      <c r="DRW85"/>
      <c r="DRX85"/>
      <c r="DRY85"/>
      <c r="DRZ85"/>
      <c r="DSA85"/>
      <c r="DSB85"/>
      <c r="DSC85"/>
      <c r="DSD85"/>
      <c r="DSE85"/>
      <c r="DSF85"/>
      <c r="DSG85"/>
      <c r="DSH85"/>
      <c r="DSI85"/>
      <c r="DSJ85"/>
      <c r="DSK85"/>
      <c r="DSL85"/>
      <c r="DSM85"/>
      <c r="DSN85"/>
      <c r="DSO85"/>
      <c r="DSP85"/>
      <c r="DSQ85"/>
      <c r="DSR85"/>
      <c r="DSS85"/>
      <c r="DST85"/>
      <c r="DSU85"/>
      <c r="DSV85"/>
      <c r="DSW85"/>
      <c r="DSX85"/>
      <c r="DSY85"/>
      <c r="DSZ85"/>
      <c r="DTA85"/>
      <c r="DTB85"/>
      <c r="DTC85"/>
      <c r="DTD85"/>
      <c r="DTE85"/>
      <c r="DTF85"/>
      <c r="DTG85"/>
      <c r="DTH85"/>
      <c r="DTI85"/>
      <c r="DTJ85"/>
      <c r="DTK85"/>
      <c r="DTL85"/>
      <c r="DTM85"/>
      <c r="DTN85"/>
      <c r="DTO85"/>
      <c r="DTP85"/>
      <c r="DTQ85"/>
      <c r="DTR85"/>
      <c r="DTS85"/>
      <c r="DTT85"/>
      <c r="DTU85"/>
      <c r="DTV85"/>
      <c r="DTW85"/>
      <c r="DTX85"/>
      <c r="DTY85"/>
      <c r="DTZ85"/>
      <c r="DUA85"/>
      <c r="DUB85"/>
      <c r="DUC85"/>
      <c r="DUD85"/>
      <c r="DUE85"/>
      <c r="DUF85"/>
      <c r="DUG85"/>
      <c r="DUH85"/>
      <c r="DUI85"/>
      <c r="DUJ85"/>
      <c r="DUK85"/>
      <c r="DUL85"/>
      <c r="DUM85"/>
      <c r="DUN85"/>
      <c r="DUO85"/>
      <c r="DUP85"/>
      <c r="DUQ85"/>
      <c r="DUR85"/>
      <c r="DUS85"/>
      <c r="DUT85"/>
      <c r="DUU85"/>
      <c r="DUV85"/>
      <c r="DUW85"/>
      <c r="DUX85"/>
      <c r="DUY85"/>
      <c r="DUZ85"/>
      <c r="DVA85"/>
      <c r="DVB85"/>
      <c r="DVC85"/>
      <c r="DVD85"/>
      <c r="DVE85"/>
      <c r="DVF85"/>
      <c r="DVG85"/>
      <c r="DVH85"/>
      <c r="DVI85"/>
      <c r="DVJ85"/>
      <c r="DVK85"/>
      <c r="DVL85"/>
      <c r="DVM85"/>
      <c r="DVN85"/>
      <c r="DVO85"/>
      <c r="DVP85"/>
      <c r="DVQ85"/>
      <c r="DVR85"/>
      <c r="DVS85"/>
      <c r="DVT85"/>
      <c r="DVU85"/>
      <c r="DVV85"/>
      <c r="DVW85"/>
      <c r="DVX85"/>
      <c r="DVY85"/>
      <c r="DVZ85"/>
      <c r="DWA85"/>
      <c r="DWB85"/>
      <c r="DWC85"/>
      <c r="DWD85"/>
      <c r="DWE85"/>
      <c r="DWF85"/>
      <c r="DWG85"/>
      <c r="DWH85"/>
      <c r="DWI85"/>
      <c r="DWJ85"/>
      <c r="DWK85"/>
      <c r="DWL85"/>
      <c r="DWM85"/>
      <c r="DWN85"/>
      <c r="DWO85"/>
      <c r="DWP85"/>
      <c r="DWQ85"/>
      <c r="DWR85"/>
      <c r="DWS85"/>
      <c r="DWT85"/>
      <c r="DWU85"/>
      <c r="DWV85"/>
      <c r="DWW85"/>
      <c r="DWX85"/>
      <c r="DWY85"/>
      <c r="DWZ85"/>
      <c r="DXA85"/>
      <c r="DXB85"/>
      <c r="DXC85"/>
      <c r="DXD85"/>
      <c r="DXE85"/>
      <c r="DXF85"/>
      <c r="DXG85"/>
      <c r="DXH85"/>
      <c r="DXI85"/>
      <c r="DXJ85"/>
      <c r="DXK85"/>
      <c r="DXL85"/>
      <c r="DXM85"/>
      <c r="DXN85"/>
      <c r="DXO85"/>
      <c r="DXP85"/>
      <c r="DXQ85"/>
      <c r="DXR85"/>
      <c r="DXS85"/>
      <c r="DXT85"/>
      <c r="DXU85"/>
      <c r="DXV85"/>
      <c r="DXW85"/>
      <c r="DXX85"/>
      <c r="DXY85"/>
      <c r="DXZ85"/>
      <c r="DYA85"/>
      <c r="DYB85"/>
      <c r="DYC85"/>
      <c r="DYD85"/>
      <c r="DYE85"/>
      <c r="DYF85"/>
      <c r="DYG85"/>
      <c r="DYH85"/>
      <c r="DYI85"/>
      <c r="DYJ85"/>
      <c r="DYK85"/>
      <c r="DYL85"/>
      <c r="DYM85"/>
      <c r="DYN85"/>
      <c r="DYO85"/>
      <c r="DYP85"/>
      <c r="DYQ85"/>
      <c r="DYR85"/>
      <c r="DYS85"/>
      <c r="DYT85"/>
      <c r="DYU85"/>
      <c r="DYV85"/>
      <c r="DYW85"/>
      <c r="DYX85"/>
      <c r="DYY85"/>
      <c r="DYZ85"/>
      <c r="DZA85"/>
      <c r="DZB85"/>
      <c r="DZC85"/>
      <c r="DZD85"/>
      <c r="DZE85"/>
      <c r="DZF85"/>
      <c r="DZG85"/>
      <c r="DZH85"/>
      <c r="DZI85"/>
      <c r="DZJ85"/>
      <c r="DZK85"/>
      <c r="DZL85"/>
      <c r="DZM85"/>
      <c r="DZN85"/>
      <c r="DZO85"/>
      <c r="DZP85"/>
      <c r="DZQ85"/>
      <c r="DZR85"/>
      <c r="DZS85"/>
      <c r="DZT85"/>
      <c r="DZU85"/>
      <c r="DZV85"/>
      <c r="DZW85"/>
      <c r="DZX85"/>
      <c r="DZY85"/>
      <c r="DZZ85"/>
      <c r="EAA85"/>
      <c r="EAB85"/>
      <c r="EAC85"/>
      <c r="EAD85"/>
      <c r="EAE85"/>
      <c r="EAF85"/>
      <c r="EAG85"/>
      <c r="EAH85"/>
      <c r="EAI85"/>
      <c r="EAJ85"/>
      <c r="EAK85"/>
      <c r="EAL85"/>
      <c r="EAM85"/>
      <c r="EAN85"/>
      <c r="EAO85"/>
      <c r="EAP85"/>
      <c r="EAQ85"/>
      <c r="EAR85"/>
      <c r="EAS85"/>
      <c r="EAT85"/>
      <c r="EAU85"/>
      <c r="EAV85"/>
      <c r="EAW85"/>
      <c r="EAX85"/>
      <c r="EAY85"/>
      <c r="EAZ85"/>
      <c r="EBA85"/>
      <c r="EBB85"/>
      <c r="EBC85"/>
      <c r="EBD85"/>
      <c r="EBE85"/>
      <c r="EBF85"/>
      <c r="EBG85"/>
      <c r="EBH85"/>
      <c r="EBI85"/>
      <c r="EBJ85"/>
      <c r="EBK85"/>
      <c r="EBL85"/>
      <c r="EBM85"/>
      <c r="EBN85"/>
      <c r="EBO85"/>
      <c r="EBP85"/>
      <c r="EBQ85"/>
      <c r="EBR85"/>
      <c r="EBS85"/>
      <c r="EBT85"/>
      <c r="EBU85"/>
      <c r="EBV85"/>
      <c r="EBW85"/>
      <c r="EBX85"/>
      <c r="EBY85"/>
      <c r="EBZ85"/>
      <c r="ECA85"/>
      <c r="ECB85"/>
      <c r="ECC85"/>
      <c r="ECD85"/>
      <c r="ECE85"/>
      <c r="ECF85"/>
      <c r="ECG85"/>
      <c r="ECH85"/>
      <c r="ECI85"/>
      <c r="ECJ85"/>
      <c r="ECK85"/>
      <c r="ECL85"/>
      <c r="ECM85"/>
      <c r="ECN85"/>
      <c r="ECO85"/>
      <c r="ECP85"/>
      <c r="ECQ85"/>
      <c r="ECR85"/>
      <c r="ECS85"/>
      <c r="ECT85"/>
      <c r="ECU85"/>
      <c r="ECV85"/>
      <c r="ECW85"/>
      <c r="ECX85"/>
      <c r="ECY85"/>
      <c r="ECZ85"/>
      <c r="EDA85"/>
      <c r="EDB85"/>
      <c r="EDC85"/>
      <c r="EDD85"/>
      <c r="EDE85"/>
      <c r="EDF85"/>
      <c r="EDG85"/>
      <c r="EDH85"/>
      <c r="EDI85"/>
      <c r="EDJ85"/>
      <c r="EDK85"/>
      <c r="EDL85"/>
      <c r="EDM85"/>
      <c r="EDN85"/>
      <c r="EDO85"/>
      <c r="EDP85"/>
      <c r="EDQ85"/>
      <c r="EDR85"/>
      <c r="EDS85"/>
      <c r="EDT85"/>
      <c r="EDU85"/>
      <c r="EDV85"/>
      <c r="EDW85"/>
      <c r="EDX85"/>
      <c r="EDY85"/>
      <c r="EDZ85"/>
      <c r="EEA85"/>
      <c r="EEB85"/>
      <c r="EEC85"/>
      <c r="EED85"/>
      <c r="EEE85"/>
      <c r="EEF85"/>
      <c r="EEG85"/>
      <c r="EEH85"/>
      <c r="EEI85"/>
      <c r="EEJ85"/>
      <c r="EEK85"/>
      <c r="EEL85"/>
      <c r="EEM85"/>
      <c r="EEN85"/>
      <c r="EEO85"/>
      <c r="EEP85"/>
      <c r="EEQ85"/>
      <c r="EER85"/>
      <c r="EES85"/>
      <c r="EET85"/>
      <c r="EEU85"/>
      <c r="EEV85"/>
      <c r="EEW85"/>
      <c r="EEX85"/>
      <c r="EEY85"/>
      <c r="EEZ85"/>
      <c r="EFA85"/>
      <c r="EFB85"/>
      <c r="EFC85"/>
      <c r="EFD85"/>
      <c r="EFE85"/>
      <c r="EFF85"/>
      <c r="EFG85"/>
      <c r="EFH85"/>
      <c r="EFI85"/>
      <c r="EFJ85"/>
      <c r="EFK85"/>
      <c r="EFL85"/>
      <c r="EFM85"/>
      <c r="EFN85"/>
      <c r="EFO85"/>
      <c r="EFP85"/>
      <c r="EFQ85"/>
      <c r="EFR85"/>
      <c r="EFS85"/>
      <c r="EFT85"/>
      <c r="EFU85"/>
      <c r="EFV85"/>
      <c r="EFW85"/>
      <c r="EFX85"/>
      <c r="EFY85"/>
      <c r="EFZ85"/>
      <c r="EGA85"/>
      <c r="EGB85"/>
      <c r="EGC85"/>
      <c r="EGD85"/>
      <c r="EGE85"/>
      <c r="EGF85"/>
      <c r="EGG85"/>
      <c r="EGH85"/>
      <c r="EGI85"/>
      <c r="EGJ85"/>
      <c r="EGK85"/>
      <c r="EGL85"/>
      <c r="EGM85"/>
      <c r="EGN85"/>
      <c r="EGO85"/>
      <c r="EGP85"/>
      <c r="EGQ85"/>
      <c r="EGR85"/>
      <c r="EGS85"/>
      <c r="EGT85"/>
      <c r="EGU85"/>
      <c r="EGV85"/>
      <c r="EGW85"/>
      <c r="EGX85"/>
      <c r="EGY85"/>
      <c r="EGZ85"/>
      <c r="EHA85"/>
      <c r="EHB85"/>
      <c r="EHC85"/>
      <c r="EHD85"/>
      <c r="EHE85"/>
      <c r="EHF85"/>
      <c r="EHG85"/>
      <c r="EHH85"/>
      <c r="EHI85"/>
      <c r="EHJ85"/>
      <c r="EHK85"/>
      <c r="EHL85"/>
      <c r="EHM85"/>
      <c r="EHN85"/>
      <c r="EHO85"/>
      <c r="EHP85"/>
      <c r="EHQ85"/>
      <c r="EHR85"/>
      <c r="EHS85"/>
      <c r="EHT85"/>
      <c r="EHU85"/>
      <c r="EHV85"/>
      <c r="EHW85"/>
      <c r="EHX85"/>
      <c r="EHY85"/>
      <c r="EHZ85"/>
      <c r="EIA85"/>
      <c r="EIB85"/>
      <c r="EIC85"/>
      <c r="EID85"/>
      <c r="EIE85"/>
      <c r="EIF85"/>
      <c r="EIG85"/>
      <c r="EIH85"/>
      <c r="EII85"/>
      <c r="EIJ85"/>
      <c r="EIK85"/>
      <c r="EIL85"/>
      <c r="EIM85"/>
      <c r="EIN85"/>
      <c r="EIO85"/>
      <c r="EIP85"/>
      <c r="EIQ85"/>
      <c r="EIR85"/>
      <c r="EIS85"/>
      <c r="EIT85"/>
      <c r="EIU85"/>
      <c r="EIV85"/>
      <c r="EIW85"/>
      <c r="EIX85"/>
      <c r="EIY85"/>
      <c r="EIZ85"/>
      <c r="EJA85"/>
      <c r="EJB85"/>
      <c r="EJC85"/>
      <c r="EJD85"/>
      <c r="EJE85"/>
      <c r="EJF85"/>
      <c r="EJG85"/>
      <c r="EJH85"/>
      <c r="EJI85"/>
      <c r="EJJ85"/>
      <c r="EJK85"/>
      <c r="EJL85"/>
      <c r="EJM85"/>
      <c r="EJN85"/>
      <c r="EJO85"/>
      <c r="EJP85"/>
      <c r="EJQ85"/>
      <c r="EJR85"/>
      <c r="EJS85"/>
      <c r="EJT85"/>
      <c r="EJU85"/>
      <c r="EJV85"/>
      <c r="EJW85"/>
      <c r="EJX85"/>
      <c r="EJY85"/>
      <c r="EJZ85"/>
      <c r="EKA85"/>
      <c r="EKB85"/>
      <c r="EKC85"/>
      <c r="EKD85"/>
      <c r="EKE85"/>
      <c r="EKF85"/>
      <c r="EKG85"/>
      <c r="EKH85"/>
      <c r="EKI85"/>
      <c r="EKJ85"/>
      <c r="EKK85"/>
      <c r="EKL85"/>
      <c r="EKM85"/>
      <c r="EKN85"/>
      <c r="EKO85"/>
      <c r="EKP85"/>
      <c r="EKQ85"/>
      <c r="EKR85"/>
      <c r="EKS85"/>
      <c r="EKT85"/>
      <c r="EKU85"/>
      <c r="EKV85"/>
      <c r="EKW85"/>
      <c r="EKX85"/>
      <c r="EKY85"/>
      <c r="EKZ85"/>
      <c r="ELA85"/>
      <c r="ELB85"/>
      <c r="ELC85"/>
      <c r="ELD85"/>
      <c r="ELE85"/>
      <c r="ELF85"/>
      <c r="ELG85"/>
      <c r="ELH85"/>
      <c r="ELI85"/>
      <c r="ELJ85"/>
      <c r="ELK85"/>
      <c r="ELL85"/>
      <c r="ELM85"/>
      <c r="ELN85"/>
      <c r="ELO85"/>
      <c r="ELP85"/>
      <c r="ELQ85"/>
      <c r="ELR85"/>
      <c r="ELS85"/>
      <c r="ELT85"/>
      <c r="ELU85"/>
      <c r="ELV85"/>
      <c r="ELW85"/>
      <c r="ELX85"/>
      <c r="ELY85"/>
      <c r="ELZ85"/>
      <c r="EMA85"/>
      <c r="EMB85"/>
      <c r="EMC85"/>
      <c r="EMD85"/>
      <c r="EME85"/>
      <c r="EMF85"/>
      <c r="EMG85"/>
      <c r="EMH85"/>
      <c r="EMI85"/>
      <c r="EMJ85"/>
      <c r="EMK85"/>
      <c r="EML85"/>
      <c r="EMM85"/>
      <c r="EMN85"/>
      <c r="EMO85"/>
      <c r="EMP85"/>
      <c r="EMQ85"/>
      <c r="EMR85"/>
      <c r="EMS85"/>
      <c r="EMT85"/>
      <c r="EMU85"/>
      <c r="EMV85"/>
      <c r="EMW85"/>
      <c r="EMX85"/>
      <c r="EMY85"/>
      <c r="EMZ85"/>
      <c r="ENA85"/>
      <c r="ENB85"/>
      <c r="ENC85"/>
      <c r="END85"/>
      <c r="ENE85"/>
      <c r="ENF85"/>
      <c r="ENG85"/>
      <c r="ENH85"/>
      <c r="ENI85"/>
      <c r="ENJ85"/>
      <c r="ENK85"/>
      <c r="ENL85"/>
      <c r="ENM85"/>
      <c r="ENN85"/>
      <c r="ENO85"/>
      <c r="ENP85"/>
      <c r="ENQ85"/>
      <c r="ENR85"/>
      <c r="ENS85"/>
      <c r="ENT85"/>
      <c r="ENU85"/>
      <c r="ENV85"/>
      <c r="ENW85"/>
      <c r="ENX85"/>
      <c r="ENY85"/>
      <c r="ENZ85"/>
      <c r="EOA85"/>
      <c r="EOB85"/>
      <c r="EOC85"/>
      <c r="EOD85"/>
      <c r="EOE85"/>
      <c r="EOF85"/>
      <c r="EOG85"/>
      <c r="EOH85"/>
      <c r="EOI85"/>
      <c r="EOJ85"/>
      <c r="EOK85"/>
      <c r="EOL85"/>
      <c r="EOM85"/>
      <c r="EON85"/>
      <c r="EOO85"/>
      <c r="EOP85"/>
      <c r="EOQ85"/>
      <c r="EOR85"/>
      <c r="EOS85"/>
      <c r="EOT85"/>
      <c r="EOU85"/>
      <c r="EOV85"/>
      <c r="EOW85"/>
      <c r="EOX85"/>
      <c r="EOY85"/>
      <c r="EOZ85"/>
      <c r="EPA85"/>
      <c r="EPB85"/>
      <c r="EPC85"/>
      <c r="EPD85"/>
      <c r="EPE85"/>
      <c r="EPF85"/>
      <c r="EPG85"/>
      <c r="EPH85"/>
      <c r="EPI85"/>
      <c r="EPJ85"/>
      <c r="EPK85"/>
      <c r="EPL85"/>
      <c r="EPM85"/>
      <c r="EPN85"/>
      <c r="EPO85"/>
      <c r="EPP85"/>
      <c r="EPQ85"/>
      <c r="EPR85"/>
      <c r="EPS85"/>
      <c r="EPT85"/>
      <c r="EPU85"/>
      <c r="EPV85"/>
      <c r="EPW85"/>
      <c r="EPX85"/>
      <c r="EPY85"/>
      <c r="EPZ85"/>
      <c r="EQA85"/>
      <c r="EQB85"/>
      <c r="EQC85"/>
      <c r="EQD85"/>
      <c r="EQE85"/>
      <c r="EQF85"/>
      <c r="EQG85"/>
      <c r="EQH85"/>
      <c r="EQI85"/>
      <c r="EQJ85"/>
      <c r="EQK85"/>
      <c r="EQL85"/>
      <c r="EQM85"/>
      <c r="EQN85"/>
      <c r="EQO85"/>
      <c r="EQP85"/>
      <c r="EQQ85"/>
      <c r="EQR85"/>
      <c r="EQS85"/>
      <c r="EQT85"/>
      <c r="EQU85"/>
      <c r="EQV85"/>
      <c r="EQW85"/>
      <c r="EQX85"/>
      <c r="EQY85"/>
      <c r="EQZ85"/>
      <c r="ERA85"/>
      <c r="ERB85"/>
      <c r="ERC85"/>
      <c r="ERD85"/>
      <c r="ERE85"/>
      <c r="ERF85"/>
      <c r="ERG85"/>
      <c r="ERH85"/>
      <c r="ERI85"/>
      <c r="ERJ85"/>
      <c r="ERK85"/>
      <c r="ERL85"/>
      <c r="ERM85"/>
      <c r="ERN85"/>
      <c r="ERO85"/>
      <c r="ERP85"/>
      <c r="ERQ85"/>
      <c r="ERR85"/>
      <c r="ERS85"/>
      <c r="ERT85"/>
      <c r="ERU85"/>
      <c r="ERV85"/>
      <c r="ERW85"/>
      <c r="ERX85"/>
      <c r="ERY85"/>
      <c r="ERZ85"/>
      <c r="ESA85"/>
      <c r="ESB85"/>
      <c r="ESC85"/>
      <c r="ESD85"/>
      <c r="ESE85"/>
      <c r="ESF85"/>
      <c r="ESG85"/>
      <c r="ESH85"/>
      <c r="ESI85"/>
      <c r="ESJ85"/>
      <c r="ESK85"/>
      <c r="ESL85"/>
      <c r="ESM85"/>
      <c r="ESN85"/>
      <c r="ESO85"/>
      <c r="ESP85"/>
      <c r="ESQ85"/>
      <c r="ESR85"/>
      <c r="ESS85"/>
      <c r="EST85"/>
      <c r="ESU85"/>
      <c r="ESV85"/>
      <c r="ESW85"/>
      <c r="ESX85"/>
      <c r="ESY85"/>
      <c r="ESZ85"/>
      <c r="ETA85"/>
      <c r="ETB85"/>
      <c r="ETC85"/>
      <c r="ETD85"/>
      <c r="ETE85"/>
      <c r="ETF85"/>
      <c r="ETG85"/>
      <c r="ETH85"/>
      <c r="ETI85"/>
      <c r="ETJ85"/>
      <c r="ETK85"/>
      <c r="ETL85"/>
      <c r="ETM85"/>
      <c r="ETN85"/>
      <c r="ETO85"/>
      <c r="ETP85"/>
      <c r="ETQ85"/>
      <c r="ETR85"/>
      <c r="ETS85"/>
      <c r="ETT85"/>
      <c r="ETU85"/>
      <c r="ETV85"/>
      <c r="ETW85"/>
      <c r="ETX85"/>
      <c r="ETY85"/>
      <c r="ETZ85"/>
      <c r="EUA85"/>
      <c r="EUB85"/>
      <c r="EUC85"/>
      <c r="EUD85"/>
      <c r="EUE85"/>
      <c r="EUF85"/>
      <c r="EUG85"/>
      <c r="EUH85"/>
      <c r="EUI85"/>
      <c r="EUJ85"/>
      <c r="EUK85"/>
      <c r="EUL85"/>
      <c r="EUM85"/>
      <c r="EUN85"/>
      <c r="EUO85"/>
      <c r="EUP85"/>
      <c r="EUQ85"/>
      <c r="EUR85"/>
      <c r="EUS85"/>
      <c r="EUT85"/>
      <c r="EUU85"/>
      <c r="EUV85"/>
      <c r="EUW85"/>
      <c r="EUX85"/>
      <c r="EUY85"/>
      <c r="EUZ85"/>
      <c r="EVA85"/>
      <c r="EVB85"/>
      <c r="EVC85"/>
      <c r="EVD85"/>
      <c r="EVE85"/>
      <c r="EVF85"/>
      <c r="EVG85"/>
      <c r="EVH85"/>
      <c r="EVI85"/>
      <c r="EVJ85"/>
      <c r="EVK85"/>
      <c r="EVL85"/>
      <c r="EVM85"/>
      <c r="EVN85"/>
      <c r="EVO85"/>
      <c r="EVP85"/>
      <c r="EVQ85"/>
      <c r="EVR85"/>
      <c r="EVS85"/>
      <c r="EVT85"/>
      <c r="EVU85"/>
      <c r="EVV85"/>
      <c r="EVW85"/>
      <c r="EVX85"/>
      <c r="EVY85"/>
      <c r="EVZ85"/>
      <c r="EWA85"/>
      <c r="EWB85"/>
      <c r="EWC85"/>
      <c r="EWD85"/>
      <c r="EWE85"/>
      <c r="EWF85"/>
      <c r="EWG85"/>
      <c r="EWH85"/>
      <c r="EWI85"/>
      <c r="EWJ85"/>
      <c r="EWK85"/>
      <c r="EWL85"/>
      <c r="EWM85"/>
      <c r="EWN85"/>
      <c r="EWO85"/>
      <c r="EWP85"/>
      <c r="EWQ85"/>
      <c r="EWR85"/>
      <c r="EWS85"/>
      <c r="EWT85"/>
      <c r="EWU85"/>
      <c r="EWV85"/>
      <c r="EWW85"/>
      <c r="EWX85"/>
      <c r="EWY85"/>
      <c r="EWZ85"/>
      <c r="EXA85"/>
      <c r="EXB85"/>
      <c r="EXC85"/>
      <c r="EXD85"/>
      <c r="EXE85"/>
      <c r="EXF85"/>
      <c r="EXG85"/>
      <c r="EXH85"/>
      <c r="EXI85"/>
      <c r="EXJ85"/>
      <c r="EXK85"/>
      <c r="EXL85"/>
      <c r="EXM85"/>
      <c r="EXN85"/>
      <c r="EXO85"/>
      <c r="EXP85"/>
      <c r="EXQ85"/>
      <c r="EXR85"/>
      <c r="EXS85"/>
      <c r="EXT85"/>
      <c r="EXU85"/>
      <c r="EXV85"/>
      <c r="EXW85"/>
      <c r="EXX85"/>
      <c r="EXY85"/>
      <c r="EXZ85"/>
      <c r="EYA85"/>
      <c r="EYB85"/>
      <c r="EYC85"/>
      <c r="EYD85"/>
      <c r="EYE85"/>
      <c r="EYF85"/>
      <c r="EYG85"/>
      <c r="EYH85"/>
      <c r="EYI85"/>
      <c r="EYJ85"/>
      <c r="EYK85"/>
      <c r="EYL85"/>
      <c r="EYM85"/>
      <c r="EYN85"/>
      <c r="EYO85"/>
      <c r="EYP85"/>
      <c r="EYQ85"/>
      <c r="EYR85"/>
      <c r="EYS85"/>
      <c r="EYT85"/>
      <c r="EYU85"/>
      <c r="EYV85"/>
      <c r="EYW85"/>
      <c r="EYX85"/>
      <c r="EYY85"/>
      <c r="EYZ85"/>
      <c r="EZA85"/>
      <c r="EZB85"/>
      <c r="EZC85"/>
      <c r="EZD85"/>
      <c r="EZE85"/>
      <c r="EZF85"/>
      <c r="EZG85"/>
      <c r="EZH85"/>
      <c r="EZI85"/>
      <c r="EZJ85"/>
      <c r="EZK85"/>
      <c r="EZL85"/>
      <c r="EZM85"/>
      <c r="EZN85"/>
      <c r="EZO85"/>
      <c r="EZP85"/>
      <c r="EZQ85"/>
      <c r="EZR85"/>
      <c r="EZS85"/>
      <c r="EZT85"/>
      <c r="EZU85"/>
      <c r="EZV85"/>
      <c r="EZW85"/>
      <c r="EZX85"/>
      <c r="EZY85"/>
      <c r="EZZ85"/>
      <c r="FAA85"/>
      <c r="FAB85"/>
      <c r="FAC85"/>
      <c r="FAD85"/>
      <c r="FAE85"/>
      <c r="FAF85"/>
      <c r="FAG85"/>
      <c r="FAH85"/>
      <c r="FAI85"/>
      <c r="FAJ85"/>
      <c r="FAK85"/>
      <c r="FAL85"/>
      <c r="FAM85"/>
      <c r="FAN85"/>
      <c r="FAO85"/>
      <c r="FAP85"/>
      <c r="FAQ85"/>
      <c r="FAR85"/>
      <c r="FAS85"/>
      <c r="FAT85"/>
      <c r="FAU85"/>
      <c r="FAV85"/>
      <c r="FAW85"/>
      <c r="FAX85"/>
      <c r="FAY85"/>
      <c r="FAZ85"/>
      <c r="FBA85"/>
      <c r="FBB85"/>
      <c r="FBC85"/>
      <c r="FBD85"/>
      <c r="FBE85"/>
      <c r="FBF85"/>
      <c r="FBG85"/>
      <c r="FBH85"/>
      <c r="FBI85"/>
      <c r="FBJ85"/>
      <c r="FBK85"/>
      <c r="FBL85"/>
      <c r="FBM85"/>
      <c r="FBN85"/>
      <c r="FBO85"/>
      <c r="FBP85"/>
      <c r="FBQ85"/>
      <c r="FBR85"/>
      <c r="FBS85"/>
      <c r="FBT85"/>
      <c r="FBU85"/>
      <c r="FBV85"/>
      <c r="FBW85"/>
      <c r="FBX85"/>
      <c r="FBY85"/>
      <c r="FBZ85"/>
      <c r="FCA85"/>
      <c r="FCB85"/>
      <c r="FCC85"/>
      <c r="FCD85"/>
      <c r="FCE85"/>
      <c r="FCF85"/>
      <c r="FCG85"/>
      <c r="FCH85"/>
      <c r="FCI85"/>
      <c r="FCJ85"/>
      <c r="FCK85"/>
      <c r="FCL85"/>
      <c r="FCM85"/>
      <c r="FCN85"/>
      <c r="FCO85"/>
      <c r="FCP85"/>
      <c r="FCQ85"/>
      <c r="FCR85"/>
      <c r="FCS85"/>
      <c r="FCT85"/>
      <c r="FCU85"/>
      <c r="FCV85"/>
      <c r="FCW85"/>
      <c r="FCX85"/>
      <c r="FCY85"/>
      <c r="FCZ85"/>
      <c r="FDA85"/>
      <c r="FDB85"/>
      <c r="FDC85"/>
      <c r="FDD85"/>
      <c r="FDE85"/>
      <c r="FDF85"/>
      <c r="FDG85"/>
      <c r="FDH85"/>
      <c r="FDI85"/>
      <c r="FDJ85"/>
      <c r="FDK85"/>
      <c r="FDL85"/>
      <c r="FDM85"/>
      <c r="FDN85"/>
      <c r="FDO85"/>
      <c r="FDP85"/>
      <c r="FDQ85"/>
      <c r="FDR85"/>
      <c r="FDS85"/>
      <c r="FDT85"/>
      <c r="FDU85"/>
      <c r="FDV85"/>
      <c r="FDW85"/>
      <c r="FDX85"/>
      <c r="FDY85"/>
      <c r="FDZ85"/>
      <c r="FEA85"/>
      <c r="FEB85"/>
      <c r="FEC85"/>
      <c r="FED85"/>
      <c r="FEE85"/>
      <c r="FEF85"/>
      <c r="FEG85"/>
      <c r="FEH85"/>
      <c r="FEI85"/>
      <c r="FEJ85"/>
      <c r="FEK85"/>
      <c r="FEL85"/>
      <c r="FEM85"/>
      <c r="FEN85"/>
      <c r="FEO85"/>
      <c r="FEP85"/>
      <c r="FEQ85"/>
      <c r="FER85"/>
      <c r="FES85"/>
      <c r="FET85"/>
      <c r="FEU85"/>
      <c r="FEV85"/>
      <c r="FEW85"/>
      <c r="FEX85"/>
      <c r="FEY85"/>
      <c r="FEZ85"/>
      <c r="FFA85"/>
      <c r="FFB85"/>
      <c r="FFC85"/>
      <c r="FFD85"/>
      <c r="FFE85"/>
      <c r="FFF85"/>
      <c r="FFG85"/>
      <c r="FFH85"/>
      <c r="FFI85"/>
      <c r="FFJ85"/>
      <c r="FFK85"/>
      <c r="FFL85"/>
      <c r="FFM85"/>
      <c r="FFN85"/>
      <c r="FFO85"/>
      <c r="FFP85"/>
      <c r="FFQ85"/>
      <c r="FFR85"/>
      <c r="FFS85"/>
      <c r="FFT85"/>
      <c r="FFU85"/>
      <c r="FFV85"/>
      <c r="FFW85"/>
      <c r="FFX85"/>
      <c r="FFY85"/>
      <c r="FFZ85"/>
      <c r="FGA85"/>
      <c r="FGB85"/>
      <c r="FGC85"/>
      <c r="FGD85"/>
      <c r="FGE85"/>
      <c r="FGF85"/>
      <c r="FGG85"/>
      <c r="FGH85"/>
      <c r="FGI85"/>
      <c r="FGJ85"/>
      <c r="FGK85"/>
      <c r="FGL85"/>
      <c r="FGM85"/>
      <c r="FGN85"/>
      <c r="FGO85"/>
      <c r="FGP85"/>
      <c r="FGQ85"/>
      <c r="FGR85"/>
      <c r="FGS85"/>
      <c r="FGT85"/>
      <c r="FGU85"/>
      <c r="FGV85"/>
      <c r="FGW85"/>
      <c r="FGX85"/>
      <c r="FGY85"/>
      <c r="FGZ85"/>
      <c r="FHA85"/>
      <c r="FHB85"/>
      <c r="FHC85"/>
      <c r="FHD85"/>
      <c r="FHE85"/>
      <c r="FHF85"/>
      <c r="FHG85"/>
      <c r="FHH85"/>
      <c r="FHI85"/>
      <c r="FHJ85"/>
      <c r="FHK85"/>
      <c r="FHL85"/>
      <c r="FHM85"/>
      <c r="FHN85"/>
      <c r="FHO85"/>
      <c r="FHP85"/>
      <c r="FHQ85"/>
      <c r="FHR85"/>
      <c r="FHS85"/>
      <c r="FHT85"/>
      <c r="FHU85"/>
      <c r="FHV85"/>
      <c r="FHW85"/>
      <c r="FHX85"/>
      <c r="FHY85"/>
      <c r="FHZ85"/>
      <c r="FIA85"/>
      <c r="FIB85"/>
      <c r="FIC85"/>
      <c r="FID85"/>
      <c r="FIE85"/>
      <c r="FIF85"/>
      <c r="FIG85"/>
      <c r="FIH85"/>
      <c r="FII85"/>
      <c r="FIJ85"/>
      <c r="FIK85"/>
      <c r="FIL85"/>
      <c r="FIM85"/>
      <c r="FIN85"/>
      <c r="FIO85"/>
      <c r="FIP85"/>
      <c r="FIQ85"/>
      <c r="FIR85"/>
      <c r="FIS85"/>
      <c r="FIT85"/>
      <c r="FIU85"/>
      <c r="FIV85"/>
      <c r="FIW85"/>
      <c r="FIX85"/>
      <c r="FIY85"/>
      <c r="FIZ85"/>
      <c r="FJA85"/>
      <c r="FJB85"/>
      <c r="FJC85"/>
      <c r="FJD85"/>
      <c r="FJE85"/>
      <c r="FJF85"/>
      <c r="FJG85"/>
      <c r="FJH85"/>
      <c r="FJI85"/>
      <c r="FJJ85"/>
      <c r="FJK85"/>
      <c r="FJL85"/>
      <c r="FJM85"/>
      <c r="FJN85"/>
      <c r="FJO85"/>
      <c r="FJP85"/>
      <c r="FJQ85"/>
      <c r="FJR85"/>
      <c r="FJS85"/>
      <c r="FJT85"/>
      <c r="FJU85"/>
      <c r="FJV85"/>
      <c r="FJW85"/>
      <c r="FJX85"/>
      <c r="FJY85"/>
      <c r="FJZ85"/>
      <c r="FKA85"/>
      <c r="FKB85"/>
      <c r="FKC85"/>
      <c r="FKD85"/>
      <c r="FKE85"/>
      <c r="FKF85"/>
      <c r="FKG85"/>
      <c r="FKH85"/>
      <c r="FKI85"/>
      <c r="FKJ85"/>
      <c r="FKK85"/>
      <c r="FKL85"/>
      <c r="FKM85"/>
      <c r="FKN85"/>
      <c r="FKO85"/>
      <c r="FKP85"/>
      <c r="FKQ85"/>
      <c r="FKR85"/>
      <c r="FKS85"/>
      <c r="FKT85"/>
      <c r="FKU85"/>
      <c r="FKV85"/>
      <c r="FKW85"/>
      <c r="FKX85"/>
      <c r="FKY85"/>
      <c r="FKZ85"/>
      <c r="FLA85"/>
      <c r="FLB85"/>
      <c r="FLC85"/>
      <c r="FLD85"/>
      <c r="FLE85"/>
      <c r="FLF85"/>
      <c r="FLG85"/>
      <c r="FLH85"/>
      <c r="FLI85"/>
      <c r="FLJ85"/>
      <c r="FLK85"/>
      <c r="FLL85"/>
      <c r="FLM85"/>
      <c r="FLN85"/>
      <c r="FLO85"/>
      <c r="FLP85"/>
      <c r="FLQ85"/>
      <c r="FLR85"/>
      <c r="FLS85"/>
      <c r="FLT85"/>
      <c r="FLU85"/>
      <c r="FLV85"/>
      <c r="FLW85"/>
      <c r="FLX85"/>
      <c r="FLY85"/>
      <c r="FLZ85"/>
      <c r="FMA85"/>
      <c r="FMB85"/>
      <c r="FMC85"/>
      <c r="FMD85"/>
      <c r="FME85"/>
      <c r="FMF85"/>
      <c r="FMG85"/>
      <c r="FMH85"/>
      <c r="FMI85"/>
      <c r="FMJ85"/>
      <c r="FMK85"/>
      <c r="FML85"/>
      <c r="FMM85"/>
      <c r="FMN85"/>
      <c r="FMO85"/>
      <c r="FMP85"/>
      <c r="FMQ85"/>
      <c r="FMR85"/>
      <c r="FMS85"/>
      <c r="FMT85"/>
      <c r="FMU85"/>
      <c r="FMV85"/>
      <c r="FMW85"/>
      <c r="FMX85"/>
      <c r="FMY85"/>
      <c r="FMZ85"/>
      <c r="FNA85"/>
      <c r="FNB85"/>
      <c r="FNC85"/>
      <c r="FND85"/>
      <c r="FNE85"/>
      <c r="FNF85"/>
      <c r="FNG85"/>
      <c r="FNH85"/>
      <c r="FNI85"/>
      <c r="FNJ85"/>
      <c r="FNK85"/>
      <c r="FNL85"/>
      <c r="FNM85"/>
      <c r="FNN85"/>
      <c r="FNO85"/>
      <c r="FNP85"/>
      <c r="FNQ85"/>
      <c r="FNR85"/>
      <c r="FNS85"/>
      <c r="FNT85"/>
      <c r="FNU85"/>
      <c r="FNV85"/>
      <c r="FNW85"/>
      <c r="FNX85"/>
      <c r="FNY85"/>
      <c r="FNZ85"/>
      <c r="FOA85"/>
      <c r="FOB85"/>
      <c r="FOC85"/>
      <c r="FOD85"/>
      <c r="FOE85"/>
      <c r="FOF85"/>
      <c r="FOG85"/>
      <c r="FOH85"/>
      <c r="FOI85"/>
      <c r="FOJ85"/>
      <c r="FOK85"/>
      <c r="FOL85"/>
      <c r="FOM85"/>
      <c r="FON85"/>
      <c r="FOO85"/>
      <c r="FOP85"/>
      <c r="FOQ85"/>
      <c r="FOR85"/>
      <c r="FOS85"/>
      <c r="FOT85"/>
      <c r="FOU85"/>
      <c r="FOV85"/>
      <c r="FOW85"/>
      <c r="FOX85"/>
      <c r="FOY85"/>
      <c r="FOZ85"/>
      <c r="FPA85"/>
      <c r="FPB85"/>
      <c r="FPC85"/>
      <c r="FPD85"/>
      <c r="FPE85"/>
      <c r="FPF85"/>
      <c r="FPG85"/>
      <c r="FPH85"/>
      <c r="FPI85"/>
      <c r="FPJ85"/>
      <c r="FPK85"/>
      <c r="FPL85"/>
      <c r="FPM85"/>
      <c r="FPN85"/>
      <c r="FPO85"/>
      <c r="FPP85"/>
      <c r="FPQ85"/>
      <c r="FPR85"/>
      <c r="FPS85"/>
      <c r="FPT85"/>
      <c r="FPU85"/>
      <c r="FPV85"/>
      <c r="FPW85"/>
      <c r="FPX85"/>
      <c r="FPY85"/>
      <c r="FPZ85"/>
      <c r="FQA85"/>
      <c r="FQB85"/>
      <c r="FQC85"/>
      <c r="FQD85"/>
      <c r="FQE85"/>
      <c r="FQF85"/>
      <c r="FQG85"/>
      <c r="FQH85"/>
      <c r="FQI85"/>
      <c r="FQJ85"/>
      <c r="FQK85"/>
      <c r="FQL85"/>
      <c r="FQM85"/>
      <c r="FQN85"/>
      <c r="FQO85"/>
      <c r="FQP85"/>
      <c r="FQQ85"/>
      <c r="FQR85"/>
      <c r="FQS85"/>
      <c r="FQT85"/>
      <c r="FQU85"/>
      <c r="FQV85"/>
      <c r="FQW85"/>
      <c r="FQX85"/>
      <c r="FQY85"/>
      <c r="FQZ85"/>
      <c r="FRA85"/>
      <c r="FRB85"/>
      <c r="FRC85"/>
      <c r="FRD85"/>
      <c r="FRE85"/>
      <c r="FRF85"/>
      <c r="FRG85"/>
      <c r="FRH85"/>
      <c r="FRI85"/>
      <c r="FRJ85"/>
      <c r="FRK85"/>
      <c r="FRL85"/>
      <c r="FRM85"/>
      <c r="FRN85"/>
      <c r="FRO85"/>
      <c r="FRP85"/>
      <c r="FRQ85"/>
      <c r="FRR85"/>
      <c r="FRS85"/>
      <c r="FRT85"/>
      <c r="FRU85"/>
      <c r="FRV85"/>
      <c r="FRW85"/>
      <c r="FRX85"/>
      <c r="FRY85"/>
      <c r="FRZ85"/>
      <c r="FSA85"/>
      <c r="FSB85"/>
      <c r="FSC85"/>
      <c r="FSD85"/>
      <c r="FSE85"/>
      <c r="FSF85"/>
      <c r="FSG85"/>
      <c r="FSH85"/>
      <c r="FSI85"/>
      <c r="FSJ85"/>
      <c r="FSK85"/>
      <c r="FSL85"/>
      <c r="FSM85"/>
      <c r="FSN85"/>
      <c r="FSO85"/>
      <c r="FSP85"/>
      <c r="FSQ85"/>
      <c r="FSR85"/>
      <c r="FSS85"/>
      <c r="FST85"/>
      <c r="FSU85"/>
      <c r="FSV85"/>
      <c r="FSW85"/>
      <c r="FSX85"/>
      <c r="FSY85"/>
      <c r="FSZ85"/>
      <c r="FTA85"/>
      <c r="FTB85"/>
      <c r="FTC85"/>
      <c r="FTD85"/>
      <c r="FTE85"/>
      <c r="FTF85"/>
      <c r="FTG85"/>
      <c r="FTH85"/>
      <c r="FTI85"/>
      <c r="FTJ85"/>
      <c r="FTK85"/>
      <c r="FTL85"/>
      <c r="FTM85"/>
      <c r="FTN85"/>
      <c r="FTO85"/>
      <c r="FTP85"/>
      <c r="FTQ85"/>
      <c r="FTR85"/>
      <c r="FTS85"/>
      <c r="FTT85"/>
      <c r="FTU85"/>
      <c r="FTV85"/>
      <c r="FTW85"/>
      <c r="FTX85"/>
      <c r="FTY85"/>
      <c r="FTZ85"/>
      <c r="FUA85"/>
      <c r="FUB85"/>
      <c r="FUC85"/>
      <c r="FUD85"/>
      <c r="FUE85"/>
      <c r="FUF85"/>
      <c r="FUG85"/>
      <c r="FUH85"/>
      <c r="FUI85"/>
      <c r="FUJ85"/>
      <c r="FUK85"/>
      <c r="FUL85"/>
      <c r="FUM85"/>
      <c r="FUN85"/>
      <c r="FUO85"/>
      <c r="FUP85"/>
      <c r="FUQ85"/>
      <c r="FUR85"/>
      <c r="FUS85"/>
      <c r="FUT85"/>
      <c r="FUU85"/>
      <c r="FUV85"/>
      <c r="FUW85"/>
      <c r="FUX85"/>
      <c r="FUY85"/>
      <c r="FUZ85"/>
      <c r="FVA85"/>
      <c r="FVB85"/>
      <c r="FVC85"/>
      <c r="FVD85"/>
      <c r="FVE85"/>
      <c r="FVF85"/>
      <c r="FVG85"/>
      <c r="FVH85"/>
      <c r="FVI85"/>
      <c r="FVJ85"/>
      <c r="FVK85"/>
      <c r="FVL85"/>
      <c r="FVM85"/>
      <c r="FVN85"/>
      <c r="FVO85"/>
      <c r="FVP85"/>
      <c r="FVQ85"/>
      <c r="FVR85"/>
      <c r="FVS85"/>
      <c r="FVT85"/>
      <c r="FVU85"/>
      <c r="FVV85"/>
      <c r="FVW85"/>
      <c r="FVX85"/>
      <c r="FVY85"/>
      <c r="FVZ85"/>
      <c r="FWA85"/>
      <c r="FWB85"/>
      <c r="FWC85"/>
      <c r="FWD85"/>
      <c r="FWE85"/>
      <c r="FWF85"/>
      <c r="FWG85"/>
      <c r="FWH85"/>
      <c r="FWI85"/>
      <c r="FWJ85"/>
      <c r="FWK85"/>
      <c r="FWL85"/>
      <c r="FWM85"/>
      <c r="FWN85"/>
      <c r="FWO85"/>
      <c r="FWP85"/>
      <c r="FWQ85"/>
      <c r="FWR85"/>
      <c r="FWS85"/>
      <c r="FWT85"/>
      <c r="FWU85"/>
      <c r="FWV85"/>
      <c r="FWW85"/>
      <c r="FWX85"/>
      <c r="FWY85"/>
      <c r="FWZ85"/>
      <c r="FXA85"/>
      <c r="FXB85"/>
      <c r="FXC85"/>
      <c r="FXD85"/>
      <c r="FXE85"/>
      <c r="FXF85"/>
      <c r="FXG85"/>
      <c r="FXH85"/>
      <c r="FXI85"/>
      <c r="FXJ85"/>
      <c r="FXK85"/>
      <c r="FXL85"/>
      <c r="FXM85"/>
      <c r="FXN85"/>
      <c r="FXO85"/>
      <c r="FXP85"/>
      <c r="FXQ85"/>
      <c r="FXR85"/>
      <c r="FXS85"/>
      <c r="FXT85"/>
      <c r="FXU85"/>
      <c r="FXV85"/>
      <c r="FXW85"/>
      <c r="FXX85"/>
      <c r="FXY85"/>
      <c r="FXZ85"/>
      <c r="FYA85"/>
      <c r="FYB85"/>
      <c r="FYC85"/>
      <c r="FYD85"/>
      <c r="FYE85"/>
      <c r="FYF85"/>
      <c r="FYG85"/>
      <c r="FYH85"/>
      <c r="FYI85"/>
      <c r="FYJ85"/>
      <c r="FYK85"/>
      <c r="FYL85"/>
      <c r="FYM85"/>
      <c r="FYN85"/>
      <c r="FYO85"/>
      <c r="FYP85"/>
      <c r="FYQ85"/>
      <c r="FYR85"/>
      <c r="FYS85"/>
      <c r="FYT85"/>
      <c r="FYU85"/>
      <c r="FYV85"/>
      <c r="FYW85"/>
      <c r="FYX85"/>
      <c r="FYY85"/>
      <c r="FYZ85"/>
      <c r="FZA85"/>
      <c r="FZB85"/>
      <c r="FZC85"/>
      <c r="FZD85"/>
      <c r="FZE85"/>
      <c r="FZF85"/>
      <c r="FZG85"/>
      <c r="FZH85"/>
      <c r="FZI85"/>
      <c r="FZJ85"/>
      <c r="FZK85"/>
      <c r="FZL85"/>
      <c r="FZM85"/>
      <c r="FZN85"/>
      <c r="FZO85"/>
      <c r="FZP85"/>
      <c r="FZQ85"/>
      <c r="FZR85"/>
      <c r="FZS85"/>
      <c r="FZT85"/>
      <c r="FZU85"/>
      <c r="FZV85"/>
      <c r="FZW85"/>
      <c r="FZX85"/>
      <c r="FZY85"/>
      <c r="FZZ85"/>
      <c r="GAA85"/>
      <c r="GAB85"/>
      <c r="GAC85"/>
      <c r="GAD85"/>
      <c r="GAE85"/>
      <c r="GAF85"/>
      <c r="GAG85"/>
      <c r="GAH85"/>
      <c r="GAI85"/>
      <c r="GAJ85"/>
      <c r="GAK85"/>
      <c r="GAL85"/>
      <c r="GAM85"/>
      <c r="GAN85"/>
      <c r="GAO85"/>
      <c r="GAP85"/>
      <c r="GAQ85"/>
      <c r="GAR85"/>
      <c r="GAS85"/>
      <c r="GAT85"/>
      <c r="GAU85"/>
      <c r="GAV85"/>
      <c r="GAW85"/>
      <c r="GAX85"/>
      <c r="GAY85"/>
      <c r="GAZ85"/>
      <c r="GBA85"/>
      <c r="GBB85"/>
      <c r="GBC85"/>
      <c r="GBD85"/>
      <c r="GBE85"/>
      <c r="GBF85"/>
      <c r="GBG85"/>
      <c r="GBH85"/>
      <c r="GBI85"/>
      <c r="GBJ85"/>
      <c r="GBK85"/>
      <c r="GBL85"/>
      <c r="GBM85"/>
      <c r="GBN85"/>
      <c r="GBO85"/>
      <c r="GBP85"/>
      <c r="GBQ85"/>
      <c r="GBR85"/>
      <c r="GBS85"/>
      <c r="GBT85"/>
      <c r="GBU85"/>
      <c r="GBV85"/>
      <c r="GBW85"/>
      <c r="GBX85"/>
      <c r="GBY85"/>
      <c r="GBZ85"/>
      <c r="GCA85"/>
      <c r="GCB85"/>
      <c r="GCC85"/>
      <c r="GCD85"/>
      <c r="GCE85"/>
      <c r="GCF85"/>
      <c r="GCG85"/>
      <c r="GCH85"/>
      <c r="GCI85"/>
      <c r="GCJ85"/>
      <c r="GCK85"/>
      <c r="GCL85"/>
      <c r="GCM85"/>
      <c r="GCN85"/>
      <c r="GCO85"/>
      <c r="GCP85"/>
      <c r="GCQ85"/>
      <c r="GCR85"/>
      <c r="GCS85"/>
      <c r="GCT85"/>
      <c r="GCU85"/>
      <c r="GCV85"/>
      <c r="GCW85"/>
      <c r="GCX85"/>
      <c r="GCY85"/>
      <c r="GCZ85"/>
      <c r="GDA85"/>
      <c r="GDB85"/>
      <c r="GDC85"/>
      <c r="GDD85"/>
      <c r="GDE85"/>
      <c r="GDF85"/>
      <c r="GDG85"/>
      <c r="GDH85"/>
      <c r="GDI85"/>
      <c r="GDJ85"/>
      <c r="GDK85"/>
      <c r="GDL85"/>
      <c r="GDM85"/>
      <c r="GDN85"/>
      <c r="GDO85"/>
      <c r="GDP85"/>
      <c r="GDQ85"/>
      <c r="GDR85"/>
      <c r="GDS85"/>
      <c r="GDT85"/>
      <c r="GDU85"/>
      <c r="GDV85"/>
      <c r="GDW85"/>
      <c r="GDX85"/>
      <c r="GDY85"/>
      <c r="GDZ85"/>
      <c r="GEA85"/>
      <c r="GEB85"/>
      <c r="GEC85"/>
      <c r="GED85"/>
      <c r="GEE85"/>
      <c r="GEF85"/>
      <c r="GEG85"/>
      <c r="GEH85"/>
      <c r="GEI85"/>
      <c r="GEJ85"/>
      <c r="GEK85"/>
      <c r="GEL85"/>
      <c r="GEM85"/>
      <c r="GEN85"/>
      <c r="GEO85"/>
      <c r="GEP85"/>
      <c r="GEQ85"/>
      <c r="GER85"/>
      <c r="GES85"/>
      <c r="GET85"/>
      <c r="GEU85"/>
      <c r="GEV85"/>
      <c r="GEW85"/>
      <c r="GEX85"/>
      <c r="GEY85"/>
      <c r="GEZ85"/>
      <c r="GFA85"/>
      <c r="GFB85"/>
      <c r="GFC85"/>
      <c r="GFD85"/>
      <c r="GFE85"/>
      <c r="GFF85"/>
      <c r="GFG85"/>
      <c r="GFH85"/>
      <c r="GFI85"/>
      <c r="GFJ85"/>
      <c r="GFK85"/>
      <c r="GFL85"/>
      <c r="GFM85"/>
      <c r="GFN85"/>
      <c r="GFO85"/>
      <c r="GFP85"/>
      <c r="GFQ85"/>
      <c r="GFR85"/>
      <c r="GFS85"/>
      <c r="GFT85"/>
      <c r="GFU85"/>
      <c r="GFV85"/>
      <c r="GFW85"/>
      <c r="GFX85"/>
      <c r="GFY85"/>
      <c r="GFZ85"/>
      <c r="GGA85"/>
      <c r="GGB85"/>
      <c r="GGC85"/>
      <c r="GGD85"/>
      <c r="GGE85"/>
      <c r="GGF85"/>
      <c r="GGG85"/>
      <c r="GGH85"/>
      <c r="GGI85"/>
      <c r="GGJ85"/>
      <c r="GGK85"/>
      <c r="GGL85"/>
      <c r="GGM85"/>
      <c r="GGN85"/>
      <c r="GGO85"/>
      <c r="GGP85"/>
      <c r="GGQ85"/>
      <c r="GGR85"/>
      <c r="GGS85"/>
      <c r="GGT85"/>
      <c r="GGU85"/>
      <c r="GGV85"/>
      <c r="GGW85"/>
      <c r="GGX85"/>
      <c r="GGY85"/>
      <c r="GGZ85"/>
      <c r="GHA85"/>
      <c r="GHB85"/>
      <c r="GHC85"/>
      <c r="GHD85"/>
      <c r="GHE85"/>
      <c r="GHF85"/>
      <c r="GHG85"/>
      <c r="GHH85"/>
      <c r="GHI85"/>
      <c r="GHJ85"/>
      <c r="GHK85"/>
      <c r="GHL85"/>
      <c r="GHM85"/>
      <c r="GHN85"/>
      <c r="GHO85"/>
      <c r="GHP85"/>
      <c r="GHQ85"/>
      <c r="GHR85"/>
      <c r="GHS85"/>
      <c r="GHT85"/>
      <c r="GHU85"/>
      <c r="GHV85"/>
      <c r="GHW85"/>
      <c r="GHX85"/>
      <c r="GHY85"/>
      <c r="GHZ85"/>
      <c r="GIA85"/>
      <c r="GIB85"/>
      <c r="GIC85"/>
      <c r="GID85"/>
      <c r="GIE85"/>
      <c r="GIF85"/>
      <c r="GIG85"/>
      <c r="GIH85"/>
      <c r="GII85"/>
      <c r="GIJ85"/>
      <c r="GIK85"/>
      <c r="GIL85"/>
      <c r="GIM85"/>
      <c r="GIN85"/>
      <c r="GIO85"/>
      <c r="GIP85"/>
      <c r="GIQ85"/>
      <c r="GIR85"/>
      <c r="GIS85"/>
      <c r="GIT85"/>
      <c r="GIU85"/>
      <c r="GIV85"/>
      <c r="GIW85"/>
      <c r="GIX85"/>
      <c r="GIY85"/>
      <c r="GIZ85"/>
      <c r="GJA85"/>
      <c r="GJB85"/>
      <c r="GJC85"/>
      <c r="GJD85"/>
      <c r="GJE85"/>
      <c r="GJF85"/>
      <c r="GJG85"/>
      <c r="GJH85"/>
      <c r="GJI85"/>
      <c r="GJJ85"/>
      <c r="GJK85"/>
      <c r="GJL85"/>
      <c r="GJM85"/>
      <c r="GJN85"/>
      <c r="GJO85"/>
      <c r="GJP85"/>
      <c r="GJQ85"/>
      <c r="GJR85"/>
      <c r="GJS85"/>
      <c r="GJT85"/>
      <c r="GJU85"/>
      <c r="GJV85"/>
      <c r="GJW85"/>
      <c r="GJX85"/>
      <c r="GJY85"/>
      <c r="GJZ85"/>
      <c r="GKA85"/>
      <c r="GKB85"/>
      <c r="GKC85"/>
      <c r="GKD85"/>
      <c r="GKE85"/>
      <c r="GKF85"/>
      <c r="GKG85"/>
      <c r="GKH85"/>
      <c r="GKI85"/>
      <c r="GKJ85"/>
      <c r="GKK85"/>
      <c r="GKL85"/>
      <c r="GKM85"/>
      <c r="GKN85"/>
      <c r="GKO85"/>
      <c r="GKP85"/>
      <c r="GKQ85"/>
      <c r="GKR85"/>
      <c r="GKS85"/>
      <c r="GKT85"/>
      <c r="GKU85"/>
      <c r="GKV85"/>
      <c r="GKW85"/>
      <c r="GKX85"/>
      <c r="GKY85"/>
      <c r="GKZ85"/>
      <c r="GLA85"/>
      <c r="GLB85"/>
      <c r="GLC85"/>
      <c r="GLD85"/>
      <c r="GLE85"/>
      <c r="GLF85"/>
      <c r="GLG85"/>
      <c r="GLH85"/>
      <c r="GLI85"/>
      <c r="GLJ85"/>
      <c r="GLK85"/>
      <c r="GLL85"/>
      <c r="GLM85"/>
      <c r="GLN85"/>
      <c r="GLO85"/>
      <c r="GLP85"/>
      <c r="GLQ85"/>
      <c r="GLR85"/>
      <c r="GLS85"/>
      <c r="GLT85"/>
      <c r="GLU85"/>
      <c r="GLV85"/>
      <c r="GLW85"/>
      <c r="GLX85"/>
      <c r="GLY85"/>
      <c r="GLZ85"/>
      <c r="GMA85"/>
      <c r="GMB85"/>
      <c r="GMC85"/>
      <c r="GMD85"/>
      <c r="GME85"/>
      <c r="GMF85"/>
      <c r="GMG85"/>
      <c r="GMH85"/>
      <c r="GMI85"/>
      <c r="GMJ85"/>
      <c r="GMK85"/>
      <c r="GML85"/>
      <c r="GMM85"/>
      <c r="GMN85"/>
      <c r="GMO85"/>
      <c r="GMP85"/>
      <c r="GMQ85"/>
      <c r="GMR85"/>
      <c r="GMS85"/>
      <c r="GMT85"/>
      <c r="GMU85"/>
      <c r="GMV85"/>
      <c r="GMW85"/>
      <c r="GMX85"/>
      <c r="GMY85"/>
      <c r="GMZ85"/>
      <c r="GNA85"/>
      <c r="GNB85"/>
      <c r="GNC85"/>
      <c r="GND85"/>
      <c r="GNE85"/>
      <c r="GNF85"/>
      <c r="GNG85"/>
      <c r="GNH85"/>
      <c r="GNI85"/>
      <c r="GNJ85"/>
      <c r="GNK85"/>
      <c r="GNL85"/>
      <c r="GNM85"/>
      <c r="GNN85"/>
      <c r="GNO85"/>
      <c r="GNP85"/>
      <c r="GNQ85"/>
      <c r="GNR85"/>
      <c r="GNS85"/>
      <c r="GNT85"/>
      <c r="GNU85"/>
      <c r="GNV85"/>
      <c r="GNW85"/>
      <c r="GNX85"/>
      <c r="GNY85"/>
      <c r="GNZ85"/>
      <c r="GOA85"/>
      <c r="GOB85"/>
      <c r="GOC85"/>
      <c r="GOD85"/>
      <c r="GOE85"/>
      <c r="GOF85"/>
      <c r="GOG85"/>
      <c r="GOH85"/>
      <c r="GOI85"/>
      <c r="GOJ85"/>
      <c r="GOK85"/>
      <c r="GOL85"/>
      <c r="GOM85"/>
      <c r="GON85"/>
      <c r="GOO85"/>
      <c r="GOP85"/>
      <c r="GOQ85"/>
      <c r="GOR85"/>
      <c r="GOS85"/>
      <c r="GOT85"/>
      <c r="GOU85"/>
      <c r="GOV85"/>
      <c r="GOW85"/>
      <c r="GOX85"/>
      <c r="GOY85"/>
      <c r="GOZ85"/>
      <c r="GPA85"/>
      <c r="GPB85"/>
      <c r="GPC85"/>
      <c r="GPD85"/>
      <c r="GPE85"/>
      <c r="GPF85"/>
      <c r="GPG85"/>
      <c r="GPH85"/>
      <c r="GPI85"/>
      <c r="GPJ85"/>
      <c r="GPK85"/>
      <c r="GPL85"/>
      <c r="GPM85"/>
      <c r="GPN85"/>
      <c r="GPO85"/>
      <c r="GPP85"/>
      <c r="GPQ85"/>
      <c r="GPR85"/>
      <c r="GPS85"/>
      <c r="GPT85"/>
      <c r="GPU85"/>
      <c r="GPV85"/>
      <c r="GPW85"/>
      <c r="GPX85"/>
      <c r="GPY85"/>
      <c r="GPZ85"/>
      <c r="GQA85"/>
      <c r="GQB85"/>
      <c r="GQC85"/>
      <c r="GQD85"/>
      <c r="GQE85"/>
      <c r="GQF85"/>
      <c r="GQG85"/>
      <c r="GQH85"/>
      <c r="GQI85"/>
      <c r="GQJ85"/>
      <c r="GQK85"/>
      <c r="GQL85"/>
      <c r="GQM85"/>
      <c r="GQN85"/>
      <c r="GQO85"/>
      <c r="GQP85"/>
      <c r="GQQ85"/>
      <c r="GQR85"/>
      <c r="GQS85"/>
      <c r="GQT85"/>
      <c r="GQU85"/>
      <c r="GQV85"/>
      <c r="GQW85"/>
      <c r="GQX85"/>
      <c r="GQY85"/>
      <c r="GQZ85"/>
      <c r="GRA85"/>
      <c r="GRB85"/>
      <c r="GRC85"/>
      <c r="GRD85"/>
      <c r="GRE85"/>
      <c r="GRF85"/>
      <c r="GRG85"/>
      <c r="GRH85"/>
      <c r="GRI85"/>
      <c r="GRJ85"/>
      <c r="GRK85"/>
      <c r="GRL85"/>
      <c r="GRM85"/>
      <c r="GRN85"/>
      <c r="GRO85"/>
      <c r="GRP85"/>
      <c r="GRQ85"/>
      <c r="GRR85"/>
      <c r="GRS85"/>
      <c r="GRT85"/>
      <c r="GRU85"/>
      <c r="GRV85"/>
      <c r="GRW85"/>
      <c r="GRX85"/>
      <c r="GRY85"/>
      <c r="GRZ85"/>
      <c r="GSA85"/>
      <c r="GSB85"/>
      <c r="GSC85"/>
      <c r="GSD85"/>
      <c r="GSE85"/>
      <c r="GSF85"/>
      <c r="GSG85"/>
      <c r="GSH85"/>
      <c r="GSI85"/>
      <c r="GSJ85"/>
      <c r="GSK85"/>
      <c r="GSL85"/>
      <c r="GSM85"/>
      <c r="GSN85"/>
      <c r="GSO85"/>
      <c r="GSP85"/>
      <c r="GSQ85"/>
      <c r="GSR85"/>
      <c r="GSS85"/>
      <c r="GST85"/>
      <c r="GSU85"/>
      <c r="GSV85"/>
      <c r="GSW85"/>
      <c r="GSX85"/>
      <c r="GSY85"/>
      <c r="GSZ85"/>
      <c r="GTA85"/>
      <c r="GTB85"/>
      <c r="GTC85"/>
      <c r="GTD85"/>
      <c r="GTE85"/>
      <c r="GTF85"/>
      <c r="GTG85"/>
      <c r="GTH85"/>
      <c r="GTI85"/>
      <c r="GTJ85"/>
      <c r="GTK85"/>
      <c r="GTL85"/>
      <c r="GTM85"/>
      <c r="GTN85"/>
      <c r="GTO85"/>
      <c r="GTP85"/>
      <c r="GTQ85"/>
      <c r="GTR85"/>
      <c r="GTS85"/>
      <c r="GTT85"/>
      <c r="GTU85"/>
      <c r="GTV85"/>
      <c r="GTW85"/>
      <c r="GTX85"/>
      <c r="GTY85"/>
      <c r="GTZ85"/>
      <c r="GUA85"/>
      <c r="GUB85"/>
      <c r="GUC85"/>
      <c r="GUD85"/>
      <c r="GUE85"/>
      <c r="GUF85"/>
      <c r="GUG85"/>
      <c r="GUH85"/>
      <c r="GUI85"/>
      <c r="GUJ85"/>
      <c r="GUK85"/>
      <c r="GUL85"/>
      <c r="GUM85"/>
      <c r="GUN85"/>
      <c r="GUO85"/>
      <c r="GUP85"/>
      <c r="GUQ85"/>
      <c r="GUR85"/>
      <c r="GUS85"/>
      <c r="GUT85"/>
      <c r="GUU85"/>
      <c r="GUV85"/>
      <c r="GUW85"/>
      <c r="GUX85"/>
      <c r="GUY85"/>
      <c r="GUZ85"/>
      <c r="GVA85"/>
      <c r="GVB85"/>
      <c r="GVC85"/>
      <c r="GVD85"/>
      <c r="GVE85"/>
      <c r="GVF85"/>
      <c r="GVG85"/>
      <c r="GVH85"/>
      <c r="GVI85"/>
      <c r="GVJ85"/>
      <c r="GVK85"/>
      <c r="GVL85"/>
      <c r="GVM85"/>
      <c r="GVN85"/>
      <c r="GVO85"/>
      <c r="GVP85"/>
      <c r="GVQ85"/>
      <c r="GVR85"/>
      <c r="GVS85"/>
      <c r="GVT85"/>
      <c r="GVU85"/>
      <c r="GVV85"/>
      <c r="GVW85"/>
      <c r="GVX85"/>
      <c r="GVY85"/>
      <c r="GVZ85"/>
      <c r="GWA85"/>
      <c r="GWB85"/>
      <c r="GWC85"/>
      <c r="GWD85"/>
      <c r="GWE85"/>
      <c r="GWF85"/>
      <c r="GWG85"/>
      <c r="GWH85"/>
      <c r="GWI85"/>
      <c r="GWJ85"/>
      <c r="GWK85"/>
      <c r="GWL85"/>
      <c r="GWM85"/>
      <c r="GWN85"/>
      <c r="GWO85"/>
      <c r="GWP85"/>
      <c r="GWQ85"/>
      <c r="GWR85"/>
      <c r="GWS85"/>
      <c r="GWT85"/>
      <c r="GWU85"/>
      <c r="GWV85"/>
      <c r="GWW85"/>
      <c r="GWX85"/>
      <c r="GWY85"/>
      <c r="GWZ85"/>
      <c r="GXA85"/>
      <c r="GXB85"/>
      <c r="GXC85"/>
      <c r="GXD85"/>
      <c r="GXE85"/>
      <c r="GXF85"/>
      <c r="GXG85"/>
      <c r="GXH85"/>
      <c r="GXI85"/>
      <c r="GXJ85"/>
      <c r="GXK85"/>
      <c r="GXL85"/>
      <c r="GXM85"/>
      <c r="GXN85"/>
      <c r="GXO85"/>
      <c r="GXP85"/>
      <c r="GXQ85"/>
      <c r="GXR85"/>
      <c r="GXS85"/>
      <c r="GXT85"/>
      <c r="GXU85"/>
      <c r="GXV85"/>
      <c r="GXW85"/>
      <c r="GXX85"/>
      <c r="GXY85"/>
      <c r="GXZ85"/>
      <c r="GYA85"/>
      <c r="GYB85"/>
      <c r="GYC85"/>
      <c r="GYD85"/>
      <c r="GYE85"/>
      <c r="GYF85"/>
      <c r="GYG85"/>
      <c r="GYH85"/>
      <c r="GYI85"/>
      <c r="GYJ85"/>
      <c r="GYK85"/>
      <c r="GYL85"/>
      <c r="GYM85"/>
      <c r="GYN85"/>
      <c r="GYO85"/>
      <c r="GYP85"/>
      <c r="GYQ85"/>
      <c r="GYR85"/>
      <c r="GYS85"/>
      <c r="GYT85"/>
      <c r="GYU85"/>
      <c r="GYV85"/>
      <c r="GYW85"/>
      <c r="GYX85"/>
      <c r="GYY85"/>
      <c r="GYZ85"/>
      <c r="GZA85"/>
      <c r="GZB85"/>
      <c r="GZC85"/>
      <c r="GZD85"/>
      <c r="GZE85"/>
      <c r="GZF85"/>
      <c r="GZG85"/>
      <c r="GZH85"/>
      <c r="GZI85"/>
      <c r="GZJ85"/>
      <c r="GZK85"/>
      <c r="GZL85"/>
      <c r="GZM85"/>
      <c r="GZN85"/>
      <c r="GZO85"/>
      <c r="GZP85"/>
      <c r="GZQ85"/>
      <c r="GZR85"/>
      <c r="GZS85"/>
      <c r="GZT85"/>
      <c r="GZU85"/>
      <c r="GZV85"/>
      <c r="GZW85"/>
      <c r="GZX85"/>
      <c r="GZY85"/>
      <c r="GZZ85"/>
      <c r="HAA85"/>
      <c r="HAB85"/>
      <c r="HAC85"/>
      <c r="HAD85"/>
      <c r="HAE85"/>
      <c r="HAF85"/>
      <c r="HAG85"/>
      <c r="HAH85"/>
      <c r="HAI85"/>
      <c r="HAJ85"/>
      <c r="HAK85"/>
      <c r="HAL85"/>
      <c r="HAM85"/>
      <c r="HAN85"/>
      <c r="HAO85"/>
      <c r="HAP85"/>
      <c r="HAQ85"/>
      <c r="HAR85"/>
      <c r="HAS85"/>
      <c r="HAT85"/>
      <c r="HAU85"/>
      <c r="HAV85"/>
      <c r="HAW85"/>
      <c r="HAX85"/>
      <c r="HAY85"/>
      <c r="HAZ85"/>
      <c r="HBA85"/>
      <c r="HBB85"/>
      <c r="HBC85"/>
      <c r="HBD85"/>
      <c r="HBE85"/>
      <c r="HBF85"/>
      <c r="HBG85"/>
      <c r="HBH85"/>
      <c r="HBI85"/>
      <c r="HBJ85"/>
      <c r="HBK85"/>
      <c r="HBL85"/>
      <c r="HBM85"/>
      <c r="HBN85"/>
      <c r="HBO85"/>
      <c r="HBP85"/>
      <c r="HBQ85"/>
      <c r="HBR85"/>
      <c r="HBS85"/>
      <c r="HBT85"/>
      <c r="HBU85"/>
      <c r="HBV85"/>
      <c r="HBW85"/>
      <c r="HBX85"/>
      <c r="HBY85"/>
      <c r="HBZ85"/>
      <c r="HCA85"/>
      <c r="HCB85"/>
      <c r="HCC85"/>
      <c r="HCD85"/>
      <c r="HCE85"/>
      <c r="HCF85"/>
      <c r="HCG85"/>
      <c r="HCH85"/>
      <c r="HCI85"/>
      <c r="HCJ85"/>
      <c r="HCK85"/>
      <c r="HCL85"/>
      <c r="HCM85"/>
      <c r="HCN85"/>
      <c r="HCO85"/>
      <c r="HCP85"/>
      <c r="HCQ85"/>
      <c r="HCR85"/>
      <c r="HCS85"/>
      <c r="HCT85"/>
      <c r="HCU85"/>
      <c r="HCV85"/>
      <c r="HCW85"/>
      <c r="HCX85"/>
      <c r="HCY85"/>
      <c r="HCZ85"/>
      <c r="HDA85"/>
      <c r="HDB85"/>
      <c r="HDC85"/>
      <c r="HDD85"/>
      <c r="HDE85"/>
      <c r="HDF85"/>
      <c r="HDG85"/>
      <c r="HDH85"/>
      <c r="HDI85"/>
      <c r="HDJ85"/>
      <c r="HDK85"/>
      <c r="HDL85"/>
      <c r="HDM85"/>
      <c r="HDN85"/>
      <c r="HDO85"/>
      <c r="HDP85"/>
      <c r="HDQ85"/>
      <c r="HDR85"/>
      <c r="HDS85"/>
      <c r="HDT85"/>
      <c r="HDU85"/>
      <c r="HDV85"/>
      <c r="HDW85"/>
      <c r="HDX85"/>
      <c r="HDY85"/>
      <c r="HDZ85"/>
      <c r="HEA85"/>
      <c r="HEB85"/>
      <c r="HEC85"/>
      <c r="HED85"/>
      <c r="HEE85"/>
      <c r="HEF85"/>
      <c r="HEG85"/>
      <c r="HEH85"/>
      <c r="HEI85"/>
      <c r="HEJ85"/>
      <c r="HEK85"/>
      <c r="HEL85"/>
      <c r="HEM85"/>
      <c r="HEN85"/>
      <c r="HEO85"/>
      <c r="HEP85"/>
      <c r="HEQ85"/>
      <c r="HER85"/>
      <c r="HES85"/>
      <c r="HET85"/>
      <c r="HEU85"/>
      <c r="HEV85"/>
      <c r="HEW85"/>
      <c r="HEX85"/>
      <c r="HEY85"/>
      <c r="HEZ85"/>
      <c r="HFA85"/>
      <c r="HFB85"/>
      <c r="HFC85"/>
      <c r="HFD85"/>
      <c r="HFE85"/>
      <c r="HFF85"/>
      <c r="HFG85"/>
      <c r="HFH85"/>
      <c r="HFI85"/>
      <c r="HFJ85"/>
      <c r="HFK85"/>
      <c r="HFL85"/>
      <c r="HFM85"/>
      <c r="HFN85"/>
      <c r="HFO85"/>
      <c r="HFP85"/>
      <c r="HFQ85"/>
      <c r="HFR85"/>
      <c r="HFS85"/>
      <c r="HFT85"/>
      <c r="HFU85"/>
      <c r="HFV85"/>
      <c r="HFW85"/>
      <c r="HFX85"/>
      <c r="HFY85"/>
      <c r="HFZ85"/>
      <c r="HGA85"/>
      <c r="HGB85"/>
      <c r="HGC85"/>
      <c r="HGD85"/>
      <c r="HGE85"/>
      <c r="HGF85"/>
      <c r="HGG85"/>
      <c r="HGH85"/>
      <c r="HGI85"/>
      <c r="HGJ85"/>
      <c r="HGK85"/>
      <c r="HGL85"/>
      <c r="HGM85"/>
      <c r="HGN85"/>
      <c r="HGO85"/>
      <c r="HGP85"/>
      <c r="HGQ85"/>
      <c r="HGR85"/>
      <c r="HGS85"/>
      <c r="HGT85"/>
      <c r="HGU85"/>
      <c r="HGV85"/>
      <c r="HGW85"/>
      <c r="HGX85"/>
      <c r="HGY85"/>
      <c r="HGZ85"/>
      <c r="HHA85"/>
      <c r="HHB85"/>
      <c r="HHC85"/>
      <c r="HHD85"/>
      <c r="HHE85"/>
      <c r="HHF85"/>
      <c r="HHG85"/>
      <c r="HHH85"/>
      <c r="HHI85"/>
      <c r="HHJ85"/>
      <c r="HHK85"/>
      <c r="HHL85"/>
      <c r="HHM85"/>
      <c r="HHN85"/>
      <c r="HHO85"/>
      <c r="HHP85"/>
      <c r="HHQ85"/>
      <c r="HHR85"/>
      <c r="HHS85"/>
      <c r="HHT85"/>
      <c r="HHU85"/>
      <c r="HHV85"/>
      <c r="HHW85"/>
      <c r="HHX85"/>
      <c r="HHY85"/>
      <c r="HHZ85"/>
      <c r="HIA85"/>
      <c r="HIB85"/>
      <c r="HIC85"/>
      <c r="HID85"/>
      <c r="HIE85"/>
      <c r="HIF85"/>
      <c r="HIG85"/>
      <c r="HIH85"/>
      <c r="HII85"/>
      <c r="HIJ85"/>
      <c r="HIK85"/>
      <c r="HIL85"/>
      <c r="HIM85"/>
      <c r="HIN85"/>
      <c r="HIO85"/>
      <c r="HIP85"/>
      <c r="HIQ85"/>
      <c r="HIR85"/>
      <c r="HIS85"/>
      <c r="HIT85"/>
      <c r="HIU85"/>
      <c r="HIV85"/>
      <c r="HIW85"/>
      <c r="HIX85"/>
      <c r="HIY85"/>
      <c r="HIZ85"/>
      <c r="HJA85"/>
      <c r="HJB85"/>
      <c r="HJC85"/>
      <c r="HJD85"/>
      <c r="HJE85"/>
      <c r="HJF85"/>
      <c r="HJG85"/>
      <c r="HJH85"/>
      <c r="HJI85"/>
      <c r="HJJ85"/>
      <c r="HJK85"/>
      <c r="HJL85"/>
      <c r="HJM85"/>
      <c r="HJN85"/>
      <c r="HJO85"/>
      <c r="HJP85"/>
      <c r="HJQ85"/>
      <c r="HJR85"/>
      <c r="HJS85"/>
      <c r="HJT85"/>
      <c r="HJU85"/>
      <c r="HJV85"/>
      <c r="HJW85"/>
      <c r="HJX85"/>
      <c r="HJY85"/>
      <c r="HJZ85"/>
      <c r="HKA85"/>
      <c r="HKB85"/>
      <c r="HKC85"/>
      <c r="HKD85"/>
      <c r="HKE85"/>
      <c r="HKF85"/>
      <c r="HKG85"/>
      <c r="HKH85"/>
      <c r="HKI85"/>
      <c r="HKJ85"/>
      <c r="HKK85"/>
      <c r="HKL85"/>
      <c r="HKM85"/>
      <c r="HKN85"/>
      <c r="HKO85"/>
      <c r="HKP85"/>
      <c r="HKQ85"/>
      <c r="HKR85"/>
      <c r="HKS85"/>
      <c r="HKT85"/>
      <c r="HKU85"/>
      <c r="HKV85"/>
      <c r="HKW85"/>
      <c r="HKX85"/>
      <c r="HKY85"/>
      <c r="HKZ85"/>
      <c r="HLA85"/>
      <c r="HLB85"/>
      <c r="HLC85"/>
      <c r="HLD85"/>
      <c r="HLE85"/>
      <c r="HLF85"/>
      <c r="HLG85"/>
      <c r="HLH85"/>
      <c r="HLI85"/>
      <c r="HLJ85"/>
      <c r="HLK85"/>
      <c r="HLL85"/>
      <c r="HLM85"/>
      <c r="HLN85"/>
      <c r="HLO85"/>
      <c r="HLP85"/>
      <c r="HLQ85"/>
      <c r="HLR85"/>
      <c r="HLS85"/>
      <c r="HLT85"/>
      <c r="HLU85"/>
      <c r="HLV85"/>
      <c r="HLW85"/>
      <c r="HLX85"/>
      <c r="HLY85"/>
      <c r="HLZ85"/>
      <c r="HMA85"/>
      <c r="HMB85"/>
      <c r="HMC85"/>
      <c r="HMD85"/>
      <c r="HME85"/>
      <c r="HMF85"/>
      <c r="HMG85"/>
      <c r="HMH85"/>
      <c r="HMI85"/>
      <c r="HMJ85"/>
      <c r="HMK85"/>
      <c r="HML85"/>
      <c r="HMM85"/>
      <c r="HMN85"/>
      <c r="HMO85"/>
      <c r="HMP85"/>
      <c r="HMQ85"/>
      <c r="HMR85"/>
      <c r="HMS85"/>
      <c r="HMT85"/>
      <c r="HMU85"/>
      <c r="HMV85"/>
      <c r="HMW85"/>
      <c r="HMX85"/>
      <c r="HMY85"/>
      <c r="HMZ85"/>
      <c r="HNA85"/>
      <c r="HNB85"/>
      <c r="HNC85"/>
      <c r="HND85"/>
      <c r="HNE85"/>
      <c r="HNF85"/>
      <c r="HNG85"/>
      <c r="HNH85"/>
      <c r="HNI85"/>
      <c r="HNJ85"/>
      <c r="HNK85"/>
      <c r="HNL85"/>
      <c r="HNM85"/>
      <c r="HNN85"/>
      <c r="HNO85"/>
      <c r="HNP85"/>
      <c r="HNQ85"/>
      <c r="HNR85"/>
      <c r="HNS85"/>
      <c r="HNT85"/>
      <c r="HNU85"/>
      <c r="HNV85"/>
      <c r="HNW85"/>
      <c r="HNX85"/>
      <c r="HNY85"/>
      <c r="HNZ85"/>
      <c r="HOA85"/>
      <c r="HOB85"/>
      <c r="HOC85"/>
      <c r="HOD85"/>
      <c r="HOE85"/>
      <c r="HOF85"/>
      <c r="HOG85"/>
      <c r="HOH85"/>
      <c r="HOI85"/>
      <c r="HOJ85"/>
      <c r="HOK85"/>
      <c r="HOL85"/>
      <c r="HOM85"/>
      <c r="HON85"/>
      <c r="HOO85"/>
      <c r="HOP85"/>
      <c r="HOQ85"/>
      <c r="HOR85"/>
      <c r="HOS85"/>
      <c r="HOT85"/>
      <c r="HOU85"/>
      <c r="HOV85"/>
      <c r="HOW85"/>
      <c r="HOX85"/>
      <c r="HOY85"/>
      <c r="HOZ85"/>
      <c r="HPA85"/>
      <c r="HPB85"/>
      <c r="HPC85"/>
      <c r="HPD85"/>
      <c r="HPE85"/>
      <c r="HPF85"/>
      <c r="HPG85"/>
      <c r="HPH85"/>
      <c r="HPI85"/>
      <c r="HPJ85"/>
      <c r="HPK85"/>
      <c r="HPL85"/>
      <c r="HPM85"/>
      <c r="HPN85"/>
      <c r="HPO85"/>
      <c r="HPP85"/>
      <c r="HPQ85"/>
      <c r="HPR85"/>
      <c r="HPS85"/>
      <c r="HPT85"/>
      <c r="HPU85"/>
      <c r="HPV85"/>
      <c r="HPW85"/>
      <c r="HPX85"/>
      <c r="HPY85"/>
      <c r="HPZ85"/>
      <c r="HQA85"/>
      <c r="HQB85"/>
      <c r="HQC85"/>
      <c r="HQD85"/>
      <c r="HQE85"/>
      <c r="HQF85"/>
      <c r="HQG85"/>
      <c r="HQH85"/>
      <c r="HQI85"/>
      <c r="HQJ85"/>
      <c r="HQK85"/>
      <c r="HQL85"/>
      <c r="HQM85"/>
      <c r="HQN85"/>
      <c r="HQO85"/>
      <c r="HQP85"/>
      <c r="HQQ85"/>
      <c r="HQR85"/>
      <c r="HQS85"/>
      <c r="HQT85"/>
      <c r="HQU85"/>
      <c r="HQV85"/>
      <c r="HQW85"/>
      <c r="HQX85"/>
      <c r="HQY85"/>
      <c r="HQZ85"/>
      <c r="HRA85"/>
      <c r="HRB85"/>
      <c r="HRC85"/>
      <c r="HRD85"/>
      <c r="HRE85"/>
      <c r="HRF85"/>
      <c r="HRG85"/>
      <c r="HRH85"/>
      <c r="HRI85"/>
      <c r="HRJ85"/>
      <c r="HRK85"/>
      <c r="HRL85"/>
      <c r="HRM85"/>
      <c r="HRN85"/>
      <c r="HRO85"/>
      <c r="HRP85"/>
      <c r="HRQ85"/>
      <c r="HRR85"/>
      <c r="HRS85"/>
      <c r="HRT85"/>
      <c r="HRU85"/>
      <c r="HRV85"/>
      <c r="HRW85"/>
      <c r="HRX85"/>
      <c r="HRY85"/>
      <c r="HRZ85"/>
      <c r="HSA85"/>
      <c r="HSB85"/>
      <c r="HSC85"/>
      <c r="HSD85"/>
      <c r="HSE85"/>
      <c r="HSF85"/>
      <c r="HSG85"/>
      <c r="HSH85"/>
      <c r="HSI85"/>
      <c r="HSJ85"/>
      <c r="HSK85"/>
      <c r="HSL85"/>
      <c r="HSM85"/>
      <c r="HSN85"/>
      <c r="HSO85"/>
      <c r="HSP85"/>
      <c r="HSQ85"/>
      <c r="HSR85"/>
      <c r="HSS85"/>
      <c r="HST85"/>
      <c r="HSU85"/>
      <c r="HSV85"/>
      <c r="HSW85"/>
      <c r="HSX85"/>
      <c r="HSY85"/>
      <c r="HSZ85"/>
      <c r="HTA85"/>
      <c r="HTB85"/>
      <c r="HTC85"/>
      <c r="HTD85"/>
      <c r="HTE85"/>
      <c r="HTF85"/>
      <c r="HTG85"/>
      <c r="HTH85"/>
      <c r="HTI85"/>
      <c r="HTJ85"/>
      <c r="HTK85"/>
      <c r="HTL85"/>
      <c r="HTM85"/>
      <c r="HTN85"/>
      <c r="HTO85"/>
      <c r="HTP85"/>
      <c r="HTQ85"/>
      <c r="HTR85"/>
      <c r="HTS85"/>
      <c r="HTT85"/>
      <c r="HTU85"/>
      <c r="HTV85"/>
      <c r="HTW85"/>
      <c r="HTX85"/>
      <c r="HTY85"/>
      <c r="HTZ85"/>
      <c r="HUA85"/>
      <c r="HUB85"/>
      <c r="HUC85"/>
      <c r="HUD85"/>
      <c r="HUE85"/>
      <c r="HUF85"/>
      <c r="HUG85"/>
      <c r="HUH85"/>
      <c r="HUI85"/>
      <c r="HUJ85"/>
      <c r="HUK85"/>
      <c r="HUL85"/>
      <c r="HUM85"/>
      <c r="HUN85"/>
      <c r="HUO85"/>
      <c r="HUP85"/>
      <c r="HUQ85"/>
      <c r="HUR85"/>
      <c r="HUS85"/>
      <c r="HUT85"/>
      <c r="HUU85"/>
      <c r="HUV85"/>
      <c r="HUW85"/>
      <c r="HUX85"/>
      <c r="HUY85"/>
      <c r="HUZ85"/>
      <c r="HVA85"/>
      <c r="HVB85"/>
      <c r="HVC85"/>
      <c r="HVD85"/>
      <c r="HVE85"/>
      <c r="HVF85"/>
      <c r="HVG85"/>
      <c r="HVH85"/>
      <c r="HVI85"/>
      <c r="HVJ85"/>
      <c r="HVK85"/>
      <c r="HVL85"/>
      <c r="HVM85"/>
      <c r="HVN85"/>
      <c r="HVO85"/>
      <c r="HVP85"/>
      <c r="HVQ85"/>
      <c r="HVR85"/>
      <c r="HVS85"/>
      <c r="HVT85"/>
      <c r="HVU85"/>
      <c r="HVV85"/>
      <c r="HVW85"/>
      <c r="HVX85"/>
      <c r="HVY85"/>
      <c r="HVZ85"/>
      <c r="HWA85"/>
      <c r="HWB85"/>
      <c r="HWC85"/>
      <c r="HWD85"/>
      <c r="HWE85"/>
      <c r="HWF85"/>
      <c r="HWG85"/>
      <c r="HWH85"/>
      <c r="HWI85"/>
      <c r="HWJ85"/>
      <c r="HWK85"/>
      <c r="HWL85"/>
      <c r="HWM85"/>
      <c r="HWN85"/>
      <c r="HWO85"/>
      <c r="HWP85"/>
      <c r="HWQ85"/>
      <c r="HWR85"/>
      <c r="HWS85"/>
      <c r="HWT85"/>
      <c r="HWU85"/>
      <c r="HWV85"/>
      <c r="HWW85"/>
      <c r="HWX85"/>
      <c r="HWY85"/>
      <c r="HWZ85"/>
      <c r="HXA85"/>
      <c r="HXB85"/>
      <c r="HXC85"/>
      <c r="HXD85"/>
      <c r="HXE85"/>
      <c r="HXF85"/>
      <c r="HXG85"/>
      <c r="HXH85"/>
      <c r="HXI85"/>
      <c r="HXJ85"/>
      <c r="HXK85"/>
      <c r="HXL85"/>
      <c r="HXM85"/>
      <c r="HXN85"/>
      <c r="HXO85"/>
      <c r="HXP85"/>
      <c r="HXQ85"/>
      <c r="HXR85"/>
      <c r="HXS85"/>
      <c r="HXT85"/>
      <c r="HXU85"/>
      <c r="HXV85"/>
      <c r="HXW85"/>
      <c r="HXX85"/>
      <c r="HXY85"/>
      <c r="HXZ85"/>
      <c r="HYA85"/>
      <c r="HYB85"/>
      <c r="HYC85"/>
      <c r="HYD85"/>
      <c r="HYE85"/>
      <c r="HYF85"/>
      <c r="HYG85"/>
      <c r="HYH85"/>
      <c r="HYI85"/>
      <c r="HYJ85"/>
      <c r="HYK85"/>
      <c r="HYL85"/>
      <c r="HYM85"/>
      <c r="HYN85"/>
      <c r="HYO85"/>
      <c r="HYP85"/>
      <c r="HYQ85"/>
      <c r="HYR85"/>
      <c r="HYS85"/>
      <c r="HYT85"/>
      <c r="HYU85"/>
      <c r="HYV85"/>
      <c r="HYW85"/>
      <c r="HYX85"/>
      <c r="HYY85"/>
      <c r="HYZ85"/>
      <c r="HZA85"/>
      <c r="HZB85"/>
      <c r="HZC85"/>
      <c r="HZD85"/>
      <c r="HZE85"/>
      <c r="HZF85"/>
      <c r="HZG85"/>
      <c r="HZH85"/>
      <c r="HZI85"/>
      <c r="HZJ85"/>
      <c r="HZK85"/>
      <c r="HZL85"/>
      <c r="HZM85"/>
      <c r="HZN85"/>
      <c r="HZO85"/>
      <c r="HZP85"/>
      <c r="HZQ85"/>
      <c r="HZR85"/>
      <c r="HZS85"/>
      <c r="HZT85"/>
      <c r="HZU85"/>
      <c r="HZV85"/>
      <c r="HZW85"/>
      <c r="HZX85"/>
      <c r="HZY85"/>
      <c r="HZZ85"/>
      <c r="IAA85"/>
      <c r="IAB85"/>
      <c r="IAC85"/>
      <c r="IAD85"/>
      <c r="IAE85"/>
      <c r="IAF85"/>
      <c r="IAG85"/>
      <c r="IAH85"/>
      <c r="IAI85"/>
      <c r="IAJ85"/>
      <c r="IAK85"/>
      <c r="IAL85"/>
      <c r="IAM85"/>
      <c r="IAN85"/>
      <c r="IAO85"/>
      <c r="IAP85"/>
      <c r="IAQ85"/>
      <c r="IAR85"/>
      <c r="IAS85"/>
      <c r="IAT85"/>
      <c r="IAU85"/>
      <c r="IAV85"/>
      <c r="IAW85"/>
      <c r="IAX85"/>
      <c r="IAY85"/>
      <c r="IAZ85"/>
      <c r="IBA85"/>
      <c r="IBB85"/>
      <c r="IBC85"/>
      <c r="IBD85"/>
      <c r="IBE85"/>
      <c r="IBF85"/>
      <c r="IBG85"/>
      <c r="IBH85"/>
      <c r="IBI85"/>
      <c r="IBJ85"/>
      <c r="IBK85"/>
      <c r="IBL85"/>
      <c r="IBM85"/>
      <c r="IBN85"/>
      <c r="IBO85"/>
      <c r="IBP85"/>
      <c r="IBQ85"/>
      <c r="IBR85"/>
      <c r="IBS85"/>
      <c r="IBT85"/>
      <c r="IBU85"/>
      <c r="IBV85"/>
      <c r="IBW85"/>
      <c r="IBX85"/>
      <c r="IBY85"/>
      <c r="IBZ85"/>
      <c r="ICA85"/>
      <c r="ICB85"/>
      <c r="ICC85"/>
      <c r="ICD85"/>
      <c r="ICE85"/>
      <c r="ICF85"/>
      <c r="ICG85"/>
      <c r="ICH85"/>
      <c r="ICI85"/>
      <c r="ICJ85"/>
      <c r="ICK85"/>
      <c r="ICL85"/>
      <c r="ICM85"/>
      <c r="ICN85"/>
      <c r="ICO85"/>
      <c r="ICP85"/>
      <c r="ICQ85"/>
      <c r="ICR85"/>
      <c r="ICS85"/>
      <c r="ICT85"/>
      <c r="ICU85"/>
      <c r="ICV85"/>
      <c r="ICW85"/>
      <c r="ICX85"/>
      <c r="ICY85"/>
      <c r="ICZ85"/>
      <c r="IDA85"/>
      <c r="IDB85"/>
      <c r="IDC85"/>
      <c r="IDD85"/>
      <c r="IDE85"/>
      <c r="IDF85"/>
      <c r="IDG85"/>
      <c r="IDH85"/>
      <c r="IDI85"/>
      <c r="IDJ85"/>
      <c r="IDK85"/>
      <c r="IDL85"/>
      <c r="IDM85"/>
      <c r="IDN85"/>
      <c r="IDO85"/>
      <c r="IDP85"/>
      <c r="IDQ85"/>
      <c r="IDR85"/>
      <c r="IDS85"/>
      <c r="IDT85"/>
      <c r="IDU85"/>
      <c r="IDV85"/>
      <c r="IDW85"/>
      <c r="IDX85"/>
      <c r="IDY85"/>
      <c r="IDZ85"/>
      <c r="IEA85"/>
      <c r="IEB85"/>
      <c r="IEC85"/>
      <c r="IED85"/>
      <c r="IEE85"/>
      <c r="IEF85"/>
      <c r="IEG85"/>
      <c r="IEH85"/>
      <c r="IEI85"/>
      <c r="IEJ85"/>
      <c r="IEK85"/>
      <c r="IEL85"/>
      <c r="IEM85"/>
      <c r="IEN85"/>
      <c r="IEO85"/>
      <c r="IEP85"/>
      <c r="IEQ85"/>
      <c r="IER85"/>
      <c r="IES85"/>
      <c r="IET85"/>
      <c r="IEU85"/>
      <c r="IEV85"/>
      <c r="IEW85"/>
      <c r="IEX85"/>
      <c r="IEY85"/>
      <c r="IEZ85"/>
      <c r="IFA85"/>
      <c r="IFB85"/>
      <c r="IFC85"/>
      <c r="IFD85"/>
      <c r="IFE85"/>
      <c r="IFF85"/>
      <c r="IFG85"/>
      <c r="IFH85"/>
      <c r="IFI85"/>
      <c r="IFJ85"/>
      <c r="IFK85"/>
      <c r="IFL85"/>
      <c r="IFM85"/>
      <c r="IFN85"/>
      <c r="IFO85"/>
      <c r="IFP85"/>
      <c r="IFQ85"/>
      <c r="IFR85"/>
      <c r="IFS85"/>
      <c r="IFT85"/>
      <c r="IFU85"/>
      <c r="IFV85"/>
      <c r="IFW85"/>
      <c r="IFX85"/>
      <c r="IFY85"/>
      <c r="IFZ85"/>
      <c r="IGA85"/>
      <c r="IGB85"/>
      <c r="IGC85"/>
      <c r="IGD85"/>
      <c r="IGE85"/>
      <c r="IGF85"/>
      <c r="IGG85"/>
      <c r="IGH85"/>
      <c r="IGI85"/>
      <c r="IGJ85"/>
      <c r="IGK85"/>
      <c r="IGL85"/>
      <c r="IGM85"/>
      <c r="IGN85"/>
      <c r="IGO85"/>
      <c r="IGP85"/>
      <c r="IGQ85"/>
      <c r="IGR85"/>
      <c r="IGS85"/>
      <c r="IGT85"/>
      <c r="IGU85"/>
      <c r="IGV85"/>
      <c r="IGW85"/>
      <c r="IGX85"/>
      <c r="IGY85"/>
      <c r="IGZ85"/>
      <c r="IHA85"/>
      <c r="IHB85"/>
      <c r="IHC85"/>
      <c r="IHD85"/>
      <c r="IHE85"/>
      <c r="IHF85"/>
      <c r="IHG85"/>
      <c r="IHH85"/>
      <c r="IHI85"/>
      <c r="IHJ85"/>
      <c r="IHK85"/>
      <c r="IHL85"/>
      <c r="IHM85"/>
      <c r="IHN85"/>
      <c r="IHO85"/>
      <c r="IHP85"/>
      <c r="IHQ85"/>
      <c r="IHR85"/>
      <c r="IHS85"/>
      <c r="IHT85"/>
      <c r="IHU85"/>
      <c r="IHV85"/>
      <c r="IHW85"/>
      <c r="IHX85"/>
      <c r="IHY85"/>
      <c r="IHZ85"/>
      <c r="IIA85"/>
      <c r="IIB85"/>
      <c r="IIC85"/>
      <c r="IID85"/>
      <c r="IIE85"/>
      <c r="IIF85"/>
      <c r="IIG85"/>
      <c r="IIH85"/>
      <c r="III85"/>
      <c r="IIJ85"/>
      <c r="IIK85"/>
      <c r="IIL85"/>
      <c r="IIM85"/>
      <c r="IIN85"/>
      <c r="IIO85"/>
      <c r="IIP85"/>
      <c r="IIQ85"/>
      <c r="IIR85"/>
      <c r="IIS85"/>
      <c r="IIT85"/>
      <c r="IIU85"/>
      <c r="IIV85"/>
      <c r="IIW85"/>
      <c r="IIX85"/>
      <c r="IIY85"/>
      <c r="IIZ85"/>
      <c r="IJA85"/>
      <c r="IJB85"/>
      <c r="IJC85"/>
      <c r="IJD85"/>
      <c r="IJE85"/>
      <c r="IJF85"/>
      <c r="IJG85"/>
      <c r="IJH85"/>
      <c r="IJI85"/>
      <c r="IJJ85"/>
      <c r="IJK85"/>
      <c r="IJL85"/>
      <c r="IJM85"/>
      <c r="IJN85"/>
      <c r="IJO85"/>
      <c r="IJP85"/>
      <c r="IJQ85"/>
      <c r="IJR85"/>
      <c r="IJS85"/>
      <c r="IJT85"/>
      <c r="IJU85"/>
      <c r="IJV85"/>
      <c r="IJW85"/>
      <c r="IJX85"/>
      <c r="IJY85"/>
      <c r="IJZ85"/>
      <c r="IKA85"/>
      <c r="IKB85"/>
      <c r="IKC85"/>
      <c r="IKD85"/>
      <c r="IKE85"/>
      <c r="IKF85"/>
      <c r="IKG85"/>
      <c r="IKH85"/>
      <c r="IKI85"/>
      <c r="IKJ85"/>
      <c r="IKK85"/>
      <c r="IKL85"/>
      <c r="IKM85"/>
      <c r="IKN85"/>
      <c r="IKO85"/>
      <c r="IKP85"/>
      <c r="IKQ85"/>
      <c r="IKR85"/>
      <c r="IKS85"/>
      <c r="IKT85"/>
      <c r="IKU85"/>
      <c r="IKV85"/>
      <c r="IKW85"/>
      <c r="IKX85"/>
      <c r="IKY85"/>
      <c r="IKZ85"/>
      <c r="ILA85"/>
      <c r="ILB85"/>
      <c r="ILC85"/>
      <c r="ILD85"/>
      <c r="ILE85"/>
      <c r="ILF85"/>
      <c r="ILG85"/>
      <c r="ILH85"/>
      <c r="ILI85"/>
      <c r="ILJ85"/>
      <c r="ILK85"/>
      <c r="ILL85"/>
      <c r="ILM85"/>
      <c r="ILN85"/>
      <c r="ILO85"/>
      <c r="ILP85"/>
      <c r="ILQ85"/>
      <c r="ILR85"/>
      <c r="ILS85"/>
      <c r="ILT85"/>
      <c r="ILU85"/>
      <c r="ILV85"/>
      <c r="ILW85"/>
      <c r="ILX85"/>
      <c r="ILY85"/>
      <c r="ILZ85"/>
      <c r="IMA85"/>
      <c r="IMB85"/>
      <c r="IMC85"/>
      <c r="IMD85"/>
      <c r="IME85"/>
      <c r="IMF85"/>
      <c r="IMG85"/>
      <c r="IMH85"/>
      <c r="IMI85"/>
      <c r="IMJ85"/>
      <c r="IMK85"/>
      <c r="IML85"/>
      <c r="IMM85"/>
      <c r="IMN85"/>
      <c r="IMO85"/>
      <c r="IMP85"/>
      <c r="IMQ85"/>
      <c r="IMR85"/>
      <c r="IMS85"/>
      <c r="IMT85"/>
      <c r="IMU85"/>
      <c r="IMV85"/>
      <c r="IMW85"/>
      <c r="IMX85"/>
      <c r="IMY85"/>
      <c r="IMZ85"/>
      <c r="INA85"/>
      <c r="INB85"/>
      <c r="INC85"/>
      <c r="IND85"/>
      <c r="INE85"/>
      <c r="INF85"/>
      <c r="ING85"/>
      <c r="INH85"/>
      <c r="INI85"/>
      <c r="INJ85"/>
      <c r="INK85"/>
      <c r="INL85"/>
      <c r="INM85"/>
      <c r="INN85"/>
      <c r="INO85"/>
      <c r="INP85"/>
      <c r="INQ85"/>
      <c r="INR85"/>
      <c r="INS85"/>
      <c r="INT85"/>
      <c r="INU85"/>
      <c r="INV85"/>
      <c r="INW85"/>
      <c r="INX85"/>
      <c r="INY85"/>
      <c r="INZ85"/>
      <c r="IOA85"/>
      <c r="IOB85"/>
      <c r="IOC85"/>
      <c r="IOD85"/>
      <c r="IOE85"/>
      <c r="IOF85"/>
      <c r="IOG85"/>
      <c r="IOH85"/>
      <c r="IOI85"/>
      <c r="IOJ85"/>
      <c r="IOK85"/>
      <c r="IOL85"/>
      <c r="IOM85"/>
      <c r="ION85"/>
      <c r="IOO85"/>
      <c r="IOP85"/>
      <c r="IOQ85"/>
      <c r="IOR85"/>
      <c r="IOS85"/>
      <c r="IOT85"/>
      <c r="IOU85"/>
      <c r="IOV85"/>
      <c r="IOW85"/>
      <c r="IOX85"/>
      <c r="IOY85"/>
      <c r="IOZ85"/>
      <c r="IPA85"/>
      <c r="IPB85"/>
      <c r="IPC85"/>
      <c r="IPD85"/>
      <c r="IPE85"/>
      <c r="IPF85"/>
      <c r="IPG85"/>
      <c r="IPH85"/>
      <c r="IPI85"/>
      <c r="IPJ85"/>
      <c r="IPK85"/>
      <c r="IPL85"/>
      <c r="IPM85"/>
      <c r="IPN85"/>
      <c r="IPO85"/>
      <c r="IPP85"/>
      <c r="IPQ85"/>
      <c r="IPR85"/>
      <c r="IPS85"/>
      <c r="IPT85"/>
      <c r="IPU85"/>
      <c r="IPV85"/>
      <c r="IPW85"/>
      <c r="IPX85"/>
      <c r="IPY85"/>
      <c r="IPZ85"/>
      <c r="IQA85"/>
      <c r="IQB85"/>
      <c r="IQC85"/>
      <c r="IQD85"/>
      <c r="IQE85"/>
      <c r="IQF85"/>
      <c r="IQG85"/>
      <c r="IQH85"/>
      <c r="IQI85"/>
      <c r="IQJ85"/>
      <c r="IQK85"/>
      <c r="IQL85"/>
      <c r="IQM85"/>
      <c r="IQN85"/>
      <c r="IQO85"/>
      <c r="IQP85"/>
      <c r="IQQ85"/>
      <c r="IQR85"/>
      <c r="IQS85"/>
      <c r="IQT85"/>
      <c r="IQU85"/>
      <c r="IQV85"/>
      <c r="IQW85"/>
      <c r="IQX85"/>
      <c r="IQY85"/>
      <c r="IQZ85"/>
      <c r="IRA85"/>
      <c r="IRB85"/>
      <c r="IRC85"/>
      <c r="IRD85"/>
      <c r="IRE85"/>
      <c r="IRF85"/>
      <c r="IRG85"/>
      <c r="IRH85"/>
      <c r="IRI85"/>
      <c r="IRJ85"/>
      <c r="IRK85"/>
      <c r="IRL85"/>
      <c r="IRM85"/>
      <c r="IRN85"/>
      <c r="IRO85"/>
      <c r="IRP85"/>
      <c r="IRQ85"/>
      <c r="IRR85"/>
      <c r="IRS85"/>
      <c r="IRT85"/>
      <c r="IRU85"/>
      <c r="IRV85"/>
      <c r="IRW85"/>
      <c r="IRX85"/>
      <c r="IRY85"/>
      <c r="IRZ85"/>
      <c r="ISA85"/>
      <c r="ISB85"/>
      <c r="ISC85"/>
      <c r="ISD85"/>
      <c r="ISE85"/>
      <c r="ISF85"/>
      <c r="ISG85"/>
      <c r="ISH85"/>
      <c r="ISI85"/>
      <c r="ISJ85"/>
      <c r="ISK85"/>
      <c r="ISL85"/>
      <c r="ISM85"/>
      <c r="ISN85"/>
      <c r="ISO85"/>
      <c r="ISP85"/>
      <c r="ISQ85"/>
      <c r="ISR85"/>
      <c r="ISS85"/>
      <c r="IST85"/>
      <c r="ISU85"/>
      <c r="ISV85"/>
      <c r="ISW85"/>
      <c r="ISX85"/>
      <c r="ISY85"/>
      <c r="ISZ85"/>
      <c r="ITA85"/>
      <c r="ITB85"/>
      <c r="ITC85"/>
      <c r="ITD85"/>
      <c r="ITE85"/>
      <c r="ITF85"/>
      <c r="ITG85"/>
      <c r="ITH85"/>
      <c r="ITI85"/>
      <c r="ITJ85"/>
      <c r="ITK85"/>
      <c r="ITL85"/>
      <c r="ITM85"/>
      <c r="ITN85"/>
      <c r="ITO85"/>
      <c r="ITP85"/>
      <c r="ITQ85"/>
      <c r="ITR85"/>
      <c r="ITS85"/>
      <c r="ITT85"/>
      <c r="ITU85"/>
      <c r="ITV85"/>
      <c r="ITW85"/>
      <c r="ITX85"/>
      <c r="ITY85"/>
      <c r="ITZ85"/>
      <c r="IUA85"/>
      <c r="IUB85"/>
      <c r="IUC85"/>
      <c r="IUD85"/>
      <c r="IUE85"/>
      <c r="IUF85"/>
      <c r="IUG85"/>
      <c r="IUH85"/>
      <c r="IUI85"/>
      <c r="IUJ85"/>
      <c r="IUK85"/>
      <c r="IUL85"/>
      <c r="IUM85"/>
      <c r="IUN85"/>
      <c r="IUO85"/>
      <c r="IUP85"/>
      <c r="IUQ85"/>
      <c r="IUR85"/>
      <c r="IUS85"/>
      <c r="IUT85"/>
      <c r="IUU85"/>
      <c r="IUV85"/>
      <c r="IUW85"/>
      <c r="IUX85"/>
      <c r="IUY85"/>
      <c r="IUZ85"/>
      <c r="IVA85"/>
      <c r="IVB85"/>
      <c r="IVC85"/>
      <c r="IVD85"/>
      <c r="IVE85"/>
      <c r="IVF85"/>
      <c r="IVG85"/>
      <c r="IVH85"/>
      <c r="IVI85"/>
      <c r="IVJ85"/>
      <c r="IVK85"/>
      <c r="IVL85"/>
      <c r="IVM85"/>
      <c r="IVN85"/>
      <c r="IVO85"/>
      <c r="IVP85"/>
      <c r="IVQ85"/>
      <c r="IVR85"/>
      <c r="IVS85"/>
      <c r="IVT85"/>
      <c r="IVU85"/>
      <c r="IVV85"/>
      <c r="IVW85"/>
      <c r="IVX85"/>
      <c r="IVY85"/>
      <c r="IVZ85"/>
      <c r="IWA85"/>
      <c r="IWB85"/>
      <c r="IWC85"/>
      <c r="IWD85"/>
      <c r="IWE85"/>
      <c r="IWF85"/>
      <c r="IWG85"/>
      <c r="IWH85"/>
      <c r="IWI85"/>
      <c r="IWJ85"/>
      <c r="IWK85"/>
      <c r="IWL85"/>
      <c r="IWM85"/>
      <c r="IWN85"/>
      <c r="IWO85"/>
      <c r="IWP85"/>
      <c r="IWQ85"/>
      <c r="IWR85"/>
      <c r="IWS85"/>
      <c r="IWT85"/>
      <c r="IWU85"/>
      <c r="IWV85"/>
      <c r="IWW85"/>
      <c r="IWX85"/>
      <c r="IWY85"/>
      <c r="IWZ85"/>
      <c r="IXA85"/>
      <c r="IXB85"/>
      <c r="IXC85"/>
      <c r="IXD85"/>
      <c r="IXE85"/>
      <c r="IXF85"/>
      <c r="IXG85"/>
      <c r="IXH85"/>
      <c r="IXI85"/>
      <c r="IXJ85"/>
      <c r="IXK85"/>
      <c r="IXL85"/>
      <c r="IXM85"/>
      <c r="IXN85"/>
      <c r="IXO85"/>
      <c r="IXP85"/>
      <c r="IXQ85"/>
      <c r="IXR85"/>
      <c r="IXS85"/>
      <c r="IXT85"/>
      <c r="IXU85"/>
      <c r="IXV85"/>
      <c r="IXW85"/>
      <c r="IXX85"/>
      <c r="IXY85"/>
      <c r="IXZ85"/>
      <c r="IYA85"/>
      <c r="IYB85"/>
      <c r="IYC85"/>
      <c r="IYD85"/>
      <c r="IYE85"/>
      <c r="IYF85"/>
      <c r="IYG85"/>
      <c r="IYH85"/>
      <c r="IYI85"/>
      <c r="IYJ85"/>
      <c r="IYK85"/>
      <c r="IYL85"/>
      <c r="IYM85"/>
      <c r="IYN85"/>
      <c r="IYO85"/>
      <c r="IYP85"/>
      <c r="IYQ85"/>
      <c r="IYR85"/>
      <c r="IYS85"/>
      <c r="IYT85"/>
      <c r="IYU85"/>
      <c r="IYV85"/>
      <c r="IYW85"/>
      <c r="IYX85"/>
      <c r="IYY85"/>
      <c r="IYZ85"/>
      <c r="IZA85"/>
      <c r="IZB85"/>
      <c r="IZC85"/>
      <c r="IZD85"/>
      <c r="IZE85"/>
      <c r="IZF85"/>
      <c r="IZG85"/>
      <c r="IZH85"/>
      <c r="IZI85"/>
      <c r="IZJ85"/>
      <c r="IZK85"/>
      <c r="IZL85"/>
      <c r="IZM85"/>
      <c r="IZN85"/>
      <c r="IZO85"/>
      <c r="IZP85"/>
      <c r="IZQ85"/>
      <c r="IZR85"/>
      <c r="IZS85"/>
      <c r="IZT85"/>
      <c r="IZU85"/>
      <c r="IZV85"/>
      <c r="IZW85"/>
      <c r="IZX85"/>
      <c r="IZY85"/>
      <c r="IZZ85"/>
      <c r="JAA85"/>
      <c r="JAB85"/>
      <c r="JAC85"/>
      <c r="JAD85"/>
      <c r="JAE85"/>
      <c r="JAF85"/>
      <c r="JAG85"/>
      <c r="JAH85"/>
      <c r="JAI85"/>
      <c r="JAJ85"/>
      <c r="JAK85"/>
      <c r="JAL85"/>
      <c r="JAM85"/>
      <c r="JAN85"/>
      <c r="JAO85"/>
      <c r="JAP85"/>
      <c r="JAQ85"/>
      <c r="JAR85"/>
      <c r="JAS85"/>
      <c r="JAT85"/>
      <c r="JAU85"/>
      <c r="JAV85"/>
      <c r="JAW85"/>
      <c r="JAX85"/>
      <c r="JAY85"/>
      <c r="JAZ85"/>
      <c r="JBA85"/>
      <c r="JBB85"/>
      <c r="JBC85"/>
      <c r="JBD85"/>
      <c r="JBE85"/>
      <c r="JBF85"/>
      <c r="JBG85"/>
      <c r="JBH85"/>
      <c r="JBI85"/>
      <c r="JBJ85"/>
      <c r="JBK85"/>
      <c r="JBL85"/>
      <c r="JBM85"/>
      <c r="JBN85"/>
      <c r="JBO85"/>
      <c r="JBP85"/>
      <c r="JBQ85"/>
      <c r="JBR85"/>
      <c r="JBS85"/>
      <c r="JBT85"/>
      <c r="JBU85"/>
      <c r="JBV85"/>
      <c r="JBW85"/>
      <c r="JBX85"/>
      <c r="JBY85"/>
      <c r="JBZ85"/>
      <c r="JCA85"/>
      <c r="JCB85"/>
      <c r="JCC85"/>
      <c r="JCD85"/>
      <c r="JCE85"/>
      <c r="JCF85"/>
      <c r="JCG85"/>
      <c r="JCH85"/>
      <c r="JCI85"/>
      <c r="JCJ85"/>
      <c r="JCK85"/>
      <c r="JCL85"/>
      <c r="JCM85"/>
      <c r="JCN85"/>
      <c r="JCO85"/>
      <c r="JCP85"/>
      <c r="JCQ85"/>
      <c r="JCR85"/>
      <c r="JCS85"/>
      <c r="JCT85"/>
      <c r="JCU85"/>
      <c r="JCV85"/>
      <c r="JCW85"/>
      <c r="JCX85"/>
      <c r="JCY85"/>
      <c r="JCZ85"/>
      <c r="JDA85"/>
      <c r="JDB85"/>
      <c r="JDC85"/>
      <c r="JDD85"/>
      <c r="JDE85"/>
      <c r="JDF85"/>
      <c r="JDG85"/>
      <c r="JDH85"/>
      <c r="JDI85"/>
      <c r="JDJ85"/>
      <c r="JDK85"/>
      <c r="JDL85"/>
      <c r="JDM85"/>
      <c r="JDN85"/>
      <c r="JDO85"/>
      <c r="JDP85"/>
      <c r="JDQ85"/>
      <c r="JDR85"/>
      <c r="JDS85"/>
      <c r="JDT85"/>
      <c r="JDU85"/>
      <c r="JDV85"/>
      <c r="JDW85"/>
      <c r="JDX85"/>
      <c r="JDY85"/>
      <c r="JDZ85"/>
      <c r="JEA85"/>
      <c r="JEB85"/>
      <c r="JEC85"/>
      <c r="JED85"/>
      <c r="JEE85"/>
      <c r="JEF85"/>
      <c r="JEG85"/>
      <c r="JEH85"/>
      <c r="JEI85"/>
      <c r="JEJ85"/>
      <c r="JEK85"/>
      <c r="JEL85"/>
      <c r="JEM85"/>
      <c r="JEN85"/>
      <c r="JEO85"/>
      <c r="JEP85"/>
      <c r="JEQ85"/>
      <c r="JER85"/>
      <c r="JES85"/>
      <c r="JET85"/>
      <c r="JEU85"/>
      <c r="JEV85"/>
      <c r="JEW85"/>
      <c r="JEX85"/>
      <c r="JEY85"/>
      <c r="JEZ85"/>
      <c r="JFA85"/>
      <c r="JFB85"/>
      <c r="JFC85"/>
      <c r="JFD85"/>
      <c r="JFE85"/>
      <c r="JFF85"/>
      <c r="JFG85"/>
      <c r="JFH85"/>
      <c r="JFI85"/>
      <c r="JFJ85"/>
      <c r="JFK85"/>
      <c r="JFL85"/>
      <c r="JFM85"/>
      <c r="JFN85"/>
      <c r="JFO85"/>
      <c r="JFP85"/>
      <c r="JFQ85"/>
      <c r="JFR85"/>
      <c r="JFS85"/>
      <c r="JFT85"/>
      <c r="JFU85"/>
      <c r="JFV85"/>
      <c r="JFW85"/>
      <c r="JFX85"/>
      <c r="JFY85"/>
      <c r="JFZ85"/>
      <c r="JGA85"/>
      <c r="JGB85"/>
      <c r="JGC85"/>
      <c r="JGD85"/>
      <c r="JGE85"/>
      <c r="JGF85"/>
      <c r="JGG85"/>
      <c r="JGH85"/>
      <c r="JGI85"/>
      <c r="JGJ85"/>
      <c r="JGK85"/>
      <c r="JGL85"/>
      <c r="JGM85"/>
      <c r="JGN85"/>
      <c r="JGO85"/>
      <c r="JGP85"/>
      <c r="JGQ85"/>
      <c r="JGR85"/>
      <c r="JGS85"/>
      <c r="JGT85"/>
      <c r="JGU85"/>
      <c r="JGV85"/>
      <c r="JGW85"/>
      <c r="JGX85"/>
      <c r="JGY85"/>
      <c r="JGZ85"/>
      <c r="JHA85"/>
      <c r="JHB85"/>
      <c r="JHC85"/>
      <c r="JHD85"/>
      <c r="JHE85"/>
      <c r="JHF85"/>
      <c r="JHG85"/>
      <c r="JHH85"/>
      <c r="JHI85"/>
      <c r="JHJ85"/>
      <c r="JHK85"/>
      <c r="JHL85"/>
      <c r="JHM85"/>
      <c r="JHN85"/>
      <c r="JHO85"/>
      <c r="JHP85"/>
      <c r="JHQ85"/>
      <c r="JHR85"/>
      <c r="JHS85"/>
      <c r="JHT85"/>
      <c r="JHU85"/>
      <c r="JHV85"/>
      <c r="JHW85"/>
      <c r="JHX85"/>
      <c r="JHY85"/>
      <c r="JHZ85"/>
      <c r="JIA85"/>
      <c r="JIB85"/>
      <c r="JIC85"/>
      <c r="JID85"/>
      <c r="JIE85"/>
      <c r="JIF85"/>
      <c r="JIG85"/>
      <c r="JIH85"/>
      <c r="JII85"/>
      <c r="JIJ85"/>
      <c r="JIK85"/>
      <c r="JIL85"/>
      <c r="JIM85"/>
      <c r="JIN85"/>
      <c r="JIO85"/>
      <c r="JIP85"/>
      <c r="JIQ85"/>
      <c r="JIR85"/>
      <c r="JIS85"/>
      <c r="JIT85"/>
      <c r="JIU85"/>
      <c r="JIV85"/>
      <c r="JIW85"/>
      <c r="JIX85"/>
      <c r="JIY85"/>
      <c r="JIZ85"/>
      <c r="JJA85"/>
      <c r="JJB85"/>
      <c r="JJC85"/>
      <c r="JJD85"/>
      <c r="JJE85"/>
      <c r="JJF85"/>
      <c r="JJG85"/>
      <c r="JJH85"/>
      <c r="JJI85"/>
      <c r="JJJ85"/>
      <c r="JJK85"/>
      <c r="JJL85"/>
      <c r="JJM85"/>
      <c r="JJN85"/>
      <c r="JJO85"/>
      <c r="JJP85"/>
      <c r="JJQ85"/>
      <c r="JJR85"/>
      <c r="JJS85"/>
      <c r="JJT85"/>
      <c r="JJU85"/>
      <c r="JJV85"/>
      <c r="JJW85"/>
      <c r="JJX85"/>
      <c r="JJY85"/>
      <c r="JJZ85"/>
      <c r="JKA85"/>
      <c r="JKB85"/>
      <c r="JKC85"/>
      <c r="JKD85"/>
      <c r="JKE85"/>
      <c r="JKF85"/>
      <c r="JKG85"/>
      <c r="JKH85"/>
      <c r="JKI85"/>
      <c r="JKJ85"/>
      <c r="JKK85"/>
      <c r="JKL85"/>
      <c r="JKM85"/>
      <c r="JKN85"/>
      <c r="JKO85"/>
      <c r="JKP85"/>
      <c r="JKQ85"/>
      <c r="JKR85"/>
      <c r="JKS85"/>
      <c r="JKT85"/>
      <c r="JKU85"/>
      <c r="JKV85"/>
      <c r="JKW85"/>
      <c r="JKX85"/>
      <c r="JKY85"/>
      <c r="JKZ85"/>
      <c r="JLA85"/>
      <c r="JLB85"/>
      <c r="JLC85"/>
      <c r="JLD85"/>
      <c r="JLE85"/>
      <c r="JLF85"/>
      <c r="JLG85"/>
      <c r="JLH85"/>
      <c r="JLI85"/>
      <c r="JLJ85"/>
      <c r="JLK85"/>
      <c r="JLL85"/>
      <c r="JLM85"/>
      <c r="JLN85"/>
      <c r="JLO85"/>
      <c r="JLP85"/>
      <c r="JLQ85"/>
      <c r="JLR85"/>
      <c r="JLS85"/>
      <c r="JLT85"/>
      <c r="JLU85"/>
      <c r="JLV85"/>
      <c r="JLW85"/>
      <c r="JLX85"/>
      <c r="JLY85"/>
      <c r="JLZ85"/>
      <c r="JMA85"/>
      <c r="JMB85"/>
      <c r="JMC85"/>
      <c r="JMD85"/>
      <c r="JME85"/>
      <c r="JMF85"/>
      <c r="JMG85"/>
      <c r="JMH85"/>
      <c r="JMI85"/>
      <c r="JMJ85"/>
      <c r="JMK85"/>
      <c r="JML85"/>
      <c r="JMM85"/>
      <c r="JMN85"/>
      <c r="JMO85"/>
      <c r="JMP85"/>
      <c r="JMQ85"/>
      <c r="JMR85"/>
      <c r="JMS85"/>
      <c r="JMT85"/>
      <c r="JMU85"/>
      <c r="JMV85"/>
      <c r="JMW85"/>
      <c r="JMX85"/>
      <c r="JMY85"/>
      <c r="JMZ85"/>
      <c r="JNA85"/>
      <c r="JNB85"/>
      <c r="JNC85"/>
      <c r="JND85"/>
      <c r="JNE85"/>
      <c r="JNF85"/>
      <c r="JNG85"/>
      <c r="JNH85"/>
      <c r="JNI85"/>
      <c r="JNJ85"/>
      <c r="JNK85"/>
      <c r="JNL85"/>
      <c r="JNM85"/>
      <c r="JNN85"/>
      <c r="JNO85"/>
      <c r="JNP85"/>
      <c r="JNQ85"/>
      <c r="JNR85"/>
      <c r="JNS85"/>
      <c r="JNT85"/>
      <c r="JNU85"/>
      <c r="JNV85"/>
      <c r="JNW85"/>
      <c r="JNX85"/>
      <c r="JNY85"/>
      <c r="JNZ85"/>
      <c r="JOA85"/>
      <c r="JOB85"/>
      <c r="JOC85"/>
      <c r="JOD85"/>
      <c r="JOE85"/>
      <c r="JOF85"/>
      <c r="JOG85"/>
      <c r="JOH85"/>
      <c r="JOI85"/>
      <c r="JOJ85"/>
      <c r="JOK85"/>
      <c r="JOL85"/>
      <c r="JOM85"/>
      <c r="JON85"/>
      <c r="JOO85"/>
      <c r="JOP85"/>
      <c r="JOQ85"/>
      <c r="JOR85"/>
      <c r="JOS85"/>
      <c r="JOT85"/>
      <c r="JOU85"/>
      <c r="JOV85"/>
      <c r="JOW85"/>
      <c r="JOX85"/>
      <c r="JOY85"/>
      <c r="JOZ85"/>
      <c r="JPA85"/>
      <c r="JPB85"/>
      <c r="JPC85"/>
      <c r="JPD85"/>
      <c r="JPE85"/>
      <c r="JPF85"/>
      <c r="JPG85"/>
      <c r="JPH85"/>
      <c r="JPI85"/>
      <c r="JPJ85"/>
      <c r="JPK85"/>
      <c r="JPL85"/>
      <c r="JPM85"/>
      <c r="JPN85"/>
      <c r="JPO85"/>
      <c r="JPP85"/>
      <c r="JPQ85"/>
      <c r="JPR85"/>
      <c r="JPS85"/>
      <c r="JPT85"/>
      <c r="JPU85"/>
      <c r="JPV85"/>
      <c r="JPW85"/>
      <c r="JPX85"/>
      <c r="JPY85"/>
      <c r="JPZ85"/>
      <c r="JQA85"/>
      <c r="JQB85"/>
      <c r="JQC85"/>
      <c r="JQD85"/>
      <c r="JQE85"/>
      <c r="JQF85"/>
      <c r="JQG85"/>
      <c r="JQH85"/>
      <c r="JQI85"/>
      <c r="JQJ85"/>
      <c r="JQK85"/>
      <c r="JQL85"/>
      <c r="JQM85"/>
      <c r="JQN85"/>
      <c r="JQO85"/>
      <c r="JQP85"/>
      <c r="JQQ85"/>
      <c r="JQR85"/>
      <c r="JQS85"/>
      <c r="JQT85"/>
      <c r="JQU85"/>
      <c r="JQV85"/>
      <c r="JQW85"/>
      <c r="JQX85"/>
      <c r="JQY85"/>
      <c r="JQZ85"/>
      <c r="JRA85"/>
      <c r="JRB85"/>
      <c r="JRC85"/>
      <c r="JRD85"/>
      <c r="JRE85"/>
      <c r="JRF85"/>
      <c r="JRG85"/>
      <c r="JRH85"/>
      <c r="JRI85"/>
      <c r="JRJ85"/>
      <c r="JRK85"/>
      <c r="JRL85"/>
      <c r="JRM85"/>
      <c r="JRN85"/>
      <c r="JRO85"/>
      <c r="JRP85"/>
      <c r="JRQ85"/>
      <c r="JRR85"/>
      <c r="JRS85"/>
      <c r="JRT85"/>
      <c r="JRU85"/>
      <c r="JRV85"/>
      <c r="JRW85"/>
      <c r="JRX85"/>
      <c r="JRY85"/>
      <c r="JRZ85"/>
      <c r="JSA85"/>
      <c r="JSB85"/>
      <c r="JSC85"/>
      <c r="JSD85"/>
      <c r="JSE85"/>
      <c r="JSF85"/>
      <c r="JSG85"/>
      <c r="JSH85"/>
      <c r="JSI85"/>
      <c r="JSJ85"/>
      <c r="JSK85"/>
      <c r="JSL85"/>
      <c r="JSM85"/>
      <c r="JSN85"/>
      <c r="JSO85"/>
      <c r="JSP85"/>
      <c r="JSQ85"/>
      <c r="JSR85"/>
      <c r="JSS85"/>
      <c r="JST85"/>
      <c r="JSU85"/>
      <c r="JSV85"/>
      <c r="JSW85"/>
      <c r="JSX85"/>
      <c r="JSY85"/>
      <c r="JSZ85"/>
      <c r="JTA85"/>
      <c r="JTB85"/>
      <c r="JTC85"/>
      <c r="JTD85"/>
      <c r="JTE85"/>
      <c r="JTF85"/>
      <c r="JTG85"/>
      <c r="JTH85"/>
      <c r="JTI85"/>
      <c r="JTJ85"/>
      <c r="JTK85"/>
      <c r="JTL85"/>
      <c r="JTM85"/>
      <c r="JTN85"/>
      <c r="JTO85"/>
      <c r="JTP85"/>
      <c r="JTQ85"/>
      <c r="JTR85"/>
      <c r="JTS85"/>
      <c r="JTT85"/>
      <c r="JTU85"/>
      <c r="JTV85"/>
      <c r="JTW85"/>
      <c r="JTX85"/>
      <c r="JTY85"/>
      <c r="JTZ85"/>
      <c r="JUA85"/>
      <c r="JUB85"/>
      <c r="JUC85"/>
      <c r="JUD85"/>
      <c r="JUE85"/>
      <c r="JUF85"/>
      <c r="JUG85"/>
      <c r="JUH85"/>
      <c r="JUI85"/>
      <c r="JUJ85"/>
      <c r="JUK85"/>
      <c r="JUL85"/>
      <c r="JUM85"/>
      <c r="JUN85"/>
      <c r="JUO85"/>
      <c r="JUP85"/>
      <c r="JUQ85"/>
      <c r="JUR85"/>
      <c r="JUS85"/>
      <c r="JUT85"/>
      <c r="JUU85"/>
      <c r="JUV85"/>
      <c r="JUW85"/>
      <c r="JUX85"/>
      <c r="JUY85"/>
      <c r="JUZ85"/>
      <c r="JVA85"/>
      <c r="JVB85"/>
      <c r="JVC85"/>
      <c r="JVD85"/>
      <c r="JVE85"/>
      <c r="JVF85"/>
      <c r="JVG85"/>
      <c r="JVH85"/>
      <c r="JVI85"/>
      <c r="JVJ85"/>
      <c r="JVK85"/>
      <c r="JVL85"/>
      <c r="JVM85"/>
      <c r="JVN85"/>
      <c r="JVO85"/>
      <c r="JVP85"/>
      <c r="JVQ85"/>
      <c r="JVR85"/>
      <c r="JVS85"/>
      <c r="JVT85"/>
      <c r="JVU85"/>
      <c r="JVV85"/>
      <c r="JVW85"/>
      <c r="JVX85"/>
      <c r="JVY85"/>
      <c r="JVZ85"/>
      <c r="JWA85"/>
      <c r="JWB85"/>
      <c r="JWC85"/>
      <c r="JWD85"/>
      <c r="JWE85"/>
      <c r="JWF85"/>
      <c r="JWG85"/>
      <c r="JWH85"/>
      <c r="JWI85"/>
      <c r="JWJ85"/>
      <c r="JWK85"/>
      <c r="JWL85"/>
      <c r="JWM85"/>
      <c r="JWN85"/>
      <c r="JWO85"/>
      <c r="JWP85"/>
      <c r="JWQ85"/>
      <c r="JWR85"/>
      <c r="JWS85"/>
      <c r="JWT85"/>
      <c r="JWU85"/>
      <c r="JWV85"/>
      <c r="JWW85"/>
      <c r="JWX85"/>
      <c r="JWY85"/>
      <c r="JWZ85"/>
      <c r="JXA85"/>
      <c r="JXB85"/>
      <c r="JXC85"/>
      <c r="JXD85"/>
      <c r="JXE85"/>
      <c r="JXF85"/>
      <c r="JXG85"/>
      <c r="JXH85"/>
      <c r="JXI85"/>
      <c r="JXJ85"/>
      <c r="JXK85"/>
      <c r="JXL85"/>
      <c r="JXM85"/>
      <c r="JXN85"/>
      <c r="JXO85"/>
      <c r="JXP85"/>
      <c r="JXQ85"/>
      <c r="JXR85"/>
      <c r="JXS85"/>
      <c r="JXT85"/>
      <c r="JXU85"/>
      <c r="JXV85"/>
      <c r="JXW85"/>
      <c r="JXX85"/>
      <c r="JXY85"/>
      <c r="JXZ85"/>
      <c r="JYA85"/>
      <c r="JYB85"/>
      <c r="JYC85"/>
      <c r="JYD85"/>
      <c r="JYE85"/>
      <c r="JYF85"/>
      <c r="JYG85"/>
      <c r="JYH85"/>
      <c r="JYI85"/>
      <c r="JYJ85"/>
      <c r="JYK85"/>
      <c r="JYL85"/>
      <c r="JYM85"/>
      <c r="JYN85"/>
      <c r="JYO85"/>
      <c r="JYP85"/>
      <c r="JYQ85"/>
      <c r="JYR85"/>
      <c r="JYS85"/>
      <c r="JYT85"/>
      <c r="JYU85"/>
      <c r="JYV85"/>
      <c r="JYW85"/>
      <c r="JYX85"/>
      <c r="JYY85"/>
      <c r="JYZ85"/>
      <c r="JZA85"/>
      <c r="JZB85"/>
      <c r="JZC85"/>
      <c r="JZD85"/>
      <c r="JZE85"/>
      <c r="JZF85"/>
      <c r="JZG85"/>
      <c r="JZH85"/>
      <c r="JZI85"/>
      <c r="JZJ85"/>
      <c r="JZK85"/>
      <c r="JZL85"/>
      <c r="JZM85"/>
      <c r="JZN85"/>
      <c r="JZO85"/>
      <c r="JZP85"/>
      <c r="JZQ85"/>
      <c r="JZR85"/>
      <c r="JZS85"/>
      <c r="JZT85"/>
      <c r="JZU85"/>
      <c r="JZV85"/>
      <c r="JZW85"/>
      <c r="JZX85"/>
      <c r="JZY85"/>
      <c r="JZZ85"/>
      <c r="KAA85"/>
      <c r="KAB85"/>
      <c r="KAC85"/>
      <c r="KAD85"/>
      <c r="KAE85"/>
      <c r="KAF85"/>
      <c r="KAG85"/>
      <c r="KAH85"/>
      <c r="KAI85"/>
      <c r="KAJ85"/>
      <c r="KAK85"/>
      <c r="KAL85"/>
      <c r="KAM85"/>
      <c r="KAN85"/>
      <c r="KAO85"/>
      <c r="KAP85"/>
      <c r="KAQ85"/>
      <c r="KAR85"/>
      <c r="KAS85"/>
      <c r="KAT85"/>
      <c r="KAU85"/>
      <c r="KAV85"/>
      <c r="KAW85"/>
      <c r="KAX85"/>
      <c r="KAY85"/>
      <c r="KAZ85"/>
      <c r="KBA85"/>
      <c r="KBB85"/>
      <c r="KBC85"/>
      <c r="KBD85"/>
      <c r="KBE85"/>
      <c r="KBF85"/>
      <c r="KBG85"/>
      <c r="KBH85"/>
      <c r="KBI85"/>
      <c r="KBJ85"/>
      <c r="KBK85"/>
      <c r="KBL85"/>
      <c r="KBM85"/>
      <c r="KBN85"/>
      <c r="KBO85"/>
      <c r="KBP85"/>
      <c r="KBQ85"/>
      <c r="KBR85"/>
      <c r="KBS85"/>
      <c r="KBT85"/>
      <c r="KBU85"/>
      <c r="KBV85"/>
      <c r="KBW85"/>
      <c r="KBX85"/>
      <c r="KBY85"/>
      <c r="KBZ85"/>
      <c r="KCA85"/>
      <c r="KCB85"/>
      <c r="KCC85"/>
      <c r="KCD85"/>
      <c r="KCE85"/>
      <c r="KCF85"/>
      <c r="KCG85"/>
      <c r="KCH85"/>
      <c r="KCI85"/>
      <c r="KCJ85"/>
      <c r="KCK85"/>
      <c r="KCL85"/>
      <c r="KCM85"/>
      <c r="KCN85"/>
      <c r="KCO85"/>
      <c r="KCP85"/>
      <c r="KCQ85"/>
      <c r="KCR85"/>
      <c r="KCS85"/>
      <c r="KCT85"/>
      <c r="KCU85"/>
      <c r="KCV85"/>
      <c r="KCW85"/>
      <c r="KCX85"/>
      <c r="KCY85"/>
      <c r="KCZ85"/>
      <c r="KDA85"/>
      <c r="KDB85"/>
      <c r="KDC85"/>
      <c r="KDD85"/>
      <c r="KDE85"/>
      <c r="KDF85"/>
      <c r="KDG85"/>
      <c r="KDH85"/>
      <c r="KDI85"/>
      <c r="KDJ85"/>
      <c r="KDK85"/>
      <c r="KDL85"/>
      <c r="KDM85"/>
      <c r="KDN85"/>
      <c r="KDO85"/>
      <c r="KDP85"/>
      <c r="KDQ85"/>
      <c r="KDR85"/>
      <c r="KDS85"/>
      <c r="KDT85"/>
      <c r="KDU85"/>
      <c r="KDV85"/>
      <c r="KDW85"/>
      <c r="KDX85"/>
      <c r="KDY85"/>
      <c r="KDZ85"/>
      <c r="KEA85"/>
      <c r="KEB85"/>
      <c r="KEC85"/>
      <c r="KED85"/>
      <c r="KEE85"/>
      <c r="KEF85"/>
      <c r="KEG85"/>
      <c r="KEH85"/>
      <c r="KEI85"/>
      <c r="KEJ85"/>
      <c r="KEK85"/>
      <c r="KEL85"/>
      <c r="KEM85"/>
      <c r="KEN85"/>
      <c r="KEO85"/>
      <c r="KEP85"/>
      <c r="KEQ85"/>
      <c r="KER85"/>
      <c r="KES85"/>
      <c r="KET85"/>
      <c r="KEU85"/>
      <c r="KEV85"/>
      <c r="KEW85"/>
      <c r="KEX85"/>
      <c r="KEY85"/>
      <c r="KEZ85"/>
      <c r="KFA85"/>
      <c r="KFB85"/>
      <c r="KFC85"/>
      <c r="KFD85"/>
      <c r="KFE85"/>
      <c r="KFF85"/>
      <c r="KFG85"/>
      <c r="KFH85"/>
      <c r="KFI85"/>
      <c r="KFJ85"/>
      <c r="KFK85"/>
      <c r="KFL85"/>
      <c r="KFM85"/>
      <c r="KFN85"/>
      <c r="KFO85"/>
      <c r="KFP85"/>
      <c r="KFQ85"/>
      <c r="KFR85"/>
      <c r="KFS85"/>
      <c r="KFT85"/>
      <c r="KFU85"/>
      <c r="KFV85"/>
      <c r="KFW85"/>
      <c r="KFX85"/>
      <c r="KFY85"/>
      <c r="KFZ85"/>
      <c r="KGA85"/>
      <c r="KGB85"/>
      <c r="KGC85"/>
      <c r="KGD85"/>
      <c r="KGE85"/>
      <c r="KGF85"/>
      <c r="KGG85"/>
      <c r="KGH85"/>
      <c r="KGI85"/>
      <c r="KGJ85"/>
      <c r="KGK85"/>
      <c r="KGL85"/>
      <c r="KGM85"/>
      <c r="KGN85"/>
      <c r="KGO85"/>
      <c r="KGP85"/>
      <c r="KGQ85"/>
      <c r="KGR85"/>
      <c r="KGS85"/>
      <c r="KGT85"/>
      <c r="KGU85"/>
      <c r="KGV85"/>
      <c r="KGW85"/>
      <c r="KGX85"/>
      <c r="KGY85"/>
      <c r="KGZ85"/>
      <c r="KHA85"/>
      <c r="KHB85"/>
      <c r="KHC85"/>
      <c r="KHD85"/>
      <c r="KHE85"/>
      <c r="KHF85"/>
      <c r="KHG85"/>
      <c r="KHH85"/>
      <c r="KHI85"/>
      <c r="KHJ85"/>
      <c r="KHK85"/>
      <c r="KHL85"/>
      <c r="KHM85"/>
      <c r="KHN85"/>
      <c r="KHO85"/>
      <c r="KHP85"/>
      <c r="KHQ85"/>
      <c r="KHR85"/>
      <c r="KHS85"/>
      <c r="KHT85"/>
      <c r="KHU85"/>
      <c r="KHV85"/>
      <c r="KHW85"/>
      <c r="KHX85"/>
      <c r="KHY85"/>
      <c r="KHZ85"/>
      <c r="KIA85"/>
      <c r="KIB85"/>
      <c r="KIC85"/>
      <c r="KID85"/>
      <c r="KIE85"/>
      <c r="KIF85"/>
      <c r="KIG85"/>
      <c r="KIH85"/>
      <c r="KII85"/>
      <c r="KIJ85"/>
      <c r="KIK85"/>
      <c r="KIL85"/>
      <c r="KIM85"/>
      <c r="KIN85"/>
      <c r="KIO85"/>
      <c r="KIP85"/>
      <c r="KIQ85"/>
      <c r="KIR85"/>
      <c r="KIS85"/>
      <c r="KIT85"/>
      <c r="KIU85"/>
      <c r="KIV85"/>
      <c r="KIW85"/>
      <c r="KIX85"/>
      <c r="KIY85"/>
      <c r="KIZ85"/>
      <c r="KJA85"/>
      <c r="KJB85"/>
      <c r="KJC85"/>
      <c r="KJD85"/>
      <c r="KJE85"/>
      <c r="KJF85"/>
      <c r="KJG85"/>
      <c r="KJH85"/>
      <c r="KJI85"/>
      <c r="KJJ85"/>
      <c r="KJK85"/>
      <c r="KJL85"/>
      <c r="KJM85"/>
      <c r="KJN85"/>
      <c r="KJO85"/>
      <c r="KJP85"/>
      <c r="KJQ85"/>
      <c r="KJR85"/>
      <c r="KJS85"/>
      <c r="KJT85"/>
      <c r="KJU85"/>
      <c r="KJV85"/>
      <c r="KJW85"/>
      <c r="KJX85"/>
      <c r="KJY85"/>
      <c r="KJZ85"/>
      <c r="KKA85"/>
      <c r="KKB85"/>
      <c r="KKC85"/>
      <c r="KKD85"/>
      <c r="KKE85"/>
      <c r="KKF85"/>
      <c r="KKG85"/>
      <c r="KKH85"/>
      <c r="KKI85"/>
      <c r="KKJ85"/>
      <c r="KKK85"/>
      <c r="KKL85"/>
      <c r="KKM85"/>
      <c r="KKN85"/>
      <c r="KKO85"/>
      <c r="KKP85"/>
      <c r="KKQ85"/>
      <c r="KKR85"/>
      <c r="KKS85"/>
      <c r="KKT85"/>
      <c r="KKU85"/>
      <c r="KKV85"/>
      <c r="KKW85"/>
      <c r="KKX85"/>
      <c r="KKY85"/>
      <c r="KKZ85"/>
      <c r="KLA85"/>
      <c r="KLB85"/>
      <c r="KLC85"/>
      <c r="KLD85"/>
      <c r="KLE85"/>
      <c r="KLF85"/>
      <c r="KLG85"/>
      <c r="KLH85"/>
      <c r="KLI85"/>
      <c r="KLJ85"/>
      <c r="KLK85"/>
      <c r="KLL85"/>
      <c r="KLM85"/>
      <c r="KLN85"/>
      <c r="KLO85"/>
      <c r="KLP85"/>
      <c r="KLQ85"/>
      <c r="KLR85"/>
      <c r="KLS85"/>
      <c r="KLT85"/>
      <c r="KLU85"/>
      <c r="KLV85"/>
      <c r="KLW85"/>
      <c r="KLX85"/>
      <c r="KLY85"/>
      <c r="KLZ85"/>
      <c r="KMA85"/>
      <c r="KMB85"/>
      <c r="KMC85"/>
      <c r="KMD85"/>
      <c r="KME85"/>
      <c r="KMF85"/>
      <c r="KMG85"/>
      <c r="KMH85"/>
      <c r="KMI85"/>
      <c r="KMJ85"/>
      <c r="KMK85"/>
      <c r="KML85"/>
      <c r="KMM85"/>
      <c r="KMN85"/>
      <c r="KMO85"/>
      <c r="KMP85"/>
      <c r="KMQ85"/>
      <c r="KMR85"/>
      <c r="KMS85"/>
      <c r="KMT85"/>
      <c r="KMU85"/>
      <c r="KMV85"/>
      <c r="KMW85"/>
      <c r="KMX85"/>
      <c r="KMY85"/>
      <c r="KMZ85"/>
      <c r="KNA85"/>
      <c r="KNB85"/>
      <c r="KNC85"/>
      <c r="KND85"/>
      <c r="KNE85"/>
      <c r="KNF85"/>
      <c r="KNG85"/>
      <c r="KNH85"/>
      <c r="KNI85"/>
      <c r="KNJ85"/>
      <c r="KNK85"/>
      <c r="KNL85"/>
      <c r="KNM85"/>
      <c r="KNN85"/>
      <c r="KNO85"/>
      <c r="KNP85"/>
      <c r="KNQ85"/>
      <c r="KNR85"/>
      <c r="KNS85"/>
      <c r="KNT85"/>
      <c r="KNU85"/>
      <c r="KNV85"/>
      <c r="KNW85"/>
      <c r="KNX85"/>
      <c r="KNY85"/>
      <c r="KNZ85"/>
      <c r="KOA85"/>
      <c r="KOB85"/>
      <c r="KOC85"/>
      <c r="KOD85"/>
      <c r="KOE85"/>
      <c r="KOF85"/>
      <c r="KOG85"/>
      <c r="KOH85"/>
      <c r="KOI85"/>
      <c r="KOJ85"/>
      <c r="KOK85"/>
      <c r="KOL85"/>
      <c r="KOM85"/>
      <c r="KON85"/>
      <c r="KOO85"/>
      <c r="KOP85"/>
      <c r="KOQ85"/>
      <c r="KOR85"/>
      <c r="KOS85"/>
      <c r="KOT85"/>
      <c r="KOU85"/>
      <c r="KOV85"/>
      <c r="KOW85"/>
      <c r="KOX85"/>
      <c r="KOY85"/>
      <c r="KOZ85"/>
      <c r="KPA85"/>
      <c r="KPB85"/>
      <c r="KPC85"/>
      <c r="KPD85"/>
      <c r="KPE85"/>
      <c r="KPF85"/>
      <c r="KPG85"/>
      <c r="KPH85"/>
      <c r="KPI85"/>
      <c r="KPJ85"/>
      <c r="KPK85"/>
      <c r="KPL85"/>
      <c r="KPM85"/>
      <c r="KPN85"/>
      <c r="KPO85"/>
      <c r="KPP85"/>
      <c r="KPQ85"/>
      <c r="KPR85"/>
      <c r="KPS85"/>
      <c r="KPT85"/>
      <c r="KPU85"/>
      <c r="KPV85"/>
      <c r="KPW85"/>
      <c r="KPX85"/>
      <c r="KPY85"/>
      <c r="KPZ85"/>
      <c r="KQA85"/>
      <c r="KQB85"/>
      <c r="KQC85"/>
      <c r="KQD85"/>
      <c r="KQE85"/>
      <c r="KQF85"/>
      <c r="KQG85"/>
      <c r="KQH85"/>
      <c r="KQI85"/>
      <c r="KQJ85"/>
      <c r="KQK85"/>
      <c r="KQL85"/>
      <c r="KQM85"/>
      <c r="KQN85"/>
      <c r="KQO85"/>
      <c r="KQP85"/>
      <c r="KQQ85"/>
      <c r="KQR85"/>
      <c r="KQS85"/>
      <c r="KQT85"/>
      <c r="KQU85"/>
      <c r="KQV85"/>
      <c r="KQW85"/>
      <c r="KQX85"/>
      <c r="KQY85"/>
      <c r="KQZ85"/>
      <c r="KRA85"/>
      <c r="KRB85"/>
      <c r="KRC85"/>
      <c r="KRD85"/>
      <c r="KRE85"/>
      <c r="KRF85"/>
      <c r="KRG85"/>
      <c r="KRH85"/>
      <c r="KRI85"/>
      <c r="KRJ85"/>
      <c r="KRK85"/>
      <c r="KRL85"/>
      <c r="KRM85"/>
      <c r="KRN85"/>
      <c r="KRO85"/>
      <c r="KRP85"/>
      <c r="KRQ85"/>
      <c r="KRR85"/>
      <c r="KRS85"/>
      <c r="KRT85"/>
      <c r="KRU85"/>
      <c r="KRV85"/>
      <c r="KRW85"/>
      <c r="KRX85"/>
      <c r="KRY85"/>
      <c r="KRZ85"/>
      <c r="KSA85"/>
      <c r="KSB85"/>
      <c r="KSC85"/>
      <c r="KSD85"/>
      <c r="KSE85"/>
      <c r="KSF85"/>
      <c r="KSG85"/>
      <c r="KSH85"/>
      <c r="KSI85"/>
      <c r="KSJ85"/>
      <c r="KSK85"/>
      <c r="KSL85"/>
      <c r="KSM85"/>
      <c r="KSN85"/>
      <c r="KSO85"/>
      <c r="KSP85"/>
      <c r="KSQ85"/>
      <c r="KSR85"/>
      <c r="KSS85"/>
      <c r="KST85"/>
      <c r="KSU85"/>
      <c r="KSV85"/>
      <c r="KSW85"/>
      <c r="KSX85"/>
      <c r="KSY85"/>
      <c r="KSZ85"/>
      <c r="KTA85"/>
      <c r="KTB85"/>
      <c r="KTC85"/>
      <c r="KTD85"/>
      <c r="KTE85"/>
      <c r="KTF85"/>
      <c r="KTG85"/>
      <c r="KTH85"/>
      <c r="KTI85"/>
      <c r="KTJ85"/>
      <c r="KTK85"/>
      <c r="KTL85"/>
      <c r="KTM85"/>
      <c r="KTN85"/>
      <c r="KTO85"/>
      <c r="KTP85"/>
      <c r="KTQ85"/>
      <c r="KTR85"/>
      <c r="KTS85"/>
      <c r="KTT85"/>
      <c r="KTU85"/>
      <c r="KTV85"/>
      <c r="KTW85"/>
      <c r="KTX85"/>
      <c r="KTY85"/>
      <c r="KTZ85"/>
      <c r="KUA85"/>
      <c r="KUB85"/>
      <c r="KUC85"/>
      <c r="KUD85"/>
      <c r="KUE85"/>
      <c r="KUF85"/>
      <c r="KUG85"/>
      <c r="KUH85"/>
      <c r="KUI85"/>
      <c r="KUJ85"/>
      <c r="KUK85"/>
      <c r="KUL85"/>
      <c r="KUM85"/>
      <c r="KUN85"/>
      <c r="KUO85"/>
      <c r="KUP85"/>
      <c r="KUQ85"/>
      <c r="KUR85"/>
      <c r="KUS85"/>
      <c r="KUT85"/>
      <c r="KUU85"/>
      <c r="KUV85"/>
      <c r="KUW85"/>
      <c r="KUX85"/>
      <c r="KUY85"/>
      <c r="KUZ85"/>
      <c r="KVA85"/>
      <c r="KVB85"/>
      <c r="KVC85"/>
      <c r="KVD85"/>
      <c r="KVE85"/>
      <c r="KVF85"/>
      <c r="KVG85"/>
      <c r="KVH85"/>
      <c r="KVI85"/>
      <c r="KVJ85"/>
      <c r="KVK85"/>
      <c r="KVL85"/>
      <c r="KVM85"/>
      <c r="KVN85"/>
      <c r="KVO85"/>
      <c r="KVP85"/>
      <c r="KVQ85"/>
      <c r="KVR85"/>
      <c r="KVS85"/>
      <c r="KVT85"/>
      <c r="KVU85"/>
      <c r="KVV85"/>
      <c r="KVW85"/>
      <c r="KVX85"/>
      <c r="KVY85"/>
      <c r="KVZ85"/>
      <c r="KWA85"/>
      <c r="KWB85"/>
      <c r="KWC85"/>
      <c r="KWD85"/>
      <c r="KWE85"/>
      <c r="KWF85"/>
      <c r="KWG85"/>
      <c r="KWH85"/>
      <c r="KWI85"/>
      <c r="KWJ85"/>
      <c r="KWK85"/>
      <c r="KWL85"/>
      <c r="KWM85"/>
      <c r="KWN85"/>
      <c r="KWO85"/>
      <c r="KWP85"/>
      <c r="KWQ85"/>
      <c r="KWR85"/>
      <c r="KWS85"/>
      <c r="KWT85"/>
      <c r="KWU85"/>
      <c r="KWV85"/>
      <c r="KWW85"/>
      <c r="KWX85"/>
      <c r="KWY85"/>
      <c r="KWZ85"/>
      <c r="KXA85"/>
      <c r="KXB85"/>
      <c r="KXC85"/>
      <c r="KXD85"/>
      <c r="KXE85"/>
      <c r="KXF85"/>
      <c r="KXG85"/>
      <c r="KXH85"/>
      <c r="KXI85"/>
      <c r="KXJ85"/>
      <c r="KXK85"/>
      <c r="KXL85"/>
      <c r="KXM85"/>
      <c r="KXN85"/>
      <c r="KXO85"/>
      <c r="KXP85"/>
      <c r="KXQ85"/>
      <c r="KXR85"/>
      <c r="KXS85"/>
      <c r="KXT85"/>
      <c r="KXU85"/>
      <c r="KXV85"/>
      <c r="KXW85"/>
      <c r="KXX85"/>
      <c r="KXY85"/>
      <c r="KXZ85"/>
      <c r="KYA85"/>
      <c r="KYB85"/>
      <c r="KYC85"/>
      <c r="KYD85"/>
      <c r="KYE85"/>
      <c r="KYF85"/>
      <c r="KYG85"/>
      <c r="KYH85"/>
      <c r="KYI85"/>
      <c r="KYJ85"/>
      <c r="KYK85"/>
      <c r="KYL85"/>
      <c r="KYM85"/>
      <c r="KYN85"/>
      <c r="KYO85"/>
      <c r="KYP85"/>
      <c r="KYQ85"/>
      <c r="KYR85"/>
      <c r="KYS85"/>
      <c r="KYT85"/>
      <c r="KYU85"/>
      <c r="KYV85"/>
      <c r="KYW85"/>
      <c r="KYX85"/>
      <c r="KYY85"/>
      <c r="KYZ85"/>
      <c r="KZA85"/>
      <c r="KZB85"/>
      <c r="KZC85"/>
      <c r="KZD85"/>
      <c r="KZE85"/>
      <c r="KZF85"/>
      <c r="KZG85"/>
      <c r="KZH85"/>
      <c r="KZI85"/>
      <c r="KZJ85"/>
      <c r="KZK85"/>
      <c r="KZL85"/>
      <c r="KZM85"/>
      <c r="KZN85"/>
      <c r="KZO85"/>
      <c r="KZP85"/>
      <c r="KZQ85"/>
      <c r="KZR85"/>
      <c r="KZS85"/>
      <c r="KZT85"/>
      <c r="KZU85"/>
      <c r="KZV85"/>
      <c r="KZW85"/>
      <c r="KZX85"/>
      <c r="KZY85"/>
      <c r="KZZ85"/>
      <c r="LAA85"/>
      <c r="LAB85"/>
      <c r="LAC85"/>
      <c r="LAD85"/>
      <c r="LAE85"/>
      <c r="LAF85"/>
      <c r="LAG85"/>
      <c r="LAH85"/>
      <c r="LAI85"/>
      <c r="LAJ85"/>
      <c r="LAK85"/>
      <c r="LAL85"/>
      <c r="LAM85"/>
      <c r="LAN85"/>
      <c r="LAO85"/>
      <c r="LAP85"/>
      <c r="LAQ85"/>
      <c r="LAR85"/>
      <c r="LAS85"/>
      <c r="LAT85"/>
      <c r="LAU85"/>
      <c r="LAV85"/>
      <c r="LAW85"/>
      <c r="LAX85"/>
      <c r="LAY85"/>
      <c r="LAZ85"/>
      <c r="LBA85"/>
      <c r="LBB85"/>
      <c r="LBC85"/>
      <c r="LBD85"/>
      <c r="LBE85"/>
      <c r="LBF85"/>
      <c r="LBG85"/>
      <c r="LBH85"/>
      <c r="LBI85"/>
      <c r="LBJ85"/>
      <c r="LBK85"/>
      <c r="LBL85"/>
      <c r="LBM85"/>
      <c r="LBN85"/>
      <c r="LBO85"/>
      <c r="LBP85"/>
      <c r="LBQ85"/>
      <c r="LBR85"/>
      <c r="LBS85"/>
      <c r="LBT85"/>
      <c r="LBU85"/>
      <c r="LBV85"/>
      <c r="LBW85"/>
      <c r="LBX85"/>
      <c r="LBY85"/>
      <c r="LBZ85"/>
      <c r="LCA85"/>
      <c r="LCB85"/>
      <c r="LCC85"/>
      <c r="LCD85"/>
      <c r="LCE85"/>
      <c r="LCF85"/>
      <c r="LCG85"/>
      <c r="LCH85"/>
      <c r="LCI85"/>
      <c r="LCJ85"/>
      <c r="LCK85"/>
      <c r="LCL85"/>
      <c r="LCM85"/>
      <c r="LCN85"/>
      <c r="LCO85"/>
      <c r="LCP85"/>
      <c r="LCQ85"/>
      <c r="LCR85"/>
      <c r="LCS85"/>
      <c r="LCT85"/>
      <c r="LCU85"/>
      <c r="LCV85"/>
      <c r="LCW85"/>
      <c r="LCX85"/>
      <c r="LCY85"/>
      <c r="LCZ85"/>
      <c r="LDA85"/>
      <c r="LDB85"/>
      <c r="LDC85"/>
      <c r="LDD85"/>
      <c r="LDE85"/>
      <c r="LDF85"/>
      <c r="LDG85"/>
      <c r="LDH85"/>
      <c r="LDI85"/>
      <c r="LDJ85"/>
      <c r="LDK85"/>
      <c r="LDL85"/>
      <c r="LDM85"/>
      <c r="LDN85"/>
      <c r="LDO85"/>
      <c r="LDP85"/>
      <c r="LDQ85"/>
      <c r="LDR85"/>
      <c r="LDS85"/>
      <c r="LDT85"/>
      <c r="LDU85"/>
      <c r="LDV85"/>
      <c r="LDW85"/>
      <c r="LDX85"/>
      <c r="LDY85"/>
      <c r="LDZ85"/>
      <c r="LEA85"/>
      <c r="LEB85"/>
      <c r="LEC85"/>
      <c r="LED85"/>
      <c r="LEE85"/>
      <c r="LEF85"/>
      <c r="LEG85"/>
      <c r="LEH85"/>
      <c r="LEI85"/>
      <c r="LEJ85"/>
      <c r="LEK85"/>
      <c r="LEL85"/>
      <c r="LEM85"/>
      <c r="LEN85"/>
      <c r="LEO85"/>
      <c r="LEP85"/>
      <c r="LEQ85"/>
      <c r="LER85"/>
      <c r="LES85"/>
      <c r="LET85"/>
      <c r="LEU85"/>
      <c r="LEV85"/>
      <c r="LEW85"/>
      <c r="LEX85"/>
      <c r="LEY85"/>
      <c r="LEZ85"/>
      <c r="LFA85"/>
      <c r="LFB85"/>
      <c r="LFC85"/>
      <c r="LFD85"/>
      <c r="LFE85"/>
      <c r="LFF85"/>
      <c r="LFG85"/>
      <c r="LFH85"/>
      <c r="LFI85"/>
      <c r="LFJ85"/>
      <c r="LFK85"/>
      <c r="LFL85"/>
      <c r="LFM85"/>
      <c r="LFN85"/>
      <c r="LFO85"/>
      <c r="LFP85"/>
      <c r="LFQ85"/>
      <c r="LFR85"/>
      <c r="LFS85"/>
      <c r="LFT85"/>
      <c r="LFU85"/>
      <c r="LFV85"/>
      <c r="LFW85"/>
      <c r="LFX85"/>
      <c r="LFY85"/>
      <c r="LFZ85"/>
      <c r="LGA85"/>
      <c r="LGB85"/>
      <c r="LGC85"/>
      <c r="LGD85"/>
      <c r="LGE85"/>
      <c r="LGF85"/>
      <c r="LGG85"/>
      <c r="LGH85"/>
      <c r="LGI85"/>
      <c r="LGJ85"/>
      <c r="LGK85"/>
      <c r="LGL85"/>
      <c r="LGM85"/>
      <c r="LGN85"/>
      <c r="LGO85"/>
      <c r="LGP85"/>
      <c r="LGQ85"/>
      <c r="LGR85"/>
      <c r="LGS85"/>
      <c r="LGT85"/>
      <c r="LGU85"/>
      <c r="LGV85"/>
      <c r="LGW85"/>
      <c r="LGX85"/>
      <c r="LGY85"/>
      <c r="LGZ85"/>
      <c r="LHA85"/>
      <c r="LHB85"/>
      <c r="LHC85"/>
      <c r="LHD85"/>
      <c r="LHE85"/>
      <c r="LHF85"/>
      <c r="LHG85"/>
      <c r="LHH85"/>
      <c r="LHI85"/>
      <c r="LHJ85"/>
      <c r="LHK85"/>
      <c r="LHL85"/>
      <c r="LHM85"/>
      <c r="LHN85"/>
      <c r="LHO85"/>
      <c r="LHP85"/>
      <c r="LHQ85"/>
      <c r="LHR85"/>
      <c r="LHS85"/>
      <c r="LHT85"/>
      <c r="LHU85"/>
      <c r="LHV85"/>
      <c r="LHW85"/>
      <c r="LHX85"/>
      <c r="LHY85"/>
      <c r="LHZ85"/>
      <c r="LIA85"/>
      <c r="LIB85"/>
      <c r="LIC85"/>
      <c r="LID85"/>
      <c r="LIE85"/>
      <c r="LIF85"/>
      <c r="LIG85"/>
      <c r="LIH85"/>
      <c r="LII85"/>
      <c r="LIJ85"/>
      <c r="LIK85"/>
      <c r="LIL85"/>
      <c r="LIM85"/>
      <c r="LIN85"/>
      <c r="LIO85"/>
      <c r="LIP85"/>
      <c r="LIQ85"/>
      <c r="LIR85"/>
      <c r="LIS85"/>
      <c r="LIT85"/>
      <c r="LIU85"/>
      <c r="LIV85"/>
      <c r="LIW85"/>
      <c r="LIX85"/>
      <c r="LIY85"/>
      <c r="LIZ85"/>
      <c r="LJA85"/>
      <c r="LJB85"/>
      <c r="LJC85"/>
      <c r="LJD85"/>
      <c r="LJE85"/>
      <c r="LJF85"/>
      <c r="LJG85"/>
      <c r="LJH85"/>
      <c r="LJI85"/>
      <c r="LJJ85"/>
      <c r="LJK85"/>
      <c r="LJL85"/>
      <c r="LJM85"/>
      <c r="LJN85"/>
      <c r="LJO85"/>
      <c r="LJP85"/>
      <c r="LJQ85"/>
      <c r="LJR85"/>
      <c r="LJS85"/>
      <c r="LJT85"/>
      <c r="LJU85"/>
      <c r="LJV85"/>
      <c r="LJW85"/>
      <c r="LJX85"/>
      <c r="LJY85"/>
      <c r="LJZ85"/>
      <c r="LKA85"/>
      <c r="LKB85"/>
      <c r="LKC85"/>
      <c r="LKD85"/>
      <c r="LKE85"/>
      <c r="LKF85"/>
      <c r="LKG85"/>
      <c r="LKH85"/>
      <c r="LKI85"/>
      <c r="LKJ85"/>
      <c r="LKK85"/>
      <c r="LKL85"/>
      <c r="LKM85"/>
      <c r="LKN85"/>
      <c r="LKO85"/>
      <c r="LKP85"/>
      <c r="LKQ85"/>
      <c r="LKR85"/>
      <c r="LKS85"/>
      <c r="LKT85"/>
      <c r="LKU85"/>
      <c r="LKV85"/>
      <c r="LKW85"/>
      <c r="LKX85"/>
      <c r="LKY85"/>
      <c r="LKZ85"/>
      <c r="LLA85"/>
      <c r="LLB85"/>
      <c r="LLC85"/>
      <c r="LLD85"/>
      <c r="LLE85"/>
      <c r="LLF85"/>
      <c r="LLG85"/>
      <c r="LLH85"/>
      <c r="LLI85"/>
      <c r="LLJ85"/>
      <c r="LLK85"/>
      <c r="LLL85"/>
      <c r="LLM85"/>
      <c r="LLN85"/>
      <c r="LLO85"/>
      <c r="LLP85"/>
      <c r="LLQ85"/>
      <c r="LLR85"/>
      <c r="LLS85"/>
      <c r="LLT85"/>
      <c r="LLU85"/>
      <c r="LLV85"/>
      <c r="LLW85"/>
      <c r="LLX85"/>
      <c r="LLY85"/>
      <c r="LLZ85"/>
      <c r="LMA85"/>
      <c r="LMB85"/>
      <c r="LMC85"/>
      <c r="LMD85"/>
      <c r="LME85"/>
      <c r="LMF85"/>
      <c r="LMG85"/>
      <c r="LMH85"/>
      <c r="LMI85"/>
      <c r="LMJ85"/>
      <c r="LMK85"/>
      <c r="LML85"/>
      <c r="LMM85"/>
      <c r="LMN85"/>
      <c r="LMO85"/>
      <c r="LMP85"/>
      <c r="LMQ85"/>
      <c r="LMR85"/>
      <c r="LMS85"/>
      <c r="LMT85"/>
      <c r="LMU85"/>
      <c r="LMV85"/>
      <c r="LMW85"/>
      <c r="LMX85"/>
      <c r="LMY85"/>
      <c r="LMZ85"/>
      <c r="LNA85"/>
      <c r="LNB85"/>
      <c r="LNC85"/>
      <c r="LND85"/>
      <c r="LNE85"/>
      <c r="LNF85"/>
      <c r="LNG85"/>
      <c r="LNH85"/>
      <c r="LNI85"/>
      <c r="LNJ85"/>
      <c r="LNK85"/>
      <c r="LNL85"/>
      <c r="LNM85"/>
      <c r="LNN85"/>
      <c r="LNO85"/>
      <c r="LNP85"/>
      <c r="LNQ85"/>
      <c r="LNR85"/>
      <c r="LNS85"/>
      <c r="LNT85"/>
      <c r="LNU85"/>
      <c r="LNV85"/>
      <c r="LNW85"/>
      <c r="LNX85"/>
      <c r="LNY85"/>
      <c r="LNZ85"/>
      <c r="LOA85"/>
      <c r="LOB85"/>
      <c r="LOC85"/>
      <c r="LOD85"/>
      <c r="LOE85"/>
      <c r="LOF85"/>
      <c r="LOG85"/>
      <c r="LOH85"/>
      <c r="LOI85"/>
      <c r="LOJ85"/>
      <c r="LOK85"/>
      <c r="LOL85"/>
      <c r="LOM85"/>
      <c r="LON85"/>
      <c r="LOO85"/>
      <c r="LOP85"/>
      <c r="LOQ85"/>
      <c r="LOR85"/>
      <c r="LOS85"/>
      <c r="LOT85"/>
      <c r="LOU85"/>
      <c r="LOV85"/>
      <c r="LOW85"/>
      <c r="LOX85"/>
      <c r="LOY85"/>
      <c r="LOZ85"/>
      <c r="LPA85"/>
      <c r="LPB85"/>
      <c r="LPC85"/>
      <c r="LPD85"/>
      <c r="LPE85"/>
      <c r="LPF85"/>
      <c r="LPG85"/>
      <c r="LPH85"/>
      <c r="LPI85"/>
      <c r="LPJ85"/>
      <c r="LPK85"/>
      <c r="LPL85"/>
      <c r="LPM85"/>
      <c r="LPN85"/>
      <c r="LPO85"/>
      <c r="LPP85"/>
      <c r="LPQ85"/>
      <c r="LPR85"/>
      <c r="LPS85"/>
      <c r="LPT85"/>
      <c r="LPU85"/>
      <c r="LPV85"/>
      <c r="LPW85"/>
      <c r="LPX85"/>
      <c r="LPY85"/>
      <c r="LPZ85"/>
      <c r="LQA85"/>
      <c r="LQB85"/>
      <c r="LQC85"/>
      <c r="LQD85"/>
      <c r="LQE85"/>
      <c r="LQF85"/>
      <c r="LQG85"/>
      <c r="LQH85"/>
      <c r="LQI85"/>
      <c r="LQJ85"/>
      <c r="LQK85"/>
      <c r="LQL85"/>
      <c r="LQM85"/>
      <c r="LQN85"/>
      <c r="LQO85"/>
      <c r="LQP85"/>
      <c r="LQQ85"/>
      <c r="LQR85"/>
      <c r="LQS85"/>
      <c r="LQT85"/>
      <c r="LQU85"/>
      <c r="LQV85"/>
      <c r="LQW85"/>
      <c r="LQX85"/>
      <c r="LQY85"/>
      <c r="LQZ85"/>
      <c r="LRA85"/>
      <c r="LRB85"/>
      <c r="LRC85"/>
      <c r="LRD85"/>
      <c r="LRE85"/>
      <c r="LRF85"/>
      <c r="LRG85"/>
      <c r="LRH85"/>
      <c r="LRI85"/>
      <c r="LRJ85"/>
      <c r="LRK85"/>
      <c r="LRL85"/>
      <c r="LRM85"/>
      <c r="LRN85"/>
      <c r="LRO85"/>
      <c r="LRP85"/>
      <c r="LRQ85"/>
      <c r="LRR85"/>
      <c r="LRS85"/>
      <c r="LRT85"/>
      <c r="LRU85"/>
      <c r="LRV85"/>
      <c r="LRW85"/>
      <c r="LRX85"/>
      <c r="LRY85"/>
      <c r="LRZ85"/>
      <c r="LSA85"/>
      <c r="LSB85"/>
      <c r="LSC85"/>
      <c r="LSD85"/>
      <c r="LSE85"/>
      <c r="LSF85"/>
      <c r="LSG85"/>
      <c r="LSH85"/>
      <c r="LSI85"/>
      <c r="LSJ85"/>
      <c r="LSK85"/>
      <c r="LSL85"/>
      <c r="LSM85"/>
      <c r="LSN85"/>
      <c r="LSO85"/>
      <c r="LSP85"/>
      <c r="LSQ85"/>
      <c r="LSR85"/>
      <c r="LSS85"/>
      <c r="LST85"/>
      <c r="LSU85"/>
      <c r="LSV85"/>
      <c r="LSW85"/>
      <c r="LSX85"/>
      <c r="LSY85"/>
      <c r="LSZ85"/>
      <c r="LTA85"/>
      <c r="LTB85"/>
      <c r="LTC85"/>
      <c r="LTD85"/>
      <c r="LTE85"/>
      <c r="LTF85"/>
      <c r="LTG85"/>
      <c r="LTH85"/>
      <c r="LTI85"/>
      <c r="LTJ85"/>
      <c r="LTK85"/>
      <c r="LTL85"/>
      <c r="LTM85"/>
      <c r="LTN85"/>
      <c r="LTO85"/>
      <c r="LTP85"/>
      <c r="LTQ85"/>
      <c r="LTR85"/>
      <c r="LTS85"/>
      <c r="LTT85"/>
      <c r="LTU85"/>
      <c r="LTV85"/>
      <c r="LTW85"/>
      <c r="LTX85"/>
      <c r="LTY85"/>
      <c r="LTZ85"/>
      <c r="LUA85"/>
      <c r="LUB85"/>
      <c r="LUC85"/>
      <c r="LUD85"/>
      <c r="LUE85"/>
      <c r="LUF85"/>
      <c r="LUG85"/>
      <c r="LUH85"/>
      <c r="LUI85"/>
      <c r="LUJ85"/>
      <c r="LUK85"/>
      <c r="LUL85"/>
      <c r="LUM85"/>
      <c r="LUN85"/>
      <c r="LUO85"/>
      <c r="LUP85"/>
      <c r="LUQ85"/>
      <c r="LUR85"/>
      <c r="LUS85"/>
      <c r="LUT85"/>
      <c r="LUU85"/>
      <c r="LUV85"/>
      <c r="LUW85"/>
      <c r="LUX85"/>
      <c r="LUY85"/>
      <c r="LUZ85"/>
      <c r="LVA85"/>
      <c r="LVB85"/>
      <c r="LVC85"/>
      <c r="LVD85"/>
      <c r="LVE85"/>
      <c r="LVF85"/>
      <c r="LVG85"/>
      <c r="LVH85"/>
      <c r="LVI85"/>
      <c r="LVJ85"/>
      <c r="LVK85"/>
      <c r="LVL85"/>
      <c r="LVM85"/>
      <c r="LVN85"/>
      <c r="LVO85"/>
      <c r="LVP85"/>
      <c r="LVQ85"/>
      <c r="LVR85"/>
      <c r="LVS85"/>
      <c r="LVT85"/>
      <c r="LVU85"/>
      <c r="LVV85"/>
      <c r="LVW85"/>
      <c r="LVX85"/>
      <c r="LVY85"/>
      <c r="LVZ85"/>
      <c r="LWA85"/>
      <c r="LWB85"/>
      <c r="LWC85"/>
      <c r="LWD85"/>
      <c r="LWE85"/>
      <c r="LWF85"/>
      <c r="LWG85"/>
      <c r="LWH85"/>
      <c r="LWI85"/>
      <c r="LWJ85"/>
      <c r="LWK85"/>
      <c r="LWL85"/>
      <c r="LWM85"/>
      <c r="LWN85"/>
      <c r="LWO85"/>
      <c r="LWP85"/>
      <c r="LWQ85"/>
      <c r="LWR85"/>
      <c r="LWS85"/>
      <c r="LWT85"/>
      <c r="LWU85"/>
      <c r="LWV85"/>
      <c r="LWW85"/>
      <c r="LWX85"/>
      <c r="LWY85"/>
      <c r="LWZ85"/>
      <c r="LXA85"/>
      <c r="LXB85"/>
      <c r="LXC85"/>
      <c r="LXD85"/>
      <c r="LXE85"/>
      <c r="LXF85"/>
      <c r="LXG85"/>
      <c r="LXH85"/>
      <c r="LXI85"/>
      <c r="LXJ85"/>
      <c r="LXK85"/>
      <c r="LXL85"/>
      <c r="LXM85"/>
      <c r="LXN85"/>
      <c r="LXO85"/>
      <c r="LXP85"/>
      <c r="LXQ85"/>
      <c r="LXR85"/>
      <c r="LXS85"/>
      <c r="LXT85"/>
      <c r="LXU85"/>
      <c r="LXV85"/>
      <c r="LXW85"/>
      <c r="LXX85"/>
      <c r="LXY85"/>
      <c r="LXZ85"/>
      <c r="LYA85"/>
      <c r="LYB85"/>
      <c r="LYC85"/>
      <c r="LYD85"/>
      <c r="LYE85"/>
      <c r="LYF85"/>
      <c r="LYG85"/>
      <c r="LYH85"/>
      <c r="LYI85"/>
      <c r="LYJ85"/>
      <c r="LYK85"/>
      <c r="LYL85"/>
      <c r="LYM85"/>
      <c r="LYN85"/>
      <c r="LYO85"/>
      <c r="LYP85"/>
      <c r="LYQ85"/>
      <c r="LYR85"/>
      <c r="LYS85"/>
      <c r="LYT85"/>
      <c r="LYU85"/>
      <c r="LYV85"/>
      <c r="LYW85"/>
      <c r="LYX85"/>
      <c r="LYY85"/>
      <c r="LYZ85"/>
      <c r="LZA85"/>
      <c r="LZB85"/>
      <c r="LZC85"/>
      <c r="LZD85"/>
      <c r="LZE85"/>
      <c r="LZF85"/>
      <c r="LZG85"/>
      <c r="LZH85"/>
      <c r="LZI85"/>
      <c r="LZJ85"/>
      <c r="LZK85"/>
      <c r="LZL85"/>
      <c r="LZM85"/>
      <c r="LZN85"/>
      <c r="LZO85"/>
      <c r="LZP85"/>
      <c r="LZQ85"/>
      <c r="LZR85"/>
      <c r="LZS85"/>
      <c r="LZT85"/>
      <c r="LZU85"/>
      <c r="LZV85"/>
      <c r="LZW85"/>
      <c r="LZX85"/>
      <c r="LZY85"/>
      <c r="LZZ85"/>
      <c r="MAA85"/>
      <c r="MAB85"/>
      <c r="MAC85"/>
      <c r="MAD85"/>
      <c r="MAE85"/>
      <c r="MAF85"/>
      <c r="MAG85"/>
      <c r="MAH85"/>
      <c r="MAI85"/>
      <c r="MAJ85"/>
      <c r="MAK85"/>
      <c r="MAL85"/>
      <c r="MAM85"/>
      <c r="MAN85"/>
      <c r="MAO85"/>
      <c r="MAP85"/>
      <c r="MAQ85"/>
      <c r="MAR85"/>
      <c r="MAS85"/>
      <c r="MAT85"/>
      <c r="MAU85"/>
      <c r="MAV85"/>
      <c r="MAW85"/>
      <c r="MAX85"/>
      <c r="MAY85"/>
      <c r="MAZ85"/>
      <c r="MBA85"/>
      <c r="MBB85"/>
      <c r="MBC85"/>
      <c r="MBD85"/>
      <c r="MBE85"/>
      <c r="MBF85"/>
      <c r="MBG85"/>
      <c r="MBH85"/>
      <c r="MBI85"/>
      <c r="MBJ85"/>
      <c r="MBK85"/>
      <c r="MBL85"/>
      <c r="MBM85"/>
      <c r="MBN85"/>
      <c r="MBO85"/>
      <c r="MBP85"/>
      <c r="MBQ85"/>
      <c r="MBR85"/>
      <c r="MBS85"/>
      <c r="MBT85"/>
      <c r="MBU85"/>
      <c r="MBV85"/>
      <c r="MBW85"/>
      <c r="MBX85"/>
      <c r="MBY85"/>
      <c r="MBZ85"/>
      <c r="MCA85"/>
      <c r="MCB85"/>
      <c r="MCC85"/>
      <c r="MCD85"/>
      <c r="MCE85"/>
      <c r="MCF85"/>
      <c r="MCG85"/>
      <c r="MCH85"/>
      <c r="MCI85"/>
      <c r="MCJ85"/>
      <c r="MCK85"/>
      <c r="MCL85"/>
      <c r="MCM85"/>
      <c r="MCN85"/>
      <c r="MCO85"/>
      <c r="MCP85"/>
      <c r="MCQ85"/>
      <c r="MCR85"/>
      <c r="MCS85"/>
      <c r="MCT85"/>
      <c r="MCU85"/>
      <c r="MCV85"/>
      <c r="MCW85"/>
      <c r="MCX85"/>
      <c r="MCY85"/>
      <c r="MCZ85"/>
      <c r="MDA85"/>
      <c r="MDB85"/>
      <c r="MDC85"/>
      <c r="MDD85"/>
      <c r="MDE85"/>
      <c r="MDF85"/>
      <c r="MDG85"/>
      <c r="MDH85"/>
      <c r="MDI85"/>
      <c r="MDJ85"/>
      <c r="MDK85"/>
      <c r="MDL85"/>
      <c r="MDM85"/>
      <c r="MDN85"/>
      <c r="MDO85"/>
      <c r="MDP85"/>
      <c r="MDQ85"/>
      <c r="MDR85"/>
      <c r="MDS85"/>
      <c r="MDT85"/>
      <c r="MDU85"/>
      <c r="MDV85"/>
      <c r="MDW85"/>
      <c r="MDX85"/>
      <c r="MDY85"/>
      <c r="MDZ85"/>
      <c r="MEA85"/>
      <c r="MEB85"/>
      <c r="MEC85"/>
      <c r="MED85"/>
      <c r="MEE85"/>
      <c r="MEF85"/>
      <c r="MEG85"/>
      <c r="MEH85"/>
      <c r="MEI85"/>
      <c r="MEJ85"/>
      <c r="MEK85"/>
      <c r="MEL85"/>
      <c r="MEM85"/>
      <c r="MEN85"/>
      <c r="MEO85"/>
      <c r="MEP85"/>
      <c r="MEQ85"/>
      <c r="MER85"/>
      <c r="MES85"/>
      <c r="MET85"/>
      <c r="MEU85"/>
      <c r="MEV85"/>
      <c r="MEW85"/>
      <c r="MEX85"/>
      <c r="MEY85"/>
      <c r="MEZ85"/>
      <c r="MFA85"/>
      <c r="MFB85"/>
      <c r="MFC85"/>
      <c r="MFD85"/>
      <c r="MFE85"/>
      <c r="MFF85"/>
      <c r="MFG85"/>
      <c r="MFH85"/>
      <c r="MFI85"/>
      <c r="MFJ85"/>
      <c r="MFK85"/>
      <c r="MFL85"/>
      <c r="MFM85"/>
      <c r="MFN85"/>
      <c r="MFO85"/>
      <c r="MFP85"/>
      <c r="MFQ85"/>
      <c r="MFR85"/>
      <c r="MFS85"/>
      <c r="MFT85"/>
      <c r="MFU85"/>
      <c r="MFV85"/>
      <c r="MFW85"/>
      <c r="MFX85"/>
      <c r="MFY85"/>
      <c r="MFZ85"/>
      <c r="MGA85"/>
      <c r="MGB85"/>
      <c r="MGC85"/>
      <c r="MGD85"/>
      <c r="MGE85"/>
      <c r="MGF85"/>
      <c r="MGG85"/>
      <c r="MGH85"/>
      <c r="MGI85"/>
      <c r="MGJ85"/>
      <c r="MGK85"/>
      <c r="MGL85"/>
      <c r="MGM85"/>
      <c r="MGN85"/>
      <c r="MGO85"/>
      <c r="MGP85"/>
      <c r="MGQ85"/>
      <c r="MGR85"/>
      <c r="MGS85"/>
      <c r="MGT85"/>
      <c r="MGU85"/>
      <c r="MGV85"/>
      <c r="MGW85"/>
      <c r="MGX85"/>
      <c r="MGY85"/>
      <c r="MGZ85"/>
      <c r="MHA85"/>
      <c r="MHB85"/>
      <c r="MHC85"/>
      <c r="MHD85"/>
      <c r="MHE85"/>
      <c r="MHF85"/>
      <c r="MHG85"/>
      <c r="MHH85"/>
      <c r="MHI85"/>
      <c r="MHJ85"/>
      <c r="MHK85"/>
      <c r="MHL85"/>
      <c r="MHM85"/>
      <c r="MHN85"/>
      <c r="MHO85"/>
      <c r="MHP85"/>
      <c r="MHQ85"/>
      <c r="MHR85"/>
      <c r="MHS85"/>
      <c r="MHT85"/>
      <c r="MHU85"/>
      <c r="MHV85"/>
      <c r="MHW85"/>
      <c r="MHX85"/>
      <c r="MHY85"/>
      <c r="MHZ85"/>
      <c r="MIA85"/>
      <c r="MIB85"/>
      <c r="MIC85"/>
      <c r="MID85"/>
      <c r="MIE85"/>
      <c r="MIF85"/>
      <c r="MIG85"/>
      <c r="MIH85"/>
      <c r="MII85"/>
      <c r="MIJ85"/>
      <c r="MIK85"/>
      <c r="MIL85"/>
      <c r="MIM85"/>
      <c r="MIN85"/>
      <c r="MIO85"/>
      <c r="MIP85"/>
      <c r="MIQ85"/>
      <c r="MIR85"/>
      <c r="MIS85"/>
      <c r="MIT85"/>
      <c r="MIU85"/>
      <c r="MIV85"/>
      <c r="MIW85"/>
      <c r="MIX85"/>
      <c r="MIY85"/>
      <c r="MIZ85"/>
      <c r="MJA85"/>
      <c r="MJB85"/>
      <c r="MJC85"/>
      <c r="MJD85"/>
      <c r="MJE85"/>
      <c r="MJF85"/>
      <c r="MJG85"/>
      <c r="MJH85"/>
      <c r="MJI85"/>
      <c r="MJJ85"/>
      <c r="MJK85"/>
      <c r="MJL85"/>
      <c r="MJM85"/>
      <c r="MJN85"/>
      <c r="MJO85"/>
      <c r="MJP85"/>
      <c r="MJQ85"/>
      <c r="MJR85"/>
      <c r="MJS85"/>
      <c r="MJT85"/>
      <c r="MJU85"/>
      <c r="MJV85"/>
      <c r="MJW85"/>
      <c r="MJX85"/>
      <c r="MJY85"/>
      <c r="MJZ85"/>
      <c r="MKA85"/>
      <c r="MKB85"/>
      <c r="MKC85"/>
      <c r="MKD85"/>
      <c r="MKE85"/>
      <c r="MKF85"/>
      <c r="MKG85"/>
      <c r="MKH85"/>
      <c r="MKI85"/>
      <c r="MKJ85"/>
      <c r="MKK85"/>
      <c r="MKL85"/>
      <c r="MKM85"/>
      <c r="MKN85"/>
      <c r="MKO85"/>
      <c r="MKP85"/>
      <c r="MKQ85"/>
      <c r="MKR85"/>
      <c r="MKS85"/>
      <c r="MKT85"/>
      <c r="MKU85"/>
      <c r="MKV85"/>
      <c r="MKW85"/>
      <c r="MKX85"/>
      <c r="MKY85"/>
      <c r="MKZ85"/>
      <c r="MLA85"/>
      <c r="MLB85"/>
      <c r="MLC85"/>
      <c r="MLD85"/>
      <c r="MLE85"/>
      <c r="MLF85"/>
      <c r="MLG85"/>
      <c r="MLH85"/>
      <c r="MLI85"/>
      <c r="MLJ85"/>
      <c r="MLK85"/>
      <c r="MLL85"/>
      <c r="MLM85"/>
      <c r="MLN85"/>
      <c r="MLO85"/>
      <c r="MLP85"/>
      <c r="MLQ85"/>
      <c r="MLR85"/>
      <c r="MLS85"/>
      <c r="MLT85"/>
      <c r="MLU85"/>
      <c r="MLV85"/>
      <c r="MLW85"/>
      <c r="MLX85"/>
      <c r="MLY85"/>
      <c r="MLZ85"/>
      <c r="MMA85"/>
      <c r="MMB85"/>
      <c r="MMC85"/>
      <c r="MMD85"/>
      <c r="MME85"/>
      <c r="MMF85"/>
      <c r="MMG85"/>
      <c r="MMH85"/>
      <c r="MMI85"/>
      <c r="MMJ85"/>
      <c r="MMK85"/>
      <c r="MML85"/>
      <c r="MMM85"/>
      <c r="MMN85"/>
      <c r="MMO85"/>
      <c r="MMP85"/>
      <c r="MMQ85"/>
      <c r="MMR85"/>
      <c r="MMS85"/>
      <c r="MMT85"/>
      <c r="MMU85"/>
      <c r="MMV85"/>
      <c r="MMW85"/>
      <c r="MMX85"/>
      <c r="MMY85"/>
      <c r="MMZ85"/>
      <c r="MNA85"/>
      <c r="MNB85"/>
      <c r="MNC85"/>
      <c r="MND85"/>
      <c r="MNE85"/>
      <c r="MNF85"/>
      <c r="MNG85"/>
      <c r="MNH85"/>
      <c r="MNI85"/>
      <c r="MNJ85"/>
      <c r="MNK85"/>
      <c r="MNL85"/>
      <c r="MNM85"/>
      <c r="MNN85"/>
      <c r="MNO85"/>
      <c r="MNP85"/>
      <c r="MNQ85"/>
      <c r="MNR85"/>
      <c r="MNS85"/>
      <c r="MNT85"/>
      <c r="MNU85"/>
      <c r="MNV85"/>
      <c r="MNW85"/>
      <c r="MNX85"/>
      <c r="MNY85"/>
      <c r="MNZ85"/>
      <c r="MOA85"/>
      <c r="MOB85"/>
      <c r="MOC85"/>
      <c r="MOD85"/>
      <c r="MOE85"/>
      <c r="MOF85"/>
      <c r="MOG85"/>
      <c r="MOH85"/>
      <c r="MOI85"/>
      <c r="MOJ85"/>
      <c r="MOK85"/>
      <c r="MOL85"/>
      <c r="MOM85"/>
      <c r="MON85"/>
      <c r="MOO85"/>
      <c r="MOP85"/>
      <c r="MOQ85"/>
      <c r="MOR85"/>
      <c r="MOS85"/>
      <c r="MOT85"/>
      <c r="MOU85"/>
      <c r="MOV85"/>
      <c r="MOW85"/>
      <c r="MOX85"/>
      <c r="MOY85"/>
      <c r="MOZ85"/>
      <c r="MPA85"/>
      <c r="MPB85"/>
      <c r="MPC85"/>
      <c r="MPD85"/>
      <c r="MPE85"/>
      <c r="MPF85"/>
      <c r="MPG85"/>
      <c r="MPH85"/>
      <c r="MPI85"/>
      <c r="MPJ85"/>
      <c r="MPK85"/>
      <c r="MPL85"/>
      <c r="MPM85"/>
      <c r="MPN85"/>
      <c r="MPO85"/>
      <c r="MPP85"/>
      <c r="MPQ85"/>
      <c r="MPR85"/>
      <c r="MPS85"/>
      <c r="MPT85"/>
      <c r="MPU85"/>
      <c r="MPV85"/>
      <c r="MPW85"/>
      <c r="MPX85"/>
      <c r="MPY85"/>
      <c r="MPZ85"/>
      <c r="MQA85"/>
      <c r="MQB85"/>
      <c r="MQC85"/>
      <c r="MQD85"/>
      <c r="MQE85"/>
      <c r="MQF85"/>
      <c r="MQG85"/>
      <c r="MQH85"/>
      <c r="MQI85"/>
      <c r="MQJ85"/>
      <c r="MQK85"/>
      <c r="MQL85"/>
      <c r="MQM85"/>
      <c r="MQN85"/>
      <c r="MQO85"/>
      <c r="MQP85"/>
      <c r="MQQ85"/>
      <c r="MQR85"/>
      <c r="MQS85"/>
      <c r="MQT85"/>
      <c r="MQU85"/>
      <c r="MQV85"/>
      <c r="MQW85"/>
      <c r="MQX85"/>
      <c r="MQY85"/>
      <c r="MQZ85"/>
      <c r="MRA85"/>
      <c r="MRB85"/>
      <c r="MRC85"/>
      <c r="MRD85"/>
      <c r="MRE85"/>
      <c r="MRF85"/>
      <c r="MRG85"/>
      <c r="MRH85"/>
      <c r="MRI85"/>
      <c r="MRJ85"/>
      <c r="MRK85"/>
      <c r="MRL85"/>
      <c r="MRM85"/>
      <c r="MRN85"/>
      <c r="MRO85"/>
      <c r="MRP85"/>
      <c r="MRQ85"/>
      <c r="MRR85"/>
      <c r="MRS85"/>
      <c r="MRT85"/>
      <c r="MRU85"/>
      <c r="MRV85"/>
      <c r="MRW85"/>
      <c r="MRX85"/>
      <c r="MRY85"/>
      <c r="MRZ85"/>
      <c r="MSA85"/>
      <c r="MSB85"/>
      <c r="MSC85"/>
      <c r="MSD85"/>
      <c r="MSE85"/>
      <c r="MSF85"/>
      <c r="MSG85"/>
      <c r="MSH85"/>
      <c r="MSI85"/>
      <c r="MSJ85"/>
      <c r="MSK85"/>
      <c r="MSL85"/>
      <c r="MSM85"/>
      <c r="MSN85"/>
      <c r="MSO85"/>
      <c r="MSP85"/>
      <c r="MSQ85"/>
      <c r="MSR85"/>
      <c r="MSS85"/>
      <c r="MST85"/>
      <c r="MSU85"/>
      <c r="MSV85"/>
      <c r="MSW85"/>
      <c r="MSX85"/>
      <c r="MSY85"/>
      <c r="MSZ85"/>
      <c r="MTA85"/>
      <c r="MTB85"/>
      <c r="MTC85"/>
      <c r="MTD85"/>
      <c r="MTE85"/>
      <c r="MTF85"/>
      <c r="MTG85"/>
      <c r="MTH85"/>
      <c r="MTI85"/>
      <c r="MTJ85"/>
      <c r="MTK85"/>
      <c r="MTL85"/>
      <c r="MTM85"/>
      <c r="MTN85"/>
      <c r="MTO85"/>
      <c r="MTP85"/>
      <c r="MTQ85"/>
      <c r="MTR85"/>
      <c r="MTS85"/>
      <c r="MTT85"/>
      <c r="MTU85"/>
      <c r="MTV85"/>
      <c r="MTW85"/>
      <c r="MTX85"/>
      <c r="MTY85"/>
      <c r="MTZ85"/>
      <c r="MUA85"/>
      <c r="MUB85"/>
      <c r="MUC85"/>
      <c r="MUD85"/>
      <c r="MUE85"/>
      <c r="MUF85"/>
      <c r="MUG85"/>
      <c r="MUH85"/>
      <c r="MUI85"/>
      <c r="MUJ85"/>
      <c r="MUK85"/>
      <c r="MUL85"/>
      <c r="MUM85"/>
      <c r="MUN85"/>
      <c r="MUO85"/>
      <c r="MUP85"/>
      <c r="MUQ85"/>
      <c r="MUR85"/>
      <c r="MUS85"/>
      <c r="MUT85"/>
      <c r="MUU85"/>
      <c r="MUV85"/>
      <c r="MUW85"/>
      <c r="MUX85"/>
      <c r="MUY85"/>
      <c r="MUZ85"/>
      <c r="MVA85"/>
      <c r="MVB85"/>
      <c r="MVC85"/>
      <c r="MVD85"/>
      <c r="MVE85"/>
      <c r="MVF85"/>
      <c r="MVG85"/>
      <c r="MVH85"/>
      <c r="MVI85"/>
      <c r="MVJ85"/>
      <c r="MVK85"/>
      <c r="MVL85"/>
      <c r="MVM85"/>
      <c r="MVN85"/>
      <c r="MVO85"/>
      <c r="MVP85"/>
      <c r="MVQ85"/>
      <c r="MVR85"/>
      <c r="MVS85"/>
      <c r="MVT85"/>
      <c r="MVU85"/>
      <c r="MVV85"/>
      <c r="MVW85"/>
      <c r="MVX85"/>
      <c r="MVY85"/>
      <c r="MVZ85"/>
      <c r="MWA85"/>
      <c r="MWB85"/>
      <c r="MWC85"/>
      <c r="MWD85"/>
      <c r="MWE85"/>
      <c r="MWF85"/>
      <c r="MWG85"/>
      <c r="MWH85"/>
      <c r="MWI85"/>
      <c r="MWJ85"/>
      <c r="MWK85"/>
      <c r="MWL85"/>
      <c r="MWM85"/>
      <c r="MWN85"/>
      <c r="MWO85"/>
      <c r="MWP85"/>
      <c r="MWQ85"/>
      <c r="MWR85"/>
      <c r="MWS85"/>
      <c r="MWT85"/>
      <c r="MWU85"/>
      <c r="MWV85"/>
      <c r="MWW85"/>
      <c r="MWX85"/>
      <c r="MWY85"/>
      <c r="MWZ85"/>
      <c r="MXA85"/>
      <c r="MXB85"/>
      <c r="MXC85"/>
      <c r="MXD85"/>
      <c r="MXE85"/>
      <c r="MXF85"/>
      <c r="MXG85"/>
      <c r="MXH85"/>
      <c r="MXI85"/>
      <c r="MXJ85"/>
      <c r="MXK85"/>
      <c r="MXL85"/>
      <c r="MXM85"/>
      <c r="MXN85"/>
      <c r="MXO85"/>
      <c r="MXP85"/>
      <c r="MXQ85"/>
      <c r="MXR85"/>
      <c r="MXS85"/>
      <c r="MXT85"/>
      <c r="MXU85"/>
      <c r="MXV85"/>
      <c r="MXW85"/>
      <c r="MXX85"/>
      <c r="MXY85"/>
      <c r="MXZ85"/>
      <c r="MYA85"/>
      <c r="MYB85"/>
      <c r="MYC85"/>
      <c r="MYD85"/>
      <c r="MYE85"/>
      <c r="MYF85"/>
      <c r="MYG85"/>
      <c r="MYH85"/>
      <c r="MYI85"/>
      <c r="MYJ85"/>
      <c r="MYK85"/>
      <c r="MYL85"/>
      <c r="MYM85"/>
      <c r="MYN85"/>
      <c r="MYO85"/>
      <c r="MYP85"/>
      <c r="MYQ85"/>
      <c r="MYR85"/>
      <c r="MYS85"/>
      <c r="MYT85"/>
      <c r="MYU85"/>
      <c r="MYV85"/>
      <c r="MYW85"/>
      <c r="MYX85"/>
      <c r="MYY85"/>
      <c r="MYZ85"/>
      <c r="MZA85"/>
      <c r="MZB85"/>
      <c r="MZC85"/>
      <c r="MZD85"/>
      <c r="MZE85"/>
      <c r="MZF85"/>
      <c r="MZG85"/>
      <c r="MZH85"/>
      <c r="MZI85"/>
      <c r="MZJ85"/>
      <c r="MZK85"/>
      <c r="MZL85"/>
      <c r="MZM85"/>
      <c r="MZN85"/>
      <c r="MZO85"/>
      <c r="MZP85"/>
      <c r="MZQ85"/>
      <c r="MZR85"/>
      <c r="MZS85"/>
      <c r="MZT85"/>
      <c r="MZU85"/>
      <c r="MZV85"/>
      <c r="MZW85"/>
      <c r="MZX85"/>
      <c r="MZY85"/>
      <c r="MZZ85"/>
      <c r="NAA85"/>
      <c r="NAB85"/>
      <c r="NAC85"/>
      <c r="NAD85"/>
      <c r="NAE85"/>
      <c r="NAF85"/>
      <c r="NAG85"/>
      <c r="NAH85"/>
      <c r="NAI85"/>
      <c r="NAJ85"/>
      <c r="NAK85"/>
      <c r="NAL85"/>
      <c r="NAM85"/>
      <c r="NAN85"/>
      <c r="NAO85"/>
      <c r="NAP85"/>
      <c r="NAQ85"/>
      <c r="NAR85"/>
      <c r="NAS85"/>
      <c r="NAT85"/>
      <c r="NAU85"/>
      <c r="NAV85"/>
      <c r="NAW85"/>
      <c r="NAX85"/>
      <c r="NAY85"/>
      <c r="NAZ85"/>
      <c r="NBA85"/>
      <c r="NBB85"/>
      <c r="NBC85"/>
      <c r="NBD85"/>
      <c r="NBE85"/>
      <c r="NBF85"/>
      <c r="NBG85"/>
      <c r="NBH85"/>
      <c r="NBI85"/>
      <c r="NBJ85"/>
      <c r="NBK85"/>
      <c r="NBL85"/>
      <c r="NBM85"/>
      <c r="NBN85"/>
      <c r="NBO85"/>
      <c r="NBP85"/>
      <c r="NBQ85"/>
      <c r="NBR85"/>
      <c r="NBS85"/>
      <c r="NBT85"/>
      <c r="NBU85"/>
      <c r="NBV85"/>
      <c r="NBW85"/>
      <c r="NBX85"/>
      <c r="NBY85"/>
      <c r="NBZ85"/>
      <c r="NCA85"/>
      <c r="NCB85"/>
      <c r="NCC85"/>
      <c r="NCD85"/>
      <c r="NCE85"/>
      <c r="NCF85"/>
      <c r="NCG85"/>
      <c r="NCH85"/>
      <c r="NCI85"/>
      <c r="NCJ85"/>
      <c r="NCK85"/>
      <c r="NCL85"/>
      <c r="NCM85"/>
      <c r="NCN85"/>
      <c r="NCO85"/>
      <c r="NCP85"/>
      <c r="NCQ85"/>
      <c r="NCR85"/>
      <c r="NCS85"/>
      <c r="NCT85"/>
      <c r="NCU85"/>
      <c r="NCV85"/>
      <c r="NCW85"/>
      <c r="NCX85"/>
      <c r="NCY85"/>
      <c r="NCZ85"/>
      <c r="NDA85"/>
      <c r="NDB85"/>
      <c r="NDC85"/>
      <c r="NDD85"/>
      <c r="NDE85"/>
      <c r="NDF85"/>
      <c r="NDG85"/>
      <c r="NDH85"/>
      <c r="NDI85"/>
      <c r="NDJ85"/>
      <c r="NDK85"/>
      <c r="NDL85"/>
      <c r="NDM85"/>
      <c r="NDN85"/>
      <c r="NDO85"/>
      <c r="NDP85"/>
      <c r="NDQ85"/>
      <c r="NDR85"/>
      <c r="NDS85"/>
      <c r="NDT85"/>
      <c r="NDU85"/>
      <c r="NDV85"/>
      <c r="NDW85"/>
      <c r="NDX85"/>
      <c r="NDY85"/>
      <c r="NDZ85"/>
      <c r="NEA85"/>
      <c r="NEB85"/>
      <c r="NEC85"/>
      <c r="NED85"/>
      <c r="NEE85"/>
      <c r="NEF85"/>
      <c r="NEG85"/>
      <c r="NEH85"/>
      <c r="NEI85"/>
      <c r="NEJ85"/>
      <c r="NEK85"/>
      <c r="NEL85"/>
      <c r="NEM85"/>
      <c r="NEN85"/>
      <c r="NEO85"/>
      <c r="NEP85"/>
      <c r="NEQ85"/>
      <c r="NER85"/>
      <c r="NES85"/>
      <c r="NET85"/>
      <c r="NEU85"/>
      <c r="NEV85"/>
      <c r="NEW85"/>
      <c r="NEX85"/>
      <c r="NEY85"/>
      <c r="NEZ85"/>
      <c r="NFA85"/>
      <c r="NFB85"/>
      <c r="NFC85"/>
      <c r="NFD85"/>
      <c r="NFE85"/>
      <c r="NFF85"/>
      <c r="NFG85"/>
      <c r="NFH85"/>
      <c r="NFI85"/>
      <c r="NFJ85"/>
      <c r="NFK85"/>
      <c r="NFL85"/>
      <c r="NFM85"/>
      <c r="NFN85"/>
      <c r="NFO85"/>
      <c r="NFP85"/>
      <c r="NFQ85"/>
      <c r="NFR85"/>
      <c r="NFS85"/>
      <c r="NFT85"/>
      <c r="NFU85"/>
      <c r="NFV85"/>
      <c r="NFW85"/>
      <c r="NFX85"/>
      <c r="NFY85"/>
      <c r="NFZ85"/>
      <c r="NGA85"/>
      <c r="NGB85"/>
      <c r="NGC85"/>
      <c r="NGD85"/>
      <c r="NGE85"/>
      <c r="NGF85"/>
      <c r="NGG85"/>
      <c r="NGH85"/>
      <c r="NGI85"/>
      <c r="NGJ85"/>
      <c r="NGK85"/>
      <c r="NGL85"/>
      <c r="NGM85"/>
      <c r="NGN85"/>
      <c r="NGO85"/>
      <c r="NGP85"/>
      <c r="NGQ85"/>
      <c r="NGR85"/>
      <c r="NGS85"/>
      <c r="NGT85"/>
      <c r="NGU85"/>
      <c r="NGV85"/>
      <c r="NGW85"/>
      <c r="NGX85"/>
      <c r="NGY85"/>
      <c r="NGZ85"/>
      <c r="NHA85"/>
      <c r="NHB85"/>
      <c r="NHC85"/>
      <c r="NHD85"/>
      <c r="NHE85"/>
      <c r="NHF85"/>
      <c r="NHG85"/>
      <c r="NHH85"/>
      <c r="NHI85"/>
      <c r="NHJ85"/>
      <c r="NHK85"/>
      <c r="NHL85"/>
      <c r="NHM85"/>
      <c r="NHN85"/>
      <c r="NHO85"/>
      <c r="NHP85"/>
      <c r="NHQ85"/>
      <c r="NHR85"/>
      <c r="NHS85"/>
      <c r="NHT85"/>
      <c r="NHU85"/>
      <c r="NHV85"/>
      <c r="NHW85"/>
      <c r="NHX85"/>
      <c r="NHY85"/>
      <c r="NHZ85"/>
      <c r="NIA85"/>
      <c r="NIB85"/>
      <c r="NIC85"/>
      <c r="NID85"/>
      <c r="NIE85"/>
      <c r="NIF85"/>
      <c r="NIG85"/>
      <c r="NIH85"/>
      <c r="NII85"/>
      <c r="NIJ85"/>
      <c r="NIK85"/>
      <c r="NIL85"/>
      <c r="NIM85"/>
      <c r="NIN85"/>
      <c r="NIO85"/>
      <c r="NIP85"/>
      <c r="NIQ85"/>
      <c r="NIR85"/>
      <c r="NIS85"/>
      <c r="NIT85"/>
      <c r="NIU85"/>
      <c r="NIV85"/>
      <c r="NIW85"/>
      <c r="NIX85"/>
      <c r="NIY85"/>
      <c r="NIZ85"/>
      <c r="NJA85"/>
      <c r="NJB85"/>
      <c r="NJC85"/>
      <c r="NJD85"/>
      <c r="NJE85"/>
      <c r="NJF85"/>
      <c r="NJG85"/>
      <c r="NJH85"/>
      <c r="NJI85"/>
      <c r="NJJ85"/>
      <c r="NJK85"/>
      <c r="NJL85"/>
      <c r="NJM85"/>
      <c r="NJN85"/>
      <c r="NJO85"/>
      <c r="NJP85"/>
      <c r="NJQ85"/>
      <c r="NJR85"/>
      <c r="NJS85"/>
      <c r="NJT85"/>
      <c r="NJU85"/>
      <c r="NJV85"/>
      <c r="NJW85"/>
      <c r="NJX85"/>
      <c r="NJY85"/>
      <c r="NJZ85"/>
      <c r="NKA85"/>
      <c r="NKB85"/>
      <c r="NKC85"/>
      <c r="NKD85"/>
      <c r="NKE85"/>
      <c r="NKF85"/>
      <c r="NKG85"/>
      <c r="NKH85"/>
      <c r="NKI85"/>
      <c r="NKJ85"/>
      <c r="NKK85"/>
      <c r="NKL85"/>
      <c r="NKM85"/>
      <c r="NKN85"/>
      <c r="NKO85"/>
      <c r="NKP85"/>
      <c r="NKQ85"/>
      <c r="NKR85"/>
      <c r="NKS85"/>
      <c r="NKT85"/>
      <c r="NKU85"/>
      <c r="NKV85"/>
      <c r="NKW85"/>
      <c r="NKX85"/>
      <c r="NKY85"/>
      <c r="NKZ85"/>
      <c r="NLA85"/>
      <c r="NLB85"/>
      <c r="NLC85"/>
      <c r="NLD85"/>
      <c r="NLE85"/>
      <c r="NLF85"/>
      <c r="NLG85"/>
      <c r="NLH85"/>
      <c r="NLI85"/>
      <c r="NLJ85"/>
      <c r="NLK85"/>
      <c r="NLL85"/>
      <c r="NLM85"/>
      <c r="NLN85"/>
      <c r="NLO85"/>
      <c r="NLP85"/>
      <c r="NLQ85"/>
      <c r="NLR85"/>
      <c r="NLS85"/>
      <c r="NLT85"/>
      <c r="NLU85"/>
      <c r="NLV85"/>
      <c r="NLW85"/>
      <c r="NLX85"/>
      <c r="NLY85"/>
      <c r="NLZ85"/>
      <c r="NMA85"/>
      <c r="NMB85"/>
      <c r="NMC85"/>
      <c r="NMD85"/>
      <c r="NME85"/>
      <c r="NMF85"/>
      <c r="NMG85"/>
      <c r="NMH85"/>
      <c r="NMI85"/>
      <c r="NMJ85"/>
      <c r="NMK85"/>
      <c r="NML85"/>
      <c r="NMM85"/>
      <c r="NMN85"/>
      <c r="NMO85"/>
      <c r="NMP85"/>
      <c r="NMQ85"/>
      <c r="NMR85"/>
      <c r="NMS85"/>
      <c r="NMT85"/>
      <c r="NMU85"/>
      <c r="NMV85"/>
      <c r="NMW85"/>
      <c r="NMX85"/>
      <c r="NMY85"/>
      <c r="NMZ85"/>
      <c r="NNA85"/>
      <c r="NNB85"/>
      <c r="NNC85"/>
      <c r="NND85"/>
      <c r="NNE85"/>
      <c r="NNF85"/>
      <c r="NNG85"/>
      <c r="NNH85"/>
      <c r="NNI85"/>
      <c r="NNJ85"/>
      <c r="NNK85"/>
      <c r="NNL85"/>
      <c r="NNM85"/>
      <c r="NNN85"/>
      <c r="NNO85"/>
      <c r="NNP85"/>
      <c r="NNQ85"/>
      <c r="NNR85"/>
      <c r="NNS85"/>
      <c r="NNT85"/>
      <c r="NNU85"/>
      <c r="NNV85"/>
      <c r="NNW85"/>
      <c r="NNX85"/>
      <c r="NNY85"/>
      <c r="NNZ85"/>
      <c r="NOA85"/>
      <c r="NOB85"/>
      <c r="NOC85"/>
      <c r="NOD85"/>
      <c r="NOE85"/>
      <c r="NOF85"/>
      <c r="NOG85"/>
      <c r="NOH85"/>
      <c r="NOI85"/>
      <c r="NOJ85"/>
      <c r="NOK85"/>
      <c r="NOL85"/>
      <c r="NOM85"/>
      <c r="NON85"/>
      <c r="NOO85"/>
      <c r="NOP85"/>
      <c r="NOQ85"/>
      <c r="NOR85"/>
      <c r="NOS85"/>
      <c r="NOT85"/>
      <c r="NOU85"/>
      <c r="NOV85"/>
      <c r="NOW85"/>
      <c r="NOX85"/>
      <c r="NOY85"/>
      <c r="NOZ85"/>
      <c r="NPA85"/>
      <c r="NPB85"/>
      <c r="NPC85"/>
      <c r="NPD85"/>
      <c r="NPE85"/>
      <c r="NPF85"/>
      <c r="NPG85"/>
      <c r="NPH85"/>
      <c r="NPI85"/>
      <c r="NPJ85"/>
      <c r="NPK85"/>
      <c r="NPL85"/>
      <c r="NPM85"/>
      <c r="NPN85"/>
      <c r="NPO85"/>
      <c r="NPP85"/>
      <c r="NPQ85"/>
      <c r="NPR85"/>
      <c r="NPS85"/>
      <c r="NPT85"/>
      <c r="NPU85"/>
      <c r="NPV85"/>
      <c r="NPW85"/>
      <c r="NPX85"/>
      <c r="NPY85"/>
      <c r="NPZ85"/>
      <c r="NQA85"/>
      <c r="NQB85"/>
      <c r="NQC85"/>
      <c r="NQD85"/>
      <c r="NQE85"/>
      <c r="NQF85"/>
      <c r="NQG85"/>
      <c r="NQH85"/>
      <c r="NQI85"/>
      <c r="NQJ85"/>
      <c r="NQK85"/>
      <c r="NQL85"/>
      <c r="NQM85"/>
      <c r="NQN85"/>
      <c r="NQO85"/>
      <c r="NQP85"/>
      <c r="NQQ85"/>
      <c r="NQR85"/>
      <c r="NQS85"/>
      <c r="NQT85"/>
      <c r="NQU85"/>
      <c r="NQV85"/>
      <c r="NQW85"/>
      <c r="NQX85"/>
      <c r="NQY85"/>
      <c r="NQZ85"/>
      <c r="NRA85"/>
      <c r="NRB85"/>
      <c r="NRC85"/>
      <c r="NRD85"/>
      <c r="NRE85"/>
      <c r="NRF85"/>
      <c r="NRG85"/>
      <c r="NRH85"/>
      <c r="NRI85"/>
      <c r="NRJ85"/>
      <c r="NRK85"/>
      <c r="NRL85"/>
      <c r="NRM85"/>
      <c r="NRN85"/>
      <c r="NRO85"/>
      <c r="NRP85"/>
      <c r="NRQ85"/>
      <c r="NRR85"/>
      <c r="NRS85"/>
      <c r="NRT85"/>
      <c r="NRU85"/>
      <c r="NRV85"/>
      <c r="NRW85"/>
      <c r="NRX85"/>
      <c r="NRY85"/>
      <c r="NRZ85"/>
      <c r="NSA85"/>
      <c r="NSB85"/>
      <c r="NSC85"/>
      <c r="NSD85"/>
      <c r="NSE85"/>
      <c r="NSF85"/>
      <c r="NSG85"/>
      <c r="NSH85"/>
      <c r="NSI85"/>
      <c r="NSJ85"/>
      <c r="NSK85"/>
      <c r="NSL85"/>
      <c r="NSM85"/>
      <c r="NSN85"/>
      <c r="NSO85"/>
      <c r="NSP85"/>
      <c r="NSQ85"/>
      <c r="NSR85"/>
      <c r="NSS85"/>
      <c r="NST85"/>
      <c r="NSU85"/>
      <c r="NSV85"/>
      <c r="NSW85"/>
      <c r="NSX85"/>
      <c r="NSY85"/>
      <c r="NSZ85"/>
      <c r="NTA85"/>
      <c r="NTB85"/>
      <c r="NTC85"/>
      <c r="NTD85"/>
      <c r="NTE85"/>
      <c r="NTF85"/>
      <c r="NTG85"/>
      <c r="NTH85"/>
      <c r="NTI85"/>
      <c r="NTJ85"/>
      <c r="NTK85"/>
      <c r="NTL85"/>
      <c r="NTM85"/>
      <c r="NTN85"/>
      <c r="NTO85"/>
      <c r="NTP85"/>
      <c r="NTQ85"/>
      <c r="NTR85"/>
      <c r="NTS85"/>
      <c r="NTT85"/>
      <c r="NTU85"/>
      <c r="NTV85"/>
      <c r="NTW85"/>
      <c r="NTX85"/>
      <c r="NTY85"/>
      <c r="NTZ85"/>
      <c r="NUA85"/>
      <c r="NUB85"/>
      <c r="NUC85"/>
      <c r="NUD85"/>
      <c r="NUE85"/>
      <c r="NUF85"/>
      <c r="NUG85"/>
      <c r="NUH85"/>
      <c r="NUI85"/>
      <c r="NUJ85"/>
      <c r="NUK85"/>
      <c r="NUL85"/>
      <c r="NUM85"/>
      <c r="NUN85"/>
      <c r="NUO85"/>
      <c r="NUP85"/>
      <c r="NUQ85"/>
      <c r="NUR85"/>
      <c r="NUS85"/>
      <c r="NUT85"/>
      <c r="NUU85"/>
      <c r="NUV85"/>
      <c r="NUW85"/>
      <c r="NUX85"/>
      <c r="NUY85"/>
      <c r="NUZ85"/>
      <c r="NVA85"/>
      <c r="NVB85"/>
      <c r="NVC85"/>
      <c r="NVD85"/>
      <c r="NVE85"/>
      <c r="NVF85"/>
      <c r="NVG85"/>
      <c r="NVH85"/>
      <c r="NVI85"/>
      <c r="NVJ85"/>
      <c r="NVK85"/>
      <c r="NVL85"/>
      <c r="NVM85"/>
      <c r="NVN85"/>
      <c r="NVO85"/>
      <c r="NVP85"/>
      <c r="NVQ85"/>
      <c r="NVR85"/>
      <c r="NVS85"/>
      <c r="NVT85"/>
      <c r="NVU85"/>
      <c r="NVV85"/>
      <c r="NVW85"/>
      <c r="NVX85"/>
      <c r="NVY85"/>
      <c r="NVZ85"/>
      <c r="NWA85"/>
      <c r="NWB85"/>
      <c r="NWC85"/>
      <c r="NWD85"/>
      <c r="NWE85"/>
      <c r="NWF85"/>
      <c r="NWG85"/>
      <c r="NWH85"/>
      <c r="NWI85"/>
      <c r="NWJ85"/>
      <c r="NWK85"/>
      <c r="NWL85"/>
      <c r="NWM85"/>
      <c r="NWN85"/>
      <c r="NWO85"/>
      <c r="NWP85"/>
      <c r="NWQ85"/>
      <c r="NWR85"/>
      <c r="NWS85"/>
      <c r="NWT85"/>
      <c r="NWU85"/>
      <c r="NWV85"/>
      <c r="NWW85"/>
      <c r="NWX85"/>
      <c r="NWY85"/>
      <c r="NWZ85"/>
      <c r="NXA85"/>
      <c r="NXB85"/>
      <c r="NXC85"/>
      <c r="NXD85"/>
      <c r="NXE85"/>
      <c r="NXF85"/>
      <c r="NXG85"/>
      <c r="NXH85"/>
      <c r="NXI85"/>
      <c r="NXJ85"/>
      <c r="NXK85"/>
      <c r="NXL85"/>
      <c r="NXM85"/>
      <c r="NXN85"/>
      <c r="NXO85"/>
      <c r="NXP85"/>
      <c r="NXQ85"/>
      <c r="NXR85"/>
      <c r="NXS85"/>
      <c r="NXT85"/>
      <c r="NXU85"/>
      <c r="NXV85"/>
      <c r="NXW85"/>
      <c r="NXX85"/>
      <c r="NXY85"/>
      <c r="NXZ85"/>
      <c r="NYA85"/>
      <c r="NYB85"/>
      <c r="NYC85"/>
      <c r="NYD85"/>
      <c r="NYE85"/>
      <c r="NYF85"/>
      <c r="NYG85"/>
      <c r="NYH85"/>
      <c r="NYI85"/>
      <c r="NYJ85"/>
      <c r="NYK85"/>
      <c r="NYL85"/>
      <c r="NYM85"/>
      <c r="NYN85"/>
      <c r="NYO85"/>
      <c r="NYP85"/>
      <c r="NYQ85"/>
      <c r="NYR85"/>
      <c r="NYS85"/>
      <c r="NYT85"/>
      <c r="NYU85"/>
      <c r="NYV85"/>
      <c r="NYW85"/>
      <c r="NYX85"/>
      <c r="NYY85"/>
      <c r="NYZ85"/>
      <c r="NZA85"/>
      <c r="NZB85"/>
      <c r="NZC85"/>
      <c r="NZD85"/>
      <c r="NZE85"/>
      <c r="NZF85"/>
      <c r="NZG85"/>
      <c r="NZH85"/>
      <c r="NZI85"/>
      <c r="NZJ85"/>
      <c r="NZK85"/>
      <c r="NZL85"/>
      <c r="NZM85"/>
      <c r="NZN85"/>
      <c r="NZO85"/>
      <c r="NZP85"/>
      <c r="NZQ85"/>
      <c r="NZR85"/>
      <c r="NZS85"/>
      <c r="NZT85"/>
      <c r="NZU85"/>
      <c r="NZV85"/>
      <c r="NZW85"/>
      <c r="NZX85"/>
      <c r="NZY85"/>
      <c r="NZZ85"/>
      <c r="OAA85"/>
      <c r="OAB85"/>
      <c r="OAC85"/>
      <c r="OAD85"/>
      <c r="OAE85"/>
      <c r="OAF85"/>
      <c r="OAG85"/>
      <c r="OAH85"/>
      <c r="OAI85"/>
      <c r="OAJ85"/>
      <c r="OAK85"/>
      <c r="OAL85"/>
      <c r="OAM85"/>
      <c r="OAN85"/>
      <c r="OAO85"/>
      <c r="OAP85"/>
      <c r="OAQ85"/>
      <c r="OAR85"/>
      <c r="OAS85"/>
      <c r="OAT85"/>
      <c r="OAU85"/>
      <c r="OAV85"/>
      <c r="OAW85"/>
      <c r="OAX85"/>
      <c r="OAY85"/>
      <c r="OAZ85"/>
      <c r="OBA85"/>
      <c r="OBB85"/>
      <c r="OBC85"/>
      <c r="OBD85"/>
      <c r="OBE85"/>
      <c r="OBF85"/>
      <c r="OBG85"/>
      <c r="OBH85"/>
      <c r="OBI85"/>
      <c r="OBJ85"/>
      <c r="OBK85"/>
      <c r="OBL85"/>
      <c r="OBM85"/>
      <c r="OBN85"/>
      <c r="OBO85"/>
      <c r="OBP85"/>
      <c r="OBQ85"/>
      <c r="OBR85"/>
      <c r="OBS85"/>
      <c r="OBT85"/>
      <c r="OBU85"/>
      <c r="OBV85"/>
      <c r="OBW85"/>
      <c r="OBX85"/>
      <c r="OBY85"/>
      <c r="OBZ85"/>
      <c r="OCA85"/>
      <c r="OCB85"/>
      <c r="OCC85"/>
      <c r="OCD85"/>
      <c r="OCE85"/>
      <c r="OCF85"/>
      <c r="OCG85"/>
      <c r="OCH85"/>
      <c r="OCI85"/>
      <c r="OCJ85"/>
      <c r="OCK85"/>
      <c r="OCL85"/>
      <c r="OCM85"/>
      <c r="OCN85"/>
      <c r="OCO85"/>
      <c r="OCP85"/>
      <c r="OCQ85"/>
      <c r="OCR85"/>
      <c r="OCS85"/>
      <c r="OCT85"/>
      <c r="OCU85"/>
      <c r="OCV85"/>
      <c r="OCW85"/>
      <c r="OCX85"/>
      <c r="OCY85"/>
      <c r="OCZ85"/>
      <c r="ODA85"/>
      <c r="ODB85"/>
      <c r="ODC85"/>
      <c r="ODD85"/>
      <c r="ODE85"/>
      <c r="ODF85"/>
      <c r="ODG85"/>
      <c r="ODH85"/>
      <c r="ODI85"/>
      <c r="ODJ85"/>
      <c r="ODK85"/>
      <c r="ODL85"/>
      <c r="ODM85"/>
      <c r="ODN85"/>
      <c r="ODO85"/>
      <c r="ODP85"/>
      <c r="ODQ85"/>
      <c r="ODR85"/>
      <c r="ODS85"/>
      <c r="ODT85"/>
      <c r="ODU85"/>
      <c r="ODV85"/>
      <c r="ODW85"/>
      <c r="ODX85"/>
      <c r="ODY85"/>
      <c r="ODZ85"/>
      <c r="OEA85"/>
      <c r="OEB85"/>
      <c r="OEC85"/>
      <c r="OED85"/>
      <c r="OEE85"/>
      <c r="OEF85"/>
      <c r="OEG85"/>
      <c r="OEH85"/>
      <c r="OEI85"/>
      <c r="OEJ85"/>
      <c r="OEK85"/>
      <c r="OEL85"/>
      <c r="OEM85"/>
      <c r="OEN85"/>
      <c r="OEO85"/>
      <c r="OEP85"/>
      <c r="OEQ85"/>
      <c r="OER85"/>
      <c r="OES85"/>
      <c r="OET85"/>
      <c r="OEU85"/>
      <c r="OEV85"/>
      <c r="OEW85"/>
      <c r="OEX85"/>
      <c r="OEY85"/>
      <c r="OEZ85"/>
      <c r="OFA85"/>
      <c r="OFB85"/>
      <c r="OFC85"/>
      <c r="OFD85"/>
      <c r="OFE85"/>
      <c r="OFF85"/>
      <c r="OFG85"/>
      <c r="OFH85"/>
      <c r="OFI85"/>
      <c r="OFJ85"/>
      <c r="OFK85"/>
      <c r="OFL85"/>
      <c r="OFM85"/>
      <c r="OFN85"/>
      <c r="OFO85"/>
      <c r="OFP85"/>
      <c r="OFQ85"/>
      <c r="OFR85"/>
      <c r="OFS85"/>
      <c r="OFT85"/>
      <c r="OFU85"/>
      <c r="OFV85"/>
      <c r="OFW85"/>
      <c r="OFX85"/>
      <c r="OFY85"/>
      <c r="OFZ85"/>
      <c r="OGA85"/>
      <c r="OGB85"/>
      <c r="OGC85"/>
      <c r="OGD85"/>
      <c r="OGE85"/>
      <c r="OGF85"/>
      <c r="OGG85"/>
      <c r="OGH85"/>
      <c r="OGI85"/>
      <c r="OGJ85"/>
      <c r="OGK85"/>
      <c r="OGL85"/>
      <c r="OGM85"/>
      <c r="OGN85"/>
      <c r="OGO85"/>
      <c r="OGP85"/>
      <c r="OGQ85"/>
      <c r="OGR85"/>
      <c r="OGS85"/>
      <c r="OGT85"/>
      <c r="OGU85"/>
      <c r="OGV85"/>
      <c r="OGW85"/>
      <c r="OGX85"/>
      <c r="OGY85"/>
      <c r="OGZ85"/>
      <c r="OHA85"/>
      <c r="OHB85"/>
      <c r="OHC85"/>
      <c r="OHD85"/>
      <c r="OHE85"/>
      <c r="OHF85"/>
      <c r="OHG85"/>
      <c r="OHH85"/>
      <c r="OHI85"/>
      <c r="OHJ85"/>
      <c r="OHK85"/>
      <c r="OHL85"/>
      <c r="OHM85"/>
      <c r="OHN85"/>
      <c r="OHO85"/>
      <c r="OHP85"/>
      <c r="OHQ85"/>
      <c r="OHR85"/>
      <c r="OHS85"/>
      <c r="OHT85"/>
      <c r="OHU85"/>
      <c r="OHV85"/>
      <c r="OHW85"/>
      <c r="OHX85"/>
      <c r="OHY85"/>
      <c r="OHZ85"/>
      <c r="OIA85"/>
      <c r="OIB85"/>
      <c r="OIC85"/>
      <c r="OID85"/>
      <c r="OIE85"/>
      <c r="OIF85"/>
      <c r="OIG85"/>
      <c r="OIH85"/>
      <c r="OII85"/>
      <c r="OIJ85"/>
      <c r="OIK85"/>
      <c r="OIL85"/>
      <c r="OIM85"/>
      <c r="OIN85"/>
      <c r="OIO85"/>
      <c r="OIP85"/>
      <c r="OIQ85"/>
      <c r="OIR85"/>
      <c r="OIS85"/>
      <c r="OIT85"/>
      <c r="OIU85"/>
      <c r="OIV85"/>
      <c r="OIW85"/>
      <c r="OIX85"/>
      <c r="OIY85"/>
      <c r="OIZ85"/>
      <c r="OJA85"/>
      <c r="OJB85"/>
      <c r="OJC85"/>
      <c r="OJD85"/>
      <c r="OJE85"/>
      <c r="OJF85"/>
      <c r="OJG85"/>
      <c r="OJH85"/>
      <c r="OJI85"/>
      <c r="OJJ85"/>
      <c r="OJK85"/>
      <c r="OJL85"/>
      <c r="OJM85"/>
      <c r="OJN85"/>
      <c r="OJO85"/>
      <c r="OJP85"/>
      <c r="OJQ85"/>
      <c r="OJR85"/>
      <c r="OJS85"/>
      <c r="OJT85"/>
      <c r="OJU85"/>
      <c r="OJV85"/>
      <c r="OJW85"/>
      <c r="OJX85"/>
      <c r="OJY85"/>
      <c r="OJZ85"/>
      <c r="OKA85"/>
      <c r="OKB85"/>
      <c r="OKC85"/>
      <c r="OKD85"/>
      <c r="OKE85"/>
      <c r="OKF85"/>
      <c r="OKG85"/>
      <c r="OKH85"/>
      <c r="OKI85"/>
      <c r="OKJ85"/>
      <c r="OKK85"/>
      <c r="OKL85"/>
      <c r="OKM85"/>
      <c r="OKN85"/>
      <c r="OKO85"/>
      <c r="OKP85"/>
      <c r="OKQ85"/>
      <c r="OKR85"/>
      <c r="OKS85"/>
      <c r="OKT85"/>
      <c r="OKU85"/>
      <c r="OKV85"/>
      <c r="OKW85"/>
      <c r="OKX85"/>
      <c r="OKY85"/>
      <c r="OKZ85"/>
      <c r="OLA85"/>
      <c r="OLB85"/>
      <c r="OLC85"/>
      <c r="OLD85"/>
      <c r="OLE85"/>
      <c r="OLF85"/>
      <c r="OLG85"/>
      <c r="OLH85"/>
      <c r="OLI85"/>
      <c r="OLJ85"/>
      <c r="OLK85"/>
      <c r="OLL85"/>
      <c r="OLM85"/>
      <c r="OLN85"/>
      <c r="OLO85"/>
      <c r="OLP85"/>
      <c r="OLQ85"/>
      <c r="OLR85"/>
      <c r="OLS85"/>
      <c r="OLT85"/>
      <c r="OLU85"/>
      <c r="OLV85"/>
      <c r="OLW85"/>
      <c r="OLX85"/>
      <c r="OLY85"/>
      <c r="OLZ85"/>
      <c r="OMA85"/>
      <c r="OMB85"/>
      <c r="OMC85"/>
      <c r="OMD85"/>
      <c r="OME85"/>
      <c r="OMF85"/>
      <c r="OMG85"/>
      <c r="OMH85"/>
      <c r="OMI85"/>
      <c r="OMJ85"/>
      <c r="OMK85"/>
      <c r="OML85"/>
      <c r="OMM85"/>
      <c r="OMN85"/>
      <c r="OMO85"/>
      <c r="OMP85"/>
      <c r="OMQ85"/>
      <c r="OMR85"/>
      <c r="OMS85"/>
      <c r="OMT85"/>
      <c r="OMU85"/>
      <c r="OMV85"/>
      <c r="OMW85"/>
      <c r="OMX85"/>
      <c r="OMY85"/>
      <c r="OMZ85"/>
      <c r="ONA85"/>
      <c r="ONB85"/>
      <c r="ONC85"/>
      <c r="OND85"/>
      <c r="ONE85"/>
      <c r="ONF85"/>
      <c r="ONG85"/>
      <c r="ONH85"/>
      <c r="ONI85"/>
      <c r="ONJ85"/>
      <c r="ONK85"/>
      <c r="ONL85"/>
      <c r="ONM85"/>
      <c r="ONN85"/>
      <c r="ONO85"/>
      <c r="ONP85"/>
      <c r="ONQ85"/>
      <c r="ONR85"/>
      <c r="ONS85"/>
      <c r="ONT85"/>
      <c r="ONU85"/>
      <c r="ONV85"/>
      <c r="ONW85"/>
      <c r="ONX85"/>
      <c r="ONY85"/>
      <c r="ONZ85"/>
      <c r="OOA85"/>
      <c r="OOB85"/>
      <c r="OOC85"/>
      <c r="OOD85"/>
      <c r="OOE85"/>
      <c r="OOF85"/>
      <c r="OOG85"/>
      <c r="OOH85"/>
      <c r="OOI85"/>
      <c r="OOJ85"/>
      <c r="OOK85"/>
      <c r="OOL85"/>
      <c r="OOM85"/>
      <c r="OON85"/>
      <c r="OOO85"/>
      <c r="OOP85"/>
      <c r="OOQ85"/>
      <c r="OOR85"/>
      <c r="OOS85"/>
      <c r="OOT85"/>
      <c r="OOU85"/>
      <c r="OOV85"/>
      <c r="OOW85"/>
      <c r="OOX85"/>
      <c r="OOY85"/>
      <c r="OOZ85"/>
      <c r="OPA85"/>
      <c r="OPB85"/>
      <c r="OPC85"/>
      <c r="OPD85"/>
      <c r="OPE85"/>
      <c r="OPF85"/>
      <c r="OPG85"/>
      <c r="OPH85"/>
      <c r="OPI85"/>
      <c r="OPJ85"/>
      <c r="OPK85"/>
      <c r="OPL85"/>
      <c r="OPM85"/>
      <c r="OPN85"/>
      <c r="OPO85"/>
      <c r="OPP85"/>
      <c r="OPQ85"/>
      <c r="OPR85"/>
      <c r="OPS85"/>
      <c r="OPT85"/>
      <c r="OPU85"/>
      <c r="OPV85"/>
      <c r="OPW85"/>
      <c r="OPX85"/>
      <c r="OPY85"/>
      <c r="OPZ85"/>
      <c r="OQA85"/>
      <c r="OQB85"/>
      <c r="OQC85"/>
      <c r="OQD85"/>
      <c r="OQE85"/>
      <c r="OQF85"/>
      <c r="OQG85"/>
      <c r="OQH85"/>
      <c r="OQI85"/>
      <c r="OQJ85"/>
      <c r="OQK85"/>
      <c r="OQL85"/>
      <c r="OQM85"/>
      <c r="OQN85"/>
      <c r="OQO85"/>
      <c r="OQP85"/>
      <c r="OQQ85"/>
      <c r="OQR85"/>
      <c r="OQS85"/>
      <c r="OQT85"/>
      <c r="OQU85"/>
      <c r="OQV85"/>
      <c r="OQW85"/>
      <c r="OQX85"/>
      <c r="OQY85"/>
      <c r="OQZ85"/>
      <c r="ORA85"/>
      <c r="ORB85"/>
      <c r="ORC85"/>
      <c r="ORD85"/>
      <c r="ORE85"/>
      <c r="ORF85"/>
      <c r="ORG85"/>
      <c r="ORH85"/>
      <c r="ORI85"/>
      <c r="ORJ85"/>
      <c r="ORK85"/>
      <c r="ORL85"/>
      <c r="ORM85"/>
      <c r="ORN85"/>
      <c r="ORO85"/>
      <c r="ORP85"/>
      <c r="ORQ85"/>
      <c r="ORR85"/>
      <c r="ORS85"/>
      <c r="ORT85"/>
      <c r="ORU85"/>
      <c r="ORV85"/>
      <c r="ORW85"/>
      <c r="ORX85"/>
      <c r="ORY85"/>
      <c r="ORZ85"/>
      <c r="OSA85"/>
      <c r="OSB85"/>
      <c r="OSC85"/>
      <c r="OSD85"/>
      <c r="OSE85"/>
      <c r="OSF85"/>
      <c r="OSG85"/>
      <c r="OSH85"/>
      <c r="OSI85"/>
      <c r="OSJ85"/>
      <c r="OSK85"/>
      <c r="OSL85"/>
      <c r="OSM85"/>
      <c r="OSN85"/>
      <c r="OSO85"/>
      <c r="OSP85"/>
      <c r="OSQ85"/>
      <c r="OSR85"/>
      <c r="OSS85"/>
      <c r="OST85"/>
      <c r="OSU85"/>
      <c r="OSV85"/>
      <c r="OSW85"/>
      <c r="OSX85"/>
      <c r="OSY85"/>
      <c r="OSZ85"/>
      <c r="OTA85"/>
      <c r="OTB85"/>
      <c r="OTC85"/>
      <c r="OTD85"/>
      <c r="OTE85"/>
      <c r="OTF85"/>
      <c r="OTG85"/>
      <c r="OTH85"/>
      <c r="OTI85"/>
      <c r="OTJ85"/>
      <c r="OTK85"/>
      <c r="OTL85"/>
      <c r="OTM85"/>
      <c r="OTN85"/>
      <c r="OTO85"/>
      <c r="OTP85"/>
      <c r="OTQ85"/>
      <c r="OTR85"/>
      <c r="OTS85"/>
      <c r="OTT85"/>
      <c r="OTU85"/>
      <c r="OTV85"/>
      <c r="OTW85"/>
      <c r="OTX85"/>
      <c r="OTY85"/>
      <c r="OTZ85"/>
      <c r="OUA85"/>
      <c r="OUB85"/>
      <c r="OUC85"/>
      <c r="OUD85"/>
      <c r="OUE85"/>
      <c r="OUF85"/>
      <c r="OUG85"/>
      <c r="OUH85"/>
      <c r="OUI85"/>
      <c r="OUJ85"/>
      <c r="OUK85"/>
      <c r="OUL85"/>
      <c r="OUM85"/>
      <c r="OUN85"/>
      <c r="OUO85"/>
      <c r="OUP85"/>
      <c r="OUQ85"/>
      <c r="OUR85"/>
      <c r="OUS85"/>
      <c r="OUT85"/>
      <c r="OUU85"/>
      <c r="OUV85"/>
      <c r="OUW85"/>
      <c r="OUX85"/>
      <c r="OUY85"/>
      <c r="OUZ85"/>
      <c r="OVA85"/>
      <c r="OVB85"/>
      <c r="OVC85"/>
      <c r="OVD85"/>
      <c r="OVE85"/>
      <c r="OVF85"/>
      <c r="OVG85"/>
      <c r="OVH85"/>
      <c r="OVI85"/>
      <c r="OVJ85"/>
      <c r="OVK85"/>
      <c r="OVL85"/>
      <c r="OVM85"/>
      <c r="OVN85"/>
      <c r="OVO85"/>
      <c r="OVP85"/>
      <c r="OVQ85"/>
      <c r="OVR85"/>
      <c r="OVS85"/>
      <c r="OVT85"/>
      <c r="OVU85"/>
      <c r="OVV85"/>
      <c r="OVW85"/>
      <c r="OVX85"/>
      <c r="OVY85"/>
      <c r="OVZ85"/>
      <c r="OWA85"/>
      <c r="OWB85"/>
      <c r="OWC85"/>
      <c r="OWD85"/>
      <c r="OWE85"/>
      <c r="OWF85"/>
      <c r="OWG85"/>
      <c r="OWH85"/>
      <c r="OWI85"/>
      <c r="OWJ85"/>
      <c r="OWK85"/>
      <c r="OWL85"/>
      <c r="OWM85"/>
      <c r="OWN85"/>
      <c r="OWO85"/>
      <c r="OWP85"/>
      <c r="OWQ85"/>
      <c r="OWR85"/>
      <c r="OWS85"/>
      <c r="OWT85"/>
      <c r="OWU85"/>
      <c r="OWV85"/>
      <c r="OWW85"/>
      <c r="OWX85"/>
      <c r="OWY85"/>
      <c r="OWZ85"/>
      <c r="OXA85"/>
      <c r="OXB85"/>
      <c r="OXC85"/>
      <c r="OXD85"/>
      <c r="OXE85"/>
      <c r="OXF85"/>
      <c r="OXG85"/>
      <c r="OXH85"/>
      <c r="OXI85"/>
      <c r="OXJ85"/>
      <c r="OXK85"/>
      <c r="OXL85"/>
      <c r="OXM85"/>
      <c r="OXN85"/>
      <c r="OXO85"/>
      <c r="OXP85"/>
      <c r="OXQ85"/>
      <c r="OXR85"/>
      <c r="OXS85"/>
      <c r="OXT85"/>
      <c r="OXU85"/>
      <c r="OXV85"/>
      <c r="OXW85"/>
      <c r="OXX85"/>
      <c r="OXY85"/>
      <c r="OXZ85"/>
      <c r="OYA85"/>
      <c r="OYB85"/>
      <c r="OYC85"/>
      <c r="OYD85"/>
      <c r="OYE85"/>
      <c r="OYF85"/>
      <c r="OYG85"/>
      <c r="OYH85"/>
      <c r="OYI85"/>
      <c r="OYJ85"/>
      <c r="OYK85"/>
      <c r="OYL85"/>
      <c r="OYM85"/>
      <c r="OYN85"/>
      <c r="OYO85"/>
      <c r="OYP85"/>
      <c r="OYQ85"/>
      <c r="OYR85"/>
      <c r="OYS85"/>
      <c r="OYT85"/>
      <c r="OYU85"/>
      <c r="OYV85"/>
      <c r="OYW85"/>
      <c r="OYX85"/>
      <c r="OYY85"/>
      <c r="OYZ85"/>
      <c r="OZA85"/>
      <c r="OZB85"/>
      <c r="OZC85"/>
      <c r="OZD85"/>
      <c r="OZE85"/>
      <c r="OZF85"/>
      <c r="OZG85"/>
      <c r="OZH85"/>
      <c r="OZI85"/>
      <c r="OZJ85"/>
      <c r="OZK85"/>
      <c r="OZL85"/>
      <c r="OZM85"/>
      <c r="OZN85"/>
      <c r="OZO85"/>
      <c r="OZP85"/>
      <c r="OZQ85"/>
      <c r="OZR85"/>
      <c r="OZS85"/>
      <c r="OZT85"/>
      <c r="OZU85"/>
      <c r="OZV85"/>
      <c r="OZW85"/>
      <c r="OZX85"/>
      <c r="OZY85"/>
      <c r="OZZ85"/>
      <c r="PAA85"/>
      <c r="PAB85"/>
      <c r="PAC85"/>
      <c r="PAD85"/>
      <c r="PAE85"/>
      <c r="PAF85"/>
      <c r="PAG85"/>
      <c r="PAH85"/>
      <c r="PAI85"/>
      <c r="PAJ85"/>
      <c r="PAK85"/>
      <c r="PAL85"/>
      <c r="PAM85"/>
      <c r="PAN85"/>
      <c r="PAO85"/>
      <c r="PAP85"/>
      <c r="PAQ85"/>
      <c r="PAR85"/>
      <c r="PAS85"/>
      <c r="PAT85"/>
      <c r="PAU85"/>
      <c r="PAV85"/>
      <c r="PAW85"/>
      <c r="PAX85"/>
      <c r="PAY85"/>
      <c r="PAZ85"/>
      <c r="PBA85"/>
      <c r="PBB85"/>
      <c r="PBC85"/>
      <c r="PBD85"/>
      <c r="PBE85"/>
      <c r="PBF85"/>
      <c r="PBG85"/>
      <c r="PBH85"/>
      <c r="PBI85"/>
      <c r="PBJ85"/>
      <c r="PBK85"/>
      <c r="PBL85"/>
      <c r="PBM85"/>
      <c r="PBN85"/>
      <c r="PBO85"/>
      <c r="PBP85"/>
      <c r="PBQ85"/>
      <c r="PBR85"/>
      <c r="PBS85"/>
      <c r="PBT85"/>
      <c r="PBU85"/>
      <c r="PBV85"/>
      <c r="PBW85"/>
      <c r="PBX85"/>
      <c r="PBY85"/>
      <c r="PBZ85"/>
      <c r="PCA85"/>
      <c r="PCB85"/>
      <c r="PCC85"/>
      <c r="PCD85"/>
      <c r="PCE85"/>
      <c r="PCF85"/>
      <c r="PCG85"/>
      <c r="PCH85"/>
      <c r="PCI85"/>
      <c r="PCJ85"/>
      <c r="PCK85"/>
      <c r="PCL85"/>
      <c r="PCM85"/>
      <c r="PCN85"/>
      <c r="PCO85"/>
      <c r="PCP85"/>
      <c r="PCQ85"/>
      <c r="PCR85"/>
      <c r="PCS85"/>
      <c r="PCT85"/>
      <c r="PCU85"/>
      <c r="PCV85"/>
      <c r="PCW85"/>
      <c r="PCX85"/>
      <c r="PCY85"/>
      <c r="PCZ85"/>
      <c r="PDA85"/>
      <c r="PDB85"/>
      <c r="PDC85"/>
      <c r="PDD85"/>
      <c r="PDE85"/>
      <c r="PDF85"/>
      <c r="PDG85"/>
      <c r="PDH85"/>
      <c r="PDI85"/>
      <c r="PDJ85"/>
      <c r="PDK85"/>
      <c r="PDL85"/>
      <c r="PDM85"/>
      <c r="PDN85"/>
      <c r="PDO85"/>
      <c r="PDP85"/>
      <c r="PDQ85"/>
      <c r="PDR85"/>
      <c r="PDS85"/>
      <c r="PDT85"/>
      <c r="PDU85"/>
      <c r="PDV85"/>
      <c r="PDW85"/>
      <c r="PDX85"/>
      <c r="PDY85"/>
      <c r="PDZ85"/>
      <c r="PEA85"/>
      <c r="PEB85"/>
      <c r="PEC85"/>
      <c r="PED85"/>
      <c r="PEE85"/>
      <c r="PEF85"/>
      <c r="PEG85"/>
      <c r="PEH85"/>
      <c r="PEI85"/>
      <c r="PEJ85"/>
      <c r="PEK85"/>
      <c r="PEL85"/>
      <c r="PEM85"/>
      <c r="PEN85"/>
      <c r="PEO85"/>
      <c r="PEP85"/>
      <c r="PEQ85"/>
      <c r="PER85"/>
      <c r="PES85"/>
      <c r="PET85"/>
      <c r="PEU85"/>
      <c r="PEV85"/>
      <c r="PEW85"/>
      <c r="PEX85"/>
      <c r="PEY85"/>
      <c r="PEZ85"/>
      <c r="PFA85"/>
      <c r="PFB85"/>
      <c r="PFC85"/>
      <c r="PFD85"/>
      <c r="PFE85"/>
      <c r="PFF85"/>
      <c r="PFG85"/>
      <c r="PFH85"/>
      <c r="PFI85"/>
      <c r="PFJ85"/>
      <c r="PFK85"/>
      <c r="PFL85"/>
      <c r="PFM85"/>
      <c r="PFN85"/>
      <c r="PFO85"/>
      <c r="PFP85"/>
      <c r="PFQ85"/>
      <c r="PFR85"/>
      <c r="PFS85"/>
      <c r="PFT85"/>
      <c r="PFU85"/>
      <c r="PFV85"/>
      <c r="PFW85"/>
      <c r="PFX85"/>
      <c r="PFY85"/>
      <c r="PFZ85"/>
      <c r="PGA85"/>
      <c r="PGB85"/>
      <c r="PGC85"/>
      <c r="PGD85"/>
      <c r="PGE85"/>
      <c r="PGF85"/>
      <c r="PGG85"/>
      <c r="PGH85"/>
      <c r="PGI85"/>
      <c r="PGJ85"/>
      <c r="PGK85"/>
      <c r="PGL85"/>
      <c r="PGM85"/>
      <c r="PGN85"/>
      <c r="PGO85"/>
      <c r="PGP85"/>
      <c r="PGQ85"/>
      <c r="PGR85"/>
      <c r="PGS85"/>
      <c r="PGT85"/>
      <c r="PGU85"/>
      <c r="PGV85"/>
      <c r="PGW85"/>
      <c r="PGX85"/>
      <c r="PGY85"/>
      <c r="PGZ85"/>
      <c r="PHA85"/>
      <c r="PHB85"/>
      <c r="PHC85"/>
      <c r="PHD85"/>
      <c r="PHE85"/>
      <c r="PHF85"/>
      <c r="PHG85"/>
      <c r="PHH85"/>
      <c r="PHI85"/>
      <c r="PHJ85"/>
      <c r="PHK85"/>
      <c r="PHL85"/>
      <c r="PHM85"/>
      <c r="PHN85"/>
      <c r="PHO85"/>
      <c r="PHP85"/>
      <c r="PHQ85"/>
      <c r="PHR85"/>
      <c r="PHS85"/>
      <c r="PHT85"/>
      <c r="PHU85"/>
      <c r="PHV85"/>
      <c r="PHW85"/>
      <c r="PHX85"/>
      <c r="PHY85"/>
      <c r="PHZ85"/>
      <c r="PIA85"/>
      <c r="PIB85"/>
      <c r="PIC85"/>
      <c r="PID85"/>
      <c r="PIE85"/>
      <c r="PIF85"/>
      <c r="PIG85"/>
      <c r="PIH85"/>
      <c r="PII85"/>
      <c r="PIJ85"/>
      <c r="PIK85"/>
      <c r="PIL85"/>
      <c r="PIM85"/>
      <c r="PIN85"/>
      <c r="PIO85"/>
      <c r="PIP85"/>
      <c r="PIQ85"/>
      <c r="PIR85"/>
      <c r="PIS85"/>
      <c r="PIT85"/>
      <c r="PIU85"/>
      <c r="PIV85"/>
      <c r="PIW85"/>
      <c r="PIX85"/>
      <c r="PIY85"/>
      <c r="PIZ85"/>
      <c r="PJA85"/>
      <c r="PJB85"/>
      <c r="PJC85"/>
      <c r="PJD85"/>
      <c r="PJE85"/>
      <c r="PJF85"/>
      <c r="PJG85"/>
      <c r="PJH85"/>
      <c r="PJI85"/>
      <c r="PJJ85"/>
      <c r="PJK85"/>
      <c r="PJL85"/>
      <c r="PJM85"/>
      <c r="PJN85"/>
      <c r="PJO85"/>
      <c r="PJP85"/>
      <c r="PJQ85"/>
      <c r="PJR85"/>
      <c r="PJS85"/>
      <c r="PJT85"/>
      <c r="PJU85"/>
      <c r="PJV85"/>
      <c r="PJW85"/>
      <c r="PJX85"/>
      <c r="PJY85"/>
      <c r="PJZ85"/>
      <c r="PKA85"/>
      <c r="PKB85"/>
      <c r="PKC85"/>
      <c r="PKD85"/>
      <c r="PKE85"/>
      <c r="PKF85"/>
      <c r="PKG85"/>
      <c r="PKH85"/>
      <c r="PKI85"/>
      <c r="PKJ85"/>
      <c r="PKK85"/>
      <c r="PKL85"/>
      <c r="PKM85"/>
      <c r="PKN85"/>
      <c r="PKO85"/>
      <c r="PKP85"/>
      <c r="PKQ85"/>
      <c r="PKR85"/>
      <c r="PKS85"/>
      <c r="PKT85"/>
      <c r="PKU85"/>
      <c r="PKV85"/>
      <c r="PKW85"/>
      <c r="PKX85"/>
      <c r="PKY85"/>
      <c r="PKZ85"/>
      <c r="PLA85"/>
      <c r="PLB85"/>
      <c r="PLC85"/>
      <c r="PLD85"/>
      <c r="PLE85"/>
      <c r="PLF85"/>
      <c r="PLG85"/>
      <c r="PLH85"/>
      <c r="PLI85"/>
      <c r="PLJ85"/>
      <c r="PLK85"/>
      <c r="PLL85"/>
      <c r="PLM85"/>
      <c r="PLN85"/>
      <c r="PLO85"/>
      <c r="PLP85"/>
      <c r="PLQ85"/>
      <c r="PLR85"/>
      <c r="PLS85"/>
      <c r="PLT85"/>
      <c r="PLU85"/>
      <c r="PLV85"/>
      <c r="PLW85"/>
      <c r="PLX85"/>
      <c r="PLY85"/>
      <c r="PLZ85"/>
      <c r="PMA85"/>
      <c r="PMB85"/>
      <c r="PMC85"/>
      <c r="PMD85"/>
      <c r="PME85"/>
      <c r="PMF85"/>
      <c r="PMG85"/>
      <c r="PMH85"/>
      <c r="PMI85"/>
      <c r="PMJ85"/>
      <c r="PMK85"/>
      <c r="PML85"/>
      <c r="PMM85"/>
      <c r="PMN85"/>
      <c r="PMO85"/>
      <c r="PMP85"/>
      <c r="PMQ85"/>
      <c r="PMR85"/>
      <c r="PMS85"/>
      <c r="PMT85"/>
      <c r="PMU85"/>
      <c r="PMV85"/>
      <c r="PMW85"/>
      <c r="PMX85"/>
      <c r="PMY85"/>
      <c r="PMZ85"/>
      <c r="PNA85"/>
      <c r="PNB85"/>
      <c r="PNC85"/>
      <c r="PND85"/>
      <c r="PNE85"/>
      <c r="PNF85"/>
      <c r="PNG85"/>
      <c r="PNH85"/>
      <c r="PNI85"/>
      <c r="PNJ85"/>
      <c r="PNK85"/>
      <c r="PNL85"/>
      <c r="PNM85"/>
      <c r="PNN85"/>
      <c r="PNO85"/>
      <c r="PNP85"/>
      <c r="PNQ85"/>
      <c r="PNR85"/>
      <c r="PNS85"/>
      <c r="PNT85"/>
      <c r="PNU85"/>
      <c r="PNV85"/>
      <c r="PNW85"/>
      <c r="PNX85"/>
      <c r="PNY85"/>
      <c r="PNZ85"/>
      <c r="POA85"/>
      <c r="POB85"/>
      <c r="POC85"/>
      <c r="POD85"/>
      <c r="POE85"/>
      <c r="POF85"/>
      <c r="POG85"/>
      <c r="POH85"/>
      <c r="POI85"/>
      <c r="POJ85"/>
      <c r="POK85"/>
      <c r="POL85"/>
      <c r="POM85"/>
      <c r="PON85"/>
      <c r="POO85"/>
      <c r="POP85"/>
      <c r="POQ85"/>
      <c r="POR85"/>
      <c r="POS85"/>
      <c r="POT85"/>
      <c r="POU85"/>
      <c r="POV85"/>
      <c r="POW85"/>
      <c r="POX85"/>
      <c r="POY85"/>
      <c r="POZ85"/>
      <c r="PPA85"/>
      <c r="PPB85"/>
      <c r="PPC85"/>
      <c r="PPD85"/>
      <c r="PPE85"/>
      <c r="PPF85"/>
      <c r="PPG85"/>
      <c r="PPH85"/>
      <c r="PPI85"/>
      <c r="PPJ85"/>
      <c r="PPK85"/>
      <c r="PPL85"/>
      <c r="PPM85"/>
      <c r="PPN85"/>
      <c r="PPO85"/>
      <c r="PPP85"/>
      <c r="PPQ85"/>
      <c r="PPR85"/>
      <c r="PPS85"/>
      <c r="PPT85"/>
      <c r="PPU85"/>
      <c r="PPV85"/>
      <c r="PPW85"/>
      <c r="PPX85"/>
      <c r="PPY85"/>
      <c r="PPZ85"/>
      <c r="PQA85"/>
      <c r="PQB85"/>
      <c r="PQC85"/>
      <c r="PQD85"/>
      <c r="PQE85"/>
      <c r="PQF85"/>
      <c r="PQG85"/>
      <c r="PQH85"/>
      <c r="PQI85"/>
      <c r="PQJ85"/>
      <c r="PQK85"/>
      <c r="PQL85"/>
      <c r="PQM85"/>
      <c r="PQN85"/>
      <c r="PQO85"/>
      <c r="PQP85"/>
      <c r="PQQ85"/>
      <c r="PQR85"/>
      <c r="PQS85"/>
      <c r="PQT85"/>
      <c r="PQU85"/>
      <c r="PQV85"/>
      <c r="PQW85"/>
      <c r="PQX85"/>
      <c r="PQY85"/>
      <c r="PQZ85"/>
      <c r="PRA85"/>
      <c r="PRB85"/>
      <c r="PRC85"/>
      <c r="PRD85"/>
      <c r="PRE85"/>
      <c r="PRF85"/>
      <c r="PRG85"/>
      <c r="PRH85"/>
      <c r="PRI85"/>
      <c r="PRJ85"/>
      <c r="PRK85"/>
      <c r="PRL85"/>
      <c r="PRM85"/>
      <c r="PRN85"/>
      <c r="PRO85"/>
      <c r="PRP85"/>
      <c r="PRQ85"/>
      <c r="PRR85"/>
      <c r="PRS85"/>
      <c r="PRT85"/>
      <c r="PRU85"/>
      <c r="PRV85"/>
      <c r="PRW85"/>
      <c r="PRX85"/>
      <c r="PRY85"/>
      <c r="PRZ85"/>
      <c r="PSA85"/>
      <c r="PSB85"/>
      <c r="PSC85"/>
      <c r="PSD85"/>
      <c r="PSE85"/>
      <c r="PSF85"/>
      <c r="PSG85"/>
      <c r="PSH85"/>
      <c r="PSI85"/>
      <c r="PSJ85"/>
      <c r="PSK85"/>
      <c r="PSL85"/>
      <c r="PSM85"/>
      <c r="PSN85"/>
      <c r="PSO85"/>
      <c r="PSP85"/>
      <c r="PSQ85"/>
      <c r="PSR85"/>
      <c r="PSS85"/>
      <c r="PST85"/>
      <c r="PSU85"/>
      <c r="PSV85"/>
      <c r="PSW85"/>
      <c r="PSX85"/>
      <c r="PSY85"/>
      <c r="PSZ85"/>
      <c r="PTA85"/>
      <c r="PTB85"/>
      <c r="PTC85"/>
      <c r="PTD85"/>
      <c r="PTE85"/>
      <c r="PTF85"/>
      <c r="PTG85"/>
      <c r="PTH85"/>
      <c r="PTI85"/>
      <c r="PTJ85"/>
      <c r="PTK85"/>
      <c r="PTL85"/>
      <c r="PTM85"/>
      <c r="PTN85"/>
      <c r="PTO85"/>
      <c r="PTP85"/>
      <c r="PTQ85"/>
      <c r="PTR85"/>
      <c r="PTS85"/>
      <c r="PTT85"/>
      <c r="PTU85"/>
      <c r="PTV85"/>
      <c r="PTW85"/>
      <c r="PTX85"/>
      <c r="PTY85"/>
      <c r="PTZ85"/>
      <c r="PUA85"/>
      <c r="PUB85"/>
      <c r="PUC85"/>
      <c r="PUD85"/>
      <c r="PUE85"/>
      <c r="PUF85"/>
      <c r="PUG85"/>
      <c r="PUH85"/>
      <c r="PUI85"/>
      <c r="PUJ85"/>
      <c r="PUK85"/>
      <c r="PUL85"/>
      <c r="PUM85"/>
      <c r="PUN85"/>
      <c r="PUO85"/>
      <c r="PUP85"/>
      <c r="PUQ85"/>
      <c r="PUR85"/>
      <c r="PUS85"/>
      <c r="PUT85"/>
      <c r="PUU85"/>
      <c r="PUV85"/>
      <c r="PUW85"/>
      <c r="PUX85"/>
      <c r="PUY85"/>
      <c r="PUZ85"/>
      <c r="PVA85"/>
      <c r="PVB85"/>
      <c r="PVC85"/>
      <c r="PVD85"/>
      <c r="PVE85"/>
      <c r="PVF85"/>
      <c r="PVG85"/>
      <c r="PVH85"/>
      <c r="PVI85"/>
      <c r="PVJ85"/>
      <c r="PVK85"/>
      <c r="PVL85"/>
      <c r="PVM85"/>
      <c r="PVN85"/>
      <c r="PVO85"/>
      <c r="PVP85"/>
      <c r="PVQ85"/>
      <c r="PVR85"/>
      <c r="PVS85"/>
      <c r="PVT85"/>
      <c r="PVU85"/>
      <c r="PVV85"/>
      <c r="PVW85"/>
      <c r="PVX85"/>
      <c r="PVY85"/>
      <c r="PVZ85"/>
      <c r="PWA85"/>
      <c r="PWB85"/>
      <c r="PWC85"/>
      <c r="PWD85"/>
      <c r="PWE85"/>
      <c r="PWF85"/>
      <c r="PWG85"/>
      <c r="PWH85"/>
      <c r="PWI85"/>
      <c r="PWJ85"/>
      <c r="PWK85"/>
      <c r="PWL85"/>
      <c r="PWM85"/>
      <c r="PWN85"/>
      <c r="PWO85"/>
      <c r="PWP85"/>
      <c r="PWQ85"/>
      <c r="PWR85"/>
      <c r="PWS85"/>
      <c r="PWT85"/>
      <c r="PWU85"/>
      <c r="PWV85"/>
      <c r="PWW85"/>
      <c r="PWX85"/>
      <c r="PWY85"/>
      <c r="PWZ85"/>
      <c r="PXA85"/>
      <c r="PXB85"/>
      <c r="PXC85"/>
      <c r="PXD85"/>
      <c r="PXE85"/>
      <c r="PXF85"/>
      <c r="PXG85"/>
      <c r="PXH85"/>
      <c r="PXI85"/>
      <c r="PXJ85"/>
      <c r="PXK85"/>
      <c r="PXL85"/>
      <c r="PXM85"/>
      <c r="PXN85"/>
      <c r="PXO85"/>
      <c r="PXP85"/>
      <c r="PXQ85"/>
      <c r="PXR85"/>
      <c r="PXS85"/>
      <c r="PXT85"/>
      <c r="PXU85"/>
      <c r="PXV85"/>
      <c r="PXW85"/>
      <c r="PXX85"/>
      <c r="PXY85"/>
      <c r="PXZ85"/>
      <c r="PYA85"/>
      <c r="PYB85"/>
      <c r="PYC85"/>
      <c r="PYD85"/>
      <c r="PYE85"/>
      <c r="PYF85"/>
      <c r="PYG85"/>
      <c r="PYH85"/>
      <c r="PYI85"/>
      <c r="PYJ85"/>
      <c r="PYK85"/>
      <c r="PYL85"/>
      <c r="PYM85"/>
      <c r="PYN85"/>
      <c r="PYO85"/>
      <c r="PYP85"/>
      <c r="PYQ85"/>
      <c r="PYR85"/>
      <c r="PYS85"/>
      <c r="PYT85"/>
      <c r="PYU85"/>
      <c r="PYV85"/>
      <c r="PYW85"/>
      <c r="PYX85"/>
      <c r="PYY85"/>
      <c r="PYZ85"/>
      <c r="PZA85"/>
      <c r="PZB85"/>
      <c r="PZC85"/>
      <c r="PZD85"/>
      <c r="PZE85"/>
      <c r="PZF85"/>
      <c r="PZG85"/>
      <c r="PZH85"/>
      <c r="PZI85"/>
      <c r="PZJ85"/>
      <c r="PZK85"/>
      <c r="PZL85"/>
      <c r="PZM85"/>
      <c r="PZN85"/>
      <c r="PZO85"/>
      <c r="PZP85"/>
      <c r="PZQ85"/>
      <c r="PZR85"/>
      <c r="PZS85"/>
      <c r="PZT85"/>
      <c r="PZU85"/>
      <c r="PZV85"/>
      <c r="PZW85"/>
      <c r="PZX85"/>
      <c r="PZY85"/>
      <c r="PZZ85"/>
      <c r="QAA85"/>
      <c r="QAB85"/>
      <c r="QAC85"/>
      <c r="QAD85"/>
      <c r="QAE85"/>
      <c r="QAF85"/>
      <c r="QAG85"/>
      <c r="QAH85"/>
      <c r="QAI85"/>
      <c r="QAJ85"/>
      <c r="QAK85"/>
      <c r="QAL85"/>
      <c r="QAM85"/>
      <c r="QAN85"/>
      <c r="QAO85"/>
      <c r="QAP85"/>
      <c r="QAQ85"/>
      <c r="QAR85"/>
      <c r="QAS85"/>
      <c r="QAT85"/>
      <c r="QAU85"/>
      <c r="QAV85"/>
      <c r="QAW85"/>
      <c r="QAX85"/>
      <c r="QAY85"/>
      <c r="QAZ85"/>
      <c r="QBA85"/>
      <c r="QBB85"/>
      <c r="QBC85"/>
      <c r="QBD85"/>
      <c r="QBE85"/>
      <c r="QBF85"/>
      <c r="QBG85"/>
      <c r="QBH85"/>
      <c r="QBI85"/>
      <c r="QBJ85"/>
      <c r="QBK85"/>
      <c r="QBL85"/>
      <c r="QBM85"/>
      <c r="QBN85"/>
      <c r="QBO85"/>
      <c r="QBP85"/>
      <c r="QBQ85"/>
      <c r="QBR85"/>
      <c r="QBS85"/>
      <c r="QBT85"/>
      <c r="QBU85"/>
      <c r="QBV85"/>
      <c r="QBW85"/>
      <c r="QBX85"/>
      <c r="QBY85"/>
      <c r="QBZ85"/>
      <c r="QCA85"/>
      <c r="QCB85"/>
      <c r="QCC85"/>
      <c r="QCD85"/>
      <c r="QCE85"/>
      <c r="QCF85"/>
      <c r="QCG85"/>
      <c r="QCH85"/>
      <c r="QCI85"/>
      <c r="QCJ85"/>
      <c r="QCK85"/>
      <c r="QCL85"/>
      <c r="QCM85"/>
      <c r="QCN85"/>
      <c r="QCO85"/>
      <c r="QCP85"/>
      <c r="QCQ85"/>
      <c r="QCR85"/>
      <c r="QCS85"/>
      <c r="QCT85"/>
      <c r="QCU85"/>
      <c r="QCV85"/>
      <c r="QCW85"/>
      <c r="QCX85"/>
      <c r="QCY85"/>
      <c r="QCZ85"/>
      <c r="QDA85"/>
      <c r="QDB85"/>
      <c r="QDC85"/>
      <c r="QDD85"/>
      <c r="QDE85"/>
      <c r="QDF85"/>
      <c r="QDG85"/>
      <c r="QDH85"/>
      <c r="QDI85"/>
      <c r="QDJ85"/>
      <c r="QDK85"/>
      <c r="QDL85"/>
      <c r="QDM85"/>
      <c r="QDN85"/>
      <c r="QDO85"/>
      <c r="QDP85"/>
      <c r="QDQ85"/>
      <c r="QDR85"/>
      <c r="QDS85"/>
      <c r="QDT85"/>
      <c r="QDU85"/>
      <c r="QDV85"/>
      <c r="QDW85"/>
      <c r="QDX85"/>
      <c r="QDY85"/>
      <c r="QDZ85"/>
      <c r="QEA85"/>
      <c r="QEB85"/>
      <c r="QEC85"/>
      <c r="QED85"/>
      <c r="QEE85"/>
      <c r="QEF85"/>
      <c r="QEG85"/>
      <c r="QEH85"/>
      <c r="QEI85"/>
      <c r="QEJ85"/>
      <c r="QEK85"/>
      <c r="QEL85"/>
      <c r="QEM85"/>
      <c r="QEN85"/>
      <c r="QEO85"/>
      <c r="QEP85"/>
      <c r="QEQ85"/>
      <c r="QER85"/>
      <c r="QES85"/>
      <c r="QET85"/>
      <c r="QEU85"/>
      <c r="QEV85"/>
      <c r="QEW85"/>
      <c r="QEX85"/>
      <c r="QEY85"/>
      <c r="QEZ85"/>
      <c r="QFA85"/>
      <c r="QFB85"/>
      <c r="QFC85"/>
      <c r="QFD85"/>
      <c r="QFE85"/>
      <c r="QFF85"/>
      <c r="QFG85"/>
      <c r="QFH85"/>
      <c r="QFI85"/>
      <c r="QFJ85"/>
      <c r="QFK85"/>
      <c r="QFL85"/>
      <c r="QFM85"/>
      <c r="QFN85"/>
      <c r="QFO85"/>
      <c r="QFP85"/>
      <c r="QFQ85"/>
      <c r="QFR85"/>
      <c r="QFS85"/>
      <c r="QFT85"/>
      <c r="QFU85"/>
      <c r="QFV85"/>
      <c r="QFW85"/>
      <c r="QFX85"/>
      <c r="QFY85"/>
      <c r="QFZ85"/>
      <c r="QGA85"/>
      <c r="QGB85"/>
      <c r="QGC85"/>
      <c r="QGD85"/>
      <c r="QGE85"/>
      <c r="QGF85"/>
      <c r="QGG85"/>
      <c r="QGH85"/>
      <c r="QGI85"/>
      <c r="QGJ85"/>
      <c r="QGK85"/>
      <c r="QGL85"/>
      <c r="QGM85"/>
      <c r="QGN85"/>
      <c r="QGO85"/>
      <c r="QGP85"/>
      <c r="QGQ85"/>
      <c r="QGR85"/>
      <c r="QGS85"/>
      <c r="QGT85"/>
      <c r="QGU85"/>
      <c r="QGV85"/>
      <c r="QGW85"/>
      <c r="QGX85"/>
      <c r="QGY85"/>
      <c r="QGZ85"/>
      <c r="QHA85"/>
      <c r="QHB85"/>
      <c r="QHC85"/>
      <c r="QHD85"/>
      <c r="QHE85"/>
      <c r="QHF85"/>
      <c r="QHG85"/>
      <c r="QHH85"/>
      <c r="QHI85"/>
      <c r="QHJ85"/>
      <c r="QHK85"/>
      <c r="QHL85"/>
      <c r="QHM85"/>
      <c r="QHN85"/>
      <c r="QHO85"/>
      <c r="QHP85"/>
      <c r="QHQ85"/>
      <c r="QHR85"/>
      <c r="QHS85"/>
      <c r="QHT85"/>
      <c r="QHU85"/>
      <c r="QHV85"/>
      <c r="QHW85"/>
      <c r="QHX85"/>
      <c r="QHY85"/>
      <c r="QHZ85"/>
      <c r="QIA85"/>
      <c r="QIB85"/>
      <c r="QIC85"/>
      <c r="QID85"/>
      <c r="QIE85"/>
      <c r="QIF85"/>
      <c r="QIG85"/>
      <c r="QIH85"/>
      <c r="QII85"/>
      <c r="QIJ85"/>
      <c r="QIK85"/>
      <c r="QIL85"/>
      <c r="QIM85"/>
      <c r="QIN85"/>
      <c r="QIO85"/>
      <c r="QIP85"/>
      <c r="QIQ85"/>
      <c r="QIR85"/>
      <c r="QIS85"/>
      <c r="QIT85"/>
      <c r="QIU85"/>
      <c r="QIV85"/>
      <c r="QIW85"/>
      <c r="QIX85"/>
      <c r="QIY85"/>
      <c r="QIZ85"/>
      <c r="QJA85"/>
      <c r="QJB85"/>
      <c r="QJC85"/>
      <c r="QJD85"/>
      <c r="QJE85"/>
      <c r="QJF85"/>
      <c r="QJG85"/>
      <c r="QJH85"/>
      <c r="QJI85"/>
      <c r="QJJ85"/>
      <c r="QJK85"/>
      <c r="QJL85"/>
      <c r="QJM85"/>
      <c r="QJN85"/>
      <c r="QJO85"/>
      <c r="QJP85"/>
      <c r="QJQ85"/>
      <c r="QJR85"/>
      <c r="QJS85"/>
      <c r="QJT85"/>
      <c r="QJU85"/>
      <c r="QJV85"/>
      <c r="QJW85"/>
      <c r="QJX85"/>
      <c r="QJY85"/>
      <c r="QJZ85"/>
      <c r="QKA85"/>
      <c r="QKB85"/>
      <c r="QKC85"/>
      <c r="QKD85"/>
      <c r="QKE85"/>
      <c r="QKF85"/>
      <c r="QKG85"/>
      <c r="QKH85"/>
      <c r="QKI85"/>
      <c r="QKJ85"/>
      <c r="QKK85"/>
      <c r="QKL85"/>
      <c r="QKM85"/>
      <c r="QKN85"/>
      <c r="QKO85"/>
      <c r="QKP85"/>
      <c r="QKQ85"/>
      <c r="QKR85"/>
      <c r="QKS85"/>
      <c r="QKT85"/>
      <c r="QKU85"/>
      <c r="QKV85"/>
      <c r="QKW85"/>
      <c r="QKX85"/>
      <c r="QKY85"/>
      <c r="QKZ85"/>
      <c r="QLA85"/>
      <c r="QLB85"/>
      <c r="QLC85"/>
      <c r="QLD85"/>
      <c r="QLE85"/>
      <c r="QLF85"/>
      <c r="QLG85"/>
      <c r="QLH85"/>
      <c r="QLI85"/>
      <c r="QLJ85"/>
      <c r="QLK85"/>
      <c r="QLL85"/>
      <c r="QLM85"/>
      <c r="QLN85"/>
      <c r="QLO85"/>
      <c r="QLP85"/>
      <c r="QLQ85"/>
      <c r="QLR85"/>
      <c r="QLS85"/>
      <c r="QLT85"/>
      <c r="QLU85"/>
      <c r="QLV85"/>
      <c r="QLW85"/>
      <c r="QLX85"/>
      <c r="QLY85"/>
      <c r="QLZ85"/>
      <c r="QMA85"/>
      <c r="QMB85"/>
      <c r="QMC85"/>
      <c r="QMD85"/>
      <c r="QME85"/>
      <c r="QMF85"/>
      <c r="QMG85"/>
      <c r="QMH85"/>
      <c r="QMI85"/>
      <c r="QMJ85"/>
      <c r="QMK85"/>
      <c r="QML85"/>
      <c r="QMM85"/>
      <c r="QMN85"/>
      <c r="QMO85"/>
      <c r="QMP85"/>
      <c r="QMQ85"/>
      <c r="QMR85"/>
      <c r="QMS85"/>
      <c r="QMT85"/>
      <c r="QMU85"/>
      <c r="QMV85"/>
      <c r="QMW85"/>
      <c r="QMX85"/>
      <c r="QMY85"/>
      <c r="QMZ85"/>
      <c r="QNA85"/>
      <c r="QNB85"/>
      <c r="QNC85"/>
      <c r="QND85"/>
      <c r="QNE85"/>
      <c r="QNF85"/>
      <c r="QNG85"/>
      <c r="QNH85"/>
      <c r="QNI85"/>
      <c r="QNJ85"/>
      <c r="QNK85"/>
      <c r="QNL85"/>
      <c r="QNM85"/>
      <c r="QNN85"/>
      <c r="QNO85"/>
      <c r="QNP85"/>
      <c r="QNQ85"/>
      <c r="QNR85"/>
      <c r="QNS85"/>
      <c r="QNT85"/>
      <c r="QNU85"/>
      <c r="QNV85"/>
      <c r="QNW85"/>
      <c r="QNX85"/>
      <c r="QNY85"/>
      <c r="QNZ85"/>
      <c r="QOA85"/>
      <c r="QOB85"/>
      <c r="QOC85"/>
      <c r="QOD85"/>
      <c r="QOE85"/>
      <c r="QOF85"/>
      <c r="QOG85"/>
      <c r="QOH85"/>
      <c r="QOI85"/>
      <c r="QOJ85"/>
      <c r="QOK85"/>
      <c r="QOL85"/>
      <c r="QOM85"/>
      <c r="QON85"/>
      <c r="QOO85"/>
      <c r="QOP85"/>
      <c r="QOQ85"/>
      <c r="QOR85"/>
      <c r="QOS85"/>
      <c r="QOT85"/>
      <c r="QOU85"/>
      <c r="QOV85"/>
      <c r="QOW85"/>
      <c r="QOX85"/>
      <c r="QOY85"/>
      <c r="QOZ85"/>
      <c r="QPA85"/>
      <c r="QPB85"/>
      <c r="QPC85"/>
      <c r="QPD85"/>
      <c r="QPE85"/>
      <c r="QPF85"/>
      <c r="QPG85"/>
      <c r="QPH85"/>
      <c r="QPI85"/>
      <c r="QPJ85"/>
      <c r="QPK85"/>
      <c r="QPL85"/>
      <c r="QPM85"/>
      <c r="QPN85"/>
      <c r="QPO85"/>
      <c r="QPP85"/>
      <c r="QPQ85"/>
      <c r="QPR85"/>
      <c r="QPS85"/>
      <c r="QPT85"/>
      <c r="QPU85"/>
      <c r="QPV85"/>
      <c r="QPW85"/>
      <c r="QPX85"/>
      <c r="QPY85"/>
      <c r="QPZ85"/>
      <c r="QQA85"/>
      <c r="QQB85"/>
      <c r="QQC85"/>
      <c r="QQD85"/>
      <c r="QQE85"/>
      <c r="QQF85"/>
      <c r="QQG85"/>
      <c r="QQH85"/>
      <c r="QQI85"/>
      <c r="QQJ85"/>
      <c r="QQK85"/>
      <c r="QQL85"/>
      <c r="QQM85"/>
      <c r="QQN85"/>
      <c r="QQO85"/>
      <c r="QQP85"/>
      <c r="QQQ85"/>
      <c r="QQR85"/>
      <c r="QQS85"/>
      <c r="QQT85"/>
      <c r="QQU85"/>
      <c r="QQV85"/>
      <c r="QQW85"/>
      <c r="QQX85"/>
      <c r="QQY85"/>
      <c r="QQZ85"/>
      <c r="QRA85"/>
      <c r="QRB85"/>
      <c r="QRC85"/>
      <c r="QRD85"/>
      <c r="QRE85"/>
      <c r="QRF85"/>
      <c r="QRG85"/>
      <c r="QRH85"/>
      <c r="QRI85"/>
      <c r="QRJ85"/>
      <c r="QRK85"/>
      <c r="QRL85"/>
      <c r="QRM85"/>
      <c r="QRN85"/>
      <c r="QRO85"/>
      <c r="QRP85"/>
      <c r="QRQ85"/>
      <c r="QRR85"/>
      <c r="QRS85"/>
      <c r="QRT85"/>
      <c r="QRU85"/>
      <c r="QRV85"/>
      <c r="QRW85"/>
      <c r="QRX85"/>
      <c r="QRY85"/>
      <c r="QRZ85"/>
      <c r="QSA85"/>
      <c r="QSB85"/>
      <c r="QSC85"/>
      <c r="QSD85"/>
      <c r="QSE85"/>
      <c r="QSF85"/>
      <c r="QSG85"/>
      <c r="QSH85"/>
      <c r="QSI85"/>
      <c r="QSJ85"/>
      <c r="QSK85"/>
      <c r="QSL85"/>
      <c r="QSM85"/>
      <c r="QSN85"/>
      <c r="QSO85"/>
      <c r="QSP85"/>
      <c r="QSQ85"/>
      <c r="QSR85"/>
      <c r="QSS85"/>
      <c r="QST85"/>
      <c r="QSU85"/>
      <c r="QSV85"/>
      <c r="QSW85"/>
      <c r="QSX85"/>
      <c r="QSY85"/>
      <c r="QSZ85"/>
      <c r="QTA85"/>
      <c r="QTB85"/>
      <c r="QTC85"/>
      <c r="QTD85"/>
      <c r="QTE85"/>
      <c r="QTF85"/>
      <c r="QTG85"/>
      <c r="QTH85"/>
      <c r="QTI85"/>
      <c r="QTJ85"/>
      <c r="QTK85"/>
      <c r="QTL85"/>
      <c r="QTM85"/>
      <c r="QTN85"/>
      <c r="QTO85"/>
      <c r="QTP85"/>
      <c r="QTQ85"/>
      <c r="QTR85"/>
      <c r="QTS85"/>
      <c r="QTT85"/>
      <c r="QTU85"/>
      <c r="QTV85"/>
      <c r="QTW85"/>
      <c r="QTX85"/>
      <c r="QTY85"/>
      <c r="QTZ85"/>
      <c r="QUA85"/>
      <c r="QUB85"/>
      <c r="QUC85"/>
      <c r="QUD85"/>
      <c r="QUE85"/>
      <c r="QUF85"/>
      <c r="QUG85"/>
      <c r="QUH85"/>
      <c r="QUI85"/>
      <c r="QUJ85"/>
      <c r="QUK85"/>
      <c r="QUL85"/>
      <c r="QUM85"/>
      <c r="QUN85"/>
      <c r="QUO85"/>
      <c r="QUP85"/>
      <c r="QUQ85"/>
      <c r="QUR85"/>
      <c r="QUS85"/>
      <c r="QUT85"/>
      <c r="QUU85"/>
      <c r="QUV85"/>
      <c r="QUW85"/>
      <c r="QUX85"/>
      <c r="QUY85"/>
      <c r="QUZ85"/>
      <c r="QVA85"/>
      <c r="QVB85"/>
      <c r="QVC85"/>
      <c r="QVD85"/>
      <c r="QVE85"/>
      <c r="QVF85"/>
      <c r="QVG85"/>
      <c r="QVH85"/>
      <c r="QVI85"/>
      <c r="QVJ85"/>
      <c r="QVK85"/>
      <c r="QVL85"/>
      <c r="QVM85"/>
      <c r="QVN85"/>
      <c r="QVO85"/>
      <c r="QVP85"/>
      <c r="QVQ85"/>
      <c r="QVR85"/>
      <c r="QVS85"/>
      <c r="QVT85"/>
      <c r="QVU85"/>
      <c r="QVV85"/>
      <c r="QVW85"/>
      <c r="QVX85"/>
      <c r="QVY85"/>
      <c r="QVZ85"/>
      <c r="QWA85"/>
      <c r="QWB85"/>
      <c r="QWC85"/>
      <c r="QWD85"/>
      <c r="QWE85"/>
      <c r="QWF85"/>
      <c r="QWG85"/>
      <c r="QWH85"/>
      <c r="QWI85"/>
      <c r="QWJ85"/>
      <c r="QWK85"/>
      <c r="QWL85"/>
      <c r="QWM85"/>
      <c r="QWN85"/>
      <c r="QWO85"/>
      <c r="QWP85"/>
      <c r="QWQ85"/>
      <c r="QWR85"/>
      <c r="QWS85"/>
      <c r="QWT85"/>
      <c r="QWU85"/>
      <c r="QWV85"/>
      <c r="QWW85"/>
      <c r="QWX85"/>
      <c r="QWY85"/>
      <c r="QWZ85"/>
      <c r="QXA85"/>
      <c r="QXB85"/>
      <c r="QXC85"/>
      <c r="QXD85"/>
      <c r="QXE85"/>
      <c r="QXF85"/>
      <c r="QXG85"/>
      <c r="QXH85"/>
      <c r="QXI85"/>
      <c r="QXJ85"/>
      <c r="QXK85"/>
      <c r="QXL85"/>
      <c r="QXM85"/>
      <c r="QXN85"/>
      <c r="QXO85"/>
      <c r="QXP85"/>
      <c r="QXQ85"/>
      <c r="QXR85"/>
      <c r="QXS85"/>
      <c r="QXT85"/>
      <c r="QXU85"/>
      <c r="QXV85"/>
      <c r="QXW85"/>
      <c r="QXX85"/>
      <c r="QXY85"/>
      <c r="QXZ85"/>
      <c r="QYA85"/>
      <c r="QYB85"/>
      <c r="QYC85"/>
      <c r="QYD85"/>
      <c r="QYE85"/>
      <c r="QYF85"/>
      <c r="QYG85"/>
      <c r="QYH85"/>
      <c r="QYI85"/>
      <c r="QYJ85"/>
      <c r="QYK85"/>
      <c r="QYL85"/>
      <c r="QYM85"/>
      <c r="QYN85"/>
      <c r="QYO85"/>
      <c r="QYP85"/>
      <c r="QYQ85"/>
      <c r="QYR85"/>
      <c r="QYS85"/>
      <c r="QYT85"/>
      <c r="QYU85"/>
      <c r="QYV85"/>
      <c r="QYW85"/>
      <c r="QYX85"/>
      <c r="QYY85"/>
      <c r="QYZ85"/>
      <c r="QZA85"/>
      <c r="QZB85"/>
      <c r="QZC85"/>
      <c r="QZD85"/>
      <c r="QZE85"/>
      <c r="QZF85"/>
      <c r="QZG85"/>
      <c r="QZH85"/>
      <c r="QZI85"/>
      <c r="QZJ85"/>
      <c r="QZK85"/>
      <c r="QZL85"/>
      <c r="QZM85"/>
      <c r="QZN85"/>
      <c r="QZO85"/>
      <c r="QZP85"/>
      <c r="QZQ85"/>
      <c r="QZR85"/>
      <c r="QZS85"/>
      <c r="QZT85"/>
      <c r="QZU85"/>
      <c r="QZV85"/>
      <c r="QZW85"/>
      <c r="QZX85"/>
      <c r="QZY85"/>
      <c r="QZZ85"/>
      <c r="RAA85"/>
      <c r="RAB85"/>
      <c r="RAC85"/>
      <c r="RAD85"/>
      <c r="RAE85"/>
      <c r="RAF85"/>
      <c r="RAG85"/>
      <c r="RAH85"/>
      <c r="RAI85"/>
      <c r="RAJ85"/>
      <c r="RAK85"/>
      <c r="RAL85"/>
      <c r="RAM85"/>
      <c r="RAN85"/>
      <c r="RAO85"/>
      <c r="RAP85"/>
      <c r="RAQ85"/>
      <c r="RAR85"/>
      <c r="RAS85"/>
      <c r="RAT85"/>
      <c r="RAU85"/>
      <c r="RAV85"/>
      <c r="RAW85"/>
      <c r="RAX85"/>
      <c r="RAY85"/>
      <c r="RAZ85"/>
      <c r="RBA85"/>
      <c r="RBB85"/>
      <c r="RBC85"/>
      <c r="RBD85"/>
      <c r="RBE85"/>
      <c r="RBF85"/>
      <c r="RBG85"/>
      <c r="RBH85"/>
      <c r="RBI85"/>
      <c r="RBJ85"/>
      <c r="RBK85"/>
      <c r="RBL85"/>
      <c r="RBM85"/>
      <c r="RBN85"/>
      <c r="RBO85"/>
      <c r="RBP85"/>
      <c r="RBQ85"/>
      <c r="RBR85"/>
      <c r="RBS85"/>
      <c r="RBT85"/>
      <c r="RBU85"/>
      <c r="RBV85"/>
      <c r="RBW85"/>
      <c r="RBX85"/>
      <c r="RBY85"/>
      <c r="RBZ85"/>
      <c r="RCA85"/>
      <c r="RCB85"/>
      <c r="RCC85"/>
      <c r="RCD85"/>
      <c r="RCE85"/>
      <c r="RCF85"/>
      <c r="RCG85"/>
      <c r="RCH85"/>
      <c r="RCI85"/>
      <c r="RCJ85"/>
      <c r="RCK85"/>
      <c r="RCL85"/>
      <c r="RCM85"/>
      <c r="RCN85"/>
      <c r="RCO85"/>
      <c r="RCP85"/>
      <c r="RCQ85"/>
      <c r="RCR85"/>
      <c r="RCS85"/>
      <c r="RCT85"/>
      <c r="RCU85"/>
      <c r="RCV85"/>
      <c r="RCW85"/>
      <c r="RCX85"/>
      <c r="RCY85"/>
      <c r="RCZ85"/>
      <c r="RDA85"/>
      <c r="RDB85"/>
      <c r="RDC85"/>
      <c r="RDD85"/>
      <c r="RDE85"/>
      <c r="RDF85"/>
      <c r="RDG85"/>
      <c r="RDH85"/>
      <c r="RDI85"/>
      <c r="RDJ85"/>
      <c r="RDK85"/>
      <c r="RDL85"/>
      <c r="RDM85"/>
      <c r="RDN85"/>
      <c r="RDO85"/>
      <c r="RDP85"/>
      <c r="RDQ85"/>
      <c r="RDR85"/>
      <c r="RDS85"/>
      <c r="RDT85"/>
      <c r="RDU85"/>
      <c r="RDV85"/>
      <c r="RDW85"/>
      <c r="RDX85"/>
      <c r="RDY85"/>
      <c r="RDZ85"/>
      <c r="REA85"/>
      <c r="REB85"/>
      <c r="REC85"/>
      <c r="RED85"/>
      <c r="REE85"/>
      <c r="REF85"/>
      <c r="REG85"/>
      <c r="REH85"/>
      <c r="REI85"/>
      <c r="REJ85"/>
      <c r="REK85"/>
      <c r="REL85"/>
      <c r="REM85"/>
      <c r="REN85"/>
      <c r="REO85"/>
      <c r="REP85"/>
      <c r="REQ85"/>
      <c r="RER85"/>
      <c r="RES85"/>
      <c r="RET85"/>
      <c r="REU85"/>
      <c r="REV85"/>
      <c r="REW85"/>
      <c r="REX85"/>
      <c r="REY85"/>
      <c r="REZ85"/>
      <c r="RFA85"/>
      <c r="RFB85"/>
      <c r="RFC85"/>
      <c r="RFD85"/>
      <c r="RFE85"/>
      <c r="RFF85"/>
      <c r="RFG85"/>
      <c r="RFH85"/>
      <c r="RFI85"/>
      <c r="RFJ85"/>
      <c r="RFK85"/>
      <c r="RFL85"/>
      <c r="RFM85"/>
      <c r="RFN85"/>
      <c r="RFO85"/>
      <c r="RFP85"/>
      <c r="RFQ85"/>
      <c r="RFR85"/>
      <c r="RFS85"/>
      <c r="RFT85"/>
      <c r="RFU85"/>
      <c r="RFV85"/>
      <c r="RFW85"/>
      <c r="RFX85"/>
      <c r="RFY85"/>
      <c r="RFZ85"/>
      <c r="RGA85"/>
      <c r="RGB85"/>
      <c r="RGC85"/>
      <c r="RGD85"/>
      <c r="RGE85"/>
      <c r="RGF85"/>
      <c r="RGG85"/>
      <c r="RGH85"/>
      <c r="RGI85"/>
      <c r="RGJ85"/>
      <c r="RGK85"/>
      <c r="RGL85"/>
      <c r="RGM85"/>
      <c r="RGN85"/>
      <c r="RGO85"/>
      <c r="RGP85"/>
      <c r="RGQ85"/>
      <c r="RGR85"/>
      <c r="RGS85"/>
      <c r="RGT85"/>
      <c r="RGU85"/>
      <c r="RGV85"/>
      <c r="RGW85"/>
      <c r="RGX85"/>
      <c r="RGY85"/>
      <c r="RGZ85"/>
      <c r="RHA85"/>
      <c r="RHB85"/>
      <c r="RHC85"/>
      <c r="RHD85"/>
      <c r="RHE85"/>
      <c r="RHF85"/>
      <c r="RHG85"/>
      <c r="RHH85"/>
      <c r="RHI85"/>
      <c r="RHJ85"/>
      <c r="RHK85"/>
      <c r="RHL85"/>
      <c r="RHM85"/>
      <c r="RHN85"/>
      <c r="RHO85"/>
      <c r="RHP85"/>
      <c r="RHQ85"/>
      <c r="RHR85"/>
      <c r="RHS85"/>
      <c r="RHT85"/>
      <c r="RHU85"/>
      <c r="RHV85"/>
      <c r="RHW85"/>
      <c r="RHX85"/>
      <c r="RHY85"/>
      <c r="RHZ85"/>
      <c r="RIA85"/>
      <c r="RIB85"/>
      <c r="RIC85"/>
      <c r="RID85"/>
      <c r="RIE85"/>
      <c r="RIF85"/>
      <c r="RIG85"/>
      <c r="RIH85"/>
      <c r="RII85"/>
      <c r="RIJ85"/>
      <c r="RIK85"/>
      <c r="RIL85"/>
      <c r="RIM85"/>
      <c r="RIN85"/>
      <c r="RIO85"/>
      <c r="RIP85"/>
      <c r="RIQ85"/>
      <c r="RIR85"/>
      <c r="RIS85"/>
      <c r="RIT85"/>
      <c r="RIU85"/>
      <c r="RIV85"/>
      <c r="RIW85"/>
      <c r="RIX85"/>
      <c r="RIY85"/>
      <c r="RIZ85"/>
      <c r="RJA85"/>
      <c r="RJB85"/>
      <c r="RJC85"/>
      <c r="RJD85"/>
      <c r="RJE85"/>
      <c r="RJF85"/>
      <c r="RJG85"/>
      <c r="RJH85"/>
      <c r="RJI85"/>
      <c r="RJJ85"/>
      <c r="RJK85"/>
      <c r="RJL85"/>
      <c r="RJM85"/>
      <c r="RJN85"/>
      <c r="RJO85"/>
      <c r="RJP85"/>
      <c r="RJQ85"/>
      <c r="RJR85"/>
      <c r="RJS85"/>
      <c r="RJT85"/>
      <c r="RJU85"/>
      <c r="RJV85"/>
      <c r="RJW85"/>
      <c r="RJX85"/>
      <c r="RJY85"/>
      <c r="RJZ85"/>
      <c r="RKA85"/>
      <c r="RKB85"/>
      <c r="RKC85"/>
      <c r="RKD85"/>
      <c r="RKE85"/>
      <c r="RKF85"/>
      <c r="RKG85"/>
      <c r="RKH85"/>
      <c r="RKI85"/>
      <c r="RKJ85"/>
      <c r="RKK85"/>
      <c r="RKL85"/>
      <c r="RKM85"/>
      <c r="RKN85"/>
      <c r="RKO85"/>
      <c r="RKP85"/>
      <c r="RKQ85"/>
      <c r="RKR85"/>
      <c r="RKS85"/>
      <c r="RKT85"/>
      <c r="RKU85"/>
      <c r="RKV85"/>
      <c r="RKW85"/>
      <c r="RKX85"/>
      <c r="RKY85"/>
      <c r="RKZ85"/>
      <c r="RLA85"/>
      <c r="RLB85"/>
      <c r="RLC85"/>
      <c r="RLD85"/>
      <c r="RLE85"/>
      <c r="RLF85"/>
      <c r="RLG85"/>
      <c r="RLH85"/>
      <c r="RLI85"/>
      <c r="RLJ85"/>
      <c r="RLK85"/>
      <c r="RLL85"/>
      <c r="RLM85"/>
      <c r="RLN85"/>
      <c r="RLO85"/>
      <c r="RLP85"/>
      <c r="RLQ85"/>
      <c r="RLR85"/>
      <c r="RLS85"/>
      <c r="RLT85"/>
      <c r="RLU85"/>
      <c r="RLV85"/>
      <c r="RLW85"/>
      <c r="RLX85"/>
      <c r="RLY85"/>
      <c r="RLZ85"/>
      <c r="RMA85"/>
      <c r="RMB85"/>
      <c r="RMC85"/>
      <c r="RMD85"/>
      <c r="RME85"/>
      <c r="RMF85"/>
      <c r="RMG85"/>
      <c r="RMH85"/>
      <c r="RMI85"/>
      <c r="RMJ85"/>
      <c r="RMK85"/>
      <c r="RML85"/>
      <c r="RMM85"/>
      <c r="RMN85"/>
      <c r="RMO85"/>
      <c r="RMP85"/>
      <c r="RMQ85"/>
      <c r="RMR85"/>
      <c r="RMS85"/>
      <c r="RMT85"/>
      <c r="RMU85"/>
      <c r="RMV85"/>
      <c r="RMW85"/>
      <c r="RMX85"/>
      <c r="RMY85"/>
      <c r="RMZ85"/>
      <c r="RNA85"/>
      <c r="RNB85"/>
      <c r="RNC85"/>
      <c r="RND85"/>
      <c r="RNE85"/>
      <c r="RNF85"/>
      <c r="RNG85"/>
      <c r="RNH85"/>
      <c r="RNI85"/>
      <c r="RNJ85"/>
      <c r="RNK85"/>
      <c r="RNL85"/>
      <c r="RNM85"/>
      <c r="RNN85"/>
      <c r="RNO85"/>
      <c r="RNP85"/>
      <c r="RNQ85"/>
      <c r="RNR85"/>
      <c r="RNS85"/>
      <c r="RNT85"/>
      <c r="RNU85"/>
      <c r="RNV85"/>
      <c r="RNW85"/>
      <c r="RNX85"/>
      <c r="RNY85"/>
      <c r="RNZ85"/>
      <c r="ROA85"/>
      <c r="ROB85"/>
      <c r="ROC85"/>
      <c r="ROD85"/>
      <c r="ROE85"/>
      <c r="ROF85"/>
      <c r="ROG85"/>
      <c r="ROH85"/>
      <c r="ROI85"/>
      <c r="ROJ85"/>
      <c r="ROK85"/>
      <c r="ROL85"/>
      <c r="ROM85"/>
      <c r="RON85"/>
      <c r="ROO85"/>
      <c r="ROP85"/>
      <c r="ROQ85"/>
      <c r="ROR85"/>
      <c r="ROS85"/>
      <c r="ROT85"/>
      <c r="ROU85"/>
      <c r="ROV85"/>
      <c r="ROW85"/>
      <c r="ROX85"/>
      <c r="ROY85"/>
      <c r="ROZ85"/>
      <c r="RPA85"/>
      <c r="RPB85"/>
      <c r="RPC85"/>
      <c r="RPD85"/>
      <c r="RPE85"/>
      <c r="RPF85"/>
      <c r="RPG85"/>
      <c r="RPH85"/>
      <c r="RPI85"/>
      <c r="RPJ85"/>
      <c r="RPK85"/>
      <c r="RPL85"/>
      <c r="RPM85"/>
      <c r="RPN85"/>
      <c r="RPO85"/>
      <c r="RPP85"/>
      <c r="RPQ85"/>
      <c r="RPR85"/>
      <c r="RPS85"/>
      <c r="RPT85"/>
      <c r="RPU85"/>
      <c r="RPV85"/>
      <c r="RPW85"/>
      <c r="RPX85"/>
      <c r="RPY85"/>
      <c r="RPZ85"/>
      <c r="RQA85"/>
      <c r="RQB85"/>
      <c r="RQC85"/>
      <c r="RQD85"/>
      <c r="RQE85"/>
      <c r="RQF85"/>
      <c r="RQG85"/>
      <c r="RQH85"/>
      <c r="RQI85"/>
      <c r="RQJ85"/>
      <c r="RQK85"/>
      <c r="RQL85"/>
      <c r="RQM85"/>
      <c r="RQN85"/>
      <c r="RQO85"/>
      <c r="RQP85"/>
      <c r="RQQ85"/>
      <c r="RQR85"/>
      <c r="RQS85"/>
      <c r="RQT85"/>
      <c r="RQU85"/>
      <c r="RQV85"/>
      <c r="RQW85"/>
      <c r="RQX85"/>
      <c r="RQY85"/>
      <c r="RQZ85"/>
      <c r="RRA85"/>
      <c r="RRB85"/>
      <c r="RRC85"/>
      <c r="RRD85"/>
      <c r="RRE85"/>
      <c r="RRF85"/>
      <c r="RRG85"/>
      <c r="RRH85"/>
      <c r="RRI85"/>
      <c r="RRJ85"/>
      <c r="RRK85"/>
      <c r="RRL85"/>
      <c r="RRM85"/>
      <c r="RRN85"/>
      <c r="RRO85"/>
      <c r="RRP85"/>
      <c r="RRQ85"/>
      <c r="RRR85"/>
      <c r="RRS85"/>
      <c r="RRT85"/>
      <c r="RRU85"/>
      <c r="RRV85"/>
      <c r="RRW85"/>
      <c r="RRX85"/>
      <c r="RRY85"/>
      <c r="RRZ85"/>
      <c r="RSA85"/>
      <c r="RSB85"/>
      <c r="RSC85"/>
      <c r="RSD85"/>
      <c r="RSE85"/>
      <c r="RSF85"/>
      <c r="RSG85"/>
      <c r="RSH85"/>
      <c r="RSI85"/>
      <c r="RSJ85"/>
      <c r="RSK85"/>
      <c r="RSL85"/>
      <c r="RSM85"/>
      <c r="RSN85"/>
      <c r="RSO85"/>
      <c r="RSP85"/>
      <c r="RSQ85"/>
      <c r="RSR85"/>
      <c r="RSS85"/>
      <c r="RST85"/>
      <c r="RSU85"/>
      <c r="RSV85"/>
      <c r="RSW85"/>
      <c r="RSX85"/>
      <c r="RSY85"/>
      <c r="RSZ85"/>
      <c r="RTA85"/>
      <c r="RTB85"/>
      <c r="RTC85"/>
      <c r="RTD85"/>
      <c r="RTE85"/>
      <c r="RTF85"/>
      <c r="RTG85"/>
      <c r="RTH85"/>
      <c r="RTI85"/>
      <c r="RTJ85"/>
      <c r="RTK85"/>
      <c r="RTL85"/>
      <c r="RTM85"/>
      <c r="RTN85"/>
      <c r="RTO85"/>
      <c r="RTP85"/>
      <c r="RTQ85"/>
      <c r="RTR85"/>
      <c r="RTS85"/>
      <c r="RTT85"/>
      <c r="RTU85"/>
      <c r="RTV85"/>
      <c r="RTW85"/>
      <c r="RTX85"/>
      <c r="RTY85"/>
      <c r="RTZ85"/>
      <c r="RUA85"/>
      <c r="RUB85"/>
      <c r="RUC85"/>
      <c r="RUD85"/>
      <c r="RUE85"/>
      <c r="RUF85"/>
      <c r="RUG85"/>
      <c r="RUH85"/>
      <c r="RUI85"/>
      <c r="RUJ85"/>
      <c r="RUK85"/>
      <c r="RUL85"/>
      <c r="RUM85"/>
      <c r="RUN85"/>
      <c r="RUO85"/>
      <c r="RUP85"/>
      <c r="RUQ85"/>
      <c r="RUR85"/>
      <c r="RUS85"/>
      <c r="RUT85"/>
      <c r="RUU85"/>
      <c r="RUV85"/>
      <c r="RUW85"/>
      <c r="RUX85"/>
      <c r="RUY85"/>
      <c r="RUZ85"/>
      <c r="RVA85"/>
      <c r="RVB85"/>
      <c r="RVC85"/>
      <c r="RVD85"/>
      <c r="RVE85"/>
      <c r="RVF85"/>
      <c r="RVG85"/>
      <c r="RVH85"/>
      <c r="RVI85"/>
      <c r="RVJ85"/>
      <c r="RVK85"/>
      <c r="RVL85"/>
      <c r="RVM85"/>
      <c r="RVN85"/>
      <c r="RVO85"/>
      <c r="RVP85"/>
      <c r="RVQ85"/>
      <c r="RVR85"/>
      <c r="RVS85"/>
      <c r="RVT85"/>
      <c r="RVU85"/>
      <c r="RVV85"/>
      <c r="RVW85"/>
      <c r="RVX85"/>
      <c r="RVY85"/>
      <c r="RVZ85"/>
      <c r="RWA85"/>
      <c r="RWB85"/>
      <c r="RWC85"/>
      <c r="RWD85"/>
      <c r="RWE85"/>
      <c r="RWF85"/>
      <c r="RWG85"/>
      <c r="RWH85"/>
      <c r="RWI85"/>
      <c r="RWJ85"/>
      <c r="RWK85"/>
      <c r="RWL85"/>
      <c r="RWM85"/>
      <c r="RWN85"/>
      <c r="RWO85"/>
      <c r="RWP85"/>
      <c r="RWQ85"/>
      <c r="RWR85"/>
      <c r="RWS85"/>
      <c r="RWT85"/>
      <c r="RWU85"/>
      <c r="RWV85"/>
      <c r="RWW85"/>
      <c r="RWX85"/>
      <c r="RWY85"/>
      <c r="RWZ85"/>
      <c r="RXA85"/>
      <c r="RXB85"/>
      <c r="RXC85"/>
      <c r="RXD85"/>
      <c r="RXE85"/>
      <c r="RXF85"/>
      <c r="RXG85"/>
      <c r="RXH85"/>
      <c r="RXI85"/>
      <c r="RXJ85"/>
      <c r="RXK85"/>
      <c r="RXL85"/>
      <c r="RXM85"/>
      <c r="RXN85"/>
      <c r="RXO85"/>
      <c r="RXP85"/>
      <c r="RXQ85"/>
      <c r="RXR85"/>
      <c r="RXS85"/>
      <c r="RXT85"/>
      <c r="RXU85"/>
      <c r="RXV85"/>
      <c r="RXW85"/>
      <c r="RXX85"/>
      <c r="RXY85"/>
      <c r="RXZ85"/>
      <c r="RYA85"/>
      <c r="RYB85"/>
      <c r="RYC85"/>
      <c r="RYD85"/>
      <c r="RYE85"/>
      <c r="RYF85"/>
      <c r="RYG85"/>
      <c r="RYH85"/>
      <c r="RYI85"/>
      <c r="RYJ85"/>
      <c r="RYK85"/>
      <c r="RYL85"/>
      <c r="RYM85"/>
      <c r="RYN85"/>
      <c r="RYO85"/>
      <c r="RYP85"/>
      <c r="RYQ85"/>
      <c r="RYR85"/>
      <c r="RYS85"/>
      <c r="RYT85"/>
      <c r="RYU85"/>
      <c r="RYV85"/>
      <c r="RYW85"/>
      <c r="RYX85"/>
      <c r="RYY85"/>
      <c r="RYZ85"/>
      <c r="RZA85"/>
      <c r="RZB85"/>
      <c r="RZC85"/>
      <c r="RZD85"/>
      <c r="RZE85"/>
      <c r="RZF85"/>
      <c r="RZG85"/>
      <c r="RZH85"/>
      <c r="RZI85"/>
      <c r="RZJ85"/>
      <c r="RZK85"/>
      <c r="RZL85"/>
      <c r="RZM85"/>
      <c r="RZN85"/>
      <c r="RZO85"/>
      <c r="RZP85"/>
      <c r="RZQ85"/>
      <c r="RZR85"/>
      <c r="RZS85"/>
      <c r="RZT85"/>
      <c r="RZU85"/>
      <c r="RZV85"/>
      <c r="RZW85"/>
      <c r="RZX85"/>
      <c r="RZY85"/>
      <c r="RZZ85"/>
      <c r="SAA85"/>
      <c r="SAB85"/>
      <c r="SAC85"/>
      <c r="SAD85"/>
      <c r="SAE85"/>
      <c r="SAF85"/>
      <c r="SAG85"/>
      <c r="SAH85"/>
      <c r="SAI85"/>
      <c r="SAJ85"/>
      <c r="SAK85"/>
      <c r="SAL85"/>
      <c r="SAM85"/>
      <c r="SAN85"/>
      <c r="SAO85"/>
      <c r="SAP85"/>
      <c r="SAQ85"/>
      <c r="SAR85"/>
      <c r="SAS85"/>
      <c r="SAT85"/>
      <c r="SAU85"/>
      <c r="SAV85"/>
      <c r="SAW85"/>
      <c r="SAX85"/>
      <c r="SAY85"/>
      <c r="SAZ85"/>
      <c r="SBA85"/>
      <c r="SBB85"/>
      <c r="SBC85"/>
      <c r="SBD85"/>
      <c r="SBE85"/>
      <c r="SBF85"/>
      <c r="SBG85"/>
      <c r="SBH85"/>
      <c r="SBI85"/>
      <c r="SBJ85"/>
      <c r="SBK85"/>
      <c r="SBL85"/>
      <c r="SBM85"/>
      <c r="SBN85"/>
      <c r="SBO85"/>
      <c r="SBP85"/>
      <c r="SBQ85"/>
      <c r="SBR85"/>
      <c r="SBS85"/>
      <c r="SBT85"/>
      <c r="SBU85"/>
      <c r="SBV85"/>
      <c r="SBW85"/>
      <c r="SBX85"/>
      <c r="SBY85"/>
      <c r="SBZ85"/>
      <c r="SCA85"/>
      <c r="SCB85"/>
      <c r="SCC85"/>
      <c r="SCD85"/>
      <c r="SCE85"/>
      <c r="SCF85"/>
      <c r="SCG85"/>
      <c r="SCH85"/>
      <c r="SCI85"/>
      <c r="SCJ85"/>
      <c r="SCK85"/>
      <c r="SCL85"/>
      <c r="SCM85"/>
      <c r="SCN85"/>
      <c r="SCO85"/>
      <c r="SCP85"/>
      <c r="SCQ85"/>
      <c r="SCR85"/>
      <c r="SCS85"/>
      <c r="SCT85"/>
      <c r="SCU85"/>
      <c r="SCV85"/>
      <c r="SCW85"/>
      <c r="SCX85"/>
      <c r="SCY85"/>
      <c r="SCZ85"/>
      <c r="SDA85"/>
      <c r="SDB85"/>
      <c r="SDC85"/>
      <c r="SDD85"/>
      <c r="SDE85"/>
      <c r="SDF85"/>
      <c r="SDG85"/>
      <c r="SDH85"/>
      <c r="SDI85"/>
      <c r="SDJ85"/>
      <c r="SDK85"/>
      <c r="SDL85"/>
      <c r="SDM85"/>
      <c r="SDN85"/>
      <c r="SDO85"/>
      <c r="SDP85"/>
      <c r="SDQ85"/>
      <c r="SDR85"/>
      <c r="SDS85"/>
      <c r="SDT85"/>
      <c r="SDU85"/>
      <c r="SDV85"/>
      <c r="SDW85"/>
      <c r="SDX85"/>
      <c r="SDY85"/>
      <c r="SDZ85"/>
      <c r="SEA85"/>
      <c r="SEB85"/>
      <c r="SEC85"/>
      <c r="SED85"/>
      <c r="SEE85"/>
      <c r="SEF85"/>
      <c r="SEG85"/>
      <c r="SEH85"/>
      <c r="SEI85"/>
      <c r="SEJ85"/>
      <c r="SEK85"/>
      <c r="SEL85"/>
      <c r="SEM85"/>
      <c r="SEN85"/>
      <c r="SEO85"/>
      <c r="SEP85"/>
      <c r="SEQ85"/>
      <c r="SER85"/>
      <c r="SES85"/>
      <c r="SET85"/>
      <c r="SEU85"/>
      <c r="SEV85"/>
      <c r="SEW85"/>
      <c r="SEX85"/>
      <c r="SEY85"/>
      <c r="SEZ85"/>
      <c r="SFA85"/>
      <c r="SFB85"/>
      <c r="SFC85"/>
      <c r="SFD85"/>
      <c r="SFE85"/>
      <c r="SFF85"/>
      <c r="SFG85"/>
      <c r="SFH85"/>
      <c r="SFI85"/>
      <c r="SFJ85"/>
      <c r="SFK85"/>
      <c r="SFL85"/>
      <c r="SFM85"/>
      <c r="SFN85"/>
      <c r="SFO85"/>
      <c r="SFP85"/>
      <c r="SFQ85"/>
      <c r="SFR85"/>
      <c r="SFS85"/>
      <c r="SFT85"/>
      <c r="SFU85"/>
      <c r="SFV85"/>
      <c r="SFW85"/>
      <c r="SFX85"/>
      <c r="SFY85"/>
      <c r="SFZ85"/>
      <c r="SGA85"/>
      <c r="SGB85"/>
      <c r="SGC85"/>
      <c r="SGD85"/>
      <c r="SGE85"/>
      <c r="SGF85"/>
      <c r="SGG85"/>
      <c r="SGH85"/>
      <c r="SGI85"/>
      <c r="SGJ85"/>
      <c r="SGK85"/>
      <c r="SGL85"/>
      <c r="SGM85"/>
      <c r="SGN85"/>
      <c r="SGO85"/>
      <c r="SGP85"/>
      <c r="SGQ85"/>
      <c r="SGR85"/>
      <c r="SGS85"/>
      <c r="SGT85"/>
      <c r="SGU85"/>
      <c r="SGV85"/>
      <c r="SGW85"/>
      <c r="SGX85"/>
      <c r="SGY85"/>
      <c r="SGZ85"/>
      <c r="SHA85"/>
      <c r="SHB85"/>
      <c r="SHC85"/>
      <c r="SHD85"/>
      <c r="SHE85"/>
      <c r="SHF85"/>
      <c r="SHG85"/>
      <c r="SHH85"/>
      <c r="SHI85"/>
      <c r="SHJ85"/>
      <c r="SHK85"/>
      <c r="SHL85"/>
      <c r="SHM85"/>
      <c r="SHN85"/>
      <c r="SHO85"/>
      <c r="SHP85"/>
      <c r="SHQ85"/>
      <c r="SHR85"/>
      <c r="SHS85"/>
      <c r="SHT85"/>
      <c r="SHU85"/>
      <c r="SHV85"/>
      <c r="SHW85"/>
      <c r="SHX85"/>
      <c r="SHY85"/>
      <c r="SHZ85"/>
      <c r="SIA85"/>
      <c r="SIB85"/>
      <c r="SIC85"/>
      <c r="SID85"/>
      <c r="SIE85"/>
      <c r="SIF85"/>
      <c r="SIG85"/>
      <c r="SIH85"/>
      <c r="SII85"/>
      <c r="SIJ85"/>
      <c r="SIK85"/>
      <c r="SIL85"/>
      <c r="SIM85"/>
      <c r="SIN85"/>
      <c r="SIO85"/>
      <c r="SIP85"/>
      <c r="SIQ85"/>
      <c r="SIR85"/>
      <c r="SIS85"/>
      <c r="SIT85"/>
      <c r="SIU85"/>
      <c r="SIV85"/>
      <c r="SIW85"/>
      <c r="SIX85"/>
      <c r="SIY85"/>
      <c r="SIZ85"/>
      <c r="SJA85"/>
      <c r="SJB85"/>
      <c r="SJC85"/>
      <c r="SJD85"/>
      <c r="SJE85"/>
      <c r="SJF85"/>
      <c r="SJG85"/>
      <c r="SJH85"/>
      <c r="SJI85"/>
      <c r="SJJ85"/>
      <c r="SJK85"/>
      <c r="SJL85"/>
      <c r="SJM85"/>
      <c r="SJN85"/>
      <c r="SJO85"/>
      <c r="SJP85"/>
      <c r="SJQ85"/>
      <c r="SJR85"/>
      <c r="SJS85"/>
      <c r="SJT85"/>
      <c r="SJU85"/>
      <c r="SJV85"/>
      <c r="SJW85"/>
      <c r="SJX85"/>
      <c r="SJY85"/>
      <c r="SJZ85"/>
      <c r="SKA85"/>
      <c r="SKB85"/>
      <c r="SKC85"/>
      <c r="SKD85"/>
      <c r="SKE85"/>
      <c r="SKF85"/>
      <c r="SKG85"/>
      <c r="SKH85"/>
      <c r="SKI85"/>
      <c r="SKJ85"/>
      <c r="SKK85"/>
      <c r="SKL85"/>
      <c r="SKM85"/>
      <c r="SKN85"/>
      <c r="SKO85"/>
      <c r="SKP85"/>
      <c r="SKQ85"/>
      <c r="SKR85"/>
      <c r="SKS85"/>
      <c r="SKT85"/>
      <c r="SKU85"/>
      <c r="SKV85"/>
      <c r="SKW85"/>
      <c r="SKX85"/>
      <c r="SKY85"/>
      <c r="SKZ85"/>
      <c r="SLA85"/>
      <c r="SLB85"/>
      <c r="SLC85"/>
      <c r="SLD85"/>
      <c r="SLE85"/>
      <c r="SLF85"/>
      <c r="SLG85"/>
      <c r="SLH85"/>
      <c r="SLI85"/>
      <c r="SLJ85"/>
      <c r="SLK85"/>
      <c r="SLL85"/>
      <c r="SLM85"/>
      <c r="SLN85"/>
      <c r="SLO85"/>
      <c r="SLP85"/>
      <c r="SLQ85"/>
      <c r="SLR85"/>
      <c r="SLS85"/>
      <c r="SLT85"/>
      <c r="SLU85"/>
      <c r="SLV85"/>
      <c r="SLW85"/>
      <c r="SLX85"/>
      <c r="SLY85"/>
      <c r="SLZ85"/>
      <c r="SMA85"/>
      <c r="SMB85"/>
      <c r="SMC85"/>
      <c r="SMD85"/>
      <c r="SME85"/>
      <c r="SMF85"/>
      <c r="SMG85"/>
      <c r="SMH85"/>
      <c r="SMI85"/>
      <c r="SMJ85"/>
      <c r="SMK85"/>
      <c r="SML85"/>
      <c r="SMM85"/>
      <c r="SMN85"/>
      <c r="SMO85"/>
      <c r="SMP85"/>
      <c r="SMQ85"/>
      <c r="SMR85"/>
      <c r="SMS85"/>
      <c r="SMT85"/>
      <c r="SMU85"/>
      <c r="SMV85"/>
      <c r="SMW85"/>
      <c r="SMX85"/>
      <c r="SMY85"/>
      <c r="SMZ85"/>
      <c r="SNA85"/>
      <c r="SNB85"/>
      <c r="SNC85"/>
      <c r="SND85"/>
      <c r="SNE85"/>
      <c r="SNF85"/>
      <c r="SNG85"/>
      <c r="SNH85"/>
      <c r="SNI85"/>
      <c r="SNJ85"/>
      <c r="SNK85"/>
      <c r="SNL85"/>
      <c r="SNM85"/>
      <c r="SNN85"/>
      <c r="SNO85"/>
      <c r="SNP85"/>
      <c r="SNQ85"/>
      <c r="SNR85"/>
      <c r="SNS85"/>
      <c r="SNT85"/>
      <c r="SNU85"/>
      <c r="SNV85"/>
      <c r="SNW85"/>
      <c r="SNX85"/>
      <c r="SNY85"/>
      <c r="SNZ85"/>
      <c r="SOA85"/>
      <c r="SOB85"/>
      <c r="SOC85"/>
      <c r="SOD85"/>
      <c r="SOE85"/>
      <c r="SOF85"/>
      <c r="SOG85"/>
      <c r="SOH85"/>
      <c r="SOI85"/>
      <c r="SOJ85"/>
      <c r="SOK85"/>
      <c r="SOL85"/>
      <c r="SOM85"/>
      <c r="SON85"/>
      <c r="SOO85"/>
      <c r="SOP85"/>
      <c r="SOQ85"/>
      <c r="SOR85"/>
      <c r="SOS85"/>
      <c r="SOT85"/>
      <c r="SOU85"/>
      <c r="SOV85"/>
      <c r="SOW85"/>
      <c r="SOX85"/>
      <c r="SOY85"/>
      <c r="SOZ85"/>
      <c r="SPA85"/>
      <c r="SPB85"/>
      <c r="SPC85"/>
      <c r="SPD85"/>
      <c r="SPE85"/>
      <c r="SPF85"/>
      <c r="SPG85"/>
      <c r="SPH85"/>
      <c r="SPI85"/>
      <c r="SPJ85"/>
      <c r="SPK85"/>
      <c r="SPL85"/>
      <c r="SPM85"/>
      <c r="SPN85"/>
      <c r="SPO85"/>
      <c r="SPP85"/>
      <c r="SPQ85"/>
      <c r="SPR85"/>
      <c r="SPS85"/>
      <c r="SPT85"/>
      <c r="SPU85"/>
      <c r="SPV85"/>
      <c r="SPW85"/>
      <c r="SPX85"/>
      <c r="SPY85"/>
      <c r="SPZ85"/>
      <c r="SQA85"/>
      <c r="SQB85"/>
      <c r="SQC85"/>
      <c r="SQD85"/>
      <c r="SQE85"/>
      <c r="SQF85"/>
      <c r="SQG85"/>
      <c r="SQH85"/>
      <c r="SQI85"/>
      <c r="SQJ85"/>
      <c r="SQK85"/>
      <c r="SQL85"/>
      <c r="SQM85"/>
      <c r="SQN85"/>
      <c r="SQO85"/>
      <c r="SQP85"/>
      <c r="SQQ85"/>
      <c r="SQR85"/>
      <c r="SQS85"/>
      <c r="SQT85"/>
      <c r="SQU85"/>
      <c r="SQV85"/>
      <c r="SQW85"/>
      <c r="SQX85"/>
      <c r="SQY85"/>
      <c r="SQZ85"/>
      <c r="SRA85"/>
      <c r="SRB85"/>
      <c r="SRC85"/>
      <c r="SRD85"/>
      <c r="SRE85"/>
      <c r="SRF85"/>
      <c r="SRG85"/>
      <c r="SRH85"/>
      <c r="SRI85"/>
      <c r="SRJ85"/>
      <c r="SRK85"/>
      <c r="SRL85"/>
      <c r="SRM85"/>
      <c r="SRN85"/>
      <c r="SRO85"/>
      <c r="SRP85"/>
      <c r="SRQ85"/>
      <c r="SRR85"/>
      <c r="SRS85"/>
      <c r="SRT85"/>
      <c r="SRU85"/>
      <c r="SRV85"/>
      <c r="SRW85"/>
      <c r="SRX85"/>
      <c r="SRY85"/>
      <c r="SRZ85"/>
      <c r="SSA85"/>
      <c r="SSB85"/>
      <c r="SSC85"/>
      <c r="SSD85"/>
      <c r="SSE85"/>
      <c r="SSF85"/>
      <c r="SSG85"/>
      <c r="SSH85"/>
      <c r="SSI85"/>
      <c r="SSJ85"/>
      <c r="SSK85"/>
      <c r="SSL85"/>
      <c r="SSM85"/>
      <c r="SSN85"/>
      <c r="SSO85"/>
      <c r="SSP85"/>
      <c r="SSQ85"/>
      <c r="SSR85"/>
      <c r="SSS85"/>
      <c r="SST85"/>
      <c r="SSU85"/>
      <c r="SSV85"/>
      <c r="SSW85"/>
      <c r="SSX85"/>
      <c r="SSY85"/>
      <c r="SSZ85"/>
      <c r="STA85"/>
      <c r="STB85"/>
      <c r="STC85"/>
      <c r="STD85"/>
      <c r="STE85"/>
      <c r="STF85"/>
      <c r="STG85"/>
      <c r="STH85"/>
      <c r="STI85"/>
      <c r="STJ85"/>
      <c r="STK85"/>
      <c r="STL85"/>
      <c r="STM85"/>
      <c r="STN85"/>
      <c r="STO85"/>
      <c r="STP85"/>
      <c r="STQ85"/>
      <c r="STR85"/>
      <c r="STS85"/>
      <c r="STT85"/>
      <c r="STU85"/>
      <c r="STV85"/>
      <c r="STW85"/>
      <c r="STX85"/>
      <c r="STY85"/>
      <c r="STZ85"/>
      <c r="SUA85"/>
      <c r="SUB85"/>
      <c r="SUC85"/>
      <c r="SUD85"/>
      <c r="SUE85"/>
      <c r="SUF85"/>
      <c r="SUG85"/>
      <c r="SUH85"/>
      <c r="SUI85"/>
      <c r="SUJ85"/>
      <c r="SUK85"/>
      <c r="SUL85"/>
      <c r="SUM85"/>
      <c r="SUN85"/>
      <c r="SUO85"/>
      <c r="SUP85"/>
      <c r="SUQ85"/>
      <c r="SUR85"/>
      <c r="SUS85"/>
      <c r="SUT85"/>
      <c r="SUU85"/>
      <c r="SUV85"/>
      <c r="SUW85"/>
      <c r="SUX85"/>
      <c r="SUY85"/>
      <c r="SUZ85"/>
      <c r="SVA85"/>
      <c r="SVB85"/>
      <c r="SVC85"/>
      <c r="SVD85"/>
      <c r="SVE85"/>
      <c r="SVF85"/>
      <c r="SVG85"/>
      <c r="SVH85"/>
      <c r="SVI85"/>
      <c r="SVJ85"/>
      <c r="SVK85"/>
      <c r="SVL85"/>
      <c r="SVM85"/>
      <c r="SVN85"/>
      <c r="SVO85"/>
      <c r="SVP85"/>
      <c r="SVQ85"/>
      <c r="SVR85"/>
      <c r="SVS85"/>
      <c r="SVT85"/>
      <c r="SVU85"/>
      <c r="SVV85"/>
      <c r="SVW85"/>
      <c r="SVX85"/>
      <c r="SVY85"/>
      <c r="SVZ85"/>
      <c r="SWA85"/>
      <c r="SWB85"/>
      <c r="SWC85"/>
      <c r="SWD85"/>
      <c r="SWE85"/>
      <c r="SWF85"/>
      <c r="SWG85"/>
      <c r="SWH85"/>
      <c r="SWI85"/>
      <c r="SWJ85"/>
      <c r="SWK85"/>
      <c r="SWL85"/>
      <c r="SWM85"/>
      <c r="SWN85"/>
      <c r="SWO85"/>
      <c r="SWP85"/>
      <c r="SWQ85"/>
      <c r="SWR85"/>
      <c r="SWS85"/>
      <c r="SWT85"/>
      <c r="SWU85"/>
      <c r="SWV85"/>
      <c r="SWW85"/>
      <c r="SWX85"/>
      <c r="SWY85"/>
      <c r="SWZ85"/>
      <c r="SXA85"/>
      <c r="SXB85"/>
      <c r="SXC85"/>
      <c r="SXD85"/>
      <c r="SXE85"/>
      <c r="SXF85"/>
      <c r="SXG85"/>
      <c r="SXH85"/>
      <c r="SXI85"/>
      <c r="SXJ85"/>
      <c r="SXK85"/>
      <c r="SXL85"/>
      <c r="SXM85"/>
      <c r="SXN85"/>
      <c r="SXO85"/>
      <c r="SXP85"/>
      <c r="SXQ85"/>
      <c r="SXR85"/>
      <c r="SXS85"/>
      <c r="SXT85"/>
      <c r="SXU85"/>
      <c r="SXV85"/>
      <c r="SXW85"/>
      <c r="SXX85"/>
      <c r="SXY85"/>
      <c r="SXZ85"/>
      <c r="SYA85"/>
      <c r="SYB85"/>
      <c r="SYC85"/>
      <c r="SYD85"/>
      <c r="SYE85"/>
      <c r="SYF85"/>
      <c r="SYG85"/>
      <c r="SYH85"/>
      <c r="SYI85"/>
      <c r="SYJ85"/>
      <c r="SYK85"/>
      <c r="SYL85"/>
      <c r="SYM85"/>
      <c r="SYN85"/>
      <c r="SYO85"/>
      <c r="SYP85"/>
      <c r="SYQ85"/>
      <c r="SYR85"/>
      <c r="SYS85"/>
      <c r="SYT85"/>
      <c r="SYU85"/>
      <c r="SYV85"/>
      <c r="SYW85"/>
      <c r="SYX85"/>
      <c r="SYY85"/>
      <c r="SYZ85"/>
      <c r="SZA85"/>
      <c r="SZB85"/>
      <c r="SZC85"/>
      <c r="SZD85"/>
      <c r="SZE85"/>
      <c r="SZF85"/>
      <c r="SZG85"/>
      <c r="SZH85"/>
      <c r="SZI85"/>
      <c r="SZJ85"/>
      <c r="SZK85"/>
      <c r="SZL85"/>
      <c r="SZM85"/>
      <c r="SZN85"/>
      <c r="SZO85"/>
      <c r="SZP85"/>
      <c r="SZQ85"/>
      <c r="SZR85"/>
      <c r="SZS85"/>
      <c r="SZT85"/>
      <c r="SZU85"/>
      <c r="SZV85"/>
      <c r="SZW85"/>
      <c r="SZX85"/>
      <c r="SZY85"/>
      <c r="SZZ85"/>
      <c r="TAA85"/>
      <c r="TAB85"/>
      <c r="TAC85"/>
      <c r="TAD85"/>
      <c r="TAE85"/>
      <c r="TAF85"/>
      <c r="TAG85"/>
      <c r="TAH85"/>
      <c r="TAI85"/>
      <c r="TAJ85"/>
      <c r="TAK85"/>
      <c r="TAL85"/>
      <c r="TAM85"/>
      <c r="TAN85"/>
      <c r="TAO85"/>
      <c r="TAP85"/>
      <c r="TAQ85"/>
      <c r="TAR85"/>
      <c r="TAS85"/>
      <c r="TAT85"/>
      <c r="TAU85"/>
      <c r="TAV85"/>
      <c r="TAW85"/>
      <c r="TAX85"/>
      <c r="TAY85"/>
      <c r="TAZ85"/>
      <c r="TBA85"/>
      <c r="TBB85"/>
      <c r="TBC85"/>
      <c r="TBD85"/>
      <c r="TBE85"/>
      <c r="TBF85"/>
      <c r="TBG85"/>
      <c r="TBH85"/>
      <c r="TBI85"/>
      <c r="TBJ85"/>
      <c r="TBK85"/>
      <c r="TBL85"/>
      <c r="TBM85"/>
      <c r="TBN85"/>
      <c r="TBO85"/>
      <c r="TBP85"/>
      <c r="TBQ85"/>
      <c r="TBR85"/>
      <c r="TBS85"/>
      <c r="TBT85"/>
      <c r="TBU85"/>
      <c r="TBV85"/>
      <c r="TBW85"/>
      <c r="TBX85"/>
      <c r="TBY85"/>
      <c r="TBZ85"/>
      <c r="TCA85"/>
      <c r="TCB85"/>
      <c r="TCC85"/>
      <c r="TCD85"/>
      <c r="TCE85"/>
      <c r="TCF85"/>
      <c r="TCG85"/>
      <c r="TCH85"/>
      <c r="TCI85"/>
      <c r="TCJ85"/>
      <c r="TCK85"/>
      <c r="TCL85"/>
      <c r="TCM85"/>
      <c r="TCN85"/>
      <c r="TCO85"/>
      <c r="TCP85"/>
      <c r="TCQ85"/>
      <c r="TCR85"/>
      <c r="TCS85"/>
      <c r="TCT85"/>
      <c r="TCU85"/>
      <c r="TCV85"/>
      <c r="TCW85"/>
      <c r="TCX85"/>
      <c r="TCY85"/>
      <c r="TCZ85"/>
      <c r="TDA85"/>
      <c r="TDB85"/>
      <c r="TDC85"/>
      <c r="TDD85"/>
      <c r="TDE85"/>
      <c r="TDF85"/>
      <c r="TDG85"/>
      <c r="TDH85"/>
      <c r="TDI85"/>
      <c r="TDJ85"/>
      <c r="TDK85"/>
      <c r="TDL85"/>
      <c r="TDM85"/>
      <c r="TDN85"/>
      <c r="TDO85"/>
      <c r="TDP85"/>
      <c r="TDQ85"/>
      <c r="TDR85"/>
      <c r="TDS85"/>
      <c r="TDT85"/>
      <c r="TDU85"/>
      <c r="TDV85"/>
      <c r="TDW85"/>
      <c r="TDX85"/>
      <c r="TDY85"/>
      <c r="TDZ85"/>
      <c r="TEA85"/>
      <c r="TEB85"/>
      <c r="TEC85"/>
      <c r="TED85"/>
      <c r="TEE85"/>
      <c r="TEF85"/>
      <c r="TEG85"/>
      <c r="TEH85"/>
      <c r="TEI85"/>
      <c r="TEJ85"/>
      <c r="TEK85"/>
      <c r="TEL85"/>
      <c r="TEM85"/>
      <c r="TEN85"/>
      <c r="TEO85"/>
      <c r="TEP85"/>
      <c r="TEQ85"/>
      <c r="TER85"/>
      <c r="TES85"/>
      <c r="TET85"/>
      <c r="TEU85"/>
      <c r="TEV85"/>
      <c r="TEW85"/>
      <c r="TEX85"/>
      <c r="TEY85"/>
      <c r="TEZ85"/>
      <c r="TFA85"/>
      <c r="TFB85"/>
      <c r="TFC85"/>
      <c r="TFD85"/>
      <c r="TFE85"/>
      <c r="TFF85"/>
      <c r="TFG85"/>
      <c r="TFH85"/>
      <c r="TFI85"/>
      <c r="TFJ85"/>
      <c r="TFK85"/>
      <c r="TFL85"/>
      <c r="TFM85"/>
      <c r="TFN85"/>
      <c r="TFO85"/>
      <c r="TFP85"/>
      <c r="TFQ85"/>
      <c r="TFR85"/>
      <c r="TFS85"/>
      <c r="TFT85"/>
      <c r="TFU85"/>
      <c r="TFV85"/>
      <c r="TFW85"/>
      <c r="TFX85"/>
      <c r="TFY85"/>
      <c r="TFZ85"/>
      <c r="TGA85"/>
      <c r="TGB85"/>
      <c r="TGC85"/>
      <c r="TGD85"/>
      <c r="TGE85"/>
      <c r="TGF85"/>
      <c r="TGG85"/>
      <c r="TGH85"/>
      <c r="TGI85"/>
      <c r="TGJ85"/>
      <c r="TGK85"/>
      <c r="TGL85"/>
      <c r="TGM85"/>
      <c r="TGN85"/>
      <c r="TGO85"/>
      <c r="TGP85"/>
      <c r="TGQ85"/>
      <c r="TGR85"/>
      <c r="TGS85"/>
      <c r="TGT85"/>
      <c r="TGU85"/>
      <c r="TGV85"/>
      <c r="TGW85"/>
      <c r="TGX85"/>
      <c r="TGY85"/>
      <c r="TGZ85"/>
      <c r="THA85"/>
      <c r="THB85"/>
      <c r="THC85"/>
      <c r="THD85"/>
      <c r="THE85"/>
      <c r="THF85"/>
      <c r="THG85"/>
      <c r="THH85"/>
      <c r="THI85"/>
      <c r="THJ85"/>
      <c r="THK85"/>
      <c r="THL85"/>
      <c r="THM85"/>
      <c r="THN85"/>
      <c r="THO85"/>
      <c r="THP85"/>
      <c r="THQ85"/>
      <c r="THR85"/>
      <c r="THS85"/>
      <c r="THT85"/>
      <c r="THU85"/>
      <c r="THV85"/>
      <c r="THW85"/>
      <c r="THX85"/>
      <c r="THY85"/>
      <c r="THZ85"/>
      <c r="TIA85"/>
      <c r="TIB85"/>
      <c r="TIC85"/>
      <c r="TID85"/>
      <c r="TIE85"/>
      <c r="TIF85"/>
      <c r="TIG85"/>
      <c r="TIH85"/>
      <c r="TII85"/>
      <c r="TIJ85"/>
      <c r="TIK85"/>
      <c r="TIL85"/>
      <c r="TIM85"/>
      <c r="TIN85"/>
      <c r="TIO85"/>
      <c r="TIP85"/>
      <c r="TIQ85"/>
      <c r="TIR85"/>
      <c r="TIS85"/>
      <c r="TIT85"/>
      <c r="TIU85"/>
      <c r="TIV85"/>
      <c r="TIW85"/>
      <c r="TIX85"/>
      <c r="TIY85"/>
      <c r="TIZ85"/>
      <c r="TJA85"/>
      <c r="TJB85"/>
      <c r="TJC85"/>
      <c r="TJD85"/>
      <c r="TJE85"/>
      <c r="TJF85"/>
      <c r="TJG85"/>
      <c r="TJH85"/>
      <c r="TJI85"/>
      <c r="TJJ85"/>
      <c r="TJK85"/>
      <c r="TJL85"/>
      <c r="TJM85"/>
      <c r="TJN85"/>
      <c r="TJO85"/>
      <c r="TJP85"/>
      <c r="TJQ85"/>
      <c r="TJR85"/>
      <c r="TJS85"/>
      <c r="TJT85"/>
      <c r="TJU85"/>
      <c r="TJV85"/>
      <c r="TJW85"/>
      <c r="TJX85"/>
      <c r="TJY85"/>
      <c r="TJZ85"/>
      <c r="TKA85"/>
      <c r="TKB85"/>
      <c r="TKC85"/>
      <c r="TKD85"/>
      <c r="TKE85"/>
      <c r="TKF85"/>
      <c r="TKG85"/>
      <c r="TKH85"/>
      <c r="TKI85"/>
      <c r="TKJ85"/>
      <c r="TKK85"/>
      <c r="TKL85"/>
      <c r="TKM85"/>
      <c r="TKN85"/>
      <c r="TKO85"/>
      <c r="TKP85"/>
      <c r="TKQ85"/>
      <c r="TKR85"/>
      <c r="TKS85"/>
      <c r="TKT85"/>
      <c r="TKU85"/>
      <c r="TKV85"/>
      <c r="TKW85"/>
      <c r="TKX85"/>
      <c r="TKY85"/>
      <c r="TKZ85"/>
      <c r="TLA85"/>
      <c r="TLB85"/>
      <c r="TLC85"/>
      <c r="TLD85"/>
      <c r="TLE85"/>
      <c r="TLF85"/>
      <c r="TLG85"/>
      <c r="TLH85"/>
      <c r="TLI85"/>
      <c r="TLJ85"/>
      <c r="TLK85"/>
      <c r="TLL85"/>
      <c r="TLM85"/>
      <c r="TLN85"/>
      <c r="TLO85"/>
      <c r="TLP85"/>
      <c r="TLQ85"/>
      <c r="TLR85"/>
      <c r="TLS85"/>
      <c r="TLT85"/>
      <c r="TLU85"/>
      <c r="TLV85"/>
      <c r="TLW85"/>
      <c r="TLX85"/>
      <c r="TLY85"/>
      <c r="TLZ85"/>
      <c r="TMA85"/>
      <c r="TMB85"/>
      <c r="TMC85"/>
      <c r="TMD85"/>
      <c r="TME85"/>
      <c r="TMF85"/>
      <c r="TMG85"/>
      <c r="TMH85"/>
      <c r="TMI85"/>
      <c r="TMJ85"/>
      <c r="TMK85"/>
      <c r="TML85"/>
      <c r="TMM85"/>
      <c r="TMN85"/>
      <c r="TMO85"/>
      <c r="TMP85"/>
      <c r="TMQ85"/>
      <c r="TMR85"/>
      <c r="TMS85"/>
      <c r="TMT85"/>
      <c r="TMU85"/>
      <c r="TMV85"/>
      <c r="TMW85"/>
      <c r="TMX85"/>
      <c r="TMY85"/>
      <c r="TMZ85"/>
      <c r="TNA85"/>
      <c r="TNB85"/>
      <c r="TNC85"/>
      <c r="TND85"/>
      <c r="TNE85"/>
      <c r="TNF85"/>
      <c r="TNG85"/>
      <c r="TNH85"/>
      <c r="TNI85"/>
      <c r="TNJ85"/>
      <c r="TNK85"/>
      <c r="TNL85"/>
      <c r="TNM85"/>
      <c r="TNN85"/>
      <c r="TNO85"/>
      <c r="TNP85"/>
      <c r="TNQ85"/>
      <c r="TNR85"/>
      <c r="TNS85"/>
      <c r="TNT85"/>
      <c r="TNU85"/>
      <c r="TNV85"/>
      <c r="TNW85"/>
      <c r="TNX85"/>
      <c r="TNY85"/>
      <c r="TNZ85"/>
      <c r="TOA85"/>
      <c r="TOB85"/>
      <c r="TOC85"/>
      <c r="TOD85"/>
      <c r="TOE85"/>
      <c r="TOF85"/>
      <c r="TOG85"/>
      <c r="TOH85"/>
      <c r="TOI85"/>
      <c r="TOJ85"/>
      <c r="TOK85"/>
      <c r="TOL85"/>
      <c r="TOM85"/>
      <c r="TON85"/>
      <c r="TOO85"/>
      <c r="TOP85"/>
      <c r="TOQ85"/>
      <c r="TOR85"/>
      <c r="TOS85"/>
      <c r="TOT85"/>
      <c r="TOU85"/>
      <c r="TOV85"/>
      <c r="TOW85"/>
      <c r="TOX85"/>
      <c r="TOY85"/>
      <c r="TOZ85"/>
      <c r="TPA85"/>
      <c r="TPB85"/>
      <c r="TPC85"/>
      <c r="TPD85"/>
      <c r="TPE85"/>
      <c r="TPF85"/>
      <c r="TPG85"/>
      <c r="TPH85"/>
      <c r="TPI85"/>
      <c r="TPJ85"/>
      <c r="TPK85"/>
      <c r="TPL85"/>
      <c r="TPM85"/>
      <c r="TPN85"/>
      <c r="TPO85"/>
      <c r="TPP85"/>
      <c r="TPQ85"/>
      <c r="TPR85"/>
      <c r="TPS85"/>
      <c r="TPT85"/>
      <c r="TPU85"/>
      <c r="TPV85"/>
      <c r="TPW85"/>
      <c r="TPX85"/>
      <c r="TPY85"/>
      <c r="TPZ85"/>
      <c r="TQA85"/>
      <c r="TQB85"/>
      <c r="TQC85"/>
      <c r="TQD85"/>
      <c r="TQE85"/>
      <c r="TQF85"/>
      <c r="TQG85"/>
      <c r="TQH85"/>
      <c r="TQI85"/>
      <c r="TQJ85"/>
      <c r="TQK85"/>
      <c r="TQL85"/>
      <c r="TQM85"/>
      <c r="TQN85"/>
      <c r="TQO85"/>
      <c r="TQP85"/>
      <c r="TQQ85"/>
      <c r="TQR85"/>
      <c r="TQS85"/>
      <c r="TQT85"/>
      <c r="TQU85"/>
      <c r="TQV85"/>
      <c r="TQW85"/>
      <c r="TQX85"/>
      <c r="TQY85"/>
      <c r="TQZ85"/>
      <c r="TRA85"/>
      <c r="TRB85"/>
      <c r="TRC85"/>
      <c r="TRD85"/>
      <c r="TRE85"/>
      <c r="TRF85"/>
      <c r="TRG85"/>
      <c r="TRH85"/>
      <c r="TRI85"/>
      <c r="TRJ85"/>
      <c r="TRK85"/>
      <c r="TRL85"/>
      <c r="TRM85"/>
      <c r="TRN85"/>
      <c r="TRO85"/>
      <c r="TRP85"/>
      <c r="TRQ85"/>
      <c r="TRR85"/>
      <c r="TRS85"/>
      <c r="TRT85"/>
      <c r="TRU85"/>
      <c r="TRV85"/>
      <c r="TRW85"/>
      <c r="TRX85"/>
      <c r="TRY85"/>
      <c r="TRZ85"/>
      <c r="TSA85"/>
      <c r="TSB85"/>
      <c r="TSC85"/>
      <c r="TSD85"/>
      <c r="TSE85"/>
      <c r="TSF85"/>
      <c r="TSG85"/>
      <c r="TSH85"/>
      <c r="TSI85"/>
      <c r="TSJ85"/>
      <c r="TSK85"/>
      <c r="TSL85"/>
      <c r="TSM85"/>
      <c r="TSN85"/>
      <c r="TSO85"/>
      <c r="TSP85"/>
      <c r="TSQ85"/>
      <c r="TSR85"/>
      <c r="TSS85"/>
      <c r="TST85"/>
      <c r="TSU85"/>
      <c r="TSV85"/>
      <c r="TSW85"/>
      <c r="TSX85"/>
      <c r="TSY85"/>
      <c r="TSZ85"/>
      <c r="TTA85"/>
      <c r="TTB85"/>
      <c r="TTC85"/>
      <c r="TTD85"/>
      <c r="TTE85"/>
      <c r="TTF85"/>
      <c r="TTG85"/>
      <c r="TTH85"/>
      <c r="TTI85"/>
      <c r="TTJ85"/>
      <c r="TTK85"/>
      <c r="TTL85"/>
      <c r="TTM85"/>
      <c r="TTN85"/>
      <c r="TTO85"/>
      <c r="TTP85"/>
      <c r="TTQ85"/>
      <c r="TTR85"/>
      <c r="TTS85"/>
      <c r="TTT85"/>
      <c r="TTU85"/>
      <c r="TTV85"/>
      <c r="TTW85"/>
      <c r="TTX85"/>
      <c r="TTY85"/>
      <c r="TTZ85"/>
      <c r="TUA85"/>
      <c r="TUB85"/>
      <c r="TUC85"/>
      <c r="TUD85"/>
      <c r="TUE85"/>
      <c r="TUF85"/>
      <c r="TUG85"/>
      <c r="TUH85"/>
      <c r="TUI85"/>
      <c r="TUJ85"/>
      <c r="TUK85"/>
      <c r="TUL85"/>
      <c r="TUM85"/>
      <c r="TUN85"/>
      <c r="TUO85"/>
      <c r="TUP85"/>
      <c r="TUQ85"/>
      <c r="TUR85"/>
      <c r="TUS85"/>
      <c r="TUT85"/>
      <c r="TUU85"/>
      <c r="TUV85"/>
      <c r="TUW85"/>
      <c r="TUX85"/>
      <c r="TUY85"/>
      <c r="TUZ85"/>
      <c r="TVA85"/>
      <c r="TVB85"/>
      <c r="TVC85"/>
      <c r="TVD85"/>
      <c r="TVE85"/>
      <c r="TVF85"/>
      <c r="TVG85"/>
      <c r="TVH85"/>
      <c r="TVI85"/>
      <c r="TVJ85"/>
      <c r="TVK85"/>
      <c r="TVL85"/>
      <c r="TVM85"/>
      <c r="TVN85"/>
      <c r="TVO85"/>
      <c r="TVP85"/>
      <c r="TVQ85"/>
      <c r="TVR85"/>
      <c r="TVS85"/>
      <c r="TVT85"/>
      <c r="TVU85"/>
      <c r="TVV85"/>
      <c r="TVW85"/>
      <c r="TVX85"/>
      <c r="TVY85"/>
      <c r="TVZ85"/>
      <c r="TWA85"/>
      <c r="TWB85"/>
      <c r="TWC85"/>
      <c r="TWD85"/>
      <c r="TWE85"/>
      <c r="TWF85"/>
      <c r="TWG85"/>
      <c r="TWH85"/>
      <c r="TWI85"/>
      <c r="TWJ85"/>
      <c r="TWK85"/>
      <c r="TWL85"/>
      <c r="TWM85"/>
      <c r="TWN85"/>
      <c r="TWO85"/>
      <c r="TWP85"/>
      <c r="TWQ85"/>
      <c r="TWR85"/>
      <c r="TWS85"/>
      <c r="TWT85"/>
      <c r="TWU85"/>
      <c r="TWV85"/>
      <c r="TWW85"/>
      <c r="TWX85"/>
      <c r="TWY85"/>
      <c r="TWZ85"/>
      <c r="TXA85"/>
      <c r="TXB85"/>
      <c r="TXC85"/>
      <c r="TXD85"/>
      <c r="TXE85"/>
      <c r="TXF85"/>
      <c r="TXG85"/>
      <c r="TXH85"/>
      <c r="TXI85"/>
      <c r="TXJ85"/>
      <c r="TXK85"/>
      <c r="TXL85"/>
      <c r="TXM85"/>
      <c r="TXN85"/>
      <c r="TXO85"/>
      <c r="TXP85"/>
      <c r="TXQ85"/>
      <c r="TXR85"/>
      <c r="TXS85"/>
      <c r="TXT85"/>
      <c r="TXU85"/>
      <c r="TXV85"/>
      <c r="TXW85"/>
      <c r="TXX85"/>
      <c r="TXY85"/>
      <c r="TXZ85"/>
      <c r="TYA85"/>
      <c r="TYB85"/>
      <c r="TYC85"/>
      <c r="TYD85"/>
      <c r="TYE85"/>
      <c r="TYF85"/>
      <c r="TYG85"/>
      <c r="TYH85"/>
      <c r="TYI85"/>
      <c r="TYJ85"/>
      <c r="TYK85"/>
      <c r="TYL85"/>
      <c r="TYM85"/>
      <c r="TYN85"/>
      <c r="TYO85"/>
      <c r="TYP85"/>
      <c r="TYQ85"/>
      <c r="TYR85"/>
      <c r="TYS85"/>
      <c r="TYT85"/>
      <c r="TYU85"/>
      <c r="TYV85"/>
      <c r="TYW85"/>
      <c r="TYX85"/>
      <c r="TYY85"/>
      <c r="TYZ85"/>
      <c r="TZA85"/>
      <c r="TZB85"/>
      <c r="TZC85"/>
      <c r="TZD85"/>
      <c r="TZE85"/>
      <c r="TZF85"/>
      <c r="TZG85"/>
      <c r="TZH85"/>
      <c r="TZI85"/>
      <c r="TZJ85"/>
      <c r="TZK85"/>
      <c r="TZL85"/>
      <c r="TZM85"/>
      <c r="TZN85"/>
      <c r="TZO85"/>
      <c r="TZP85"/>
      <c r="TZQ85"/>
      <c r="TZR85"/>
      <c r="TZS85"/>
      <c r="TZT85"/>
      <c r="TZU85"/>
      <c r="TZV85"/>
      <c r="TZW85"/>
      <c r="TZX85"/>
      <c r="TZY85"/>
      <c r="TZZ85"/>
      <c r="UAA85"/>
      <c r="UAB85"/>
      <c r="UAC85"/>
      <c r="UAD85"/>
      <c r="UAE85"/>
      <c r="UAF85"/>
      <c r="UAG85"/>
      <c r="UAH85"/>
      <c r="UAI85"/>
      <c r="UAJ85"/>
      <c r="UAK85"/>
      <c r="UAL85"/>
      <c r="UAM85"/>
      <c r="UAN85"/>
      <c r="UAO85"/>
      <c r="UAP85"/>
      <c r="UAQ85"/>
      <c r="UAR85"/>
      <c r="UAS85"/>
      <c r="UAT85"/>
      <c r="UAU85"/>
      <c r="UAV85"/>
      <c r="UAW85"/>
      <c r="UAX85"/>
      <c r="UAY85"/>
      <c r="UAZ85"/>
      <c r="UBA85"/>
      <c r="UBB85"/>
      <c r="UBC85"/>
      <c r="UBD85"/>
      <c r="UBE85"/>
      <c r="UBF85"/>
      <c r="UBG85"/>
      <c r="UBH85"/>
      <c r="UBI85"/>
      <c r="UBJ85"/>
      <c r="UBK85"/>
      <c r="UBL85"/>
      <c r="UBM85"/>
      <c r="UBN85"/>
      <c r="UBO85"/>
      <c r="UBP85"/>
      <c r="UBQ85"/>
      <c r="UBR85"/>
      <c r="UBS85"/>
      <c r="UBT85"/>
      <c r="UBU85"/>
      <c r="UBV85"/>
      <c r="UBW85"/>
      <c r="UBX85"/>
      <c r="UBY85"/>
      <c r="UBZ85"/>
      <c r="UCA85"/>
      <c r="UCB85"/>
      <c r="UCC85"/>
      <c r="UCD85"/>
      <c r="UCE85"/>
      <c r="UCF85"/>
      <c r="UCG85"/>
      <c r="UCH85"/>
      <c r="UCI85"/>
      <c r="UCJ85"/>
      <c r="UCK85"/>
      <c r="UCL85"/>
      <c r="UCM85"/>
      <c r="UCN85"/>
      <c r="UCO85"/>
      <c r="UCP85"/>
      <c r="UCQ85"/>
      <c r="UCR85"/>
      <c r="UCS85"/>
      <c r="UCT85"/>
      <c r="UCU85"/>
      <c r="UCV85"/>
      <c r="UCW85"/>
      <c r="UCX85"/>
      <c r="UCY85"/>
      <c r="UCZ85"/>
      <c r="UDA85"/>
      <c r="UDB85"/>
      <c r="UDC85"/>
      <c r="UDD85"/>
      <c r="UDE85"/>
      <c r="UDF85"/>
      <c r="UDG85"/>
      <c r="UDH85"/>
      <c r="UDI85"/>
      <c r="UDJ85"/>
      <c r="UDK85"/>
      <c r="UDL85"/>
      <c r="UDM85"/>
      <c r="UDN85"/>
      <c r="UDO85"/>
      <c r="UDP85"/>
      <c r="UDQ85"/>
      <c r="UDR85"/>
      <c r="UDS85"/>
      <c r="UDT85"/>
      <c r="UDU85"/>
      <c r="UDV85"/>
      <c r="UDW85"/>
      <c r="UDX85"/>
      <c r="UDY85"/>
      <c r="UDZ85"/>
      <c r="UEA85"/>
      <c r="UEB85"/>
      <c r="UEC85"/>
      <c r="UED85"/>
      <c r="UEE85"/>
      <c r="UEF85"/>
      <c r="UEG85"/>
      <c r="UEH85"/>
      <c r="UEI85"/>
      <c r="UEJ85"/>
      <c r="UEK85"/>
      <c r="UEL85"/>
      <c r="UEM85"/>
      <c r="UEN85"/>
      <c r="UEO85"/>
      <c r="UEP85"/>
      <c r="UEQ85"/>
      <c r="UER85"/>
      <c r="UES85"/>
      <c r="UET85"/>
      <c r="UEU85"/>
      <c r="UEV85"/>
      <c r="UEW85"/>
      <c r="UEX85"/>
      <c r="UEY85"/>
      <c r="UEZ85"/>
      <c r="UFA85"/>
      <c r="UFB85"/>
      <c r="UFC85"/>
      <c r="UFD85"/>
      <c r="UFE85"/>
      <c r="UFF85"/>
      <c r="UFG85"/>
      <c r="UFH85"/>
      <c r="UFI85"/>
      <c r="UFJ85"/>
      <c r="UFK85"/>
      <c r="UFL85"/>
      <c r="UFM85"/>
      <c r="UFN85"/>
      <c r="UFO85"/>
      <c r="UFP85"/>
      <c r="UFQ85"/>
      <c r="UFR85"/>
      <c r="UFS85"/>
      <c r="UFT85"/>
      <c r="UFU85"/>
      <c r="UFV85"/>
      <c r="UFW85"/>
      <c r="UFX85"/>
      <c r="UFY85"/>
      <c r="UFZ85"/>
      <c r="UGA85"/>
      <c r="UGB85"/>
      <c r="UGC85"/>
      <c r="UGD85"/>
      <c r="UGE85"/>
      <c r="UGF85"/>
      <c r="UGG85"/>
      <c r="UGH85"/>
      <c r="UGI85"/>
      <c r="UGJ85"/>
      <c r="UGK85"/>
      <c r="UGL85"/>
      <c r="UGM85"/>
      <c r="UGN85"/>
      <c r="UGO85"/>
      <c r="UGP85"/>
      <c r="UGQ85"/>
      <c r="UGR85"/>
      <c r="UGS85"/>
      <c r="UGT85"/>
      <c r="UGU85"/>
      <c r="UGV85"/>
      <c r="UGW85"/>
      <c r="UGX85"/>
      <c r="UGY85"/>
      <c r="UGZ85"/>
      <c r="UHA85"/>
      <c r="UHB85"/>
      <c r="UHC85"/>
      <c r="UHD85"/>
      <c r="UHE85"/>
      <c r="UHF85"/>
      <c r="UHG85"/>
      <c r="UHH85"/>
      <c r="UHI85"/>
      <c r="UHJ85"/>
      <c r="UHK85"/>
      <c r="UHL85"/>
      <c r="UHM85"/>
      <c r="UHN85"/>
      <c r="UHO85"/>
      <c r="UHP85"/>
      <c r="UHQ85"/>
      <c r="UHR85"/>
      <c r="UHS85"/>
      <c r="UHT85"/>
      <c r="UHU85"/>
      <c r="UHV85"/>
      <c r="UHW85"/>
      <c r="UHX85"/>
      <c r="UHY85"/>
      <c r="UHZ85"/>
      <c r="UIA85"/>
      <c r="UIB85"/>
      <c r="UIC85"/>
      <c r="UID85"/>
      <c r="UIE85"/>
      <c r="UIF85"/>
      <c r="UIG85"/>
      <c r="UIH85"/>
      <c r="UII85"/>
      <c r="UIJ85"/>
      <c r="UIK85"/>
      <c r="UIL85"/>
      <c r="UIM85"/>
      <c r="UIN85"/>
      <c r="UIO85"/>
      <c r="UIP85"/>
      <c r="UIQ85"/>
      <c r="UIR85"/>
      <c r="UIS85"/>
      <c r="UIT85"/>
      <c r="UIU85"/>
      <c r="UIV85"/>
      <c r="UIW85"/>
      <c r="UIX85"/>
      <c r="UIY85"/>
      <c r="UIZ85"/>
      <c r="UJA85"/>
      <c r="UJB85"/>
      <c r="UJC85"/>
      <c r="UJD85"/>
      <c r="UJE85"/>
      <c r="UJF85"/>
      <c r="UJG85"/>
      <c r="UJH85"/>
      <c r="UJI85"/>
      <c r="UJJ85"/>
      <c r="UJK85"/>
      <c r="UJL85"/>
      <c r="UJM85"/>
      <c r="UJN85"/>
      <c r="UJO85"/>
      <c r="UJP85"/>
      <c r="UJQ85"/>
      <c r="UJR85"/>
      <c r="UJS85"/>
      <c r="UJT85"/>
      <c r="UJU85"/>
      <c r="UJV85"/>
      <c r="UJW85"/>
      <c r="UJX85"/>
      <c r="UJY85"/>
      <c r="UJZ85"/>
      <c r="UKA85"/>
      <c r="UKB85"/>
      <c r="UKC85"/>
      <c r="UKD85"/>
      <c r="UKE85"/>
      <c r="UKF85"/>
      <c r="UKG85"/>
      <c r="UKH85"/>
      <c r="UKI85"/>
      <c r="UKJ85"/>
      <c r="UKK85"/>
      <c r="UKL85"/>
      <c r="UKM85"/>
      <c r="UKN85"/>
      <c r="UKO85"/>
      <c r="UKP85"/>
      <c r="UKQ85"/>
      <c r="UKR85"/>
      <c r="UKS85"/>
      <c r="UKT85"/>
      <c r="UKU85"/>
      <c r="UKV85"/>
      <c r="UKW85"/>
      <c r="UKX85"/>
      <c r="UKY85"/>
      <c r="UKZ85"/>
      <c r="ULA85"/>
      <c r="ULB85"/>
      <c r="ULC85"/>
      <c r="ULD85"/>
      <c r="ULE85"/>
      <c r="ULF85"/>
      <c r="ULG85"/>
      <c r="ULH85"/>
      <c r="ULI85"/>
      <c r="ULJ85"/>
      <c r="ULK85"/>
      <c r="ULL85"/>
      <c r="ULM85"/>
      <c r="ULN85"/>
      <c r="ULO85"/>
      <c r="ULP85"/>
      <c r="ULQ85"/>
      <c r="ULR85"/>
      <c r="ULS85"/>
      <c r="ULT85"/>
      <c r="ULU85"/>
      <c r="ULV85"/>
      <c r="ULW85"/>
      <c r="ULX85"/>
      <c r="ULY85"/>
      <c r="ULZ85"/>
      <c r="UMA85"/>
      <c r="UMB85"/>
      <c r="UMC85"/>
      <c r="UMD85"/>
      <c r="UME85"/>
      <c r="UMF85"/>
      <c r="UMG85"/>
      <c r="UMH85"/>
      <c r="UMI85"/>
      <c r="UMJ85"/>
      <c r="UMK85"/>
      <c r="UML85"/>
      <c r="UMM85"/>
      <c r="UMN85"/>
      <c r="UMO85"/>
      <c r="UMP85"/>
      <c r="UMQ85"/>
      <c r="UMR85"/>
      <c r="UMS85"/>
      <c r="UMT85"/>
      <c r="UMU85"/>
      <c r="UMV85"/>
      <c r="UMW85"/>
      <c r="UMX85"/>
      <c r="UMY85"/>
      <c r="UMZ85"/>
      <c r="UNA85"/>
      <c r="UNB85"/>
      <c r="UNC85"/>
      <c r="UND85"/>
      <c r="UNE85"/>
      <c r="UNF85"/>
      <c r="UNG85"/>
      <c r="UNH85"/>
      <c r="UNI85"/>
      <c r="UNJ85"/>
      <c r="UNK85"/>
      <c r="UNL85"/>
      <c r="UNM85"/>
      <c r="UNN85"/>
      <c r="UNO85"/>
      <c r="UNP85"/>
      <c r="UNQ85"/>
      <c r="UNR85"/>
      <c r="UNS85"/>
      <c r="UNT85"/>
      <c r="UNU85"/>
      <c r="UNV85"/>
      <c r="UNW85"/>
      <c r="UNX85"/>
      <c r="UNY85"/>
      <c r="UNZ85"/>
      <c r="UOA85"/>
      <c r="UOB85"/>
      <c r="UOC85"/>
      <c r="UOD85"/>
      <c r="UOE85"/>
      <c r="UOF85"/>
      <c r="UOG85"/>
      <c r="UOH85"/>
      <c r="UOI85"/>
      <c r="UOJ85"/>
      <c r="UOK85"/>
      <c r="UOL85"/>
      <c r="UOM85"/>
      <c r="UON85"/>
      <c r="UOO85"/>
      <c r="UOP85"/>
      <c r="UOQ85"/>
      <c r="UOR85"/>
      <c r="UOS85"/>
      <c r="UOT85"/>
      <c r="UOU85"/>
      <c r="UOV85"/>
      <c r="UOW85"/>
      <c r="UOX85"/>
      <c r="UOY85"/>
      <c r="UOZ85"/>
      <c r="UPA85"/>
      <c r="UPB85"/>
      <c r="UPC85"/>
      <c r="UPD85"/>
      <c r="UPE85"/>
      <c r="UPF85"/>
      <c r="UPG85"/>
      <c r="UPH85"/>
      <c r="UPI85"/>
      <c r="UPJ85"/>
      <c r="UPK85"/>
      <c r="UPL85"/>
      <c r="UPM85"/>
      <c r="UPN85"/>
      <c r="UPO85"/>
      <c r="UPP85"/>
      <c r="UPQ85"/>
      <c r="UPR85"/>
      <c r="UPS85"/>
      <c r="UPT85"/>
      <c r="UPU85"/>
      <c r="UPV85"/>
      <c r="UPW85"/>
      <c r="UPX85"/>
      <c r="UPY85"/>
      <c r="UPZ85"/>
      <c r="UQA85"/>
      <c r="UQB85"/>
      <c r="UQC85"/>
      <c r="UQD85"/>
      <c r="UQE85"/>
      <c r="UQF85"/>
      <c r="UQG85"/>
      <c r="UQH85"/>
      <c r="UQI85"/>
      <c r="UQJ85"/>
      <c r="UQK85"/>
      <c r="UQL85"/>
      <c r="UQM85"/>
      <c r="UQN85"/>
      <c r="UQO85"/>
      <c r="UQP85"/>
      <c r="UQQ85"/>
      <c r="UQR85"/>
      <c r="UQS85"/>
      <c r="UQT85"/>
      <c r="UQU85"/>
      <c r="UQV85"/>
      <c r="UQW85"/>
      <c r="UQX85"/>
      <c r="UQY85"/>
      <c r="UQZ85"/>
      <c r="URA85"/>
      <c r="URB85"/>
      <c r="URC85"/>
      <c r="URD85"/>
      <c r="URE85"/>
      <c r="URF85"/>
      <c r="URG85"/>
      <c r="URH85"/>
      <c r="URI85"/>
      <c r="URJ85"/>
      <c r="URK85"/>
      <c r="URL85"/>
      <c r="URM85"/>
      <c r="URN85"/>
      <c r="URO85"/>
      <c r="URP85"/>
      <c r="URQ85"/>
      <c r="URR85"/>
      <c r="URS85"/>
      <c r="URT85"/>
      <c r="URU85"/>
      <c r="URV85"/>
      <c r="URW85"/>
      <c r="URX85"/>
      <c r="URY85"/>
      <c r="URZ85"/>
      <c r="USA85"/>
      <c r="USB85"/>
      <c r="USC85"/>
      <c r="USD85"/>
      <c r="USE85"/>
      <c r="USF85"/>
      <c r="USG85"/>
      <c r="USH85"/>
      <c r="USI85"/>
      <c r="USJ85"/>
      <c r="USK85"/>
      <c r="USL85"/>
      <c r="USM85"/>
      <c r="USN85"/>
      <c r="USO85"/>
      <c r="USP85"/>
      <c r="USQ85"/>
      <c r="USR85"/>
      <c r="USS85"/>
      <c r="UST85"/>
      <c r="USU85"/>
      <c r="USV85"/>
      <c r="USW85"/>
      <c r="USX85"/>
      <c r="USY85"/>
      <c r="USZ85"/>
      <c r="UTA85"/>
      <c r="UTB85"/>
      <c r="UTC85"/>
      <c r="UTD85"/>
      <c r="UTE85"/>
      <c r="UTF85"/>
      <c r="UTG85"/>
      <c r="UTH85"/>
      <c r="UTI85"/>
      <c r="UTJ85"/>
      <c r="UTK85"/>
      <c r="UTL85"/>
      <c r="UTM85"/>
      <c r="UTN85"/>
      <c r="UTO85"/>
      <c r="UTP85"/>
      <c r="UTQ85"/>
      <c r="UTR85"/>
      <c r="UTS85"/>
      <c r="UTT85"/>
      <c r="UTU85"/>
      <c r="UTV85"/>
      <c r="UTW85"/>
      <c r="UTX85"/>
      <c r="UTY85"/>
      <c r="UTZ85"/>
      <c r="UUA85"/>
      <c r="UUB85"/>
      <c r="UUC85"/>
      <c r="UUD85"/>
      <c r="UUE85"/>
      <c r="UUF85"/>
      <c r="UUG85"/>
      <c r="UUH85"/>
      <c r="UUI85"/>
      <c r="UUJ85"/>
      <c r="UUK85"/>
      <c r="UUL85"/>
      <c r="UUM85"/>
      <c r="UUN85"/>
      <c r="UUO85"/>
      <c r="UUP85"/>
      <c r="UUQ85"/>
      <c r="UUR85"/>
      <c r="UUS85"/>
      <c r="UUT85"/>
      <c r="UUU85"/>
      <c r="UUV85"/>
      <c r="UUW85"/>
      <c r="UUX85"/>
      <c r="UUY85"/>
      <c r="UUZ85"/>
      <c r="UVA85"/>
      <c r="UVB85"/>
      <c r="UVC85"/>
      <c r="UVD85"/>
      <c r="UVE85"/>
      <c r="UVF85"/>
      <c r="UVG85"/>
      <c r="UVH85"/>
      <c r="UVI85"/>
      <c r="UVJ85"/>
      <c r="UVK85"/>
      <c r="UVL85"/>
      <c r="UVM85"/>
      <c r="UVN85"/>
      <c r="UVO85"/>
      <c r="UVP85"/>
      <c r="UVQ85"/>
      <c r="UVR85"/>
      <c r="UVS85"/>
      <c r="UVT85"/>
      <c r="UVU85"/>
      <c r="UVV85"/>
      <c r="UVW85"/>
      <c r="UVX85"/>
      <c r="UVY85"/>
      <c r="UVZ85"/>
      <c r="UWA85"/>
      <c r="UWB85"/>
      <c r="UWC85"/>
      <c r="UWD85"/>
      <c r="UWE85"/>
      <c r="UWF85"/>
      <c r="UWG85"/>
      <c r="UWH85"/>
      <c r="UWI85"/>
      <c r="UWJ85"/>
      <c r="UWK85"/>
      <c r="UWL85"/>
      <c r="UWM85"/>
      <c r="UWN85"/>
      <c r="UWO85"/>
      <c r="UWP85"/>
      <c r="UWQ85"/>
      <c r="UWR85"/>
      <c r="UWS85"/>
      <c r="UWT85"/>
      <c r="UWU85"/>
      <c r="UWV85"/>
      <c r="UWW85"/>
      <c r="UWX85"/>
      <c r="UWY85"/>
      <c r="UWZ85"/>
      <c r="UXA85"/>
      <c r="UXB85"/>
      <c r="UXC85"/>
      <c r="UXD85"/>
      <c r="UXE85"/>
      <c r="UXF85"/>
      <c r="UXG85"/>
      <c r="UXH85"/>
      <c r="UXI85"/>
      <c r="UXJ85"/>
      <c r="UXK85"/>
      <c r="UXL85"/>
      <c r="UXM85"/>
      <c r="UXN85"/>
      <c r="UXO85"/>
      <c r="UXP85"/>
      <c r="UXQ85"/>
      <c r="UXR85"/>
      <c r="UXS85"/>
      <c r="UXT85"/>
      <c r="UXU85"/>
      <c r="UXV85"/>
      <c r="UXW85"/>
      <c r="UXX85"/>
      <c r="UXY85"/>
      <c r="UXZ85"/>
      <c r="UYA85"/>
      <c r="UYB85"/>
      <c r="UYC85"/>
      <c r="UYD85"/>
      <c r="UYE85"/>
      <c r="UYF85"/>
      <c r="UYG85"/>
      <c r="UYH85"/>
      <c r="UYI85"/>
      <c r="UYJ85"/>
      <c r="UYK85"/>
      <c r="UYL85"/>
      <c r="UYM85"/>
      <c r="UYN85"/>
      <c r="UYO85"/>
      <c r="UYP85"/>
      <c r="UYQ85"/>
      <c r="UYR85"/>
      <c r="UYS85"/>
      <c r="UYT85"/>
      <c r="UYU85"/>
      <c r="UYV85"/>
      <c r="UYW85"/>
      <c r="UYX85"/>
      <c r="UYY85"/>
      <c r="UYZ85"/>
      <c r="UZA85"/>
      <c r="UZB85"/>
      <c r="UZC85"/>
      <c r="UZD85"/>
      <c r="UZE85"/>
      <c r="UZF85"/>
      <c r="UZG85"/>
      <c r="UZH85"/>
      <c r="UZI85"/>
      <c r="UZJ85"/>
      <c r="UZK85"/>
      <c r="UZL85"/>
      <c r="UZM85"/>
      <c r="UZN85"/>
      <c r="UZO85"/>
      <c r="UZP85"/>
      <c r="UZQ85"/>
      <c r="UZR85"/>
      <c r="UZS85"/>
      <c r="UZT85"/>
      <c r="UZU85"/>
      <c r="UZV85"/>
      <c r="UZW85"/>
      <c r="UZX85"/>
      <c r="UZY85"/>
      <c r="UZZ85"/>
      <c r="VAA85"/>
      <c r="VAB85"/>
      <c r="VAC85"/>
      <c r="VAD85"/>
      <c r="VAE85"/>
      <c r="VAF85"/>
      <c r="VAG85"/>
      <c r="VAH85"/>
      <c r="VAI85"/>
      <c r="VAJ85"/>
      <c r="VAK85"/>
      <c r="VAL85"/>
      <c r="VAM85"/>
      <c r="VAN85"/>
      <c r="VAO85"/>
      <c r="VAP85"/>
      <c r="VAQ85"/>
      <c r="VAR85"/>
      <c r="VAS85"/>
      <c r="VAT85"/>
      <c r="VAU85"/>
      <c r="VAV85"/>
      <c r="VAW85"/>
      <c r="VAX85"/>
      <c r="VAY85"/>
      <c r="VAZ85"/>
      <c r="VBA85"/>
      <c r="VBB85"/>
      <c r="VBC85"/>
      <c r="VBD85"/>
      <c r="VBE85"/>
      <c r="VBF85"/>
      <c r="VBG85"/>
      <c r="VBH85"/>
      <c r="VBI85"/>
      <c r="VBJ85"/>
      <c r="VBK85"/>
      <c r="VBL85"/>
      <c r="VBM85"/>
      <c r="VBN85"/>
      <c r="VBO85"/>
      <c r="VBP85"/>
      <c r="VBQ85"/>
      <c r="VBR85"/>
      <c r="VBS85"/>
      <c r="VBT85"/>
      <c r="VBU85"/>
      <c r="VBV85"/>
      <c r="VBW85"/>
      <c r="VBX85"/>
      <c r="VBY85"/>
      <c r="VBZ85"/>
      <c r="VCA85"/>
      <c r="VCB85"/>
      <c r="VCC85"/>
      <c r="VCD85"/>
      <c r="VCE85"/>
      <c r="VCF85"/>
      <c r="VCG85"/>
      <c r="VCH85"/>
      <c r="VCI85"/>
      <c r="VCJ85"/>
      <c r="VCK85"/>
      <c r="VCL85"/>
      <c r="VCM85"/>
      <c r="VCN85"/>
      <c r="VCO85"/>
      <c r="VCP85"/>
      <c r="VCQ85"/>
      <c r="VCR85"/>
      <c r="VCS85"/>
      <c r="VCT85"/>
      <c r="VCU85"/>
      <c r="VCV85"/>
      <c r="VCW85"/>
      <c r="VCX85"/>
      <c r="VCY85"/>
      <c r="VCZ85"/>
      <c r="VDA85"/>
      <c r="VDB85"/>
      <c r="VDC85"/>
      <c r="VDD85"/>
      <c r="VDE85"/>
      <c r="VDF85"/>
      <c r="VDG85"/>
      <c r="VDH85"/>
      <c r="VDI85"/>
      <c r="VDJ85"/>
      <c r="VDK85"/>
      <c r="VDL85"/>
      <c r="VDM85"/>
      <c r="VDN85"/>
      <c r="VDO85"/>
      <c r="VDP85"/>
      <c r="VDQ85"/>
      <c r="VDR85"/>
      <c r="VDS85"/>
      <c r="VDT85"/>
      <c r="VDU85"/>
      <c r="VDV85"/>
      <c r="VDW85"/>
      <c r="VDX85"/>
      <c r="VDY85"/>
      <c r="VDZ85"/>
      <c r="VEA85"/>
      <c r="VEB85"/>
      <c r="VEC85"/>
      <c r="VED85"/>
      <c r="VEE85"/>
      <c r="VEF85"/>
      <c r="VEG85"/>
      <c r="VEH85"/>
      <c r="VEI85"/>
      <c r="VEJ85"/>
      <c r="VEK85"/>
      <c r="VEL85"/>
      <c r="VEM85"/>
      <c r="VEN85"/>
      <c r="VEO85"/>
      <c r="VEP85"/>
      <c r="VEQ85"/>
      <c r="VER85"/>
      <c r="VES85"/>
      <c r="VET85"/>
      <c r="VEU85"/>
      <c r="VEV85"/>
      <c r="VEW85"/>
      <c r="VEX85"/>
      <c r="VEY85"/>
      <c r="VEZ85"/>
      <c r="VFA85"/>
      <c r="VFB85"/>
      <c r="VFC85"/>
      <c r="VFD85"/>
      <c r="VFE85"/>
      <c r="VFF85"/>
      <c r="VFG85"/>
      <c r="VFH85"/>
      <c r="VFI85"/>
      <c r="VFJ85"/>
      <c r="VFK85"/>
      <c r="VFL85"/>
      <c r="VFM85"/>
      <c r="VFN85"/>
      <c r="VFO85"/>
      <c r="VFP85"/>
      <c r="VFQ85"/>
      <c r="VFR85"/>
      <c r="VFS85"/>
      <c r="VFT85"/>
      <c r="VFU85"/>
      <c r="VFV85"/>
      <c r="VFW85"/>
      <c r="VFX85"/>
      <c r="VFY85"/>
      <c r="VFZ85"/>
      <c r="VGA85"/>
      <c r="VGB85"/>
      <c r="VGC85"/>
      <c r="VGD85"/>
      <c r="VGE85"/>
      <c r="VGF85"/>
      <c r="VGG85"/>
      <c r="VGH85"/>
      <c r="VGI85"/>
      <c r="VGJ85"/>
      <c r="VGK85"/>
      <c r="VGL85"/>
      <c r="VGM85"/>
      <c r="VGN85"/>
      <c r="VGO85"/>
      <c r="VGP85"/>
      <c r="VGQ85"/>
      <c r="VGR85"/>
      <c r="VGS85"/>
      <c r="VGT85"/>
      <c r="VGU85"/>
      <c r="VGV85"/>
      <c r="VGW85"/>
      <c r="VGX85"/>
      <c r="VGY85"/>
      <c r="VGZ85"/>
      <c r="VHA85"/>
      <c r="VHB85"/>
      <c r="VHC85"/>
      <c r="VHD85"/>
      <c r="VHE85"/>
      <c r="VHF85"/>
      <c r="VHG85"/>
      <c r="VHH85"/>
      <c r="VHI85"/>
      <c r="VHJ85"/>
      <c r="VHK85"/>
      <c r="VHL85"/>
      <c r="VHM85"/>
      <c r="VHN85"/>
      <c r="VHO85"/>
      <c r="VHP85"/>
      <c r="VHQ85"/>
      <c r="VHR85"/>
      <c r="VHS85"/>
      <c r="VHT85"/>
      <c r="VHU85"/>
      <c r="VHV85"/>
      <c r="VHW85"/>
      <c r="VHX85"/>
      <c r="VHY85"/>
      <c r="VHZ85"/>
      <c r="VIA85"/>
      <c r="VIB85"/>
      <c r="VIC85"/>
      <c r="VID85"/>
      <c r="VIE85"/>
      <c r="VIF85"/>
      <c r="VIG85"/>
      <c r="VIH85"/>
      <c r="VII85"/>
      <c r="VIJ85"/>
      <c r="VIK85"/>
      <c r="VIL85"/>
      <c r="VIM85"/>
      <c r="VIN85"/>
      <c r="VIO85"/>
      <c r="VIP85"/>
      <c r="VIQ85"/>
      <c r="VIR85"/>
      <c r="VIS85"/>
      <c r="VIT85"/>
      <c r="VIU85"/>
      <c r="VIV85"/>
      <c r="VIW85"/>
      <c r="VIX85"/>
      <c r="VIY85"/>
      <c r="VIZ85"/>
      <c r="VJA85"/>
      <c r="VJB85"/>
      <c r="VJC85"/>
      <c r="VJD85"/>
      <c r="VJE85"/>
      <c r="VJF85"/>
      <c r="VJG85"/>
      <c r="VJH85"/>
      <c r="VJI85"/>
      <c r="VJJ85"/>
      <c r="VJK85"/>
      <c r="VJL85"/>
      <c r="VJM85"/>
      <c r="VJN85"/>
      <c r="VJO85"/>
      <c r="VJP85"/>
      <c r="VJQ85"/>
      <c r="VJR85"/>
      <c r="VJS85"/>
      <c r="VJT85"/>
      <c r="VJU85"/>
      <c r="VJV85"/>
      <c r="VJW85"/>
      <c r="VJX85"/>
      <c r="VJY85"/>
      <c r="VJZ85"/>
      <c r="VKA85"/>
      <c r="VKB85"/>
      <c r="VKC85"/>
      <c r="VKD85"/>
      <c r="VKE85"/>
      <c r="VKF85"/>
      <c r="VKG85"/>
      <c r="VKH85"/>
      <c r="VKI85"/>
      <c r="VKJ85"/>
      <c r="VKK85"/>
      <c r="VKL85"/>
      <c r="VKM85"/>
      <c r="VKN85"/>
      <c r="VKO85"/>
      <c r="VKP85"/>
      <c r="VKQ85"/>
      <c r="VKR85"/>
      <c r="VKS85"/>
      <c r="VKT85"/>
      <c r="VKU85"/>
      <c r="VKV85"/>
      <c r="VKW85"/>
      <c r="VKX85"/>
      <c r="VKY85"/>
      <c r="VKZ85"/>
      <c r="VLA85"/>
      <c r="VLB85"/>
      <c r="VLC85"/>
      <c r="VLD85"/>
      <c r="VLE85"/>
      <c r="VLF85"/>
      <c r="VLG85"/>
      <c r="VLH85"/>
      <c r="VLI85"/>
      <c r="VLJ85"/>
      <c r="VLK85"/>
      <c r="VLL85"/>
      <c r="VLM85"/>
      <c r="VLN85"/>
      <c r="VLO85"/>
      <c r="VLP85"/>
      <c r="VLQ85"/>
      <c r="VLR85"/>
      <c r="VLS85"/>
      <c r="VLT85"/>
      <c r="VLU85"/>
      <c r="VLV85"/>
      <c r="VLW85"/>
      <c r="VLX85"/>
      <c r="VLY85"/>
      <c r="VLZ85"/>
      <c r="VMA85"/>
      <c r="VMB85"/>
      <c r="VMC85"/>
      <c r="VMD85"/>
      <c r="VME85"/>
      <c r="VMF85"/>
      <c r="VMG85"/>
      <c r="VMH85"/>
      <c r="VMI85"/>
      <c r="VMJ85"/>
      <c r="VMK85"/>
      <c r="VML85"/>
      <c r="VMM85"/>
      <c r="VMN85"/>
      <c r="VMO85"/>
      <c r="VMP85"/>
      <c r="VMQ85"/>
      <c r="VMR85"/>
      <c r="VMS85"/>
      <c r="VMT85"/>
      <c r="VMU85"/>
      <c r="VMV85"/>
      <c r="VMW85"/>
      <c r="VMX85"/>
      <c r="VMY85"/>
      <c r="VMZ85"/>
      <c r="VNA85"/>
      <c r="VNB85"/>
      <c r="VNC85"/>
      <c r="VND85"/>
      <c r="VNE85"/>
      <c r="VNF85"/>
      <c r="VNG85"/>
      <c r="VNH85"/>
      <c r="VNI85"/>
      <c r="VNJ85"/>
      <c r="VNK85"/>
      <c r="VNL85"/>
      <c r="VNM85"/>
      <c r="VNN85"/>
      <c r="VNO85"/>
      <c r="VNP85"/>
      <c r="VNQ85"/>
      <c r="VNR85"/>
      <c r="VNS85"/>
      <c r="VNT85"/>
      <c r="VNU85"/>
      <c r="VNV85"/>
      <c r="VNW85"/>
      <c r="VNX85"/>
      <c r="VNY85"/>
      <c r="VNZ85"/>
      <c r="VOA85"/>
      <c r="VOB85"/>
      <c r="VOC85"/>
      <c r="VOD85"/>
      <c r="VOE85"/>
      <c r="VOF85"/>
      <c r="VOG85"/>
      <c r="VOH85"/>
      <c r="VOI85"/>
      <c r="VOJ85"/>
      <c r="VOK85"/>
      <c r="VOL85"/>
      <c r="VOM85"/>
      <c r="VON85"/>
      <c r="VOO85"/>
      <c r="VOP85"/>
      <c r="VOQ85"/>
      <c r="VOR85"/>
      <c r="VOS85"/>
      <c r="VOT85"/>
      <c r="VOU85"/>
      <c r="VOV85"/>
      <c r="VOW85"/>
      <c r="VOX85"/>
      <c r="VOY85"/>
      <c r="VOZ85"/>
      <c r="VPA85"/>
      <c r="VPB85"/>
      <c r="VPC85"/>
      <c r="VPD85"/>
      <c r="VPE85"/>
      <c r="VPF85"/>
      <c r="VPG85"/>
      <c r="VPH85"/>
      <c r="VPI85"/>
      <c r="VPJ85"/>
      <c r="VPK85"/>
      <c r="VPL85"/>
      <c r="VPM85"/>
      <c r="VPN85"/>
      <c r="VPO85"/>
      <c r="VPP85"/>
      <c r="VPQ85"/>
      <c r="VPR85"/>
      <c r="VPS85"/>
      <c r="VPT85"/>
      <c r="VPU85"/>
      <c r="VPV85"/>
      <c r="VPW85"/>
      <c r="VPX85"/>
      <c r="VPY85"/>
      <c r="VPZ85"/>
      <c r="VQA85"/>
      <c r="VQB85"/>
      <c r="VQC85"/>
      <c r="VQD85"/>
      <c r="VQE85"/>
      <c r="VQF85"/>
      <c r="VQG85"/>
      <c r="VQH85"/>
      <c r="VQI85"/>
      <c r="VQJ85"/>
      <c r="VQK85"/>
      <c r="VQL85"/>
      <c r="VQM85"/>
      <c r="VQN85"/>
      <c r="VQO85"/>
      <c r="VQP85"/>
      <c r="VQQ85"/>
      <c r="VQR85"/>
      <c r="VQS85"/>
      <c r="VQT85"/>
      <c r="VQU85"/>
      <c r="VQV85"/>
      <c r="VQW85"/>
      <c r="VQX85"/>
      <c r="VQY85"/>
      <c r="VQZ85"/>
      <c r="VRA85"/>
      <c r="VRB85"/>
      <c r="VRC85"/>
      <c r="VRD85"/>
      <c r="VRE85"/>
      <c r="VRF85"/>
      <c r="VRG85"/>
      <c r="VRH85"/>
      <c r="VRI85"/>
      <c r="VRJ85"/>
      <c r="VRK85"/>
      <c r="VRL85"/>
      <c r="VRM85"/>
      <c r="VRN85"/>
      <c r="VRO85"/>
      <c r="VRP85"/>
      <c r="VRQ85"/>
      <c r="VRR85"/>
      <c r="VRS85"/>
      <c r="VRT85"/>
      <c r="VRU85"/>
      <c r="VRV85"/>
      <c r="VRW85"/>
      <c r="VRX85"/>
      <c r="VRY85"/>
      <c r="VRZ85"/>
      <c r="VSA85"/>
      <c r="VSB85"/>
      <c r="VSC85"/>
      <c r="VSD85"/>
      <c r="VSE85"/>
      <c r="VSF85"/>
      <c r="VSG85"/>
      <c r="VSH85"/>
      <c r="VSI85"/>
      <c r="VSJ85"/>
      <c r="VSK85"/>
      <c r="VSL85"/>
      <c r="VSM85"/>
      <c r="VSN85"/>
      <c r="VSO85"/>
      <c r="VSP85"/>
      <c r="VSQ85"/>
      <c r="VSR85"/>
      <c r="VSS85"/>
      <c r="VST85"/>
      <c r="VSU85"/>
      <c r="VSV85"/>
      <c r="VSW85"/>
      <c r="VSX85"/>
      <c r="VSY85"/>
      <c r="VSZ85"/>
      <c r="VTA85"/>
      <c r="VTB85"/>
      <c r="VTC85"/>
      <c r="VTD85"/>
      <c r="VTE85"/>
      <c r="VTF85"/>
      <c r="VTG85"/>
      <c r="VTH85"/>
      <c r="VTI85"/>
      <c r="VTJ85"/>
      <c r="VTK85"/>
      <c r="VTL85"/>
      <c r="VTM85"/>
      <c r="VTN85"/>
      <c r="VTO85"/>
      <c r="VTP85"/>
      <c r="VTQ85"/>
      <c r="VTR85"/>
      <c r="VTS85"/>
      <c r="VTT85"/>
      <c r="VTU85"/>
      <c r="VTV85"/>
      <c r="VTW85"/>
      <c r="VTX85"/>
      <c r="VTY85"/>
      <c r="VTZ85"/>
      <c r="VUA85"/>
      <c r="VUB85"/>
      <c r="VUC85"/>
      <c r="VUD85"/>
      <c r="VUE85"/>
      <c r="VUF85"/>
      <c r="VUG85"/>
      <c r="VUH85"/>
      <c r="VUI85"/>
      <c r="VUJ85"/>
      <c r="VUK85"/>
      <c r="VUL85"/>
      <c r="VUM85"/>
      <c r="VUN85"/>
      <c r="VUO85"/>
      <c r="VUP85"/>
      <c r="VUQ85"/>
      <c r="VUR85"/>
      <c r="VUS85"/>
      <c r="VUT85"/>
      <c r="VUU85"/>
      <c r="VUV85"/>
      <c r="VUW85"/>
      <c r="VUX85"/>
      <c r="VUY85"/>
      <c r="VUZ85"/>
      <c r="VVA85"/>
      <c r="VVB85"/>
      <c r="VVC85"/>
      <c r="VVD85"/>
      <c r="VVE85"/>
      <c r="VVF85"/>
      <c r="VVG85"/>
      <c r="VVH85"/>
      <c r="VVI85"/>
      <c r="VVJ85"/>
      <c r="VVK85"/>
      <c r="VVL85"/>
      <c r="VVM85"/>
      <c r="VVN85"/>
      <c r="VVO85"/>
      <c r="VVP85"/>
      <c r="VVQ85"/>
      <c r="VVR85"/>
      <c r="VVS85"/>
      <c r="VVT85"/>
      <c r="VVU85"/>
      <c r="VVV85"/>
      <c r="VVW85"/>
      <c r="VVX85"/>
      <c r="VVY85"/>
      <c r="VVZ85"/>
      <c r="VWA85"/>
      <c r="VWB85"/>
      <c r="VWC85"/>
      <c r="VWD85"/>
      <c r="VWE85"/>
      <c r="VWF85"/>
      <c r="VWG85"/>
      <c r="VWH85"/>
      <c r="VWI85"/>
      <c r="VWJ85"/>
      <c r="VWK85"/>
      <c r="VWL85"/>
      <c r="VWM85"/>
      <c r="VWN85"/>
      <c r="VWO85"/>
      <c r="VWP85"/>
      <c r="VWQ85"/>
      <c r="VWR85"/>
      <c r="VWS85"/>
      <c r="VWT85"/>
      <c r="VWU85"/>
      <c r="VWV85"/>
      <c r="VWW85"/>
      <c r="VWX85"/>
      <c r="VWY85"/>
      <c r="VWZ85"/>
      <c r="VXA85"/>
      <c r="VXB85"/>
      <c r="VXC85"/>
      <c r="VXD85"/>
      <c r="VXE85"/>
      <c r="VXF85"/>
      <c r="VXG85"/>
      <c r="VXH85"/>
      <c r="VXI85"/>
      <c r="VXJ85"/>
      <c r="VXK85"/>
      <c r="VXL85"/>
      <c r="VXM85"/>
      <c r="VXN85"/>
      <c r="VXO85"/>
      <c r="VXP85"/>
      <c r="VXQ85"/>
      <c r="VXR85"/>
      <c r="VXS85"/>
      <c r="VXT85"/>
      <c r="VXU85"/>
      <c r="VXV85"/>
      <c r="VXW85"/>
      <c r="VXX85"/>
      <c r="VXY85"/>
      <c r="VXZ85"/>
      <c r="VYA85"/>
      <c r="VYB85"/>
      <c r="VYC85"/>
      <c r="VYD85"/>
      <c r="VYE85"/>
      <c r="VYF85"/>
      <c r="VYG85"/>
      <c r="VYH85"/>
      <c r="VYI85"/>
      <c r="VYJ85"/>
      <c r="VYK85"/>
      <c r="VYL85"/>
      <c r="VYM85"/>
      <c r="VYN85"/>
      <c r="VYO85"/>
      <c r="VYP85"/>
      <c r="VYQ85"/>
      <c r="VYR85"/>
      <c r="VYS85"/>
      <c r="VYT85"/>
      <c r="VYU85"/>
      <c r="VYV85"/>
      <c r="VYW85"/>
      <c r="VYX85"/>
      <c r="VYY85"/>
      <c r="VYZ85"/>
      <c r="VZA85"/>
      <c r="VZB85"/>
      <c r="VZC85"/>
      <c r="VZD85"/>
      <c r="VZE85"/>
      <c r="VZF85"/>
      <c r="VZG85"/>
      <c r="VZH85"/>
      <c r="VZI85"/>
      <c r="VZJ85"/>
      <c r="VZK85"/>
      <c r="VZL85"/>
      <c r="VZM85"/>
      <c r="VZN85"/>
      <c r="VZO85"/>
      <c r="VZP85"/>
      <c r="VZQ85"/>
      <c r="VZR85"/>
      <c r="VZS85"/>
      <c r="VZT85"/>
      <c r="VZU85"/>
      <c r="VZV85"/>
      <c r="VZW85"/>
      <c r="VZX85"/>
      <c r="VZY85"/>
      <c r="VZZ85"/>
      <c r="WAA85"/>
      <c r="WAB85"/>
      <c r="WAC85"/>
      <c r="WAD85"/>
      <c r="WAE85"/>
      <c r="WAF85"/>
      <c r="WAG85"/>
      <c r="WAH85"/>
      <c r="WAI85"/>
      <c r="WAJ85"/>
      <c r="WAK85"/>
      <c r="WAL85"/>
      <c r="WAM85"/>
      <c r="WAN85"/>
      <c r="WAO85"/>
      <c r="WAP85"/>
      <c r="WAQ85"/>
      <c r="WAR85"/>
      <c r="WAS85"/>
      <c r="WAT85"/>
      <c r="WAU85"/>
      <c r="WAV85"/>
      <c r="WAW85"/>
      <c r="WAX85"/>
      <c r="WAY85"/>
      <c r="WAZ85"/>
      <c r="WBA85"/>
      <c r="WBB85"/>
      <c r="WBC85"/>
      <c r="WBD85"/>
      <c r="WBE85"/>
      <c r="WBF85"/>
      <c r="WBG85"/>
      <c r="WBH85"/>
      <c r="WBI85"/>
      <c r="WBJ85"/>
      <c r="WBK85"/>
      <c r="WBL85"/>
      <c r="WBM85"/>
      <c r="WBN85"/>
      <c r="WBO85"/>
      <c r="WBP85"/>
      <c r="WBQ85"/>
      <c r="WBR85"/>
      <c r="WBS85"/>
      <c r="WBT85"/>
      <c r="WBU85"/>
      <c r="WBV85"/>
      <c r="WBW85"/>
      <c r="WBX85"/>
      <c r="WBY85"/>
      <c r="WBZ85"/>
      <c r="WCA85"/>
      <c r="WCB85"/>
      <c r="WCC85"/>
      <c r="WCD85"/>
      <c r="WCE85"/>
      <c r="WCF85"/>
      <c r="WCG85"/>
      <c r="WCH85"/>
      <c r="WCI85"/>
      <c r="WCJ85"/>
      <c r="WCK85"/>
      <c r="WCL85"/>
      <c r="WCM85"/>
      <c r="WCN85"/>
      <c r="WCO85"/>
      <c r="WCP85"/>
      <c r="WCQ85"/>
      <c r="WCR85"/>
      <c r="WCS85"/>
      <c r="WCT85"/>
      <c r="WCU85"/>
      <c r="WCV85"/>
      <c r="WCW85"/>
      <c r="WCX85"/>
      <c r="WCY85"/>
      <c r="WCZ85"/>
      <c r="WDA85"/>
      <c r="WDB85"/>
      <c r="WDC85"/>
      <c r="WDD85"/>
      <c r="WDE85"/>
      <c r="WDF85"/>
      <c r="WDG85"/>
      <c r="WDH85"/>
      <c r="WDI85"/>
      <c r="WDJ85"/>
      <c r="WDK85"/>
      <c r="WDL85"/>
      <c r="WDM85"/>
      <c r="WDN85"/>
      <c r="WDO85"/>
      <c r="WDP85"/>
      <c r="WDQ85"/>
      <c r="WDR85"/>
      <c r="WDS85"/>
      <c r="WDT85"/>
      <c r="WDU85"/>
      <c r="WDV85"/>
      <c r="WDW85"/>
      <c r="WDX85"/>
      <c r="WDY85"/>
      <c r="WDZ85"/>
      <c r="WEA85"/>
      <c r="WEB85"/>
      <c r="WEC85"/>
      <c r="WED85"/>
      <c r="WEE85"/>
      <c r="WEF85"/>
      <c r="WEG85"/>
      <c r="WEH85"/>
      <c r="WEI85"/>
      <c r="WEJ85"/>
      <c r="WEK85"/>
      <c r="WEL85"/>
      <c r="WEM85"/>
      <c r="WEN85"/>
      <c r="WEO85"/>
      <c r="WEP85"/>
      <c r="WEQ85"/>
      <c r="WER85"/>
      <c r="WES85"/>
      <c r="WET85"/>
      <c r="WEU85"/>
      <c r="WEV85"/>
      <c r="WEW85"/>
      <c r="WEX85"/>
      <c r="WEY85"/>
      <c r="WEZ85"/>
      <c r="WFA85"/>
      <c r="WFB85"/>
      <c r="WFC85"/>
      <c r="WFD85"/>
      <c r="WFE85"/>
      <c r="WFF85"/>
      <c r="WFG85"/>
      <c r="WFH85"/>
      <c r="WFI85"/>
      <c r="WFJ85"/>
      <c r="WFK85"/>
      <c r="WFL85"/>
      <c r="WFM85"/>
      <c r="WFN85"/>
      <c r="WFO85"/>
      <c r="WFP85"/>
      <c r="WFQ85"/>
      <c r="WFR85"/>
      <c r="WFS85"/>
      <c r="WFT85"/>
      <c r="WFU85"/>
      <c r="WFV85"/>
      <c r="WFW85"/>
      <c r="WFX85"/>
      <c r="WFY85"/>
      <c r="WFZ85"/>
      <c r="WGA85"/>
      <c r="WGB85"/>
      <c r="WGC85"/>
      <c r="WGD85"/>
      <c r="WGE85"/>
      <c r="WGF85"/>
      <c r="WGG85"/>
      <c r="WGH85"/>
      <c r="WGI85"/>
      <c r="WGJ85"/>
      <c r="WGK85"/>
      <c r="WGL85"/>
      <c r="WGM85"/>
      <c r="WGN85"/>
      <c r="WGO85"/>
      <c r="WGP85"/>
      <c r="WGQ85"/>
      <c r="WGR85"/>
      <c r="WGS85"/>
      <c r="WGT85"/>
      <c r="WGU85"/>
      <c r="WGV85"/>
      <c r="WGW85"/>
      <c r="WGX85"/>
      <c r="WGY85"/>
      <c r="WGZ85"/>
      <c r="WHA85"/>
      <c r="WHB85"/>
      <c r="WHC85"/>
      <c r="WHD85"/>
      <c r="WHE85"/>
      <c r="WHF85"/>
      <c r="WHG85"/>
      <c r="WHH85"/>
      <c r="WHI85"/>
      <c r="WHJ85"/>
      <c r="WHK85"/>
      <c r="WHL85"/>
      <c r="WHM85"/>
      <c r="WHN85"/>
      <c r="WHO85"/>
      <c r="WHP85"/>
      <c r="WHQ85"/>
      <c r="WHR85"/>
      <c r="WHS85"/>
      <c r="WHT85"/>
      <c r="WHU85"/>
      <c r="WHV85"/>
      <c r="WHW85"/>
      <c r="WHX85"/>
      <c r="WHY85"/>
      <c r="WHZ85"/>
      <c r="WIA85"/>
      <c r="WIB85"/>
      <c r="WIC85"/>
      <c r="WID85"/>
      <c r="WIE85"/>
      <c r="WIF85"/>
      <c r="WIG85"/>
      <c r="WIH85"/>
      <c r="WII85"/>
      <c r="WIJ85"/>
      <c r="WIK85"/>
      <c r="WIL85"/>
      <c r="WIM85"/>
      <c r="WIN85"/>
      <c r="WIO85"/>
      <c r="WIP85"/>
      <c r="WIQ85"/>
      <c r="WIR85"/>
      <c r="WIS85"/>
      <c r="WIT85"/>
      <c r="WIU85"/>
      <c r="WIV85"/>
      <c r="WIW85"/>
      <c r="WIX85"/>
      <c r="WIY85"/>
      <c r="WIZ85"/>
      <c r="WJA85"/>
      <c r="WJB85"/>
      <c r="WJC85"/>
      <c r="WJD85"/>
      <c r="WJE85"/>
      <c r="WJF85"/>
      <c r="WJG85"/>
      <c r="WJH85"/>
      <c r="WJI85"/>
      <c r="WJJ85"/>
      <c r="WJK85"/>
      <c r="WJL85"/>
      <c r="WJM85"/>
      <c r="WJN85"/>
      <c r="WJO85"/>
      <c r="WJP85"/>
      <c r="WJQ85"/>
      <c r="WJR85"/>
      <c r="WJS85"/>
      <c r="WJT85"/>
      <c r="WJU85"/>
      <c r="WJV85"/>
      <c r="WJW85"/>
      <c r="WJX85"/>
      <c r="WJY85"/>
      <c r="WJZ85"/>
      <c r="WKA85"/>
      <c r="WKB85"/>
      <c r="WKC85"/>
      <c r="WKD85"/>
      <c r="WKE85"/>
      <c r="WKF85"/>
      <c r="WKG85"/>
      <c r="WKH85"/>
      <c r="WKI85"/>
      <c r="WKJ85"/>
      <c r="WKK85"/>
      <c r="WKL85"/>
      <c r="WKM85"/>
      <c r="WKN85"/>
      <c r="WKO85"/>
      <c r="WKP85"/>
      <c r="WKQ85"/>
      <c r="WKR85"/>
      <c r="WKS85"/>
      <c r="WKT85"/>
      <c r="WKU85"/>
      <c r="WKV85"/>
      <c r="WKW85"/>
      <c r="WKX85"/>
      <c r="WKY85"/>
      <c r="WKZ85"/>
      <c r="WLA85"/>
      <c r="WLB85"/>
      <c r="WLC85"/>
      <c r="WLD85"/>
      <c r="WLE85"/>
      <c r="WLF85"/>
      <c r="WLG85"/>
      <c r="WLH85"/>
      <c r="WLI85"/>
      <c r="WLJ85"/>
      <c r="WLK85"/>
      <c r="WLL85"/>
      <c r="WLM85"/>
      <c r="WLN85"/>
      <c r="WLO85"/>
      <c r="WLP85"/>
      <c r="WLQ85"/>
      <c r="WLR85"/>
      <c r="WLS85"/>
      <c r="WLT85"/>
      <c r="WLU85"/>
      <c r="WLV85"/>
      <c r="WLW85"/>
      <c r="WLX85"/>
      <c r="WLY85"/>
      <c r="WLZ85"/>
      <c r="WMA85"/>
      <c r="WMB85"/>
      <c r="WMC85"/>
      <c r="WMD85"/>
      <c r="WME85"/>
      <c r="WMF85"/>
      <c r="WMG85"/>
      <c r="WMH85"/>
      <c r="WMI85"/>
      <c r="WMJ85"/>
      <c r="WMK85"/>
      <c r="WML85"/>
      <c r="WMM85"/>
      <c r="WMN85"/>
      <c r="WMO85"/>
      <c r="WMP85"/>
      <c r="WMQ85"/>
      <c r="WMR85"/>
      <c r="WMS85"/>
      <c r="WMT85"/>
      <c r="WMU85"/>
      <c r="WMV85"/>
      <c r="WMW85"/>
      <c r="WMX85"/>
      <c r="WMY85"/>
      <c r="WMZ85"/>
      <c r="WNA85"/>
      <c r="WNB85"/>
      <c r="WNC85"/>
      <c r="WND85"/>
      <c r="WNE85"/>
      <c r="WNF85"/>
      <c r="WNG85"/>
      <c r="WNH85"/>
      <c r="WNI85"/>
      <c r="WNJ85"/>
      <c r="WNK85"/>
      <c r="WNL85"/>
      <c r="WNM85"/>
      <c r="WNN85"/>
      <c r="WNO85"/>
      <c r="WNP85"/>
      <c r="WNQ85"/>
      <c r="WNR85"/>
      <c r="WNS85"/>
      <c r="WNT85"/>
      <c r="WNU85"/>
      <c r="WNV85"/>
      <c r="WNW85"/>
      <c r="WNX85"/>
      <c r="WNY85"/>
      <c r="WNZ85"/>
      <c r="WOA85"/>
      <c r="WOB85"/>
      <c r="WOC85"/>
      <c r="WOD85"/>
      <c r="WOE85"/>
      <c r="WOF85"/>
      <c r="WOG85"/>
      <c r="WOH85"/>
      <c r="WOI85"/>
      <c r="WOJ85"/>
      <c r="WOK85"/>
      <c r="WOL85"/>
      <c r="WOM85"/>
      <c r="WON85"/>
      <c r="WOO85"/>
      <c r="WOP85"/>
      <c r="WOQ85"/>
      <c r="WOR85"/>
      <c r="WOS85"/>
      <c r="WOT85"/>
      <c r="WOU85"/>
      <c r="WOV85"/>
      <c r="WOW85"/>
      <c r="WOX85"/>
      <c r="WOY85"/>
      <c r="WOZ85"/>
      <c r="WPA85"/>
      <c r="WPB85"/>
      <c r="WPC85"/>
      <c r="WPD85"/>
      <c r="WPE85"/>
      <c r="WPF85"/>
      <c r="WPG85"/>
      <c r="WPH85"/>
      <c r="WPI85"/>
      <c r="WPJ85"/>
      <c r="WPK85"/>
      <c r="WPL85"/>
      <c r="WPM85"/>
      <c r="WPN85"/>
      <c r="WPO85"/>
      <c r="WPP85"/>
      <c r="WPQ85"/>
      <c r="WPR85"/>
      <c r="WPS85"/>
      <c r="WPT85"/>
      <c r="WPU85"/>
      <c r="WPV85"/>
      <c r="WPW85"/>
      <c r="WPX85"/>
      <c r="WPY85"/>
      <c r="WPZ85"/>
      <c r="WQA85"/>
      <c r="WQB85"/>
      <c r="WQC85"/>
      <c r="WQD85"/>
      <c r="WQE85"/>
      <c r="WQF85"/>
      <c r="WQG85"/>
      <c r="WQH85"/>
      <c r="WQI85"/>
      <c r="WQJ85"/>
      <c r="WQK85"/>
      <c r="WQL85"/>
      <c r="WQM85"/>
      <c r="WQN85"/>
      <c r="WQO85"/>
      <c r="WQP85"/>
      <c r="WQQ85"/>
      <c r="WQR85"/>
      <c r="WQS85"/>
      <c r="WQT85"/>
      <c r="WQU85"/>
      <c r="WQV85"/>
      <c r="WQW85"/>
      <c r="WQX85"/>
      <c r="WQY85"/>
      <c r="WQZ85"/>
      <c r="WRA85"/>
      <c r="WRB85"/>
      <c r="WRC85"/>
      <c r="WRD85"/>
      <c r="WRE85"/>
      <c r="WRF85"/>
      <c r="WRG85"/>
      <c r="WRH85"/>
      <c r="WRI85"/>
      <c r="WRJ85"/>
      <c r="WRK85"/>
      <c r="WRL85"/>
      <c r="WRM85"/>
      <c r="WRN85"/>
      <c r="WRO85"/>
      <c r="WRP85"/>
      <c r="WRQ85"/>
      <c r="WRR85"/>
      <c r="WRS85"/>
      <c r="WRT85"/>
      <c r="WRU85"/>
      <c r="WRV85"/>
      <c r="WRW85"/>
      <c r="WRX85"/>
      <c r="WRY85"/>
      <c r="WRZ85"/>
      <c r="WSA85"/>
      <c r="WSB85"/>
      <c r="WSC85"/>
      <c r="WSD85"/>
      <c r="WSE85"/>
      <c r="WSF85"/>
      <c r="WSG85"/>
      <c r="WSH85"/>
      <c r="WSI85"/>
      <c r="WSJ85"/>
      <c r="WSK85"/>
      <c r="WSL85"/>
      <c r="WSM85"/>
      <c r="WSN85"/>
      <c r="WSO85"/>
      <c r="WSP85"/>
      <c r="WSQ85"/>
      <c r="WSR85"/>
      <c r="WSS85"/>
      <c r="WST85"/>
      <c r="WSU85"/>
      <c r="WSV85"/>
      <c r="WSW85"/>
      <c r="WSX85"/>
      <c r="WSY85"/>
      <c r="WSZ85"/>
      <c r="WTA85"/>
      <c r="WTB85"/>
      <c r="WTC85"/>
      <c r="WTD85"/>
      <c r="WTE85"/>
      <c r="WTF85"/>
      <c r="WTG85"/>
      <c r="WTH85"/>
      <c r="WTI85"/>
      <c r="WTJ85"/>
      <c r="WTK85"/>
      <c r="WTL85"/>
      <c r="WTM85"/>
      <c r="WTN85"/>
      <c r="WTO85"/>
      <c r="WTP85"/>
      <c r="WTQ85"/>
      <c r="WTR85"/>
      <c r="WTS85"/>
      <c r="WTT85"/>
      <c r="WTU85"/>
      <c r="WTV85"/>
      <c r="WTW85"/>
      <c r="WTX85"/>
      <c r="WTY85"/>
      <c r="WTZ85"/>
      <c r="WUA85"/>
      <c r="WUB85"/>
      <c r="WUC85"/>
      <c r="WUD85"/>
      <c r="WUE85"/>
      <c r="WUF85"/>
      <c r="WUG85"/>
      <c r="WUH85"/>
      <c r="WUI85"/>
      <c r="WUJ85"/>
      <c r="WUK85"/>
      <c r="WUL85"/>
      <c r="WUM85"/>
      <c r="WUN85"/>
      <c r="WUO85"/>
      <c r="WUP85"/>
      <c r="WUQ85"/>
      <c r="WUR85"/>
      <c r="WUS85"/>
      <c r="WUT85"/>
      <c r="WUU85"/>
      <c r="WUV85"/>
      <c r="WUW85"/>
      <c r="WUX85"/>
      <c r="WUY85"/>
      <c r="WUZ85"/>
      <c r="WVA85"/>
      <c r="WVB85"/>
      <c r="WVC85"/>
      <c r="WVD85"/>
      <c r="WVE85"/>
      <c r="WVF85"/>
      <c r="WVG85"/>
      <c r="WVH85"/>
      <c r="WVI85"/>
      <c r="WVJ85"/>
      <c r="WVK85"/>
      <c r="WVL85"/>
      <c r="WVM85"/>
      <c r="WVN85"/>
      <c r="WVO85"/>
      <c r="WVP85"/>
      <c r="WVQ85"/>
      <c r="WVR85"/>
      <c r="WVS85"/>
      <c r="WVT85"/>
      <c r="WVU85"/>
      <c r="WVV85"/>
      <c r="WVW85"/>
      <c r="WVX85"/>
      <c r="WVY85"/>
      <c r="WVZ85"/>
      <c r="WWA85"/>
      <c r="WWB85"/>
      <c r="WWC85"/>
      <c r="WWD85"/>
      <c r="WWE85"/>
      <c r="WWF85"/>
      <c r="WWG85"/>
      <c r="WWH85"/>
      <c r="WWI85"/>
      <c r="WWJ85"/>
      <c r="WWK85"/>
      <c r="WWL85"/>
      <c r="WWM85"/>
      <c r="WWN85"/>
      <c r="WWO85"/>
      <c r="WWP85"/>
      <c r="WWQ85"/>
      <c r="WWR85"/>
      <c r="WWS85"/>
      <c r="WWT85"/>
      <c r="WWU85"/>
      <c r="WWV85"/>
      <c r="WWW85"/>
      <c r="WWX85"/>
      <c r="WWY85"/>
      <c r="WWZ85"/>
      <c r="WXA85"/>
      <c r="WXB85"/>
      <c r="WXC85"/>
      <c r="WXD85"/>
      <c r="WXE85"/>
      <c r="WXF85"/>
      <c r="WXG85"/>
      <c r="WXH85"/>
      <c r="WXI85"/>
      <c r="WXJ85"/>
      <c r="WXK85"/>
      <c r="WXL85"/>
      <c r="WXM85"/>
      <c r="WXN85"/>
      <c r="WXO85"/>
      <c r="WXP85"/>
      <c r="WXQ85"/>
      <c r="WXR85"/>
      <c r="WXS85"/>
      <c r="WXT85"/>
      <c r="WXU85"/>
      <c r="WXV85"/>
      <c r="WXW85"/>
      <c r="WXX85"/>
      <c r="WXY85"/>
      <c r="WXZ85"/>
      <c r="WYA85"/>
      <c r="WYB85"/>
      <c r="WYC85"/>
      <c r="WYD85"/>
      <c r="WYE85"/>
      <c r="WYF85"/>
      <c r="WYG85"/>
      <c r="WYH85"/>
      <c r="WYI85"/>
      <c r="WYJ85"/>
      <c r="WYK85"/>
      <c r="WYL85"/>
      <c r="WYM85"/>
      <c r="WYN85"/>
      <c r="WYO85"/>
      <c r="WYP85"/>
      <c r="WYQ85"/>
      <c r="WYR85"/>
      <c r="WYS85"/>
      <c r="WYT85"/>
      <c r="WYU85"/>
      <c r="WYV85"/>
      <c r="WYW85"/>
      <c r="WYX85"/>
      <c r="WYY85"/>
      <c r="WYZ85"/>
      <c r="WZA85"/>
      <c r="WZB85"/>
      <c r="WZC85"/>
      <c r="WZD85"/>
      <c r="WZE85"/>
      <c r="WZF85"/>
      <c r="WZG85"/>
      <c r="WZH85"/>
      <c r="WZI85"/>
      <c r="WZJ85"/>
      <c r="WZK85"/>
      <c r="WZL85"/>
      <c r="WZM85"/>
      <c r="WZN85"/>
      <c r="WZO85"/>
      <c r="WZP85"/>
      <c r="WZQ85"/>
      <c r="WZR85"/>
      <c r="WZS85"/>
      <c r="WZT85"/>
      <c r="WZU85"/>
      <c r="WZV85"/>
      <c r="WZW85"/>
      <c r="WZX85"/>
      <c r="WZY85"/>
      <c r="WZZ85"/>
      <c r="XAA85"/>
      <c r="XAB85"/>
      <c r="XAC85"/>
      <c r="XAD85"/>
      <c r="XAE85"/>
      <c r="XAF85"/>
      <c r="XAG85"/>
      <c r="XAH85"/>
      <c r="XAI85"/>
      <c r="XAJ85"/>
      <c r="XAK85"/>
      <c r="XAL85"/>
      <c r="XAM85"/>
      <c r="XAN85"/>
      <c r="XAO85"/>
      <c r="XAP85"/>
      <c r="XAQ85"/>
      <c r="XAR85"/>
      <c r="XAS85"/>
      <c r="XAT85"/>
      <c r="XAU85"/>
      <c r="XAV85"/>
      <c r="XAW85"/>
      <c r="XAX85"/>
      <c r="XAY85"/>
      <c r="XAZ85"/>
      <c r="XBA85"/>
      <c r="XBB85"/>
      <c r="XBC85"/>
      <c r="XBD85"/>
      <c r="XBE85"/>
      <c r="XBF85"/>
      <c r="XBG85"/>
      <c r="XBH85"/>
      <c r="XBI85"/>
      <c r="XBJ85"/>
      <c r="XBK85"/>
      <c r="XBL85"/>
      <c r="XBM85"/>
      <c r="XBN85"/>
      <c r="XBO85"/>
      <c r="XBP85"/>
      <c r="XBQ85"/>
      <c r="XBR85"/>
      <c r="XBS85"/>
      <c r="XBT85"/>
      <c r="XBU85"/>
      <c r="XBV85"/>
      <c r="XBW85"/>
      <c r="XBX85"/>
      <c r="XBY85"/>
      <c r="XBZ85"/>
      <c r="XCA85"/>
      <c r="XCB85"/>
      <c r="XCC85"/>
      <c r="XCD85"/>
      <c r="XCE85"/>
      <c r="XCF85"/>
      <c r="XCG85"/>
      <c r="XCH85"/>
      <c r="XCI85"/>
      <c r="XCJ85"/>
      <c r="XCK85"/>
      <c r="XCL85"/>
      <c r="XCM85"/>
      <c r="XCN85"/>
      <c r="XCO85"/>
      <c r="XCP85"/>
      <c r="XCQ85"/>
      <c r="XCR85"/>
      <c r="XCS85"/>
      <c r="XCT85"/>
      <c r="XCU85"/>
      <c r="XCV85"/>
      <c r="XCW85"/>
      <c r="XCX85"/>
      <c r="XCY85"/>
      <c r="XCZ85"/>
      <c r="XDA85"/>
      <c r="XDB85"/>
      <c r="XDC85"/>
      <c r="XDD85"/>
      <c r="XDE85"/>
      <c r="XDF85"/>
      <c r="XDG85"/>
      <c r="XDH85"/>
      <c r="XDI85"/>
      <c r="XDJ85"/>
      <c r="XDK85"/>
      <c r="XDL85"/>
      <c r="XDM85"/>
      <c r="XDN85"/>
      <c r="XDO85"/>
      <c r="XDP85"/>
      <c r="XDQ85"/>
      <c r="XDR85"/>
      <c r="XDS85"/>
      <c r="XDT85"/>
      <c r="XDU85"/>
      <c r="XDV85"/>
      <c r="XDW85"/>
      <c r="XDX85"/>
      <c r="XDY85"/>
      <c r="XDZ85"/>
      <c r="XEA85"/>
      <c r="XEB85"/>
      <c r="XEC85"/>
      <c r="XED85"/>
      <c r="XEE85"/>
      <c r="XEF85"/>
      <c r="XEG85"/>
      <c r="XEH85"/>
      <c r="XEI85"/>
      <c r="XEJ85"/>
      <c r="XEK85"/>
      <c r="XEL85"/>
      <c r="XEM85"/>
      <c r="XEN85"/>
      <c r="XEO85"/>
      <c r="XEP85"/>
      <c r="XEQ85"/>
      <c r="XER85"/>
      <c r="XES85"/>
      <c r="XET85"/>
      <c r="XEU85"/>
      <c r="XEV85"/>
      <c r="XEW85"/>
      <c r="XEX85"/>
      <c r="XEY85"/>
      <c r="XEZ85"/>
      <c r="XFA85"/>
      <c r="XFB85"/>
      <c r="XFC85"/>
      <c r="XFD85"/>
    </row>
    <row r="86" spans="1:16384" ht="15" hidden="1" thickTop="1">
      <c r="N86" s="24"/>
      <c r="O86" s="24"/>
      <c r="P86" s="24"/>
      <c r="Q86" s="24"/>
      <c r="R86" s="24"/>
      <c r="S86" s="24"/>
      <c r="T86" s="24"/>
      <c r="PS86" s="13"/>
      <c r="PT86" s="13"/>
      <c r="PU86" s="13"/>
      <c r="PV86" s="13"/>
      <c r="PW86" s="13"/>
      <c r="PX86" s="13"/>
      <c r="PY86" s="13"/>
      <c r="PZ86" s="13"/>
      <c r="QA86" s="13"/>
      <c r="QB86" s="13"/>
      <c r="QC86" s="13"/>
      <c r="QD86" s="13"/>
      <c r="QE86" s="13"/>
      <c r="QF86" s="13"/>
      <c r="QG86" s="13"/>
      <c r="QH86" s="13"/>
      <c r="QI86" s="13"/>
      <c r="QJ86" s="13"/>
      <c r="QK86" s="13"/>
      <c r="QL86" s="13"/>
      <c r="QM86" s="13"/>
      <c r="QN86" s="13"/>
      <c r="QO86" s="13"/>
      <c r="QP86" s="13"/>
      <c r="QQ86" s="13"/>
      <c r="QR86" s="13"/>
      <c r="QS86" s="13"/>
      <c r="QT86" s="13"/>
      <c r="QU86" s="13"/>
      <c r="QV86" s="13"/>
      <c r="QW86" s="13"/>
      <c r="QX86" s="13"/>
      <c r="QY86" s="13"/>
      <c r="QZ86" s="13"/>
      <c r="RA86" s="13"/>
      <c r="RB86" s="13"/>
      <c r="RC86" s="13"/>
      <c r="RD86" s="13"/>
      <c r="RE86" s="13"/>
      <c r="RF86" s="13"/>
      <c r="RG86" s="13"/>
      <c r="RH86" s="13"/>
      <c r="RI86" s="13"/>
      <c r="RJ86" s="13"/>
      <c r="RK86" s="13"/>
      <c r="RL86" s="13"/>
      <c r="RM86" s="13"/>
      <c r="RN86" s="13"/>
      <c r="RO86" s="13"/>
      <c r="RP86" s="13"/>
      <c r="RQ86" s="13"/>
      <c r="RR86" s="13"/>
      <c r="RS86" s="13"/>
      <c r="RT86" s="13"/>
      <c r="RU86" s="13"/>
      <c r="RV86" s="13"/>
      <c r="RW86" s="13"/>
      <c r="RX86" s="13"/>
      <c r="RY86" s="13"/>
      <c r="RZ86" s="13"/>
      <c r="SA86" s="13"/>
      <c r="SB86" s="13"/>
      <c r="SC86" s="13"/>
      <c r="SD86" s="13"/>
      <c r="SE86" s="13"/>
      <c r="SF86" s="13"/>
      <c r="SG86" s="13"/>
      <c r="SH86" s="13"/>
      <c r="SI86" s="13"/>
      <c r="SJ86" s="13"/>
      <c r="SK86" s="13"/>
      <c r="SL86" s="13"/>
      <c r="SM86" s="13"/>
      <c r="SN86" s="13"/>
      <c r="SO86" s="13"/>
      <c r="SP86" s="13"/>
      <c r="SQ86" s="13"/>
      <c r="SR86" s="13"/>
      <c r="SS86" s="13"/>
      <c r="ST86" s="13"/>
      <c r="SU86" s="13"/>
      <c r="SV86" s="13"/>
      <c r="SW86" s="13"/>
      <c r="SX86" s="13"/>
      <c r="SY86" s="13"/>
      <c r="SZ86" s="13"/>
      <c r="TA86" s="13"/>
      <c r="TB86" s="13"/>
      <c r="TC86" s="13"/>
      <c r="TD86" s="13"/>
      <c r="TE86" s="13"/>
      <c r="TF86" s="13"/>
      <c r="TG86" s="13"/>
      <c r="TH86" s="13"/>
      <c r="TI86" s="13"/>
      <c r="TJ86" s="13"/>
      <c r="TK86" s="13"/>
      <c r="TL86" s="13"/>
      <c r="TM86" s="13"/>
      <c r="TN86" s="13"/>
      <c r="TO86" s="13"/>
      <c r="TP86" s="13"/>
      <c r="TQ86" s="13"/>
      <c r="TR86" s="13"/>
      <c r="TS86" s="13"/>
      <c r="TT86" s="13"/>
      <c r="TU86" s="13"/>
      <c r="TV86" s="13"/>
      <c r="TW86" s="13"/>
      <c r="TX86" s="13"/>
      <c r="TY86" s="13"/>
      <c r="TZ86" s="13"/>
      <c r="UA86" s="13"/>
      <c r="UB86" s="13"/>
      <c r="UC86" s="13"/>
      <c r="UD86" s="13"/>
      <c r="UE86" s="13"/>
      <c r="UF86" s="13"/>
      <c r="UG86" s="13"/>
      <c r="UH86" s="13"/>
      <c r="UI86" s="13"/>
      <c r="UJ86" s="13"/>
      <c r="UK86" s="13"/>
      <c r="UL86" s="13"/>
      <c r="UM86" s="13"/>
      <c r="UN86" s="13"/>
      <c r="UO86" s="13"/>
      <c r="UP86" s="13"/>
      <c r="UQ86" s="13"/>
      <c r="UR86" s="13"/>
      <c r="US86" s="13"/>
      <c r="UT86" s="13"/>
      <c r="UU86" s="13"/>
      <c r="UV86" s="13"/>
      <c r="UW86" s="13"/>
      <c r="UX86" s="13"/>
      <c r="UY86" s="13"/>
      <c r="UZ86" s="13"/>
      <c r="VA86" s="13"/>
      <c r="VB86" s="13"/>
      <c r="VC86" s="13"/>
      <c r="VD86" s="13"/>
      <c r="VE86" s="13"/>
      <c r="VF86" s="13"/>
      <c r="VG86" s="13"/>
      <c r="VH86" s="13"/>
      <c r="VI86" s="13"/>
      <c r="VJ86" s="13"/>
      <c r="VK86" s="13"/>
      <c r="VL86" s="13"/>
      <c r="VM86" s="13"/>
      <c r="VN86" s="13"/>
      <c r="VO86" s="13"/>
      <c r="VP86" s="13"/>
      <c r="VQ86" s="13"/>
      <c r="VR86" s="13"/>
      <c r="VS86" s="13"/>
      <c r="VT86" s="13"/>
      <c r="VU86" s="13"/>
      <c r="VV86" s="13"/>
      <c r="VW86" s="13"/>
      <c r="VX86" s="13"/>
      <c r="VY86" s="13"/>
      <c r="VZ86" s="13"/>
      <c r="WA86" s="13"/>
      <c r="WB86" s="13"/>
      <c r="WC86" s="13"/>
      <c r="WD86" s="13"/>
      <c r="WE86" s="13"/>
      <c r="WF86" s="13"/>
      <c r="WG86" s="13"/>
      <c r="WH86" s="13"/>
      <c r="WI86" s="13"/>
      <c r="WJ86" s="13"/>
      <c r="WK86" s="13"/>
      <c r="WL86" s="13"/>
      <c r="WM86" s="13"/>
      <c r="WN86" s="13"/>
      <c r="WO86" s="13"/>
      <c r="WP86" s="13"/>
      <c r="WQ86" s="13"/>
      <c r="WR86" s="13"/>
      <c r="WS86" s="13"/>
      <c r="WT86" s="13"/>
      <c r="WU86" s="13"/>
      <c r="WV86" s="13"/>
      <c r="WW86" s="13"/>
      <c r="WX86" s="13"/>
      <c r="WY86" s="13"/>
      <c r="WZ86" s="13"/>
      <c r="XA86" s="13"/>
      <c r="XB86" s="13"/>
      <c r="XC86" s="13"/>
      <c r="XD86" s="13"/>
      <c r="XE86" s="13"/>
      <c r="XF86" s="13"/>
      <c r="XG86" s="13"/>
      <c r="XH86" s="13"/>
      <c r="XI86" s="13"/>
      <c r="XJ86" s="13"/>
      <c r="XK86" s="13"/>
      <c r="XL86" s="13"/>
      <c r="XM86" s="13"/>
      <c r="XN86" s="13"/>
      <c r="XO86" s="13"/>
      <c r="XP86" s="13"/>
      <c r="XQ86" s="13"/>
      <c r="XR86" s="13"/>
      <c r="XS86" s="13"/>
      <c r="XT86" s="13"/>
      <c r="XU86" s="13"/>
      <c r="XV86" s="13"/>
      <c r="XW86" s="13"/>
      <c r="XX86" s="13"/>
      <c r="XY86" s="13"/>
      <c r="XZ86" s="13"/>
      <c r="YA86" s="13"/>
      <c r="YB86" s="13"/>
      <c r="YC86" s="13"/>
      <c r="YD86" s="13"/>
      <c r="YE86" s="13"/>
      <c r="YF86" s="13"/>
      <c r="YG86" s="13"/>
      <c r="YH86" s="13"/>
      <c r="YI86" s="13"/>
      <c r="YJ86" s="13"/>
      <c r="YK86" s="13"/>
      <c r="YL86" s="13"/>
      <c r="YM86" s="13"/>
      <c r="YN86" s="13"/>
      <c r="YO86" s="13"/>
      <c r="YP86" s="13"/>
      <c r="YQ86" s="13"/>
      <c r="YR86" s="13"/>
      <c r="YS86" s="13"/>
      <c r="YT86" s="13"/>
      <c r="YU86" s="13"/>
      <c r="YV86" s="13"/>
      <c r="YW86" s="13"/>
      <c r="YX86" s="13"/>
      <c r="YY86" s="13"/>
      <c r="YZ86" s="13"/>
      <c r="ZA86" s="13"/>
      <c r="ZB86" s="13"/>
      <c r="ZC86" s="13"/>
      <c r="ZD86" s="13"/>
      <c r="ZE86" s="13"/>
      <c r="ZF86" s="13"/>
      <c r="ZG86" s="13"/>
      <c r="ZH86" s="13"/>
      <c r="ZI86" s="13"/>
      <c r="ZJ86" s="13"/>
      <c r="ZK86" s="13"/>
      <c r="ZL86" s="13"/>
      <c r="ZM86" s="13"/>
      <c r="ZN86" s="13"/>
      <c r="ZO86" s="13"/>
      <c r="ZP86" s="13"/>
      <c r="ZQ86" s="13"/>
      <c r="ZR86" s="13"/>
      <c r="ZS86" s="13"/>
      <c r="ZT86" s="13"/>
      <c r="ZU86" s="13"/>
      <c r="ZV86" s="13"/>
      <c r="ZW86" s="13"/>
      <c r="ZX86" s="13"/>
      <c r="ZY86" s="13"/>
      <c r="ZZ86" s="13"/>
      <c r="AAA86" s="13"/>
      <c r="AAB86" s="13"/>
      <c r="AAC86" s="13"/>
      <c r="AAD86" s="13"/>
      <c r="AAE86" s="13"/>
      <c r="AAF86" s="13"/>
      <c r="AAG86" s="13"/>
      <c r="AAH86" s="13"/>
      <c r="AAI86" s="13"/>
      <c r="AAJ86" s="13"/>
      <c r="AAK86" s="13"/>
      <c r="AAL86" s="13"/>
      <c r="AAM86" s="13"/>
      <c r="AAN86" s="13"/>
      <c r="AAO86" s="13"/>
      <c r="AAP86" s="13"/>
      <c r="AAQ86" s="13"/>
      <c r="AAR86" s="13"/>
      <c r="AAS86" s="13"/>
      <c r="AAT86" s="13"/>
      <c r="AAU86" s="13"/>
      <c r="AAV86" s="13"/>
      <c r="AAW86" s="13"/>
      <c r="AAX86" s="13"/>
      <c r="AAY86" s="13"/>
      <c r="AAZ86" s="13"/>
      <c r="ABA86" s="13"/>
      <c r="ABB86" s="13"/>
      <c r="ABC86" s="13"/>
      <c r="ABD86" s="13"/>
      <c r="ABE86" s="13"/>
      <c r="ABF86" s="13"/>
      <c r="ABG86" s="13"/>
      <c r="ABH86" s="13"/>
      <c r="ABI86" s="13"/>
      <c r="ABJ86" s="13"/>
      <c r="ABK86" s="13"/>
      <c r="ABL86" s="13"/>
      <c r="ABM86" s="13"/>
      <c r="ABN86" s="13"/>
      <c r="ABO86" s="13"/>
      <c r="ABP86" s="13"/>
      <c r="ABQ86" s="13"/>
      <c r="ABR86" s="13"/>
      <c r="ABS86" s="13"/>
      <c r="ABT86" s="13"/>
      <c r="ABU86" s="13"/>
      <c r="ABV86" s="13"/>
      <c r="ABW86" s="13"/>
      <c r="ABX86" s="13"/>
      <c r="ABY86" s="13"/>
      <c r="ABZ86" s="13"/>
      <c r="ACA86" s="13"/>
      <c r="ACB86" s="13"/>
      <c r="ACC86" s="13"/>
      <c r="ACD86" s="13"/>
      <c r="ACE86" s="13"/>
      <c r="ACF86" s="13"/>
      <c r="ACG86" s="13"/>
      <c r="ACH86" s="13"/>
      <c r="ACI86" s="13"/>
      <c r="ACJ86" s="13"/>
      <c r="ACK86" s="13"/>
      <c r="ACL86" s="13"/>
      <c r="ACM86" s="13"/>
      <c r="ACN86" s="13"/>
      <c r="ACO86" s="13"/>
      <c r="ACP86" s="13"/>
      <c r="ACQ86" s="13"/>
      <c r="ACR86" s="13"/>
      <c r="ACS86" s="13"/>
      <c r="ACT86" s="13"/>
      <c r="ACU86" s="13"/>
      <c r="ACV86" s="13"/>
      <c r="ACW86" s="13"/>
      <c r="ACX86" s="13"/>
      <c r="ACY86" s="13"/>
      <c r="ACZ86" s="13"/>
      <c r="ADA86" s="13"/>
      <c r="ADB86" s="13"/>
      <c r="ADC86" s="13"/>
      <c r="ADD86" s="13"/>
      <c r="ADE86" s="13"/>
      <c r="ADF86" s="13"/>
      <c r="ADG86" s="13"/>
      <c r="ADH86" s="13"/>
      <c r="ADI86" s="13"/>
      <c r="ADJ86" s="13"/>
      <c r="ADK86" s="13"/>
      <c r="ADL86" s="13"/>
      <c r="ADM86" s="13"/>
      <c r="ADN86" s="13"/>
      <c r="ADO86" s="13"/>
      <c r="ADP86" s="13"/>
      <c r="ADQ86" s="13"/>
      <c r="ADR86" s="13"/>
      <c r="ADS86" s="13"/>
      <c r="ADT86" s="13"/>
      <c r="ADU86" s="13"/>
      <c r="ADV86" s="13"/>
      <c r="ADW86" s="13"/>
      <c r="ADX86" s="13"/>
      <c r="ADY86" s="13"/>
      <c r="ADZ86" s="13"/>
      <c r="AEA86" s="13"/>
      <c r="AEB86" s="13"/>
      <c r="AEC86" s="13"/>
      <c r="AED86" s="13"/>
      <c r="AEE86" s="13"/>
      <c r="AEF86" s="13"/>
      <c r="AEG86" s="13"/>
      <c r="AEH86" s="13"/>
      <c r="AEI86" s="13"/>
      <c r="AEJ86" s="13"/>
      <c r="AEK86" s="13"/>
      <c r="AEL86" s="13"/>
      <c r="AEM86" s="13"/>
      <c r="AEN86" s="13"/>
      <c r="AEO86" s="13"/>
      <c r="AEP86" s="13"/>
      <c r="AEQ86" s="13"/>
      <c r="AER86" s="13"/>
      <c r="AES86" s="13"/>
      <c r="AET86" s="13"/>
      <c r="AEU86" s="13"/>
      <c r="AEV86" s="13"/>
      <c r="AEW86" s="13"/>
      <c r="AEX86" s="13"/>
      <c r="AEY86" s="13"/>
      <c r="AEZ86" s="13"/>
      <c r="AFA86" s="13"/>
      <c r="AFB86" s="13"/>
      <c r="AFC86" s="13"/>
      <c r="AFD86" s="13"/>
      <c r="AFE86" s="13"/>
      <c r="AFF86" s="13"/>
      <c r="AFG86" s="13"/>
      <c r="AFH86" s="13"/>
      <c r="AFI86" s="13"/>
      <c r="AFJ86" s="13"/>
      <c r="AFK86" s="13"/>
      <c r="AFL86" s="13"/>
      <c r="AFM86" s="13"/>
      <c r="AFN86" s="13"/>
      <c r="AFO86" s="13"/>
      <c r="AFP86" s="13"/>
      <c r="AFQ86" s="13"/>
      <c r="AFR86" s="13"/>
      <c r="AFS86" s="13"/>
      <c r="AFT86" s="13"/>
      <c r="AFU86" s="13"/>
      <c r="AFV86" s="13"/>
      <c r="AFW86" s="13"/>
      <c r="AFX86" s="13"/>
      <c r="AFY86" s="13"/>
      <c r="AFZ86" s="13"/>
      <c r="AGA86" s="13"/>
      <c r="AGB86" s="13"/>
      <c r="AGC86" s="13"/>
      <c r="AGD86" s="13"/>
      <c r="AGE86" s="13"/>
      <c r="AGF86" s="13"/>
      <c r="AGG86" s="13"/>
      <c r="AGH86" s="13"/>
      <c r="AGI86" s="13"/>
      <c r="AGJ86" s="13"/>
      <c r="AGK86" s="13"/>
      <c r="AGL86" s="13"/>
      <c r="AGM86" s="13"/>
      <c r="AGN86" s="13"/>
      <c r="AGO86" s="13"/>
      <c r="AGP86" s="13"/>
      <c r="AGQ86" s="13"/>
      <c r="AGR86" s="13"/>
      <c r="AGS86" s="13"/>
      <c r="AGT86" s="13"/>
      <c r="AGU86" s="13"/>
      <c r="AGV86" s="13"/>
      <c r="AGW86" s="13"/>
      <c r="AGX86" s="13"/>
      <c r="AGY86" s="13"/>
      <c r="AGZ86" s="13"/>
      <c r="AHA86" s="13"/>
      <c r="AHB86" s="13"/>
      <c r="AHC86" s="13"/>
      <c r="AHD86" s="13"/>
      <c r="AHE86" s="13"/>
      <c r="AHF86" s="13"/>
      <c r="AHG86" s="13"/>
      <c r="AHH86" s="13"/>
      <c r="AHI86" s="13"/>
      <c r="AHJ86" s="13"/>
      <c r="AHK86" s="13"/>
      <c r="AHL86" s="13"/>
      <c r="AHM86" s="13"/>
      <c r="AHN86" s="13"/>
      <c r="AHO86" s="13"/>
      <c r="AHP86" s="13"/>
      <c r="AHQ86" s="13"/>
      <c r="AHR86" s="13"/>
      <c r="AHS86" s="13"/>
      <c r="AHT86" s="13"/>
      <c r="AHU86" s="13"/>
      <c r="AHV86" s="13"/>
      <c r="AHW86" s="13"/>
      <c r="AHX86" s="13"/>
      <c r="AHY86" s="13"/>
      <c r="AHZ86" s="13"/>
      <c r="AIA86" s="13"/>
      <c r="AIB86" s="13"/>
      <c r="AIC86" s="13"/>
      <c r="AID86" s="13"/>
      <c r="AIE86" s="13"/>
      <c r="AIF86" s="13"/>
      <c r="AIG86" s="13"/>
      <c r="AIH86" s="13"/>
      <c r="AII86" s="13"/>
      <c r="AIJ86" s="13"/>
      <c r="AIK86" s="13"/>
      <c r="AIL86" s="13"/>
      <c r="AIM86" s="13"/>
      <c r="AIN86" s="13"/>
      <c r="AIO86" s="13"/>
      <c r="AIP86" s="13"/>
      <c r="AIQ86" s="13"/>
      <c r="AIR86" s="13"/>
      <c r="AIS86" s="13"/>
      <c r="AIT86" s="13"/>
      <c r="AIU86" s="13"/>
      <c r="AIV86" s="13"/>
      <c r="AIW86" s="13"/>
      <c r="AIX86" s="13"/>
      <c r="AIY86" s="13"/>
      <c r="AIZ86" s="13"/>
      <c r="AJA86" s="13"/>
      <c r="AJB86" s="13"/>
      <c r="AJC86" s="13"/>
      <c r="AJD86" s="13"/>
      <c r="AJE86" s="13"/>
      <c r="AJF86" s="13"/>
      <c r="AJG86" s="13"/>
      <c r="AJH86" s="13"/>
      <c r="AJI86" s="13"/>
      <c r="AJJ86" s="13"/>
      <c r="AJK86" s="13"/>
      <c r="AJL86" s="13"/>
      <c r="AJM86" s="13"/>
      <c r="AJN86" s="13"/>
      <c r="AJO86" s="13"/>
      <c r="AJP86" s="13"/>
      <c r="AJQ86" s="13"/>
      <c r="AJR86" s="13"/>
      <c r="AJS86" s="13"/>
      <c r="AJT86" s="13"/>
      <c r="AJU86" s="13"/>
      <c r="AJV86" s="13"/>
      <c r="AJW86" s="13"/>
      <c r="AJX86" s="13"/>
      <c r="AJY86" s="13"/>
      <c r="AJZ86" s="13"/>
      <c r="AKA86" s="13"/>
      <c r="AKB86" s="13"/>
      <c r="AKC86" s="13"/>
      <c r="AKD86" s="13"/>
      <c r="AKE86" s="13"/>
      <c r="AKF86" s="13"/>
      <c r="AKG86" s="13"/>
      <c r="AKH86" s="13"/>
      <c r="AKI86" s="13"/>
      <c r="AKJ86" s="13"/>
      <c r="AKK86" s="13"/>
      <c r="AKL86" s="13"/>
      <c r="AKM86" s="13"/>
      <c r="AKN86" s="13"/>
      <c r="AKO86" s="13"/>
      <c r="AKP86" s="13"/>
      <c r="AKQ86" s="13"/>
      <c r="AKR86" s="13"/>
      <c r="AKS86" s="13"/>
      <c r="AKT86" s="13"/>
      <c r="AKU86" s="13"/>
      <c r="AKV86" s="13"/>
      <c r="AKW86" s="13"/>
      <c r="AKX86" s="13"/>
      <c r="AKY86" s="13"/>
      <c r="AKZ86" s="13"/>
      <c r="ALA86" s="13"/>
      <c r="ALB86" s="13"/>
      <c r="ALC86" s="13"/>
      <c r="ALD86" s="13"/>
      <c r="ALE86" s="13"/>
      <c r="ALF86" s="13"/>
      <c r="ALG86" s="13"/>
      <c r="ALH86" s="13"/>
      <c r="ALI86" s="13"/>
      <c r="ALJ86" s="13"/>
      <c r="ALK86" s="13"/>
      <c r="ALL86" s="13"/>
      <c r="ALM86" s="13"/>
      <c r="ALN86" s="13"/>
      <c r="ALO86" s="13"/>
      <c r="ALP86" s="13"/>
      <c r="ALQ86" s="13"/>
      <c r="ALR86" s="13"/>
      <c r="ALS86" s="13"/>
      <c r="ALT86" s="13"/>
      <c r="ALU86" s="13"/>
      <c r="ALV86" s="13"/>
      <c r="ALW86" s="13"/>
      <c r="ALX86" s="13"/>
      <c r="ALY86" s="13"/>
      <c r="ALZ86" s="13"/>
      <c r="AMA86" s="13"/>
      <c r="AMB86" s="13"/>
      <c r="AMC86" s="13"/>
      <c r="AMD86" s="13"/>
      <c r="AME86" s="13"/>
      <c r="AMF86" s="13"/>
      <c r="AMG86" s="13"/>
      <c r="AMH86" s="13"/>
      <c r="AMI86" s="13"/>
      <c r="AMJ86" s="13"/>
      <c r="AMK86" s="13"/>
      <c r="AML86" s="13"/>
      <c r="AMM86" s="13"/>
      <c r="AMN86" s="13"/>
      <c r="AMO86" s="13"/>
      <c r="AMP86" s="13"/>
      <c r="AMQ86" s="13"/>
      <c r="AMR86" s="13"/>
      <c r="AMS86" s="13"/>
      <c r="AMT86" s="13"/>
      <c r="AMU86" s="13"/>
      <c r="AMV86" s="13"/>
      <c r="AMW86" s="13"/>
      <c r="AMX86" s="13"/>
      <c r="AMY86" s="13"/>
      <c r="AMZ86" s="13"/>
      <c r="ANA86" s="13"/>
      <c r="ANB86" s="13"/>
      <c r="ANC86" s="13"/>
      <c r="AND86" s="13"/>
      <c r="ANE86" s="13"/>
      <c r="ANF86" s="13"/>
      <c r="ANG86" s="13"/>
      <c r="ANH86" s="13"/>
      <c r="ANI86" s="13"/>
      <c r="ANJ86" s="13"/>
      <c r="ANK86" s="13"/>
      <c r="ANL86" s="13"/>
      <c r="ANM86" s="13"/>
      <c r="ANN86" s="13"/>
      <c r="ANO86" s="13"/>
      <c r="ANP86" s="13"/>
      <c r="ANQ86" s="13"/>
      <c r="ANR86" s="13"/>
      <c r="ANS86" s="13"/>
      <c r="ANT86" s="13"/>
      <c r="ANU86" s="13"/>
      <c r="ANV86" s="13"/>
      <c r="ANW86" s="13"/>
      <c r="ANX86" s="13"/>
      <c r="ANY86" s="13"/>
      <c r="ANZ86" s="13"/>
      <c r="AOA86" s="13"/>
      <c r="AOB86" s="13"/>
      <c r="AOC86" s="13"/>
      <c r="AOD86" s="13"/>
      <c r="AOE86" s="13"/>
      <c r="AOF86" s="13"/>
      <c r="AOG86" s="13"/>
      <c r="AOH86" s="13"/>
      <c r="AOI86" s="13"/>
      <c r="AOJ86" s="13"/>
      <c r="AOK86" s="13"/>
      <c r="AOL86" s="13"/>
      <c r="AOM86" s="13"/>
      <c r="AON86" s="13"/>
      <c r="AOO86" s="13"/>
      <c r="AOP86" s="13"/>
      <c r="AOQ86" s="13"/>
      <c r="AOR86" s="13"/>
      <c r="AOS86" s="13"/>
      <c r="AOT86" s="13"/>
      <c r="AOU86" s="13"/>
      <c r="AOV86" s="13"/>
      <c r="AOW86" s="13"/>
      <c r="AOX86" s="13"/>
      <c r="AOY86" s="13"/>
      <c r="AOZ86" s="13"/>
      <c r="APA86" s="13"/>
      <c r="APB86" s="13"/>
      <c r="APC86" s="13"/>
      <c r="APD86" s="13"/>
      <c r="APE86" s="13"/>
      <c r="APF86" s="13"/>
      <c r="APG86" s="13"/>
      <c r="APH86" s="13"/>
      <c r="API86" s="13"/>
      <c r="APJ86" s="13"/>
      <c r="APK86" s="13"/>
      <c r="APL86" s="13"/>
      <c r="APM86" s="13"/>
      <c r="APN86" s="13"/>
      <c r="APO86" s="13"/>
      <c r="APP86" s="13"/>
      <c r="APQ86" s="13"/>
      <c r="APR86" s="13"/>
      <c r="APS86" s="13"/>
      <c r="APT86" s="13"/>
      <c r="APU86" s="13"/>
      <c r="APV86" s="13"/>
      <c r="APW86" s="13"/>
      <c r="APX86" s="13"/>
      <c r="APY86" s="13"/>
      <c r="APZ86" s="13"/>
      <c r="AQA86" s="13"/>
      <c r="AQB86" s="13"/>
      <c r="AQC86" s="13"/>
      <c r="AQD86" s="13"/>
      <c r="AQE86" s="13"/>
      <c r="AQF86" s="13"/>
      <c r="AQG86" s="13"/>
      <c r="AQH86" s="13"/>
      <c r="AQI86" s="13"/>
      <c r="AQJ86" s="13"/>
      <c r="AQK86" s="13"/>
      <c r="AQL86" s="13"/>
      <c r="AQM86" s="13"/>
      <c r="AQN86" s="13"/>
      <c r="AQO86" s="13"/>
      <c r="AQP86" s="13"/>
      <c r="AQQ86" s="13"/>
      <c r="AQR86" s="13"/>
      <c r="AQS86" s="13"/>
      <c r="AQT86" s="13"/>
      <c r="AQU86" s="13"/>
      <c r="AQV86" s="13"/>
      <c r="AQW86" s="13"/>
      <c r="AQX86" s="13"/>
      <c r="AQY86" s="13"/>
      <c r="AQZ86" s="13"/>
      <c r="ARA86" s="13"/>
      <c r="ARB86" s="13"/>
      <c r="ARC86" s="13"/>
      <c r="ARD86" s="13"/>
      <c r="ARE86" s="13"/>
      <c r="ARF86" s="13"/>
      <c r="ARG86" s="13"/>
      <c r="ARH86" s="13"/>
      <c r="ARI86" s="13"/>
      <c r="ARJ86" s="13"/>
      <c r="ARK86" s="13"/>
      <c r="ARL86" s="13"/>
      <c r="ARM86" s="13"/>
      <c r="ARN86" s="13"/>
      <c r="ARO86" s="13"/>
      <c r="ARP86" s="13"/>
      <c r="ARQ86" s="13"/>
      <c r="ARR86" s="13"/>
      <c r="ARS86" s="13"/>
      <c r="ART86" s="13"/>
      <c r="ARU86" s="13"/>
      <c r="ARV86" s="13"/>
      <c r="ARW86" s="13"/>
      <c r="ARX86" s="13"/>
      <c r="ARY86" s="13"/>
      <c r="ARZ86" s="13"/>
      <c r="ASA86" s="13"/>
      <c r="ASB86" s="13"/>
      <c r="ASC86" s="13"/>
      <c r="ASD86" s="13"/>
      <c r="ASE86" s="13"/>
      <c r="ASF86" s="13"/>
      <c r="ASG86" s="13"/>
      <c r="ASH86" s="13"/>
      <c r="ASI86" s="13"/>
      <c r="ASJ86" s="13"/>
      <c r="ASK86" s="13"/>
      <c r="ASL86" s="13"/>
      <c r="ASM86" s="13"/>
      <c r="ASN86" s="13"/>
      <c r="ASO86" s="13"/>
      <c r="ASP86" s="13"/>
      <c r="ASQ86" s="13"/>
      <c r="ASR86" s="13"/>
      <c r="ASS86" s="13"/>
      <c r="AST86" s="13"/>
      <c r="ASU86" s="13"/>
      <c r="ASV86" s="13"/>
      <c r="ASW86" s="13"/>
      <c r="ASX86" s="13"/>
      <c r="ASY86" s="13"/>
      <c r="ASZ86" s="13"/>
      <c r="ATA86" s="13"/>
      <c r="ATB86" s="13"/>
      <c r="ATC86" s="13"/>
      <c r="ATD86" s="13"/>
      <c r="ATE86" s="13"/>
      <c r="ATF86" s="13"/>
      <c r="ATG86" s="13"/>
      <c r="ATH86" s="13"/>
      <c r="ATI86" s="13"/>
      <c r="ATJ86" s="13"/>
      <c r="ATK86" s="13"/>
      <c r="ATL86" s="13"/>
      <c r="ATM86" s="13"/>
      <c r="ATN86" s="13"/>
      <c r="ATO86" s="13"/>
      <c r="ATP86" s="13"/>
      <c r="ATQ86" s="13"/>
      <c r="ATR86" s="13"/>
      <c r="ATS86" s="13"/>
      <c r="ATT86" s="13"/>
      <c r="ATU86" s="13"/>
      <c r="ATV86" s="13"/>
      <c r="ATW86" s="13"/>
      <c r="ATX86" s="13"/>
      <c r="ATY86" s="13"/>
      <c r="ATZ86" s="13"/>
      <c r="AUA86" s="13"/>
      <c r="AUB86" s="13"/>
      <c r="AUC86" s="13"/>
      <c r="AUD86" s="13"/>
      <c r="AUE86" s="13"/>
      <c r="AUF86" s="13"/>
      <c r="AUG86" s="13"/>
      <c r="AUH86" s="13"/>
      <c r="AUI86" s="13"/>
      <c r="AUJ86" s="13"/>
      <c r="AUK86" s="13"/>
      <c r="AUL86" s="13"/>
      <c r="AUM86" s="13"/>
      <c r="AUN86" s="13"/>
      <c r="AUO86" s="13"/>
      <c r="AUP86" s="13"/>
      <c r="AUQ86" s="13"/>
      <c r="AUR86" s="13"/>
      <c r="AUS86" s="13"/>
      <c r="AUT86" s="13"/>
      <c r="AUU86" s="13"/>
      <c r="AUV86" s="13"/>
      <c r="AUW86" s="13"/>
      <c r="AUX86" s="13"/>
      <c r="AUY86" s="13"/>
      <c r="AUZ86" s="13"/>
      <c r="AVA86" s="13"/>
      <c r="AVB86" s="13"/>
      <c r="AVC86" s="13"/>
      <c r="AVD86" s="13"/>
      <c r="AVE86" s="13"/>
      <c r="AVF86" s="13"/>
      <c r="AVG86" s="13"/>
      <c r="AVH86" s="13"/>
      <c r="AVI86" s="13"/>
      <c r="AVJ86" s="13"/>
      <c r="AVK86" s="13"/>
      <c r="AVL86" s="13"/>
      <c r="AVM86" s="13"/>
      <c r="AVN86" s="13"/>
      <c r="AVO86" s="13"/>
      <c r="AVP86" s="13"/>
      <c r="AVQ86" s="13"/>
      <c r="AVR86" s="13"/>
      <c r="AVS86" s="13"/>
      <c r="AVT86" s="13"/>
      <c r="AVU86" s="13"/>
      <c r="AVV86" s="13"/>
      <c r="AVW86" s="13"/>
      <c r="AVX86" s="13"/>
      <c r="AVY86" s="13"/>
      <c r="AVZ86" s="13"/>
      <c r="AWA86" s="13"/>
      <c r="AWB86" s="13"/>
      <c r="AWC86" s="13"/>
      <c r="AWD86" s="13"/>
      <c r="AWE86" s="13"/>
      <c r="AWF86" s="13"/>
      <c r="AWG86" s="13"/>
      <c r="AWH86" s="13"/>
      <c r="AWI86" s="13"/>
      <c r="AWJ86" s="13"/>
      <c r="AWK86" s="13"/>
      <c r="AWL86" s="13"/>
      <c r="AWM86" s="13"/>
      <c r="AWN86" s="13"/>
      <c r="AWO86" s="13"/>
      <c r="AWP86" s="13"/>
      <c r="AWQ86" s="13"/>
      <c r="AWR86" s="13"/>
      <c r="AWS86" s="13"/>
      <c r="AWT86" s="13"/>
      <c r="AWU86" s="13"/>
      <c r="AWV86" s="13"/>
      <c r="AWW86" s="13"/>
      <c r="AWX86" s="13"/>
      <c r="AWY86" s="13"/>
      <c r="AWZ86" s="13"/>
      <c r="AXA86" s="13"/>
      <c r="AXB86" s="13"/>
      <c r="AXC86" s="13"/>
      <c r="AXD86" s="13"/>
      <c r="AXE86" s="13"/>
      <c r="AXF86" s="13"/>
      <c r="AXG86" s="13"/>
      <c r="AXH86" s="13"/>
      <c r="AXI86" s="13"/>
      <c r="AXJ86" s="13"/>
      <c r="AXK86" s="13"/>
      <c r="AXL86" s="13"/>
      <c r="AXM86" s="13"/>
      <c r="AXN86" s="13"/>
      <c r="AXO86" s="13"/>
      <c r="AXP86" s="13"/>
      <c r="AXQ86" s="13"/>
      <c r="AXR86" s="13"/>
      <c r="AXS86" s="13"/>
      <c r="AXT86" s="13"/>
      <c r="AXU86" s="13"/>
      <c r="AXV86" s="13"/>
      <c r="AXW86" s="13"/>
      <c r="AXX86" s="13"/>
      <c r="AXY86" s="13"/>
      <c r="AXZ86" s="13"/>
      <c r="AYA86" s="13"/>
      <c r="AYB86" s="13"/>
      <c r="AYC86" s="13"/>
      <c r="AYD86" s="13"/>
      <c r="AYE86" s="13"/>
      <c r="AYF86" s="13"/>
      <c r="AYG86" s="13"/>
      <c r="AYH86" s="13"/>
      <c r="AYI86" s="13"/>
      <c r="AYJ86" s="13"/>
      <c r="AYK86" s="13"/>
      <c r="AYL86" s="13"/>
      <c r="AYM86" s="13"/>
      <c r="AYN86" s="13"/>
      <c r="AYO86" s="13"/>
      <c r="AYP86" s="13"/>
      <c r="AYQ86" s="13"/>
      <c r="AYR86" s="13"/>
      <c r="AYS86" s="13"/>
      <c r="AYT86" s="13"/>
      <c r="AYU86" s="13"/>
      <c r="AYV86" s="13"/>
      <c r="AYW86" s="13"/>
      <c r="AYX86" s="13"/>
      <c r="AYY86" s="13"/>
      <c r="AYZ86" s="13"/>
      <c r="AZA86" s="13"/>
      <c r="AZB86" s="13"/>
      <c r="AZC86" s="13"/>
      <c r="AZD86" s="13"/>
      <c r="AZE86" s="13"/>
      <c r="AZF86" s="13"/>
      <c r="AZG86" s="13"/>
      <c r="AZH86" s="13"/>
      <c r="AZI86" s="13"/>
      <c r="AZJ86" s="13"/>
      <c r="AZK86" s="13"/>
      <c r="AZL86" s="13"/>
      <c r="AZM86" s="13"/>
      <c r="AZN86" s="13"/>
      <c r="AZO86" s="13"/>
      <c r="AZP86" s="13"/>
      <c r="AZQ86" s="13"/>
      <c r="AZR86" s="13"/>
      <c r="AZS86" s="13"/>
      <c r="AZT86" s="13"/>
      <c r="AZU86" s="13"/>
      <c r="AZV86" s="13"/>
      <c r="AZW86" s="13"/>
      <c r="AZX86" s="13"/>
      <c r="AZY86" s="13"/>
      <c r="AZZ86" s="13"/>
      <c r="BAA86" s="13"/>
      <c r="BAB86" s="13"/>
      <c r="BAC86" s="13"/>
      <c r="BAD86" s="13"/>
      <c r="BAE86" s="13"/>
      <c r="BAF86" s="13"/>
      <c r="BAG86" s="13"/>
      <c r="BAH86" s="13"/>
      <c r="BAI86" s="13"/>
      <c r="BAJ86" s="13"/>
      <c r="BAK86" s="13"/>
      <c r="BAL86" s="13"/>
      <c r="BAM86" s="13"/>
      <c r="BAN86" s="13"/>
      <c r="BAO86" s="13"/>
      <c r="BAP86" s="13"/>
      <c r="BAQ86" s="13"/>
      <c r="BAR86" s="13"/>
      <c r="BAS86" s="13"/>
      <c r="BAT86" s="13"/>
      <c r="BAU86" s="13"/>
      <c r="BAV86" s="13"/>
      <c r="BAW86" s="13"/>
      <c r="BAX86" s="13"/>
      <c r="BAY86" s="13"/>
      <c r="BAZ86" s="13"/>
      <c r="BBA86" s="13"/>
      <c r="BBB86" s="13"/>
      <c r="BBC86" s="13"/>
      <c r="BBD86" s="13"/>
      <c r="BBE86" s="13"/>
      <c r="BBF86" s="13"/>
      <c r="BBG86" s="13"/>
      <c r="BBH86" s="13"/>
      <c r="BBI86" s="13"/>
      <c r="BBJ86" s="13"/>
      <c r="BBK86" s="13"/>
      <c r="BBL86" s="13"/>
      <c r="BBM86" s="13"/>
      <c r="BBN86" s="13"/>
      <c r="BBO86" s="13"/>
      <c r="BBP86" s="13"/>
      <c r="BBQ86" s="13"/>
      <c r="BBR86" s="13"/>
      <c r="BBS86" s="13"/>
      <c r="BBT86" s="13"/>
      <c r="BBU86" s="13"/>
      <c r="BBV86" s="13"/>
      <c r="BBW86" s="13"/>
      <c r="BBX86" s="13"/>
      <c r="BBY86" s="13"/>
      <c r="BBZ86" s="13"/>
      <c r="BCA86" s="13"/>
      <c r="BCB86" s="13"/>
      <c r="BCC86" s="13"/>
      <c r="BCD86" s="13"/>
      <c r="BCE86" s="13"/>
      <c r="BCF86" s="13"/>
      <c r="BCG86" s="13"/>
      <c r="BCH86" s="13"/>
      <c r="BCI86" s="13"/>
      <c r="BCJ86" s="13"/>
      <c r="BCK86" s="13"/>
      <c r="BCL86" s="13"/>
      <c r="BCM86" s="13"/>
      <c r="BCN86" s="13"/>
      <c r="BCO86" s="13"/>
      <c r="BCP86" s="13"/>
      <c r="BCQ86" s="13"/>
      <c r="BCR86" s="13"/>
      <c r="BCS86" s="13"/>
      <c r="BCT86" s="13"/>
      <c r="BCU86" s="13"/>
      <c r="BCV86" s="13"/>
      <c r="BCW86" s="13"/>
      <c r="BCX86" s="13"/>
      <c r="BCY86" s="13"/>
      <c r="BCZ86" s="13"/>
      <c r="BDA86" s="13"/>
      <c r="BDB86" s="13"/>
      <c r="BDC86" s="13"/>
      <c r="BDD86" s="13"/>
      <c r="BDE86" s="13"/>
      <c r="BDF86" s="13"/>
      <c r="BDG86" s="13"/>
      <c r="BDH86" s="13"/>
      <c r="BDI86" s="13"/>
      <c r="BDJ86" s="13"/>
      <c r="BDK86" s="13"/>
      <c r="BDL86" s="13"/>
      <c r="BDM86" s="13"/>
      <c r="BDN86" s="13"/>
      <c r="BDO86" s="13"/>
      <c r="BDP86" s="13"/>
      <c r="BDQ86" s="13"/>
      <c r="BDR86" s="13"/>
      <c r="BDS86" s="13"/>
      <c r="BDT86" s="13"/>
      <c r="BDU86" s="13"/>
      <c r="BDV86" s="13"/>
      <c r="BDW86" s="13"/>
      <c r="BDX86" s="13"/>
      <c r="BDY86" s="13"/>
      <c r="BDZ86" s="13"/>
      <c r="BEA86" s="13"/>
      <c r="BEB86" s="13"/>
      <c r="BEC86" s="13"/>
      <c r="BED86" s="13"/>
      <c r="BEE86" s="13"/>
      <c r="BEF86" s="13"/>
      <c r="BEG86" s="13"/>
      <c r="BEH86" s="13"/>
      <c r="BEI86" s="13"/>
      <c r="BEJ86" s="13"/>
      <c r="BEK86" s="13"/>
      <c r="BEL86" s="13"/>
      <c r="BEM86" s="13"/>
      <c r="BEN86" s="13"/>
      <c r="BEO86" s="13"/>
      <c r="BEP86" s="13"/>
      <c r="BEQ86" s="13"/>
      <c r="BER86" s="13"/>
      <c r="BES86" s="13"/>
      <c r="BET86" s="13"/>
      <c r="BEU86" s="13"/>
      <c r="BEV86" s="13"/>
      <c r="BEW86" s="13"/>
      <c r="BEX86" s="13"/>
      <c r="BEY86" s="13"/>
      <c r="BEZ86" s="13"/>
      <c r="BFA86" s="13"/>
      <c r="BFB86" s="13"/>
      <c r="BFC86" s="13"/>
      <c r="BFD86" s="13"/>
      <c r="BFE86" s="13"/>
      <c r="BFF86" s="13"/>
      <c r="BFG86" s="13"/>
      <c r="BFH86" s="13"/>
      <c r="BFI86" s="13"/>
      <c r="BFJ86" s="13"/>
      <c r="BFK86" s="13"/>
      <c r="BFL86" s="13"/>
      <c r="BFM86" s="13"/>
      <c r="BFN86" s="13"/>
      <c r="BFO86" s="13"/>
      <c r="BFP86" s="13"/>
      <c r="BFQ86" s="13"/>
      <c r="BFR86" s="13"/>
      <c r="BFS86" s="13"/>
      <c r="BFT86" s="13"/>
      <c r="BFU86" s="13"/>
      <c r="BFV86" s="13"/>
      <c r="BFW86" s="13"/>
      <c r="BFX86" s="13"/>
      <c r="BFY86" s="13"/>
      <c r="BFZ86" s="13"/>
      <c r="BGA86" s="13"/>
      <c r="BGB86" s="13"/>
      <c r="BGC86" s="13"/>
      <c r="BGD86" s="13"/>
      <c r="BGE86" s="13"/>
      <c r="BGF86" s="13"/>
      <c r="BGG86" s="13"/>
      <c r="BGH86" s="13"/>
      <c r="BGI86" s="13"/>
      <c r="BGJ86" s="13"/>
      <c r="BGK86" s="13"/>
      <c r="BGL86" s="13"/>
      <c r="BGM86" s="13"/>
      <c r="BGN86" s="13"/>
      <c r="BGO86" s="13"/>
      <c r="BGP86" s="13"/>
      <c r="BGQ86" s="13"/>
      <c r="BGR86" s="13"/>
      <c r="BGS86" s="13"/>
      <c r="BGT86" s="13"/>
      <c r="BGU86" s="13"/>
      <c r="BGV86" s="13"/>
      <c r="BGW86" s="13"/>
      <c r="BGX86" s="13"/>
      <c r="BGY86" s="13"/>
      <c r="BGZ86" s="13"/>
      <c r="BHA86" s="13"/>
      <c r="BHB86" s="13"/>
      <c r="BHC86" s="13"/>
      <c r="BHD86" s="13"/>
      <c r="BHE86" s="13"/>
      <c r="BHF86" s="13"/>
      <c r="BHG86" s="13"/>
      <c r="BHH86" s="13"/>
      <c r="BHI86" s="13"/>
      <c r="BHJ86" s="13"/>
      <c r="BHK86" s="13"/>
      <c r="BHL86" s="13"/>
      <c r="BHM86" s="13"/>
      <c r="BHN86" s="13"/>
      <c r="BHO86" s="13"/>
      <c r="BHP86" s="13"/>
      <c r="BHQ86" s="13"/>
      <c r="BHR86" s="13"/>
      <c r="BHS86" s="13"/>
      <c r="BHT86" s="13"/>
      <c r="BHU86" s="13"/>
      <c r="BHV86" s="13"/>
      <c r="BHW86" s="13"/>
      <c r="BHX86" s="13"/>
      <c r="BHY86" s="13"/>
      <c r="BHZ86" s="13"/>
      <c r="BIA86" s="13"/>
      <c r="BIB86" s="13"/>
      <c r="BIC86" s="13"/>
      <c r="BID86" s="13"/>
      <c r="BIE86" s="13"/>
      <c r="BIF86" s="13"/>
      <c r="BIG86" s="13"/>
      <c r="BIH86" s="13"/>
      <c r="BII86" s="13"/>
      <c r="BIJ86" s="13"/>
      <c r="BIK86" s="13"/>
      <c r="BIL86" s="13"/>
      <c r="BIM86" s="13"/>
      <c r="BIN86" s="13"/>
      <c r="BIO86" s="13"/>
      <c r="BIP86" s="13"/>
      <c r="BIQ86" s="13"/>
      <c r="BIR86" s="13"/>
      <c r="BIS86" s="13"/>
      <c r="BIT86" s="13"/>
      <c r="BIU86" s="13"/>
      <c r="BIV86" s="13"/>
      <c r="BIW86" s="13"/>
      <c r="BIX86" s="13"/>
      <c r="BIY86" s="13"/>
      <c r="BIZ86" s="13"/>
      <c r="BJA86" s="13"/>
      <c r="BJB86" s="13"/>
      <c r="BJC86" s="13"/>
      <c r="BJD86" s="13"/>
      <c r="BJE86" s="13"/>
      <c r="BJF86" s="13"/>
      <c r="BJG86" s="13"/>
      <c r="BJH86" s="13"/>
      <c r="BJI86" s="13"/>
      <c r="BJJ86" s="13"/>
      <c r="BJK86" s="13"/>
      <c r="BJL86" s="13"/>
      <c r="BJM86" s="13"/>
      <c r="BJN86" s="13"/>
      <c r="BJO86" s="13"/>
      <c r="BJP86" s="13"/>
      <c r="BJQ86" s="13"/>
      <c r="BJR86" s="13"/>
      <c r="BJS86" s="13"/>
      <c r="BJT86" s="13"/>
      <c r="BJU86" s="13"/>
      <c r="BJV86" s="13"/>
      <c r="BJW86" s="13"/>
      <c r="BJX86" s="13"/>
      <c r="BJY86" s="13"/>
      <c r="BJZ86" s="13"/>
      <c r="BKA86" s="13"/>
      <c r="BKB86" s="13"/>
      <c r="BKC86" s="13"/>
      <c r="BKD86" s="13"/>
      <c r="BKE86" s="13"/>
      <c r="BKF86" s="13"/>
      <c r="BKG86" s="13"/>
      <c r="BKH86" s="13"/>
      <c r="BKI86" s="13"/>
      <c r="BKJ86" s="13"/>
      <c r="BKK86" s="13"/>
      <c r="BKL86" s="13"/>
      <c r="BKM86" s="13"/>
      <c r="BKN86" s="13"/>
      <c r="BKO86" s="13"/>
      <c r="BKP86" s="13"/>
      <c r="BKQ86" s="13"/>
      <c r="BKR86" s="13"/>
      <c r="BKS86" s="13"/>
      <c r="BKT86" s="13"/>
      <c r="BKU86" s="13"/>
      <c r="BKV86" s="13"/>
      <c r="BKW86" s="13"/>
      <c r="BKX86" s="13"/>
      <c r="BKY86" s="13"/>
      <c r="BKZ86" s="13"/>
      <c r="BLA86" s="13"/>
      <c r="BLB86" s="13"/>
      <c r="BLC86" s="13"/>
      <c r="BLD86" s="13"/>
      <c r="BLE86" s="13"/>
      <c r="BLF86" s="13"/>
      <c r="BLG86" s="13"/>
      <c r="BLH86" s="13"/>
      <c r="BLI86" s="13"/>
      <c r="BLJ86" s="13"/>
      <c r="BLK86" s="13"/>
      <c r="BLL86" s="13"/>
      <c r="BLM86" s="13"/>
      <c r="BLN86" s="13"/>
      <c r="BLO86" s="13"/>
      <c r="BLP86" s="13"/>
      <c r="BLQ86" s="13"/>
      <c r="BLR86" s="13"/>
      <c r="BLS86" s="13"/>
      <c r="BLT86" s="13"/>
      <c r="BLU86" s="13"/>
      <c r="BLV86" s="13"/>
      <c r="BLW86" s="13"/>
      <c r="BLX86" s="13"/>
      <c r="BLY86" s="13"/>
      <c r="BLZ86" s="13"/>
      <c r="BMA86" s="13"/>
      <c r="BMB86" s="13"/>
      <c r="BMC86" s="13"/>
      <c r="BMD86" s="13"/>
      <c r="BME86" s="13"/>
      <c r="BMF86" s="13"/>
      <c r="BMG86" s="13"/>
      <c r="BMH86" s="13"/>
      <c r="BMI86" s="13"/>
      <c r="BMJ86" s="13"/>
      <c r="BMK86" s="13"/>
      <c r="BML86" s="13"/>
      <c r="BMM86" s="13"/>
      <c r="BMN86" s="13"/>
      <c r="BMO86" s="13"/>
      <c r="BMP86" s="13"/>
      <c r="BMQ86" s="13"/>
      <c r="BMR86" s="13"/>
      <c r="BMS86" s="13"/>
      <c r="BMT86" s="13"/>
      <c r="BMU86" s="13"/>
      <c r="BMV86" s="13"/>
      <c r="BMW86" s="13"/>
      <c r="BMX86" s="13"/>
      <c r="BMY86" s="13"/>
      <c r="BMZ86" s="13"/>
      <c r="BNA86" s="13"/>
      <c r="BNB86" s="13"/>
      <c r="BNC86" s="13"/>
      <c r="BND86" s="13"/>
      <c r="BNE86" s="13"/>
      <c r="BNF86" s="13"/>
      <c r="BNG86" s="13"/>
      <c r="BNH86" s="13"/>
      <c r="BNI86" s="13"/>
      <c r="BNJ86" s="13"/>
      <c r="BNK86" s="13"/>
      <c r="BNL86" s="13"/>
      <c r="BNM86" s="13"/>
      <c r="BNN86" s="13"/>
      <c r="BNO86" s="13"/>
      <c r="BNP86" s="13"/>
      <c r="BNQ86" s="13"/>
      <c r="BNR86" s="13"/>
      <c r="BNS86" s="13"/>
      <c r="BNT86" s="13"/>
      <c r="BNU86" s="13"/>
      <c r="BNV86" s="13"/>
      <c r="BNW86" s="13"/>
      <c r="BNX86" s="13"/>
      <c r="BNY86" s="13"/>
      <c r="BNZ86" s="13"/>
      <c r="BOA86" s="13"/>
      <c r="BOB86" s="13"/>
      <c r="BOC86" s="13"/>
      <c r="BOD86" s="13"/>
      <c r="BOE86" s="13"/>
      <c r="BOF86" s="13"/>
      <c r="BOG86" s="13"/>
      <c r="BOH86" s="13"/>
      <c r="BOI86" s="13"/>
      <c r="BOJ86" s="13"/>
      <c r="BOK86" s="13"/>
      <c r="BOL86" s="13"/>
      <c r="BOM86" s="13"/>
      <c r="BON86" s="13"/>
      <c r="BOO86" s="13"/>
      <c r="BOP86" s="13"/>
      <c r="BOQ86" s="13"/>
      <c r="BOR86" s="13"/>
      <c r="BOS86" s="13"/>
      <c r="BOT86" s="13"/>
      <c r="BOU86" s="13"/>
      <c r="BOV86" s="13"/>
      <c r="BOW86" s="13"/>
      <c r="BOX86" s="13"/>
      <c r="BOY86" s="13"/>
      <c r="BOZ86" s="13"/>
      <c r="BPA86" s="13"/>
      <c r="BPB86" s="13"/>
      <c r="BPC86" s="13"/>
      <c r="BPD86" s="13"/>
      <c r="BPE86" s="13"/>
      <c r="BPF86" s="13"/>
      <c r="BPG86" s="13"/>
      <c r="BPH86" s="13"/>
      <c r="BPI86" s="13"/>
      <c r="BPJ86" s="13"/>
      <c r="BPK86" s="13"/>
      <c r="BPL86" s="13"/>
      <c r="BPM86" s="13"/>
      <c r="BPN86" s="13"/>
      <c r="BPO86" s="13"/>
      <c r="BPP86" s="13"/>
      <c r="BPQ86" s="13"/>
      <c r="BPR86" s="13"/>
      <c r="BPS86" s="13"/>
      <c r="BPT86" s="13"/>
      <c r="BPU86" s="13"/>
      <c r="BPV86" s="13"/>
      <c r="BPW86" s="13"/>
      <c r="BPX86" s="13"/>
      <c r="BPY86" s="13"/>
      <c r="BPZ86" s="13"/>
      <c r="BQA86" s="13"/>
      <c r="BQB86" s="13"/>
      <c r="BQC86" s="13"/>
      <c r="BQD86" s="13"/>
      <c r="BQE86" s="13"/>
      <c r="BQF86" s="13"/>
      <c r="BQG86" s="13"/>
      <c r="BQH86" s="13"/>
      <c r="BQI86" s="13"/>
      <c r="BQJ86" s="13"/>
      <c r="BQK86" s="13"/>
      <c r="BQL86" s="13"/>
      <c r="BQM86" s="13"/>
      <c r="BQN86" s="13"/>
      <c r="BQO86" s="13"/>
      <c r="BQP86" s="13"/>
      <c r="BQQ86" s="13"/>
      <c r="BQR86" s="13"/>
      <c r="BQS86" s="13"/>
      <c r="BQT86" s="13"/>
      <c r="BQU86" s="13"/>
      <c r="BQV86" s="13"/>
      <c r="BQW86" s="13"/>
      <c r="BQX86" s="13"/>
      <c r="BQY86" s="13"/>
      <c r="BQZ86" s="13"/>
      <c r="BRA86" s="13"/>
      <c r="BRB86" s="13"/>
      <c r="BRC86" s="13"/>
      <c r="BRD86" s="13"/>
      <c r="BRE86" s="13"/>
      <c r="BRF86" s="13"/>
      <c r="BRG86" s="13"/>
      <c r="BRH86" s="13"/>
      <c r="BRI86" s="13"/>
      <c r="BRJ86" s="13"/>
      <c r="BRK86" s="13"/>
      <c r="BRL86" s="13"/>
      <c r="BRM86" s="13"/>
      <c r="BRN86" s="13"/>
      <c r="BRO86" s="13"/>
      <c r="BRP86" s="13"/>
      <c r="BRQ86" s="13"/>
      <c r="BRR86" s="13"/>
      <c r="BRS86" s="13"/>
      <c r="BRT86" s="13"/>
      <c r="BRU86" s="13"/>
      <c r="BRV86" s="13"/>
      <c r="BRW86" s="13"/>
      <c r="BRX86" s="13"/>
      <c r="BRY86" s="13"/>
      <c r="BRZ86" s="13"/>
      <c r="BSA86" s="13"/>
      <c r="BSB86" s="13"/>
      <c r="BSC86" s="13"/>
      <c r="BSD86" s="13"/>
      <c r="BSE86" s="13"/>
      <c r="BSF86" s="13"/>
      <c r="BSG86" s="13"/>
      <c r="BSH86" s="13"/>
      <c r="BSI86" s="13"/>
      <c r="BSJ86" s="13"/>
      <c r="BSK86" s="13"/>
      <c r="BSL86" s="13"/>
      <c r="BSM86" s="13"/>
      <c r="BSN86" s="13"/>
      <c r="BSO86" s="13"/>
      <c r="BSP86" s="13"/>
      <c r="BSQ86" s="13"/>
      <c r="BSR86" s="13"/>
      <c r="BSS86" s="13"/>
      <c r="BST86" s="13"/>
      <c r="BSU86" s="13"/>
      <c r="BSV86" s="13"/>
      <c r="BSW86" s="13"/>
      <c r="BSX86" s="13"/>
      <c r="BSY86" s="13"/>
      <c r="BSZ86" s="13"/>
      <c r="BTA86" s="13"/>
      <c r="BTB86" s="13"/>
      <c r="BTC86" s="13"/>
      <c r="BTD86" s="13"/>
      <c r="BTE86" s="13"/>
      <c r="BTF86" s="13"/>
      <c r="BTG86" s="13"/>
      <c r="BTH86" s="13"/>
      <c r="BTI86" s="13"/>
      <c r="BTJ86" s="13"/>
      <c r="BTK86" s="13"/>
      <c r="BTL86" s="13"/>
      <c r="BTM86" s="13"/>
      <c r="BTN86" s="13"/>
      <c r="BTO86" s="13"/>
      <c r="BTP86" s="13"/>
      <c r="BTQ86" s="13"/>
      <c r="BTR86" s="13"/>
      <c r="BTS86" s="13"/>
      <c r="BTT86" s="13"/>
      <c r="BTU86" s="13"/>
      <c r="BTV86" s="13"/>
      <c r="BTW86" s="13"/>
      <c r="BTX86" s="13"/>
      <c r="BTY86" s="13"/>
      <c r="BTZ86" s="13"/>
      <c r="BUA86" s="13"/>
      <c r="BUB86" s="13"/>
      <c r="BUC86" s="13"/>
      <c r="BUD86" s="13"/>
      <c r="BUE86" s="13"/>
      <c r="BUF86" s="13"/>
      <c r="BUG86" s="13"/>
      <c r="BUH86" s="13"/>
      <c r="BUI86" s="13"/>
      <c r="BUJ86" s="13"/>
      <c r="BUK86" s="13"/>
      <c r="BUL86" s="13"/>
      <c r="BUM86" s="13"/>
      <c r="BUN86" s="13"/>
      <c r="BUO86" s="13"/>
      <c r="BUP86" s="13"/>
      <c r="BUQ86" s="13"/>
      <c r="BUR86" s="13"/>
      <c r="BUS86" s="13"/>
      <c r="BUT86" s="13"/>
      <c r="BUU86" s="13"/>
      <c r="BUV86" s="13"/>
      <c r="BUW86" s="13"/>
      <c r="BUX86" s="13"/>
      <c r="BUY86" s="13"/>
      <c r="BUZ86" s="13"/>
      <c r="BVA86" s="13"/>
      <c r="BVB86" s="13"/>
      <c r="BVC86" s="13"/>
      <c r="BVD86" s="13"/>
      <c r="BVE86" s="13"/>
      <c r="BVF86" s="13"/>
      <c r="BVG86" s="13"/>
      <c r="BVH86" s="13"/>
      <c r="BVI86" s="13"/>
      <c r="BVJ86" s="13"/>
      <c r="BVK86" s="13"/>
      <c r="BVL86" s="13"/>
      <c r="BVM86" s="13"/>
      <c r="BVN86" s="13"/>
      <c r="BVO86" s="13"/>
      <c r="BVP86" s="13"/>
      <c r="BVQ86" s="13"/>
      <c r="BVR86" s="13"/>
      <c r="BVS86" s="13"/>
      <c r="BVT86" s="13"/>
      <c r="BVU86" s="13"/>
      <c r="BVV86" s="13"/>
      <c r="BVW86" s="13"/>
      <c r="BVX86" s="13"/>
      <c r="BVY86" s="13"/>
      <c r="BVZ86" s="13"/>
      <c r="BWA86" s="13"/>
      <c r="BWB86" s="13"/>
      <c r="BWC86" s="13"/>
      <c r="BWD86" s="13"/>
      <c r="BWE86" s="13"/>
      <c r="BWF86" s="13"/>
      <c r="BWG86" s="13"/>
      <c r="BWH86" s="13"/>
      <c r="BWI86" s="13"/>
      <c r="BWJ86" s="13"/>
      <c r="BWK86" s="13"/>
      <c r="BWL86" s="13"/>
      <c r="BWM86" s="13"/>
      <c r="BWN86" s="13"/>
      <c r="BWO86" s="13"/>
      <c r="BWP86" s="13"/>
      <c r="BWQ86" s="13"/>
      <c r="BWR86" s="13"/>
      <c r="BWS86" s="13"/>
      <c r="BWT86" s="13"/>
      <c r="BWU86" s="13"/>
      <c r="BWV86" s="13"/>
      <c r="BWW86" s="13"/>
      <c r="BWX86" s="13"/>
      <c r="BWY86" s="13"/>
      <c r="BWZ86" s="13"/>
      <c r="BXA86" s="13"/>
      <c r="BXB86" s="13"/>
      <c r="BXC86" s="13"/>
      <c r="BXD86" s="13"/>
      <c r="BXE86" s="13"/>
      <c r="BXF86" s="13"/>
      <c r="BXG86" s="13"/>
      <c r="BXH86" s="13"/>
      <c r="BXI86" s="13"/>
      <c r="BXJ86" s="13"/>
      <c r="BXK86" s="13"/>
      <c r="BXL86" s="13"/>
      <c r="BXM86" s="13"/>
      <c r="BXN86" s="13"/>
      <c r="BXO86" s="13"/>
      <c r="BXP86" s="13"/>
      <c r="BXQ86" s="13"/>
      <c r="BXR86" s="13"/>
      <c r="BXS86" s="13"/>
      <c r="BXT86" s="13"/>
      <c r="BXU86" s="13"/>
      <c r="BXV86" s="13"/>
      <c r="BXW86" s="13"/>
      <c r="BXX86" s="13"/>
      <c r="BXY86" s="13"/>
      <c r="BXZ86" s="13"/>
      <c r="BYA86" s="13"/>
      <c r="BYB86" s="13"/>
      <c r="BYC86" s="13"/>
      <c r="BYD86" s="13"/>
      <c r="BYE86" s="13"/>
      <c r="BYF86" s="13"/>
      <c r="BYG86" s="13"/>
      <c r="BYH86" s="13"/>
      <c r="BYI86" s="13"/>
      <c r="BYJ86" s="13"/>
      <c r="BYK86" s="13"/>
      <c r="BYL86" s="13"/>
      <c r="BYM86" s="13"/>
      <c r="BYN86" s="13"/>
      <c r="BYO86" s="13"/>
      <c r="BYP86" s="13"/>
      <c r="BYQ86" s="13"/>
      <c r="BYR86" s="13"/>
      <c r="BYS86" s="13"/>
      <c r="BYT86" s="13"/>
      <c r="BYU86" s="13"/>
      <c r="BYV86" s="13"/>
      <c r="BYW86" s="13"/>
      <c r="BYX86" s="13"/>
      <c r="BYY86" s="13"/>
      <c r="BYZ86" s="13"/>
      <c r="BZA86" s="13"/>
      <c r="BZB86" s="13"/>
      <c r="BZC86" s="13"/>
      <c r="BZD86" s="13"/>
      <c r="BZE86" s="13"/>
      <c r="BZF86" s="13"/>
      <c r="BZG86" s="13"/>
      <c r="BZH86" s="13"/>
      <c r="BZI86" s="13"/>
      <c r="BZJ86" s="13"/>
      <c r="BZK86" s="13"/>
      <c r="BZL86" s="13"/>
      <c r="BZM86" s="13"/>
      <c r="BZN86" s="13"/>
      <c r="BZO86" s="13"/>
      <c r="BZP86" s="13"/>
      <c r="BZQ86" s="13"/>
      <c r="BZR86" s="13"/>
      <c r="BZS86" s="13"/>
      <c r="BZT86" s="13"/>
      <c r="BZU86" s="13"/>
      <c r="BZV86" s="13"/>
      <c r="BZW86" s="13"/>
      <c r="BZX86" s="13"/>
      <c r="BZY86" s="13"/>
      <c r="BZZ86" s="13"/>
      <c r="CAA86" s="13"/>
      <c r="CAB86" s="13"/>
      <c r="CAC86" s="13"/>
      <c r="CAD86" s="13"/>
      <c r="CAE86" s="13"/>
      <c r="CAF86" s="13"/>
      <c r="CAG86" s="13"/>
      <c r="CAH86" s="13"/>
      <c r="CAI86" s="13"/>
      <c r="CAJ86" s="13"/>
      <c r="CAK86" s="13"/>
      <c r="CAL86" s="13"/>
      <c r="CAM86" s="13"/>
      <c r="CAN86" s="13"/>
      <c r="CAO86" s="13"/>
      <c r="CAP86" s="13"/>
      <c r="CAQ86" s="13"/>
      <c r="CAR86" s="13"/>
      <c r="CAS86" s="13"/>
      <c r="CAT86" s="13"/>
      <c r="CAU86" s="13"/>
      <c r="CAV86" s="13"/>
      <c r="CAW86" s="13"/>
      <c r="CAX86" s="13"/>
      <c r="CAY86" s="13"/>
      <c r="CAZ86" s="13"/>
      <c r="CBA86" s="13"/>
      <c r="CBB86" s="13"/>
      <c r="CBC86" s="13"/>
      <c r="CBD86" s="13"/>
      <c r="CBE86" s="13"/>
      <c r="CBF86" s="13"/>
      <c r="CBG86" s="13"/>
      <c r="CBH86" s="13"/>
      <c r="CBI86" s="13"/>
      <c r="CBJ86" s="13"/>
      <c r="CBK86" s="13"/>
      <c r="CBL86" s="13"/>
      <c r="CBM86" s="13"/>
      <c r="CBN86" s="13"/>
      <c r="CBO86" s="13"/>
      <c r="CBP86" s="13"/>
      <c r="CBQ86" s="13"/>
      <c r="CBR86" s="13"/>
      <c r="CBS86" s="13"/>
      <c r="CBT86" s="13"/>
      <c r="CBU86" s="13"/>
      <c r="CBV86" s="13"/>
      <c r="CBW86" s="13"/>
      <c r="CBX86" s="13"/>
      <c r="CBY86" s="13"/>
      <c r="CBZ86" s="13"/>
      <c r="CCA86" s="13"/>
      <c r="CCB86" s="13"/>
      <c r="CCC86" s="13"/>
      <c r="CCD86" s="13"/>
      <c r="CCE86" s="13"/>
      <c r="CCF86" s="13"/>
      <c r="CCG86" s="13"/>
      <c r="CCH86" s="13"/>
      <c r="CCI86" s="13"/>
      <c r="CCJ86" s="13"/>
      <c r="CCK86" s="13"/>
      <c r="CCL86" s="13"/>
      <c r="CCM86" s="13"/>
      <c r="CCN86" s="13"/>
      <c r="CCO86" s="13"/>
      <c r="CCP86" s="13"/>
      <c r="CCQ86" s="13"/>
      <c r="CCR86" s="13"/>
      <c r="CCS86" s="13"/>
      <c r="CCT86" s="13"/>
      <c r="CCU86" s="13"/>
      <c r="CCV86" s="13"/>
      <c r="CCW86" s="13"/>
      <c r="CCX86" s="13"/>
      <c r="CCY86" s="13"/>
      <c r="CCZ86" s="13"/>
      <c r="CDA86" s="13"/>
      <c r="CDB86" s="13"/>
      <c r="CDC86" s="13"/>
      <c r="CDD86" s="13"/>
      <c r="CDE86" s="13"/>
      <c r="CDF86" s="13"/>
      <c r="CDG86" s="13"/>
      <c r="CDH86" s="13"/>
      <c r="CDI86" s="13"/>
      <c r="CDJ86" s="13"/>
      <c r="CDK86" s="13"/>
      <c r="CDL86" s="13"/>
      <c r="CDM86" s="13"/>
      <c r="CDN86" s="13"/>
      <c r="CDO86" s="13"/>
      <c r="CDP86" s="13"/>
      <c r="CDQ86" s="13"/>
      <c r="CDR86" s="13"/>
      <c r="CDS86" s="13"/>
      <c r="CDT86" s="13"/>
      <c r="CDU86" s="13"/>
      <c r="CDV86" s="13"/>
      <c r="CDW86" s="13"/>
      <c r="CDX86" s="13"/>
      <c r="CDY86" s="13"/>
      <c r="CDZ86" s="13"/>
      <c r="CEA86" s="13"/>
      <c r="CEB86" s="13"/>
      <c r="CEC86" s="13"/>
      <c r="CED86" s="13"/>
      <c r="CEE86" s="13"/>
      <c r="CEF86" s="13"/>
      <c r="CEG86" s="13"/>
      <c r="CEH86" s="13"/>
      <c r="CEI86" s="13"/>
      <c r="CEJ86" s="13"/>
      <c r="CEK86" s="13"/>
      <c r="CEL86" s="13"/>
      <c r="CEM86" s="13"/>
      <c r="CEN86" s="13"/>
      <c r="CEO86" s="13"/>
      <c r="CEP86" s="13"/>
      <c r="CEQ86" s="13"/>
      <c r="CER86" s="13"/>
      <c r="CES86" s="13"/>
      <c r="CET86" s="13"/>
      <c r="CEU86" s="13"/>
      <c r="CEV86" s="13"/>
      <c r="CEW86" s="13"/>
      <c r="CEX86" s="13"/>
      <c r="CEY86" s="13"/>
      <c r="CEZ86" s="13"/>
      <c r="CFA86" s="13"/>
      <c r="CFB86" s="13"/>
      <c r="CFC86" s="13"/>
      <c r="CFD86" s="13"/>
      <c r="CFE86" s="13"/>
      <c r="CFF86" s="13"/>
      <c r="CFG86" s="13"/>
      <c r="CFH86" s="13"/>
      <c r="CFI86" s="13"/>
      <c r="CFJ86" s="13"/>
      <c r="CFK86" s="13"/>
      <c r="CFL86" s="13"/>
      <c r="CFM86" s="13"/>
      <c r="CFN86" s="13"/>
      <c r="CFO86" s="13"/>
      <c r="CFP86" s="13"/>
      <c r="CFQ86" s="13"/>
      <c r="CFR86" s="13"/>
      <c r="CFS86" s="13"/>
      <c r="CFT86" s="13"/>
      <c r="CFU86" s="13"/>
      <c r="CFV86" s="13"/>
      <c r="CFW86" s="13"/>
      <c r="CFX86" s="13"/>
      <c r="CFY86" s="13"/>
      <c r="CFZ86" s="13"/>
      <c r="CGA86" s="13"/>
      <c r="CGB86" s="13"/>
      <c r="CGC86" s="13"/>
      <c r="CGD86" s="13"/>
      <c r="CGE86" s="13"/>
      <c r="CGF86" s="13"/>
      <c r="CGG86" s="13"/>
      <c r="CGH86" s="13"/>
      <c r="CGI86" s="13"/>
      <c r="CGJ86" s="13"/>
      <c r="CGK86" s="13"/>
      <c r="CGL86" s="13"/>
      <c r="CGM86" s="13"/>
      <c r="CGN86" s="13"/>
      <c r="CGO86" s="13"/>
      <c r="CGP86" s="13"/>
      <c r="CGQ86" s="13"/>
      <c r="CGR86" s="13"/>
      <c r="CGS86" s="13"/>
      <c r="CGT86" s="13"/>
      <c r="CGU86" s="13"/>
      <c r="CGV86" s="13"/>
      <c r="CGW86" s="13"/>
      <c r="CGX86" s="13"/>
      <c r="CGY86" s="13"/>
      <c r="CGZ86" s="13"/>
      <c r="CHA86" s="13"/>
      <c r="CHB86" s="13"/>
      <c r="CHC86" s="13"/>
      <c r="CHD86" s="13"/>
      <c r="CHE86" s="13"/>
      <c r="CHF86" s="13"/>
      <c r="CHG86" s="13"/>
      <c r="CHH86" s="13"/>
      <c r="CHI86" s="13"/>
      <c r="CHJ86" s="13"/>
      <c r="CHK86" s="13"/>
      <c r="CHL86" s="13"/>
      <c r="CHM86" s="13"/>
      <c r="CHN86" s="13"/>
      <c r="CHO86" s="13"/>
      <c r="CHP86" s="13"/>
      <c r="CHQ86" s="13"/>
      <c r="CHR86" s="13"/>
      <c r="CHS86" s="13"/>
      <c r="CHT86" s="13"/>
      <c r="CHU86" s="13"/>
      <c r="CHV86" s="13"/>
      <c r="CHW86" s="13"/>
      <c r="CHX86" s="13"/>
      <c r="CHY86" s="13"/>
      <c r="CHZ86" s="13"/>
      <c r="CIA86" s="13"/>
      <c r="CIB86" s="13"/>
      <c r="CIC86" s="13"/>
      <c r="CID86" s="13"/>
      <c r="CIE86" s="13"/>
      <c r="CIF86" s="13"/>
      <c r="CIG86" s="13"/>
      <c r="CIH86" s="13"/>
      <c r="CII86" s="13"/>
      <c r="CIJ86" s="13"/>
      <c r="CIK86" s="13"/>
      <c r="CIL86" s="13"/>
      <c r="CIM86" s="13"/>
      <c r="CIN86" s="13"/>
      <c r="CIO86" s="13"/>
      <c r="CIP86" s="13"/>
      <c r="CIQ86" s="13"/>
      <c r="CIR86" s="13"/>
      <c r="CIS86" s="13"/>
      <c r="CIT86" s="13"/>
      <c r="CIU86" s="13"/>
      <c r="CIV86" s="13"/>
      <c r="CIW86" s="13"/>
      <c r="CIX86" s="13"/>
      <c r="CIY86" s="13"/>
      <c r="CIZ86" s="13"/>
      <c r="CJA86" s="13"/>
      <c r="CJB86" s="13"/>
      <c r="CJC86" s="13"/>
      <c r="CJD86" s="13"/>
      <c r="CJE86" s="13"/>
      <c r="CJF86" s="13"/>
      <c r="CJG86" s="13"/>
      <c r="CJH86" s="13"/>
      <c r="CJI86" s="13"/>
      <c r="CJJ86" s="13"/>
      <c r="CJK86" s="13"/>
      <c r="CJL86" s="13"/>
      <c r="CJM86" s="13"/>
      <c r="CJN86" s="13"/>
      <c r="CJO86" s="13"/>
      <c r="CJP86" s="13"/>
      <c r="CJQ86" s="13"/>
      <c r="CJR86" s="13"/>
      <c r="CJS86" s="13"/>
      <c r="CJT86" s="13"/>
      <c r="CJU86" s="13"/>
      <c r="CJV86" s="13"/>
      <c r="CJW86" s="13"/>
      <c r="CJX86" s="13"/>
      <c r="CJY86" s="13"/>
      <c r="CJZ86" s="13"/>
      <c r="CKA86" s="13"/>
      <c r="CKB86" s="13"/>
      <c r="CKC86" s="13"/>
      <c r="CKD86" s="13"/>
      <c r="CKE86" s="13"/>
      <c r="CKF86" s="13"/>
      <c r="CKG86" s="13"/>
      <c r="CKH86" s="13"/>
      <c r="CKI86" s="13"/>
      <c r="CKJ86" s="13"/>
      <c r="CKK86" s="13"/>
      <c r="CKL86" s="13"/>
      <c r="CKM86" s="13"/>
      <c r="CKN86" s="13"/>
      <c r="CKO86" s="13"/>
      <c r="CKP86" s="13"/>
      <c r="CKQ86" s="13"/>
      <c r="CKR86" s="13"/>
      <c r="CKS86" s="13"/>
      <c r="CKT86" s="13"/>
      <c r="CKU86" s="13"/>
      <c r="CKV86" s="13"/>
      <c r="CKW86" s="13"/>
      <c r="CKX86" s="13"/>
      <c r="CKY86" s="13"/>
      <c r="CKZ86" s="13"/>
      <c r="CLA86" s="13"/>
      <c r="CLB86" s="13"/>
      <c r="CLC86" s="13"/>
      <c r="CLD86" s="13"/>
      <c r="CLE86" s="13"/>
      <c r="CLF86" s="13"/>
      <c r="CLG86" s="13"/>
      <c r="CLH86" s="13"/>
      <c r="CLI86" s="13"/>
      <c r="CLJ86" s="13"/>
      <c r="CLK86" s="13"/>
      <c r="CLL86" s="13"/>
      <c r="CLM86" s="13"/>
      <c r="CLN86" s="13"/>
      <c r="CLO86" s="13"/>
      <c r="CLP86" s="13"/>
      <c r="CLQ86" s="13"/>
      <c r="CLR86" s="13"/>
      <c r="CLS86" s="13"/>
      <c r="CLT86" s="13"/>
      <c r="CLU86" s="13"/>
      <c r="CLV86" s="13"/>
      <c r="CLW86" s="13"/>
      <c r="CLX86" s="13"/>
      <c r="CLY86" s="13"/>
      <c r="CLZ86" s="13"/>
      <c r="CMA86" s="13"/>
      <c r="CMB86" s="13"/>
      <c r="CMC86" s="13"/>
      <c r="CMD86" s="13"/>
      <c r="CME86" s="13"/>
      <c r="CMF86" s="13"/>
      <c r="CMG86" s="13"/>
      <c r="CMH86" s="13"/>
      <c r="CMI86" s="13"/>
      <c r="CMJ86" s="13"/>
      <c r="CMK86" s="13"/>
      <c r="CML86" s="13"/>
      <c r="CMM86" s="13"/>
      <c r="CMN86" s="13"/>
      <c r="CMO86" s="13"/>
      <c r="CMP86" s="13"/>
      <c r="CMQ86" s="13"/>
      <c r="CMR86" s="13"/>
      <c r="CMS86" s="13"/>
      <c r="CMT86" s="13"/>
      <c r="CMU86" s="13"/>
      <c r="CMV86" s="13"/>
      <c r="CMW86" s="13"/>
      <c r="CMX86" s="13"/>
      <c r="CMY86" s="13"/>
      <c r="CMZ86" s="13"/>
      <c r="CNA86" s="13"/>
      <c r="CNB86" s="13"/>
      <c r="CNC86" s="13"/>
      <c r="CND86" s="13"/>
      <c r="CNE86" s="13"/>
      <c r="CNF86" s="13"/>
      <c r="CNG86" s="13"/>
      <c r="CNH86" s="13"/>
      <c r="CNI86" s="13"/>
      <c r="CNJ86" s="13"/>
      <c r="CNK86" s="13"/>
      <c r="CNL86" s="13"/>
      <c r="CNM86" s="13"/>
      <c r="CNN86" s="13"/>
      <c r="CNO86" s="13"/>
      <c r="CNP86" s="13"/>
      <c r="CNQ86" s="13"/>
      <c r="CNR86" s="13"/>
      <c r="CNS86" s="13"/>
      <c r="CNT86" s="13"/>
      <c r="CNU86" s="13"/>
      <c r="CNV86" s="13"/>
      <c r="CNW86" s="13"/>
      <c r="CNX86" s="13"/>
      <c r="CNY86" s="13"/>
      <c r="CNZ86" s="13"/>
      <c r="COA86" s="13"/>
      <c r="COB86" s="13"/>
      <c r="COC86" s="13"/>
      <c r="COD86" s="13"/>
      <c r="COE86" s="13"/>
      <c r="COF86" s="13"/>
      <c r="COG86" s="13"/>
      <c r="COH86" s="13"/>
      <c r="COI86" s="13"/>
      <c r="COJ86" s="13"/>
      <c r="COK86" s="13"/>
      <c r="COL86" s="13"/>
      <c r="COM86" s="13"/>
      <c r="CON86" s="13"/>
      <c r="COO86" s="13"/>
      <c r="COP86" s="13"/>
      <c r="COQ86" s="13"/>
      <c r="COR86" s="13"/>
      <c r="COS86" s="13"/>
      <c r="COT86" s="13"/>
      <c r="COU86" s="13"/>
      <c r="COV86" s="13"/>
      <c r="COW86" s="13"/>
      <c r="COX86" s="13"/>
      <c r="COY86" s="13"/>
      <c r="COZ86" s="13"/>
      <c r="CPA86" s="13"/>
      <c r="CPB86" s="13"/>
      <c r="CPC86" s="13"/>
      <c r="CPD86" s="13"/>
      <c r="CPE86" s="13"/>
      <c r="CPF86" s="13"/>
      <c r="CPG86" s="13"/>
      <c r="CPH86" s="13"/>
      <c r="CPI86" s="13"/>
      <c r="CPJ86" s="13"/>
      <c r="CPK86" s="13"/>
      <c r="CPL86" s="13"/>
      <c r="CPM86" s="13"/>
      <c r="CPN86" s="13"/>
      <c r="CPO86" s="13"/>
      <c r="CPP86" s="13"/>
      <c r="CPQ86" s="13"/>
      <c r="CPR86" s="13"/>
      <c r="CPS86" s="13"/>
      <c r="CPT86" s="13"/>
      <c r="CPU86" s="13"/>
      <c r="CPV86" s="13"/>
      <c r="CPW86" s="13"/>
      <c r="CPX86" s="13"/>
      <c r="CPY86" s="13"/>
      <c r="CPZ86" s="13"/>
      <c r="CQA86" s="13"/>
      <c r="CQB86" s="13"/>
      <c r="CQC86" s="13"/>
      <c r="CQD86" s="13"/>
      <c r="CQE86" s="13"/>
      <c r="CQF86" s="13"/>
      <c r="CQG86" s="13"/>
      <c r="CQH86" s="13"/>
      <c r="CQI86" s="13"/>
      <c r="CQJ86" s="13"/>
      <c r="CQK86" s="13"/>
      <c r="CQL86" s="13"/>
      <c r="CQM86" s="13"/>
      <c r="CQN86" s="13"/>
      <c r="CQO86" s="13"/>
      <c r="CQP86" s="13"/>
      <c r="CQQ86" s="13"/>
      <c r="CQR86" s="13"/>
      <c r="CQS86" s="13"/>
      <c r="CQT86" s="13"/>
      <c r="CQU86" s="13"/>
      <c r="CQV86" s="13"/>
      <c r="CQW86" s="13"/>
      <c r="CQX86" s="13"/>
      <c r="CQY86" s="13"/>
      <c r="CQZ86" s="13"/>
      <c r="CRA86" s="13"/>
      <c r="CRB86" s="13"/>
      <c r="CRC86" s="13"/>
      <c r="CRD86" s="13"/>
      <c r="CRE86" s="13"/>
      <c r="CRF86" s="13"/>
      <c r="CRG86" s="13"/>
      <c r="CRH86" s="13"/>
      <c r="CRI86" s="13"/>
      <c r="CRJ86" s="13"/>
      <c r="CRK86" s="13"/>
      <c r="CRL86" s="13"/>
      <c r="CRM86" s="13"/>
      <c r="CRN86" s="13"/>
      <c r="CRO86" s="13"/>
      <c r="CRP86" s="13"/>
      <c r="CRQ86" s="13"/>
      <c r="CRR86" s="13"/>
      <c r="CRS86" s="13"/>
      <c r="CRT86" s="13"/>
      <c r="CRU86" s="13"/>
      <c r="CRV86" s="13"/>
      <c r="CRW86" s="13"/>
      <c r="CRX86" s="13"/>
      <c r="CRY86" s="13"/>
      <c r="CRZ86" s="13"/>
      <c r="CSA86" s="13"/>
      <c r="CSB86" s="13"/>
      <c r="CSC86" s="13"/>
      <c r="CSD86" s="13"/>
      <c r="CSE86" s="13"/>
      <c r="CSF86" s="13"/>
      <c r="CSG86" s="13"/>
      <c r="CSH86" s="13"/>
      <c r="CSI86" s="13"/>
      <c r="CSJ86" s="13"/>
      <c r="CSK86" s="13"/>
      <c r="CSL86" s="13"/>
      <c r="CSM86" s="13"/>
      <c r="CSN86" s="13"/>
      <c r="CSO86" s="13"/>
      <c r="CSP86" s="13"/>
      <c r="CSQ86" s="13"/>
      <c r="CSR86" s="13"/>
      <c r="CSS86" s="13"/>
      <c r="CST86" s="13"/>
      <c r="CSU86" s="13"/>
      <c r="CSV86" s="13"/>
      <c r="CSW86" s="13"/>
      <c r="CSX86" s="13"/>
      <c r="CSY86" s="13"/>
      <c r="CSZ86" s="13"/>
      <c r="CTA86" s="13"/>
      <c r="CTB86" s="13"/>
      <c r="CTC86" s="13"/>
      <c r="CTD86" s="13"/>
      <c r="CTE86" s="13"/>
      <c r="CTF86" s="13"/>
      <c r="CTG86" s="13"/>
      <c r="CTH86" s="13"/>
      <c r="CTI86" s="13"/>
      <c r="CTJ86" s="13"/>
      <c r="CTK86" s="13"/>
      <c r="CTL86" s="13"/>
      <c r="CTM86" s="13"/>
      <c r="CTN86" s="13"/>
      <c r="CTO86" s="13"/>
      <c r="CTP86" s="13"/>
      <c r="CTQ86" s="13"/>
      <c r="CTR86" s="13"/>
      <c r="CTS86" s="13"/>
      <c r="CTT86" s="13"/>
      <c r="CTU86" s="13"/>
      <c r="CTV86" s="13"/>
      <c r="CTW86" s="13"/>
      <c r="CTX86" s="13"/>
      <c r="CTY86" s="13"/>
      <c r="CTZ86" s="13"/>
      <c r="CUA86" s="13"/>
      <c r="CUB86" s="13"/>
      <c r="CUC86" s="13"/>
      <c r="CUD86" s="13"/>
      <c r="CUE86" s="13"/>
      <c r="CUF86" s="13"/>
      <c r="CUG86" s="13"/>
      <c r="CUH86" s="13"/>
      <c r="CUI86" s="13"/>
      <c r="CUJ86" s="13"/>
      <c r="CUK86" s="13"/>
      <c r="CUL86" s="13"/>
      <c r="CUM86" s="13"/>
      <c r="CUN86" s="13"/>
      <c r="CUO86" s="13"/>
      <c r="CUP86" s="13"/>
      <c r="CUQ86" s="13"/>
      <c r="CUR86" s="13"/>
      <c r="CUS86" s="13"/>
      <c r="CUT86" s="13"/>
      <c r="CUU86" s="13"/>
      <c r="CUV86" s="13"/>
      <c r="CUW86" s="13"/>
      <c r="CUX86" s="13"/>
      <c r="CUY86" s="13"/>
      <c r="CUZ86" s="13"/>
      <c r="CVA86" s="13"/>
      <c r="CVB86" s="13"/>
      <c r="CVC86" s="13"/>
      <c r="CVD86" s="13"/>
      <c r="CVE86" s="13"/>
      <c r="CVF86" s="13"/>
      <c r="CVG86" s="13"/>
      <c r="CVH86" s="13"/>
      <c r="CVI86" s="13"/>
      <c r="CVJ86" s="13"/>
      <c r="CVK86" s="13"/>
      <c r="CVL86" s="13"/>
      <c r="CVM86" s="13"/>
      <c r="CVN86" s="13"/>
      <c r="CVO86" s="13"/>
      <c r="CVP86" s="13"/>
      <c r="CVQ86" s="13"/>
      <c r="CVR86" s="13"/>
      <c r="CVS86" s="13"/>
      <c r="CVT86" s="13"/>
      <c r="CVU86" s="13"/>
      <c r="CVV86" s="13"/>
      <c r="CVW86" s="13"/>
      <c r="CVX86" s="13"/>
      <c r="CVY86" s="13"/>
      <c r="CVZ86" s="13"/>
      <c r="CWA86" s="13"/>
      <c r="CWB86" s="13"/>
      <c r="CWC86" s="13"/>
      <c r="CWD86" s="13"/>
      <c r="CWE86" s="13"/>
      <c r="CWF86" s="13"/>
      <c r="CWG86" s="13"/>
      <c r="CWH86" s="13"/>
      <c r="CWI86" s="13"/>
      <c r="CWJ86" s="13"/>
      <c r="CWK86" s="13"/>
      <c r="CWL86" s="13"/>
      <c r="CWM86" s="13"/>
      <c r="CWN86" s="13"/>
      <c r="CWO86" s="13"/>
      <c r="CWP86" s="13"/>
      <c r="CWQ86" s="13"/>
      <c r="CWR86" s="13"/>
      <c r="CWS86" s="13"/>
      <c r="CWT86" s="13"/>
      <c r="CWU86" s="13"/>
      <c r="CWV86" s="13"/>
      <c r="CWW86" s="13"/>
      <c r="CWX86" s="13"/>
      <c r="CWY86" s="13"/>
      <c r="CWZ86" s="13"/>
      <c r="CXA86" s="13"/>
      <c r="CXB86" s="13"/>
      <c r="CXC86" s="13"/>
      <c r="CXD86" s="13"/>
      <c r="CXE86" s="13"/>
      <c r="CXF86" s="13"/>
      <c r="CXG86" s="13"/>
      <c r="CXH86" s="13"/>
      <c r="CXI86" s="13"/>
      <c r="CXJ86" s="13"/>
      <c r="CXK86" s="13"/>
      <c r="CXL86" s="13"/>
      <c r="CXM86" s="13"/>
      <c r="CXN86" s="13"/>
      <c r="CXO86" s="13"/>
      <c r="CXP86" s="13"/>
      <c r="CXQ86" s="13"/>
      <c r="CXR86" s="13"/>
      <c r="CXS86" s="13"/>
      <c r="CXT86" s="13"/>
      <c r="CXU86" s="13"/>
      <c r="CXV86" s="13"/>
      <c r="CXW86" s="13"/>
      <c r="CXX86" s="13"/>
      <c r="CXY86" s="13"/>
      <c r="CXZ86" s="13"/>
      <c r="CYA86" s="13"/>
      <c r="CYB86" s="13"/>
      <c r="CYC86" s="13"/>
      <c r="CYD86" s="13"/>
      <c r="CYE86" s="13"/>
      <c r="CYF86" s="13"/>
      <c r="CYG86" s="13"/>
      <c r="CYH86" s="13"/>
      <c r="CYI86" s="13"/>
      <c r="CYJ86" s="13"/>
      <c r="CYK86" s="13"/>
      <c r="CYL86" s="13"/>
      <c r="CYM86" s="13"/>
      <c r="CYN86" s="13"/>
      <c r="CYO86" s="13"/>
      <c r="CYP86" s="13"/>
      <c r="CYQ86" s="13"/>
      <c r="CYR86" s="13"/>
      <c r="CYS86" s="13"/>
      <c r="CYT86" s="13"/>
      <c r="CYU86" s="13"/>
      <c r="CYV86" s="13"/>
      <c r="CYW86" s="13"/>
      <c r="CYX86" s="13"/>
      <c r="CYY86" s="13"/>
      <c r="CYZ86" s="13"/>
      <c r="CZA86" s="13"/>
      <c r="CZB86" s="13"/>
      <c r="CZC86" s="13"/>
      <c r="CZD86" s="13"/>
      <c r="CZE86" s="13"/>
      <c r="CZF86" s="13"/>
      <c r="CZG86" s="13"/>
      <c r="CZH86" s="13"/>
      <c r="CZI86" s="13"/>
      <c r="CZJ86" s="13"/>
      <c r="CZK86" s="13"/>
      <c r="CZL86" s="13"/>
      <c r="CZM86" s="13"/>
      <c r="CZN86" s="13"/>
      <c r="CZO86" s="13"/>
      <c r="CZP86" s="13"/>
      <c r="CZQ86" s="13"/>
      <c r="CZR86" s="13"/>
      <c r="CZS86" s="13"/>
      <c r="CZT86" s="13"/>
      <c r="CZU86" s="13"/>
      <c r="CZV86" s="13"/>
      <c r="CZW86" s="13"/>
      <c r="CZX86" s="13"/>
      <c r="CZY86" s="13"/>
      <c r="CZZ86" s="13"/>
      <c r="DAA86" s="13"/>
      <c r="DAB86" s="13"/>
      <c r="DAC86" s="13"/>
      <c r="DAD86" s="13"/>
      <c r="DAE86" s="13"/>
      <c r="DAF86" s="13"/>
      <c r="DAG86" s="13"/>
      <c r="DAH86" s="13"/>
      <c r="DAI86" s="13"/>
      <c r="DAJ86" s="13"/>
      <c r="DAK86" s="13"/>
      <c r="DAL86" s="13"/>
      <c r="DAM86" s="13"/>
      <c r="DAN86" s="13"/>
      <c r="DAO86" s="13"/>
      <c r="DAP86" s="13"/>
      <c r="DAQ86" s="13"/>
      <c r="DAR86" s="13"/>
      <c r="DAS86" s="13"/>
      <c r="DAT86" s="13"/>
      <c r="DAU86" s="13"/>
      <c r="DAV86" s="13"/>
      <c r="DAW86" s="13"/>
      <c r="DAX86" s="13"/>
      <c r="DAY86" s="13"/>
      <c r="DAZ86" s="13"/>
      <c r="DBA86" s="13"/>
      <c r="DBB86" s="13"/>
      <c r="DBC86" s="13"/>
      <c r="DBD86" s="13"/>
      <c r="DBE86" s="13"/>
      <c r="DBF86" s="13"/>
      <c r="DBG86" s="13"/>
      <c r="DBH86" s="13"/>
      <c r="DBI86" s="13"/>
      <c r="DBJ86" s="13"/>
      <c r="DBK86" s="13"/>
      <c r="DBL86" s="13"/>
      <c r="DBM86" s="13"/>
      <c r="DBN86" s="13"/>
      <c r="DBO86" s="13"/>
      <c r="DBP86" s="13"/>
      <c r="DBQ86" s="13"/>
      <c r="DBR86" s="13"/>
      <c r="DBS86" s="13"/>
      <c r="DBT86" s="13"/>
      <c r="DBU86" s="13"/>
      <c r="DBV86" s="13"/>
      <c r="DBW86" s="13"/>
      <c r="DBX86" s="13"/>
      <c r="DBY86" s="13"/>
      <c r="DBZ86" s="13"/>
      <c r="DCA86" s="13"/>
      <c r="DCB86" s="13"/>
      <c r="DCC86" s="13"/>
      <c r="DCD86" s="13"/>
      <c r="DCE86" s="13"/>
      <c r="DCF86" s="13"/>
      <c r="DCG86" s="13"/>
      <c r="DCH86" s="13"/>
      <c r="DCI86" s="13"/>
      <c r="DCJ86" s="13"/>
      <c r="DCK86" s="13"/>
      <c r="DCL86" s="13"/>
      <c r="DCM86" s="13"/>
      <c r="DCN86" s="13"/>
      <c r="DCO86" s="13"/>
      <c r="DCP86" s="13"/>
      <c r="DCQ86" s="13"/>
      <c r="DCR86" s="13"/>
      <c r="DCS86" s="13"/>
      <c r="DCT86" s="13"/>
      <c r="DCU86" s="13"/>
      <c r="DCV86" s="13"/>
      <c r="DCW86" s="13"/>
      <c r="DCX86" s="13"/>
      <c r="DCY86" s="13"/>
      <c r="DCZ86" s="13"/>
      <c r="DDA86" s="13"/>
      <c r="DDB86" s="13"/>
      <c r="DDC86" s="13"/>
      <c r="DDD86" s="13"/>
      <c r="DDE86" s="13"/>
      <c r="DDF86" s="13"/>
      <c r="DDG86" s="13"/>
      <c r="DDH86" s="13"/>
      <c r="DDI86" s="13"/>
      <c r="DDJ86" s="13"/>
      <c r="DDK86" s="13"/>
      <c r="DDL86" s="13"/>
      <c r="DDM86" s="13"/>
      <c r="DDN86" s="13"/>
      <c r="DDO86" s="13"/>
      <c r="DDP86" s="13"/>
      <c r="DDQ86" s="13"/>
      <c r="DDR86" s="13"/>
      <c r="DDS86" s="13"/>
      <c r="DDT86" s="13"/>
      <c r="DDU86" s="13"/>
      <c r="DDV86" s="13"/>
      <c r="DDW86" s="13"/>
      <c r="DDX86" s="13"/>
      <c r="DDY86" s="13"/>
      <c r="DDZ86" s="13"/>
      <c r="DEA86" s="13"/>
      <c r="DEB86" s="13"/>
      <c r="DEC86" s="13"/>
      <c r="DED86" s="13"/>
      <c r="DEE86" s="13"/>
      <c r="DEF86" s="13"/>
      <c r="DEG86" s="13"/>
      <c r="DEH86" s="13"/>
      <c r="DEI86" s="13"/>
      <c r="DEJ86" s="13"/>
      <c r="DEK86" s="13"/>
      <c r="DEL86" s="13"/>
      <c r="DEM86" s="13"/>
      <c r="DEN86" s="13"/>
      <c r="DEO86" s="13"/>
      <c r="DEP86" s="13"/>
      <c r="DEQ86" s="13"/>
      <c r="DER86" s="13"/>
      <c r="DES86" s="13"/>
      <c r="DET86" s="13"/>
      <c r="DEU86" s="13"/>
      <c r="DEV86" s="13"/>
      <c r="DEW86" s="13"/>
      <c r="DEX86" s="13"/>
      <c r="DEY86" s="13"/>
      <c r="DEZ86" s="13"/>
      <c r="DFA86" s="13"/>
      <c r="DFB86" s="13"/>
      <c r="DFC86" s="13"/>
      <c r="DFD86" s="13"/>
      <c r="DFE86" s="13"/>
      <c r="DFF86" s="13"/>
      <c r="DFG86" s="13"/>
      <c r="DFH86" s="13"/>
      <c r="DFI86" s="13"/>
      <c r="DFJ86" s="13"/>
      <c r="DFK86" s="13"/>
      <c r="DFL86" s="13"/>
      <c r="DFM86" s="13"/>
      <c r="DFN86" s="13"/>
      <c r="DFO86" s="13"/>
      <c r="DFP86" s="13"/>
      <c r="DFQ86" s="13"/>
      <c r="DFR86" s="13"/>
      <c r="DFS86" s="13"/>
      <c r="DFT86" s="13"/>
      <c r="DFU86" s="13"/>
      <c r="DFV86" s="13"/>
      <c r="DFW86" s="13"/>
      <c r="DFX86" s="13"/>
      <c r="DFY86" s="13"/>
      <c r="DFZ86" s="13"/>
      <c r="DGA86" s="13"/>
      <c r="DGB86" s="13"/>
      <c r="DGC86" s="13"/>
      <c r="DGD86" s="13"/>
      <c r="DGE86" s="13"/>
      <c r="DGF86" s="13"/>
      <c r="DGG86" s="13"/>
      <c r="DGH86" s="13"/>
      <c r="DGI86" s="13"/>
      <c r="DGJ86" s="13"/>
      <c r="DGK86" s="13"/>
      <c r="DGL86" s="13"/>
      <c r="DGM86" s="13"/>
      <c r="DGN86" s="13"/>
      <c r="DGO86" s="13"/>
      <c r="DGP86" s="13"/>
      <c r="DGQ86" s="13"/>
      <c r="DGR86" s="13"/>
      <c r="DGS86" s="13"/>
      <c r="DGT86" s="13"/>
      <c r="DGU86" s="13"/>
      <c r="DGV86" s="13"/>
      <c r="DGW86" s="13"/>
      <c r="DGX86" s="13"/>
      <c r="DGY86" s="13"/>
      <c r="DGZ86" s="13"/>
      <c r="DHA86" s="13"/>
      <c r="DHB86" s="13"/>
      <c r="DHC86" s="13"/>
      <c r="DHD86" s="13"/>
      <c r="DHE86" s="13"/>
      <c r="DHF86" s="13"/>
      <c r="DHG86" s="13"/>
      <c r="DHH86" s="13"/>
      <c r="DHI86" s="13"/>
      <c r="DHJ86" s="13"/>
      <c r="DHK86" s="13"/>
      <c r="DHL86" s="13"/>
      <c r="DHM86" s="13"/>
      <c r="DHN86" s="13"/>
      <c r="DHO86" s="13"/>
      <c r="DHP86" s="13"/>
      <c r="DHQ86" s="13"/>
      <c r="DHR86" s="13"/>
      <c r="DHS86" s="13"/>
      <c r="DHT86" s="13"/>
      <c r="DHU86" s="13"/>
      <c r="DHV86" s="13"/>
      <c r="DHW86" s="13"/>
      <c r="DHX86" s="13"/>
      <c r="DHY86" s="13"/>
      <c r="DHZ86" s="13"/>
      <c r="DIA86" s="13"/>
      <c r="DIB86" s="13"/>
      <c r="DIC86" s="13"/>
      <c r="DID86" s="13"/>
      <c r="DIE86" s="13"/>
      <c r="DIF86" s="13"/>
      <c r="DIG86" s="13"/>
      <c r="DIH86" s="13"/>
      <c r="DII86" s="13"/>
      <c r="DIJ86" s="13"/>
      <c r="DIK86" s="13"/>
      <c r="DIL86" s="13"/>
      <c r="DIM86" s="13"/>
      <c r="DIN86" s="13"/>
      <c r="DIO86" s="13"/>
      <c r="DIP86" s="13"/>
      <c r="DIQ86" s="13"/>
      <c r="DIR86" s="13"/>
      <c r="DIS86" s="13"/>
      <c r="DIT86" s="13"/>
      <c r="DIU86" s="13"/>
      <c r="DIV86" s="13"/>
      <c r="DIW86" s="13"/>
      <c r="DIX86" s="13"/>
      <c r="DIY86" s="13"/>
      <c r="DIZ86" s="13"/>
      <c r="DJA86" s="13"/>
      <c r="DJB86" s="13"/>
      <c r="DJC86" s="13"/>
      <c r="DJD86" s="13"/>
      <c r="DJE86" s="13"/>
      <c r="DJF86" s="13"/>
      <c r="DJG86" s="13"/>
      <c r="DJH86" s="13"/>
      <c r="DJI86" s="13"/>
      <c r="DJJ86" s="13"/>
      <c r="DJK86" s="13"/>
      <c r="DJL86" s="13"/>
      <c r="DJM86" s="13"/>
      <c r="DJN86" s="13"/>
      <c r="DJO86" s="13"/>
      <c r="DJP86" s="13"/>
      <c r="DJQ86" s="13"/>
      <c r="DJR86" s="13"/>
      <c r="DJS86" s="13"/>
      <c r="DJT86" s="13"/>
      <c r="DJU86" s="13"/>
      <c r="DJV86" s="13"/>
      <c r="DJW86" s="13"/>
      <c r="DJX86" s="13"/>
      <c r="DJY86" s="13"/>
      <c r="DJZ86" s="13"/>
      <c r="DKA86" s="13"/>
      <c r="DKB86" s="13"/>
      <c r="DKC86" s="13"/>
      <c r="DKD86" s="13"/>
      <c r="DKE86" s="13"/>
      <c r="DKF86" s="13"/>
      <c r="DKG86" s="13"/>
      <c r="DKH86" s="13"/>
      <c r="DKI86" s="13"/>
      <c r="DKJ86" s="13"/>
      <c r="DKK86" s="13"/>
      <c r="DKL86" s="13"/>
      <c r="DKM86" s="13"/>
      <c r="DKN86" s="13"/>
      <c r="DKO86" s="13"/>
      <c r="DKP86" s="13"/>
      <c r="DKQ86" s="13"/>
      <c r="DKR86" s="13"/>
      <c r="DKS86" s="13"/>
      <c r="DKT86" s="13"/>
      <c r="DKU86" s="13"/>
      <c r="DKV86" s="13"/>
      <c r="DKW86" s="13"/>
      <c r="DKX86" s="13"/>
      <c r="DKY86" s="13"/>
      <c r="DKZ86" s="13"/>
      <c r="DLA86" s="13"/>
      <c r="DLB86" s="13"/>
      <c r="DLC86" s="13"/>
      <c r="DLD86" s="13"/>
      <c r="DLE86" s="13"/>
      <c r="DLF86" s="13"/>
      <c r="DLG86" s="13"/>
      <c r="DLH86" s="13"/>
      <c r="DLI86" s="13"/>
      <c r="DLJ86" s="13"/>
      <c r="DLK86" s="13"/>
      <c r="DLL86" s="13"/>
      <c r="DLM86" s="13"/>
      <c r="DLN86" s="13"/>
      <c r="DLO86" s="13"/>
      <c r="DLP86" s="13"/>
      <c r="DLQ86" s="13"/>
      <c r="DLR86" s="13"/>
      <c r="DLS86" s="13"/>
      <c r="DLT86" s="13"/>
      <c r="DLU86" s="13"/>
      <c r="DLV86" s="13"/>
      <c r="DLW86" s="13"/>
      <c r="DLX86" s="13"/>
      <c r="DLY86" s="13"/>
      <c r="DLZ86" s="13"/>
      <c r="DMA86" s="13"/>
      <c r="DMB86" s="13"/>
      <c r="DMC86" s="13"/>
      <c r="DMD86" s="13"/>
      <c r="DME86" s="13"/>
      <c r="DMF86" s="13"/>
      <c r="DMG86" s="13"/>
      <c r="DMH86" s="13"/>
      <c r="DMI86" s="13"/>
      <c r="DMJ86" s="13"/>
      <c r="DMK86" s="13"/>
      <c r="DML86" s="13"/>
      <c r="DMM86" s="13"/>
      <c r="DMN86" s="13"/>
      <c r="DMO86" s="13"/>
      <c r="DMP86" s="13"/>
      <c r="DMQ86" s="13"/>
      <c r="DMR86" s="13"/>
      <c r="DMS86" s="13"/>
      <c r="DMT86" s="13"/>
      <c r="DMU86" s="13"/>
      <c r="DMV86" s="13"/>
      <c r="DMW86" s="13"/>
      <c r="DMX86" s="13"/>
      <c r="DMY86" s="13"/>
      <c r="DMZ86" s="13"/>
      <c r="DNA86" s="13"/>
      <c r="DNB86" s="13"/>
      <c r="DNC86" s="13"/>
      <c r="DND86" s="13"/>
      <c r="DNE86" s="13"/>
      <c r="DNF86" s="13"/>
      <c r="DNG86" s="13"/>
      <c r="DNH86" s="13"/>
      <c r="DNI86" s="13"/>
      <c r="DNJ86" s="13"/>
      <c r="DNK86" s="13"/>
      <c r="DNL86" s="13"/>
      <c r="DNM86" s="13"/>
      <c r="DNN86" s="13"/>
      <c r="DNO86" s="13"/>
      <c r="DNP86" s="13"/>
      <c r="DNQ86" s="13"/>
      <c r="DNR86" s="13"/>
      <c r="DNS86" s="13"/>
      <c r="DNT86" s="13"/>
      <c r="DNU86" s="13"/>
      <c r="DNV86" s="13"/>
      <c r="DNW86" s="13"/>
      <c r="DNX86" s="13"/>
      <c r="DNY86" s="13"/>
      <c r="DNZ86" s="13"/>
      <c r="DOA86" s="13"/>
      <c r="DOB86" s="13"/>
      <c r="DOC86" s="13"/>
      <c r="DOD86" s="13"/>
      <c r="DOE86" s="13"/>
      <c r="DOF86" s="13"/>
      <c r="DOG86" s="13"/>
      <c r="DOH86" s="13"/>
      <c r="DOI86" s="13"/>
      <c r="DOJ86" s="13"/>
      <c r="DOK86" s="13"/>
      <c r="DOL86" s="13"/>
      <c r="DOM86" s="13"/>
      <c r="DON86" s="13"/>
      <c r="DOO86" s="13"/>
      <c r="DOP86" s="13"/>
      <c r="DOQ86" s="13"/>
      <c r="DOR86" s="13"/>
      <c r="DOS86" s="13"/>
      <c r="DOT86" s="13"/>
      <c r="DOU86" s="13"/>
      <c r="DOV86" s="13"/>
      <c r="DOW86" s="13"/>
      <c r="DOX86" s="13"/>
      <c r="DOY86" s="13"/>
      <c r="DOZ86" s="13"/>
      <c r="DPA86" s="13"/>
      <c r="DPB86" s="13"/>
      <c r="DPC86" s="13"/>
      <c r="DPD86" s="13"/>
      <c r="DPE86" s="13"/>
      <c r="DPF86" s="13"/>
      <c r="DPG86" s="13"/>
      <c r="DPH86" s="13"/>
      <c r="DPI86" s="13"/>
      <c r="DPJ86" s="13"/>
      <c r="DPK86" s="13"/>
      <c r="DPL86" s="13"/>
      <c r="DPM86" s="13"/>
      <c r="DPN86" s="13"/>
      <c r="DPO86" s="13"/>
      <c r="DPP86" s="13"/>
      <c r="DPQ86" s="13"/>
      <c r="DPR86" s="13"/>
      <c r="DPS86" s="13"/>
      <c r="DPT86" s="13"/>
      <c r="DPU86" s="13"/>
      <c r="DPV86" s="13"/>
      <c r="DPW86" s="13"/>
      <c r="DPX86" s="13"/>
      <c r="DPY86" s="13"/>
      <c r="DPZ86" s="13"/>
      <c r="DQA86" s="13"/>
      <c r="DQB86" s="13"/>
      <c r="DQC86" s="13"/>
      <c r="DQD86" s="13"/>
      <c r="DQE86" s="13"/>
      <c r="DQF86" s="13"/>
      <c r="DQG86" s="13"/>
      <c r="DQH86" s="13"/>
      <c r="DQI86" s="13"/>
      <c r="DQJ86" s="13"/>
      <c r="DQK86" s="13"/>
      <c r="DQL86" s="13"/>
      <c r="DQM86" s="13"/>
      <c r="DQN86" s="13"/>
      <c r="DQO86" s="13"/>
      <c r="DQP86" s="13"/>
      <c r="DQQ86" s="13"/>
      <c r="DQR86" s="13"/>
      <c r="DQS86" s="13"/>
      <c r="DQT86" s="13"/>
      <c r="DQU86" s="13"/>
      <c r="DQV86" s="13"/>
      <c r="DQW86" s="13"/>
      <c r="DQX86" s="13"/>
      <c r="DQY86" s="13"/>
      <c r="DQZ86" s="13"/>
      <c r="DRA86" s="13"/>
      <c r="DRB86" s="13"/>
      <c r="DRC86" s="13"/>
      <c r="DRD86" s="13"/>
      <c r="DRE86" s="13"/>
      <c r="DRF86" s="13"/>
      <c r="DRG86" s="13"/>
      <c r="DRH86" s="13"/>
      <c r="DRI86" s="13"/>
      <c r="DRJ86" s="13"/>
      <c r="DRK86" s="13"/>
      <c r="DRL86" s="13"/>
      <c r="DRM86" s="13"/>
      <c r="DRN86" s="13"/>
      <c r="DRO86" s="13"/>
      <c r="DRP86" s="13"/>
      <c r="DRQ86" s="13"/>
      <c r="DRR86" s="13"/>
      <c r="DRS86" s="13"/>
      <c r="DRT86" s="13"/>
      <c r="DRU86" s="13"/>
      <c r="DRV86" s="13"/>
      <c r="DRW86" s="13"/>
      <c r="DRX86" s="13"/>
      <c r="DRY86" s="13"/>
      <c r="DRZ86" s="13"/>
      <c r="DSA86" s="13"/>
      <c r="DSB86" s="13"/>
      <c r="DSC86" s="13"/>
      <c r="DSD86" s="13"/>
      <c r="DSE86" s="13"/>
      <c r="DSF86" s="13"/>
      <c r="DSG86" s="13"/>
      <c r="DSH86" s="13"/>
      <c r="DSI86" s="13"/>
      <c r="DSJ86" s="13"/>
      <c r="DSK86" s="13"/>
      <c r="DSL86" s="13"/>
      <c r="DSM86" s="13"/>
      <c r="DSN86" s="13"/>
      <c r="DSO86" s="13"/>
      <c r="DSP86" s="13"/>
      <c r="DSQ86" s="13"/>
      <c r="DSR86" s="13"/>
      <c r="DSS86" s="13"/>
      <c r="DST86" s="13"/>
      <c r="DSU86" s="13"/>
      <c r="DSV86" s="13"/>
      <c r="DSW86" s="13"/>
      <c r="DSX86" s="13"/>
      <c r="DSY86" s="13"/>
      <c r="DSZ86" s="13"/>
      <c r="DTA86" s="13"/>
      <c r="DTB86" s="13"/>
      <c r="DTC86" s="13"/>
      <c r="DTD86" s="13"/>
      <c r="DTE86" s="13"/>
      <c r="DTF86" s="13"/>
      <c r="DTG86" s="13"/>
      <c r="DTH86" s="13"/>
      <c r="DTI86" s="13"/>
      <c r="DTJ86" s="13"/>
      <c r="DTK86" s="13"/>
      <c r="DTL86" s="13"/>
      <c r="DTM86" s="13"/>
      <c r="DTN86" s="13"/>
      <c r="DTO86" s="13"/>
      <c r="DTP86" s="13"/>
      <c r="DTQ86" s="13"/>
      <c r="DTR86" s="13"/>
      <c r="DTS86" s="13"/>
      <c r="DTT86" s="13"/>
      <c r="DTU86" s="13"/>
      <c r="DTV86" s="13"/>
      <c r="DTW86" s="13"/>
      <c r="DTX86" s="13"/>
      <c r="DTY86" s="13"/>
      <c r="DTZ86" s="13"/>
      <c r="DUA86" s="13"/>
      <c r="DUB86" s="13"/>
      <c r="DUC86" s="13"/>
      <c r="DUD86" s="13"/>
      <c r="DUE86" s="13"/>
      <c r="DUF86" s="13"/>
      <c r="DUG86" s="13"/>
      <c r="DUH86" s="13"/>
      <c r="DUI86" s="13"/>
      <c r="DUJ86" s="13"/>
      <c r="DUK86" s="13"/>
      <c r="DUL86" s="13"/>
      <c r="DUM86" s="13"/>
      <c r="DUN86" s="13"/>
      <c r="DUO86" s="13"/>
      <c r="DUP86" s="13"/>
      <c r="DUQ86" s="13"/>
      <c r="DUR86" s="13"/>
      <c r="DUS86" s="13"/>
      <c r="DUT86" s="13"/>
      <c r="DUU86" s="13"/>
      <c r="DUV86" s="13"/>
      <c r="DUW86" s="13"/>
      <c r="DUX86" s="13"/>
      <c r="DUY86" s="13"/>
      <c r="DUZ86" s="13"/>
      <c r="DVA86" s="13"/>
      <c r="DVB86" s="13"/>
      <c r="DVC86" s="13"/>
      <c r="DVD86" s="13"/>
      <c r="DVE86" s="13"/>
      <c r="DVF86" s="13"/>
      <c r="DVG86" s="13"/>
      <c r="DVH86" s="13"/>
      <c r="DVI86" s="13"/>
      <c r="DVJ86" s="13"/>
      <c r="DVK86" s="13"/>
      <c r="DVL86" s="13"/>
      <c r="DVM86" s="13"/>
      <c r="DVN86" s="13"/>
      <c r="DVO86" s="13"/>
      <c r="DVP86" s="13"/>
      <c r="DVQ86" s="13"/>
      <c r="DVR86" s="13"/>
      <c r="DVS86" s="13"/>
      <c r="DVT86" s="13"/>
      <c r="DVU86" s="13"/>
      <c r="DVV86" s="13"/>
      <c r="DVW86" s="13"/>
      <c r="DVX86" s="13"/>
      <c r="DVY86" s="13"/>
      <c r="DVZ86" s="13"/>
      <c r="DWA86" s="13"/>
      <c r="DWB86" s="13"/>
      <c r="DWC86" s="13"/>
      <c r="DWD86" s="13"/>
      <c r="DWE86" s="13"/>
      <c r="DWF86" s="13"/>
      <c r="DWG86" s="13"/>
      <c r="DWH86" s="13"/>
      <c r="DWI86" s="13"/>
      <c r="DWJ86" s="13"/>
      <c r="DWK86" s="13"/>
      <c r="DWL86" s="13"/>
      <c r="DWM86" s="13"/>
      <c r="DWN86" s="13"/>
      <c r="DWO86" s="13"/>
      <c r="DWP86" s="13"/>
      <c r="DWQ86" s="13"/>
      <c r="DWR86" s="13"/>
      <c r="DWS86" s="13"/>
      <c r="DWT86" s="13"/>
      <c r="DWU86" s="13"/>
      <c r="DWV86" s="13"/>
      <c r="DWW86" s="13"/>
      <c r="DWX86" s="13"/>
      <c r="DWY86" s="13"/>
      <c r="DWZ86" s="13"/>
      <c r="DXA86" s="13"/>
      <c r="DXB86" s="13"/>
      <c r="DXC86" s="13"/>
      <c r="DXD86" s="13"/>
      <c r="DXE86" s="13"/>
      <c r="DXF86" s="13"/>
      <c r="DXG86" s="13"/>
      <c r="DXH86" s="13"/>
      <c r="DXI86" s="13"/>
      <c r="DXJ86" s="13"/>
      <c r="DXK86" s="13"/>
      <c r="DXL86" s="13"/>
      <c r="DXM86" s="13"/>
      <c r="DXN86" s="13"/>
      <c r="DXO86" s="13"/>
      <c r="DXP86" s="13"/>
      <c r="DXQ86" s="13"/>
      <c r="DXR86" s="13"/>
      <c r="DXS86" s="13"/>
      <c r="DXT86" s="13"/>
      <c r="DXU86" s="13"/>
      <c r="DXV86" s="13"/>
      <c r="DXW86" s="13"/>
      <c r="DXX86" s="13"/>
      <c r="DXY86" s="13"/>
      <c r="DXZ86" s="13"/>
      <c r="DYA86" s="13"/>
      <c r="DYB86" s="13"/>
      <c r="DYC86" s="13"/>
      <c r="DYD86" s="13"/>
      <c r="DYE86" s="13"/>
      <c r="DYF86" s="13"/>
      <c r="DYG86" s="13"/>
      <c r="DYH86" s="13"/>
      <c r="DYI86" s="13"/>
      <c r="DYJ86" s="13"/>
      <c r="DYK86" s="13"/>
      <c r="DYL86" s="13"/>
      <c r="DYM86" s="13"/>
      <c r="DYN86" s="13"/>
      <c r="DYO86" s="13"/>
      <c r="DYP86" s="13"/>
      <c r="DYQ86" s="13"/>
      <c r="DYR86" s="13"/>
      <c r="DYS86" s="13"/>
      <c r="DYT86" s="13"/>
      <c r="DYU86" s="13"/>
      <c r="DYV86" s="13"/>
      <c r="DYW86" s="13"/>
      <c r="DYX86" s="13"/>
      <c r="DYY86" s="13"/>
      <c r="DYZ86" s="13"/>
      <c r="DZA86" s="13"/>
      <c r="DZB86" s="13"/>
      <c r="DZC86" s="13"/>
      <c r="DZD86" s="13"/>
      <c r="DZE86" s="13"/>
      <c r="DZF86" s="13"/>
      <c r="DZG86" s="13"/>
      <c r="DZH86" s="13"/>
      <c r="DZI86" s="13"/>
      <c r="DZJ86" s="13"/>
      <c r="DZK86" s="13"/>
      <c r="DZL86" s="13"/>
      <c r="DZM86" s="13"/>
      <c r="DZN86" s="13"/>
      <c r="DZO86" s="13"/>
      <c r="DZP86" s="13"/>
      <c r="DZQ86" s="13"/>
      <c r="DZR86" s="13"/>
      <c r="DZS86" s="13"/>
      <c r="DZT86" s="13"/>
      <c r="DZU86" s="13"/>
      <c r="DZV86" s="13"/>
      <c r="DZW86" s="13"/>
      <c r="DZX86" s="13"/>
      <c r="DZY86" s="13"/>
      <c r="DZZ86" s="13"/>
      <c r="EAA86" s="13"/>
      <c r="EAB86" s="13"/>
      <c r="EAC86" s="13"/>
      <c r="EAD86" s="13"/>
      <c r="EAE86" s="13"/>
      <c r="EAF86" s="13"/>
      <c r="EAG86" s="13"/>
      <c r="EAH86" s="13"/>
      <c r="EAI86" s="13"/>
      <c r="EAJ86" s="13"/>
      <c r="EAK86" s="13"/>
      <c r="EAL86" s="13"/>
      <c r="EAM86" s="13"/>
      <c r="EAN86" s="13"/>
      <c r="EAO86" s="13"/>
      <c r="EAP86" s="13"/>
      <c r="EAQ86" s="13"/>
      <c r="EAR86" s="13"/>
      <c r="EAS86" s="13"/>
      <c r="EAT86" s="13"/>
      <c r="EAU86" s="13"/>
      <c r="EAV86" s="13"/>
      <c r="EAW86" s="13"/>
      <c r="EAX86" s="13"/>
      <c r="EAY86" s="13"/>
      <c r="EAZ86" s="13"/>
      <c r="EBA86" s="13"/>
      <c r="EBB86" s="13"/>
      <c r="EBC86" s="13"/>
      <c r="EBD86" s="13"/>
      <c r="EBE86" s="13"/>
      <c r="EBF86" s="13"/>
      <c r="EBG86" s="13"/>
      <c r="EBH86" s="13"/>
      <c r="EBI86" s="13"/>
      <c r="EBJ86" s="13"/>
      <c r="EBK86" s="13"/>
      <c r="EBL86" s="13"/>
      <c r="EBM86" s="13"/>
      <c r="EBN86" s="13"/>
      <c r="EBO86" s="13"/>
      <c r="EBP86" s="13"/>
      <c r="EBQ86" s="13"/>
      <c r="EBR86" s="13"/>
      <c r="EBS86" s="13"/>
      <c r="EBT86" s="13"/>
      <c r="EBU86" s="13"/>
      <c r="EBV86" s="13"/>
      <c r="EBW86" s="13"/>
      <c r="EBX86" s="13"/>
      <c r="EBY86" s="13"/>
      <c r="EBZ86" s="13"/>
      <c r="ECA86" s="13"/>
      <c r="ECB86" s="13"/>
      <c r="ECC86" s="13"/>
      <c r="ECD86" s="13"/>
      <c r="ECE86" s="13"/>
      <c r="ECF86" s="13"/>
      <c r="ECG86" s="13"/>
      <c r="ECH86" s="13"/>
      <c r="ECI86" s="13"/>
      <c r="ECJ86" s="13"/>
      <c r="ECK86" s="13"/>
      <c r="ECL86" s="13"/>
      <c r="ECM86" s="13"/>
      <c r="ECN86" s="13"/>
      <c r="ECO86" s="13"/>
      <c r="ECP86" s="13"/>
      <c r="ECQ86" s="13"/>
      <c r="ECR86" s="13"/>
      <c r="ECS86" s="13"/>
      <c r="ECT86" s="13"/>
      <c r="ECU86" s="13"/>
      <c r="ECV86" s="13"/>
      <c r="ECW86" s="13"/>
      <c r="ECX86" s="13"/>
      <c r="ECY86" s="13"/>
      <c r="ECZ86" s="13"/>
      <c r="EDA86" s="13"/>
      <c r="EDB86" s="13"/>
      <c r="EDC86" s="13"/>
      <c r="EDD86" s="13"/>
      <c r="EDE86" s="13"/>
      <c r="EDF86" s="13"/>
      <c r="EDG86" s="13"/>
      <c r="EDH86" s="13"/>
      <c r="EDI86" s="13"/>
      <c r="EDJ86" s="13"/>
      <c r="EDK86" s="13"/>
      <c r="EDL86" s="13"/>
      <c r="EDM86" s="13"/>
      <c r="EDN86" s="13"/>
      <c r="EDO86" s="13"/>
      <c r="EDP86" s="13"/>
      <c r="EDQ86" s="13"/>
      <c r="EDR86" s="13"/>
      <c r="EDS86" s="13"/>
      <c r="EDT86" s="13"/>
      <c r="EDU86" s="13"/>
      <c r="EDV86" s="13"/>
      <c r="EDW86" s="13"/>
      <c r="EDX86" s="13"/>
      <c r="EDY86" s="13"/>
      <c r="EDZ86" s="13"/>
      <c r="EEA86" s="13"/>
      <c r="EEB86" s="13"/>
      <c r="EEC86" s="13"/>
      <c r="EED86" s="13"/>
      <c r="EEE86" s="13"/>
      <c r="EEF86" s="13"/>
      <c r="EEG86" s="13"/>
      <c r="EEH86" s="13"/>
      <c r="EEI86" s="13"/>
      <c r="EEJ86" s="13"/>
      <c r="EEK86" s="13"/>
      <c r="EEL86" s="13"/>
      <c r="EEM86" s="13"/>
      <c r="EEN86" s="13"/>
      <c r="EEO86" s="13"/>
      <c r="EEP86" s="13"/>
      <c r="EEQ86" s="13"/>
      <c r="EER86" s="13"/>
      <c r="EES86" s="13"/>
      <c r="EET86" s="13"/>
      <c r="EEU86" s="13"/>
      <c r="EEV86" s="13"/>
      <c r="EEW86" s="13"/>
      <c r="EEX86" s="13"/>
      <c r="EEY86" s="13"/>
      <c r="EEZ86" s="13"/>
      <c r="EFA86" s="13"/>
      <c r="EFB86" s="13"/>
      <c r="EFC86" s="13"/>
      <c r="EFD86" s="13"/>
      <c r="EFE86" s="13"/>
      <c r="EFF86" s="13"/>
      <c r="EFG86" s="13"/>
      <c r="EFH86" s="13"/>
      <c r="EFI86" s="13"/>
      <c r="EFJ86" s="13"/>
      <c r="EFK86" s="13"/>
      <c r="EFL86" s="13"/>
      <c r="EFM86" s="13"/>
      <c r="EFN86" s="13"/>
      <c r="EFO86" s="13"/>
      <c r="EFP86" s="13"/>
      <c r="EFQ86" s="13"/>
      <c r="EFR86" s="13"/>
      <c r="EFS86" s="13"/>
      <c r="EFT86" s="13"/>
      <c r="EFU86" s="13"/>
      <c r="EFV86" s="13"/>
      <c r="EFW86" s="13"/>
      <c r="EFX86" s="13"/>
      <c r="EFY86" s="13"/>
      <c r="EFZ86" s="13"/>
      <c r="EGA86" s="13"/>
      <c r="EGB86" s="13"/>
      <c r="EGC86" s="13"/>
      <c r="EGD86" s="13"/>
      <c r="EGE86" s="13"/>
      <c r="EGF86" s="13"/>
      <c r="EGG86" s="13"/>
      <c r="EGH86" s="13"/>
      <c r="EGI86" s="13"/>
      <c r="EGJ86" s="13"/>
      <c r="EGK86" s="13"/>
      <c r="EGL86" s="13"/>
      <c r="EGM86" s="13"/>
      <c r="EGN86" s="13"/>
      <c r="EGO86" s="13"/>
      <c r="EGP86" s="13"/>
      <c r="EGQ86" s="13"/>
      <c r="EGR86" s="13"/>
      <c r="EGS86" s="13"/>
      <c r="EGT86" s="13"/>
      <c r="EGU86" s="13"/>
      <c r="EGV86" s="13"/>
      <c r="EGW86" s="13"/>
      <c r="EGX86" s="13"/>
      <c r="EGY86" s="13"/>
      <c r="EGZ86" s="13"/>
      <c r="EHA86" s="13"/>
      <c r="EHB86" s="13"/>
      <c r="EHC86" s="13"/>
      <c r="EHD86" s="13"/>
      <c r="EHE86" s="13"/>
      <c r="EHF86" s="13"/>
      <c r="EHG86" s="13"/>
      <c r="EHH86" s="13"/>
      <c r="EHI86" s="13"/>
      <c r="EHJ86" s="13"/>
      <c r="EHK86" s="13"/>
      <c r="EHL86" s="13"/>
      <c r="EHM86" s="13"/>
      <c r="EHN86" s="13"/>
      <c r="EHO86" s="13"/>
      <c r="EHP86" s="13"/>
      <c r="EHQ86" s="13"/>
      <c r="EHR86" s="13"/>
      <c r="EHS86" s="13"/>
      <c r="EHT86" s="13"/>
      <c r="EHU86" s="13"/>
      <c r="EHV86" s="13"/>
      <c r="EHW86" s="13"/>
      <c r="EHX86" s="13"/>
      <c r="EHY86" s="13"/>
      <c r="EHZ86" s="13"/>
      <c r="EIA86" s="13"/>
      <c r="EIB86" s="13"/>
      <c r="EIC86" s="13"/>
      <c r="EID86" s="13"/>
      <c r="EIE86" s="13"/>
      <c r="EIF86" s="13"/>
      <c r="EIG86" s="13"/>
      <c r="EIH86" s="13"/>
      <c r="EII86" s="13"/>
      <c r="EIJ86" s="13"/>
      <c r="EIK86" s="13"/>
      <c r="EIL86" s="13"/>
      <c r="EIM86" s="13"/>
      <c r="EIN86" s="13"/>
      <c r="EIO86" s="13"/>
      <c r="EIP86" s="13"/>
      <c r="EIQ86" s="13"/>
      <c r="EIR86" s="13"/>
      <c r="EIS86" s="13"/>
      <c r="EIT86" s="13"/>
      <c r="EIU86" s="13"/>
      <c r="EIV86" s="13"/>
      <c r="EIW86" s="13"/>
      <c r="EIX86" s="13"/>
      <c r="EIY86" s="13"/>
      <c r="EIZ86" s="13"/>
      <c r="EJA86" s="13"/>
      <c r="EJB86" s="13"/>
      <c r="EJC86" s="13"/>
      <c r="EJD86" s="13"/>
      <c r="EJE86" s="13"/>
      <c r="EJF86" s="13"/>
      <c r="EJG86" s="13"/>
      <c r="EJH86" s="13"/>
      <c r="EJI86" s="13"/>
      <c r="EJJ86" s="13"/>
      <c r="EJK86" s="13"/>
      <c r="EJL86" s="13"/>
      <c r="EJM86" s="13"/>
      <c r="EJN86" s="13"/>
      <c r="EJO86" s="13"/>
      <c r="EJP86" s="13"/>
      <c r="EJQ86" s="13"/>
      <c r="EJR86" s="13"/>
      <c r="EJS86" s="13"/>
      <c r="EJT86" s="13"/>
      <c r="EJU86" s="13"/>
      <c r="EJV86" s="13"/>
      <c r="EJW86" s="13"/>
      <c r="EJX86" s="13"/>
      <c r="EJY86" s="13"/>
      <c r="EJZ86" s="13"/>
      <c r="EKA86" s="13"/>
      <c r="EKB86" s="13"/>
      <c r="EKC86" s="13"/>
      <c r="EKD86" s="13"/>
      <c r="EKE86" s="13"/>
      <c r="EKF86" s="13"/>
      <c r="EKG86" s="13"/>
      <c r="EKH86" s="13"/>
      <c r="EKI86" s="13"/>
      <c r="EKJ86" s="13"/>
      <c r="EKK86" s="13"/>
      <c r="EKL86" s="13"/>
      <c r="EKM86" s="13"/>
      <c r="EKN86" s="13"/>
      <c r="EKO86" s="13"/>
      <c r="EKP86" s="13"/>
      <c r="EKQ86" s="13"/>
      <c r="EKR86" s="13"/>
      <c r="EKS86" s="13"/>
      <c r="EKT86" s="13"/>
      <c r="EKU86" s="13"/>
      <c r="EKV86" s="13"/>
      <c r="EKW86" s="13"/>
      <c r="EKX86" s="13"/>
      <c r="EKY86" s="13"/>
      <c r="EKZ86" s="13"/>
      <c r="ELA86" s="13"/>
      <c r="ELB86" s="13"/>
      <c r="ELC86" s="13"/>
      <c r="ELD86" s="13"/>
      <c r="ELE86" s="13"/>
      <c r="ELF86" s="13"/>
      <c r="ELG86" s="13"/>
      <c r="ELH86" s="13"/>
      <c r="ELI86" s="13"/>
      <c r="ELJ86" s="13"/>
      <c r="ELK86" s="13"/>
      <c r="ELL86" s="13"/>
      <c r="ELM86" s="13"/>
      <c r="ELN86" s="13"/>
      <c r="ELO86" s="13"/>
      <c r="ELP86" s="13"/>
      <c r="ELQ86" s="13"/>
      <c r="ELR86" s="13"/>
      <c r="ELS86" s="13"/>
      <c r="ELT86" s="13"/>
      <c r="ELU86" s="13"/>
      <c r="ELV86" s="13"/>
      <c r="ELW86" s="13"/>
      <c r="ELX86" s="13"/>
      <c r="ELY86" s="13"/>
      <c r="ELZ86" s="13"/>
      <c r="EMA86" s="13"/>
      <c r="EMB86" s="13"/>
      <c r="EMC86" s="13"/>
      <c r="EMD86" s="13"/>
      <c r="EME86" s="13"/>
      <c r="EMF86" s="13"/>
      <c r="EMG86" s="13"/>
      <c r="EMH86" s="13"/>
      <c r="EMI86" s="13"/>
      <c r="EMJ86" s="13"/>
      <c r="EMK86" s="13"/>
      <c r="EML86" s="13"/>
      <c r="EMM86" s="13"/>
      <c r="EMN86" s="13"/>
      <c r="EMO86" s="13"/>
      <c r="EMP86" s="13"/>
      <c r="EMQ86" s="13"/>
      <c r="EMR86" s="13"/>
      <c r="EMS86" s="13"/>
      <c r="EMT86" s="13"/>
      <c r="EMU86" s="13"/>
      <c r="EMV86" s="13"/>
      <c r="EMW86" s="13"/>
      <c r="EMX86" s="13"/>
      <c r="EMY86" s="13"/>
      <c r="EMZ86" s="13"/>
      <c r="ENA86" s="13"/>
      <c r="ENB86" s="13"/>
      <c r="ENC86" s="13"/>
      <c r="END86" s="13"/>
      <c r="ENE86" s="13"/>
      <c r="ENF86" s="13"/>
      <c r="ENG86" s="13"/>
      <c r="ENH86" s="13"/>
      <c r="ENI86" s="13"/>
      <c r="ENJ86" s="13"/>
      <c r="ENK86" s="13"/>
      <c r="ENL86" s="13"/>
      <c r="ENM86" s="13"/>
      <c r="ENN86" s="13"/>
      <c r="ENO86" s="13"/>
      <c r="ENP86" s="13"/>
      <c r="ENQ86" s="13"/>
      <c r="ENR86" s="13"/>
      <c r="ENS86" s="13"/>
      <c r="ENT86" s="13"/>
      <c r="ENU86" s="13"/>
      <c r="ENV86" s="13"/>
      <c r="ENW86" s="13"/>
      <c r="ENX86" s="13"/>
      <c r="ENY86" s="13"/>
      <c r="ENZ86" s="13"/>
      <c r="EOA86" s="13"/>
      <c r="EOB86" s="13"/>
      <c r="EOC86" s="13"/>
      <c r="EOD86" s="13"/>
      <c r="EOE86" s="13"/>
      <c r="EOF86" s="13"/>
      <c r="EOG86" s="13"/>
      <c r="EOH86" s="13"/>
      <c r="EOI86" s="13"/>
      <c r="EOJ86" s="13"/>
      <c r="EOK86" s="13"/>
      <c r="EOL86" s="13"/>
      <c r="EOM86" s="13"/>
      <c r="EON86" s="13"/>
      <c r="EOO86" s="13"/>
      <c r="EOP86" s="13"/>
      <c r="EOQ86" s="13"/>
      <c r="EOR86" s="13"/>
      <c r="EOS86" s="13"/>
      <c r="EOT86" s="13"/>
      <c r="EOU86" s="13"/>
      <c r="EOV86" s="13"/>
      <c r="EOW86" s="13"/>
      <c r="EOX86" s="13"/>
      <c r="EOY86" s="13"/>
      <c r="EOZ86" s="13"/>
      <c r="EPA86" s="13"/>
      <c r="EPB86" s="13"/>
      <c r="EPC86" s="13"/>
      <c r="EPD86" s="13"/>
      <c r="EPE86" s="13"/>
      <c r="EPF86" s="13"/>
      <c r="EPG86" s="13"/>
      <c r="EPH86" s="13"/>
      <c r="EPI86" s="13"/>
      <c r="EPJ86" s="13"/>
      <c r="EPK86" s="13"/>
      <c r="EPL86" s="13"/>
      <c r="EPM86" s="13"/>
      <c r="EPN86" s="13"/>
      <c r="EPO86" s="13"/>
      <c r="EPP86" s="13"/>
      <c r="EPQ86" s="13"/>
      <c r="EPR86" s="13"/>
      <c r="EPS86" s="13"/>
      <c r="EPT86" s="13"/>
      <c r="EPU86" s="13"/>
      <c r="EPV86" s="13"/>
      <c r="EPW86" s="13"/>
      <c r="EPX86" s="13"/>
      <c r="EPY86" s="13"/>
      <c r="EPZ86" s="13"/>
      <c r="EQA86" s="13"/>
      <c r="EQB86" s="13"/>
      <c r="EQC86" s="13"/>
      <c r="EQD86" s="13"/>
      <c r="EQE86" s="13"/>
      <c r="EQF86" s="13"/>
      <c r="EQG86" s="13"/>
      <c r="EQH86" s="13"/>
      <c r="EQI86" s="13"/>
      <c r="EQJ86" s="13"/>
      <c r="EQK86" s="13"/>
      <c r="EQL86" s="13"/>
      <c r="EQM86" s="13"/>
      <c r="EQN86" s="13"/>
      <c r="EQO86" s="13"/>
      <c r="EQP86" s="13"/>
      <c r="EQQ86" s="13"/>
      <c r="EQR86" s="13"/>
      <c r="EQS86" s="13"/>
      <c r="EQT86" s="13"/>
      <c r="EQU86" s="13"/>
      <c r="EQV86" s="13"/>
      <c r="EQW86" s="13"/>
      <c r="EQX86" s="13"/>
      <c r="EQY86" s="13"/>
      <c r="EQZ86" s="13"/>
      <c r="ERA86" s="13"/>
      <c r="ERB86" s="13"/>
      <c r="ERC86" s="13"/>
      <c r="ERD86" s="13"/>
      <c r="ERE86" s="13"/>
      <c r="ERF86" s="13"/>
      <c r="ERG86" s="13"/>
      <c r="ERH86" s="13"/>
      <c r="ERI86" s="13"/>
      <c r="ERJ86" s="13"/>
      <c r="ERK86" s="13"/>
      <c r="ERL86" s="13"/>
      <c r="ERM86" s="13"/>
      <c r="ERN86" s="13"/>
      <c r="ERO86" s="13"/>
      <c r="ERP86" s="13"/>
      <c r="ERQ86" s="13"/>
      <c r="ERR86" s="13"/>
      <c r="ERS86" s="13"/>
      <c r="ERT86" s="13"/>
      <c r="ERU86" s="13"/>
      <c r="ERV86" s="13"/>
      <c r="ERW86" s="13"/>
      <c r="ERX86" s="13"/>
      <c r="ERY86" s="13"/>
      <c r="ERZ86" s="13"/>
      <c r="ESA86" s="13"/>
      <c r="ESB86" s="13"/>
      <c r="ESC86" s="13"/>
      <c r="ESD86" s="13"/>
      <c r="ESE86" s="13"/>
      <c r="ESF86" s="13"/>
      <c r="ESG86" s="13"/>
      <c r="ESH86" s="13"/>
      <c r="ESI86" s="13"/>
      <c r="ESJ86" s="13"/>
      <c r="ESK86" s="13"/>
      <c r="ESL86" s="13"/>
      <c r="ESM86" s="13"/>
      <c r="ESN86" s="13"/>
      <c r="ESO86" s="13"/>
      <c r="ESP86" s="13"/>
      <c r="ESQ86" s="13"/>
      <c r="ESR86" s="13"/>
      <c r="ESS86" s="13"/>
      <c r="EST86" s="13"/>
      <c r="ESU86" s="13"/>
      <c r="ESV86" s="13"/>
      <c r="ESW86" s="13"/>
      <c r="ESX86" s="13"/>
      <c r="ESY86" s="13"/>
      <c r="ESZ86" s="13"/>
      <c r="ETA86" s="13"/>
      <c r="ETB86" s="13"/>
      <c r="ETC86" s="13"/>
      <c r="ETD86" s="13"/>
      <c r="ETE86" s="13"/>
      <c r="ETF86" s="13"/>
      <c r="ETG86" s="13"/>
      <c r="ETH86" s="13"/>
      <c r="ETI86" s="13"/>
      <c r="ETJ86" s="13"/>
      <c r="ETK86" s="13"/>
      <c r="ETL86" s="13"/>
      <c r="ETM86" s="13"/>
      <c r="ETN86" s="13"/>
      <c r="ETO86" s="13"/>
      <c r="ETP86" s="13"/>
      <c r="ETQ86" s="13"/>
      <c r="ETR86" s="13"/>
      <c r="ETS86" s="13"/>
      <c r="ETT86" s="13"/>
      <c r="ETU86" s="13"/>
      <c r="ETV86" s="13"/>
      <c r="ETW86" s="13"/>
      <c r="ETX86" s="13"/>
      <c r="ETY86" s="13"/>
      <c r="ETZ86" s="13"/>
      <c r="EUA86" s="13"/>
      <c r="EUB86" s="13"/>
      <c r="EUC86" s="13"/>
      <c r="EUD86" s="13"/>
      <c r="EUE86" s="13"/>
      <c r="EUF86" s="13"/>
      <c r="EUG86" s="13"/>
      <c r="EUH86" s="13"/>
      <c r="EUI86" s="13"/>
      <c r="EUJ86" s="13"/>
      <c r="EUK86" s="13"/>
      <c r="EUL86" s="13"/>
      <c r="EUM86" s="13"/>
      <c r="EUN86" s="13"/>
      <c r="EUO86" s="13"/>
      <c r="EUP86" s="13"/>
      <c r="EUQ86" s="13"/>
      <c r="EUR86" s="13"/>
      <c r="EUS86" s="13"/>
      <c r="EUT86" s="13"/>
      <c r="EUU86" s="13"/>
      <c r="EUV86" s="13"/>
      <c r="EUW86" s="13"/>
      <c r="EUX86" s="13"/>
      <c r="EUY86" s="13"/>
      <c r="EUZ86" s="13"/>
      <c r="EVA86" s="13"/>
      <c r="EVB86" s="13"/>
      <c r="EVC86" s="13"/>
      <c r="EVD86" s="13"/>
      <c r="EVE86" s="13"/>
      <c r="EVF86" s="13"/>
      <c r="EVG86" s="13"/>
      <c r="EVH86" s="13"/>
      <c r="EVI86" s="13"/>
      <c r="EVJ86" s="13"/>
      <c r="EVK86" s="13"/>
      <c r="EVL86" s="13"/>
      <c r="EVM86" s="13"/>
      <c r="EVN86" s="13"/>
      <c r="EVO86" s="13"/>
      <c r="EVP86" s="13"/>
      <c r="EVQ86" s="13"/>
      <c r="EVR86" s="13"/>
      <c r="EVS86" s="13"/>
      <c r="EVT86" s="13"/>
      <c r="EVU86" s="13"/>
      <c r="EVV86" s="13"/>
      <c r="EVW86" s="13"/>
      <c r="EVX86" s="13"/>
      <c r="EVY86" s="13"/>
      <c r="EVZ86" s="13"/>
      <c r="EWA86" s="13"/>
      <c r="EWB86" s="13"/>
      <c r="EWC86" s="13"/>
      <c r="EWD86" s="13"/>
      <c r="EWE86" s="13"/>
      <c r="EWF86" s="13"/>
      <c r="EWG86" s="13"/>
      <c r="EWH86" s="13"/>
      <c r="EWI86" s="13"/>
      <c r="EWJ86" s="13"/>
      <c r="EWK86" s="13"/>
      <c r="EWL86" s="13"/>
      <c r="EWM86" s="13"/>
      <c r="EWN86" s="13"/>
      <c r="EWO86" s="13"/>
      <c r="EWP86" s="13"/>
      <c r="EWQ86" s="13"/>
      <c r="EWR86" s="13"/>
      <c r="EWS86" s="13"/>
      <c r="EWT86" s="13"/>
      <c r="EWU86" s="13"/>
      <c r="EWV86" s="13"/>
      <c r="EWW86" s="13"/>
      <c r="EWX86" s="13"/>
      <c r="EWY86" s="13"/>
      <c r="EWZ86" s="13"/>
      <c r="EXA86" s="13"/>
      <c r="EXB86" s="13"/>
      <c r="EXC86" s="13"/>
      <c r="EXD86" s="13"/>
      <c r="EXE86" s="13"/>
      <c r="EXF86" s="13"/>
      <c r="EXG86" s="13"/>
      <c r="EXH86" s="13"/>
      <c r="EXI86" s="13"/>
      <c r="EXJ86" s="13"/>
      <c r="EXK86" s="13"/>
      <c r="EXL86" s="13"/>
      <c r="EXM86" s="13"/>
      <c r="EXN86" s="13"/>
      <c r="EXO86" s="13"/>
      <c r="EXP86" s="13"/>
      <c r="EXQ86" s="13"/>
      <c r="EXR86" s="13"/>
      <c r="EXS86" s="13"/>
      <c r="EXT86" s="13"/>
      <c r="EXU86" s="13"/>
      <c r="EXV86" s="13"/>
      <c r="EXW86" s="13"/>
      <c r="EXX86" s="13"/>
      <c r="EXY86" s="13"/>
      <c r="EXZ86" s="13"/>
      <c r="EYA86" s="13"/>
      <c r="EYB86" s="13"/>
      <c r="EYC86" s="13"/>
      <c r="EYD86" s="13"/>
      <c r="EYE86" s="13"/>
      <c r="EYF86" s="13"/>
      <c r="EYG86" s="13"/>
      <c r="EYH86" s="13"/>
      <c r="EYI86" s="13"/>
      <c r="EYJ86" s="13"/>
      <c r="EYK86" s="13"/>
      <c r="EYL86" s="13"/>
      <c r="EYM86" s="13"/>
      <c r="EYN86" s="13"/>
      <c r="EYO86" s="13"/>
      <c r="EYP86" s="13"/>
      <c r="EYQ86" s="13"/>
      <c r="EYR86" s="13"/>
      <c r="EYS86" s="13"/>
      <c r="EYT86" s="13"/>
      <c r="EYU86" s="13"/>
      <c r="EYV86" s="13"/>
      <c r="EYW86" s="13"/>
      <c r="EYX86" s="13"/>
      <c r="EYY86" s="13"/>
      <c r="EYZ86" s="13"/>
      <c r="EZA86" s="13"/>
      <c r="EZB86" s="13"/>
      <c r="EZC86" s="13"/>
      <c r="EZD86" s="13"/>
      <c r="EZE86" s="13"/>
      <c r="EZF86" s="13"/>
      <c r="EZG86" s="13"/>
      <c r="EZH86" s="13"/>
      <c r="EZI86" s="13"/>
      <c r="EZJ86" s="13"/>
      <c r="EZK86" s="13"/>
      <c r="EZL86" s="13"/>
      <c r="EZM86" s="13"/>
      <c r="EZN86" s="13"/>
      <c r="EZO86" s="13"/>
      <c r="EZP86" s="13"/>
      <c r="EZQ86" s="13"/>
      <c r="EZR86" s="13"/>
      <c r="EZS86" s="13"/>
      <c r="EZT86" s="13"/>
      <c r="EZU86" s="13"/>
      <c r="EZV86" s="13"/>
      <c r="EZW86" s="13"/>
      <c r="EZX86" s="13"/>
      <c r="EZY86" s="13"/>
      <c r="EZZ86" s="13"/>
      <c r="FAA86" s="13"/>
      <c r="FAB86" s="13"/>
      <c r="FAC86" s="13"/>
      <c r="FAD86" s="13"/>
      <c r="FAE86" s="13"/>
      <c r="FAF86" s="13"/>
      <c r="FAG86" s="13"/>
      <c r="FAH86" s="13"/>
      <c r="FAI86" s="13"/>
      <c r="FAJ86" s="13"/>
      <c r="FAK86" s="13"/>
      <c r="FAL86" s="13"/>
      <c r="FAM86" s="13"/>
      <c r="FAN86" s="13"/>
      <c r="FAO86" s="13"/>
      <c r="FAP86" s="13"/>
      <c r="FAQ86" s="13"/>
      <c r="FAR86" s="13"/>
      <c r="FAS86" s="13"/>
      <c r="FAT86" s="13"/>
      <c r="FAU86" s="13"/>
      <c r="FAV86" s="13"/>
      <c r="FAW86" s="13"/>
      <c r="FAX86" s="13"/>
      <c r="FAY86" s="13"/>
      <c r="FAZ86" s="13"/>
      <c r="FBA86" s="13"/>
      <c r="FBB86" s="13"/>
      <c r="FBC86" s="13"/>
      <c r="FBD86" s="13"/>
      <c r="FBE86" s="13"/>
      <c r="FBF86" s="13"/>
      <c r="FBG86" s="13"/>
      <c r="FBH86" s="13"/>
      <c r="FBI86" s="13"/>
      <c r="FBJ86" s="13"/>
      <c r="FBK86" s="13"/>
      <c r="FBL86" s="13"/>
      <c r="FBM86" s="13"/>
      <c r="FBN86" s="13"/>
      <c r="FBO86" s="13"/>
      <c r="FBP86" s="13"/>
      <c r="FBQ86" s="13"/>
      <c r="FBR86" s="13"/>
      <c r="FBS86" s="13"/>
      <c r="FBT86" s="13"/>
      <c r="FBU86" s="13"/>
      <c r="FBV86" s="13"/>
      <c r="FBW86" s="13"/>
      <c r="FBX86" s="13"/>
      <c r="FBY86" s="13"/>
      <c r="FBZ86" s="13"/>
      <c r="FCA86" s="13"/>
      <c r="FCB86" s="13"/>
      <c r="FCC86" s="13"/>
      <c r="FCD86" s="13"/>
      <c r="FCE86" s="13"/>
      <c r="FCF86" s="13"/>
      <c r="FCG86" s="13"/>
      <c r="FCH86" s="13"/>
      <c r="FCI86" s="13"/>
      <c r="FCJ86" s="13"/>
      <c r="FCK86" s="13"/>
      <c r="FCL86" s="13"/>
      <c r="FCM86" s="13"/>
      <c r="FCN86" s="13"/>
      <c r="FCO86" s="13"/>
      <c r="FCP86" s="13"/>
      <c r="FCQ86" s="13"/>
      <c r="FCR86" s="13"/>
      <c r="FCS86" s="13"/>
      <c r="FCT86" s="13"/>
      <c r="FCU86" s="13"/>
      <c r="FCV86" s="13"/>
      <c r="FCW86" s="13"/>
      <c r="FCX86" s="13"/>
      <c r="FCY86" s="13"/>
      <c r="FCZ86" s="13"/>
      <c r="FDA86" s="13"/>
      <c r="FDB86" s="13"/>
      <c r="FDC86" s="13"/>
      <c r="FDD86" s="13"/>
      <c r="FDE86" s="13"/>
      <c r="FDF86" s="13"/>
      <c r="FDG86" s="13"/>
      <c r="FDH86" s="13"/>
      <c r="FDI86" s="13"/>
      <c r="FDJ86" s="13"/>
      <c r="FDK86" s="13"/>
      <c r="FDL86" s="13"/>
      <c r="FDM86" s="13"/>
      <c r="FDN86" s="13"/>
      <c r="FDO86" s="13"/>
      <c r="FDP86" s="13"/>
      <c r="FDQ86" s="13"/>
      <c r="FDR86" s="13"/>
      <c r="FDS86" s="13"/>
      <c r="FDT86" s="13"/>
      <c r="FDU86" s="13"/>
      <c r="FDV86" s="13"/>
      <c r="FDW86" s="13"/>
      <c r="FDX86" s="13"/>
      <c r="FDY86" s="13"/>
      <c r="FDZ86" s="13"/>
      <c r="FEA86" s="13"/>
      <c r="FEB86" s="13"/>
      <c r="FEC86" s="13"/>
      <c r="FED86" s="13"/>
      <c r="FEE86" s="13"/>
      <c r="FEF86" s="13"/>
      <c r="FEG86" s="13"/>
      <c r="FEH86" s="13"/>
      <c r="FEI86" s="13"/>
      <c r="FEJ86" s="13"/>
      <c r="FEK86" s="13"/>
      <c r="FEL86" s="13"/>
      <c r="FEM86" s="13"/>
      <c r="FEN86" s="13"/>
      <c r="FEO86" s="13"/>
      <c r="FEP86" s="13"/>
      <c r="FEQ86" s="13"/>
      <c r="FER86" s="13"/>
      <c r="FES86" s="13"/>
      <c r="FET86" s="13"/>
      <c r="FEU86" s="13"/>
      <c r="FEV86" s="13"/>
      <c r="FEW86" s="13"/>
      <c r="FEX86" s="13"/>
      <c r="FEY86" s="13"/>
      <c r="FEZ86" s="13"/>
      <c r="FFA86" s="13"/>
      <c r="FFB86" s="13"/>
      <c r="FFC86" s="13"/>
      <c r="FFD86" s="13"/>
      <c r="FFE86" s="13"/>
      <c r="FFF86" s="13"/>
      <c r="FFG86" s="13"/>
      <c r="FFH86" s="13"/>
      <c r="FFI86" s="13"/>
      <c r="FFJ86" s="13"/>
      <c r="FFK86" s="13"/>
      <c r="FFL86" s="13"/>
      <c r="FFM86" s="13"/>
      <c r="FFN86" s="13"/>
      <c r="FFO86" s="13"/>
      <c r="FFP86" s="13"/>
      <c r="FFQ86" s="13"/>
      <c r="FFR86" s="13"/>
      <c r="FFS86" s="13"/>
      <c r="FFT86" s="13"/>
      <c r="FFU86" s="13"/>
      <c r="FFV86" s="13"/>
      <c r="FFW86" s="13"/>
      <c r="FFX86" s="13"/>
      <c r="FFY86" s="13"/>
      <c r="FFZ86" s="13"/>
      <c r="FGA86" s="13"/>
      <c r="FGB86" s="13"/>
      <c r="FGC86" s="13"/>
      <c r="FGD86" s="13"/>
      <c r="FGE86" s="13"/>
      <c r="FGF86" s="13"/>
      <c r="FGG86" s="13"/>
      <c r="FGH86" s="13"/>
      <c r="FGI86" s="13"/>
      <c r="FGJ86" s="13"/>
      <c r="FGK86" s="13"/>
      <c r="FGL86" s="13"/>
      <c r="FGM86" s="13"/>
      <c r="FGN86" s="13"/>
      <c r="FGO86" s="13"/>
      <c r="FGP86" s="13"/>
      <c r="FGQ86" s="13"/>
      <c r="FGR86" s="13"/>
      <c r="FGS86" s="13"/>
      <c r="FGT86" s="13"/>
      <c r="FGU86" s="13"/>
      <c r="FGV86" s="13"/>
      <c r="FGW86" s="13"/>
      <c r="FGX86" s="13"/>
      <c r="FGY86" s="13"/>
      <c r="FGZ86" s="13"/>
      <c r="FHA86" s="13"/>
      <c r="FHB86" s="13"/>
      <c r="FHC86" s="13"/>
      <c r="FHD86" s="13"/>
      <c r="FHE86" s="13"/>
      <c r="FHF86" s="13"/>
      <c r="FHG86" s="13"/>
      <c r="FHH86" s="13"/>
      <c r="FHI86" s="13"/>
      <c r="FHJ86" s="13"/>
      <c r="FHK86" s="13"/>
      <c r="FHL86" s="13"/>
      <c r="FHM86" s="13"/>
      <c r="FHN86" s="13"/>
      <c r="FHO86" s="13"/>
      <c r="FHP86" s="13"/>
      <c r="FHQ86" s="13"/>
      <c r="FHR86" s="13"/>
      <c r="FHS86" s="13"/>
      <c r="FHT86" s="13"/>
      <c r="FHU86" s="13"/>
      <c r="FHV86" s="13"/>
      <c r="FHW86" s="13"/>
      <c r="FHX86" s="13"/>
      <c r="FHY86" s="13"/>
      <c r="FHZ86" s="13"/>
      <c r="FIA86" s="13"/>
      <c r="FIB86" s="13"/>
      <c r="FIC86" s="13"/>
      <c r="FID86" s="13"/>
      <c r="FIE86" s="13"/>
      <c r="FIF86" s="13"/>
      <c r="FIG86" s="13"/>
      <c r="FIH86" s="13"/>
      <c r="FII86" s="13"/>
      <c r="FIJ86" s="13"/>
      <c r="FIK86" s="13"/>
      <c r="FIL86" s="13"/>
      <c r="FIM86" s="13"/>
      <c r="FIN86" s="13"/>
      <c r="FIO86" s="13"/>
      <c r="FIP86" s="13"/>
      <c r="FIQ86" s="13"/>
      <c r="FIR86" s="13"/>
      <c r="FIS86" s="13"/>
      <c r="FIT86" s="13"/>
      <c r="FIU86" s="13"/>
      <c r="FIV86" s="13"/>
      <c r="FIW86" s="13"/>
      <c r="FIX86" s="13"/>
      <c r="FIY86" s="13"/>
      <c r="FIZ86" s="13"/>
      <c r="FJA86" s="13"/>
      <c r="FJB86" s="13"/>
      <c r="FJC86" s="13"/>
      <c r="FJD86" s="13"/>
      <c r="FJE86" s="13"/>
      <c r="FJF86" s="13"/>
      <c r="FJG86" s="13"/>
      <c r="FJH86" s="13"/>
      <c r="FJI86" s="13"/>
      <c r="FJJ86" s="13"/>
      <c r="FJK86" s="13"/>
      <c r="FJL86" s="13"/>
      <c r="FJM86" s="13"/>
      <c r="FJN86" s="13"/>
      <c r="FJO86" s="13"/>
      <c r="FJP86" s="13"/>
      <c r="FJQ86" s="13"/>
      <c r="FJR86" s="13"/>
      <c r="FJS86" s="13"/>
      <c r="FJT86" s="13"/>
      <c r="FJU86" s="13"/>
      <c r="FJV86" s="13"/>
      <c r="FJW86" s="13"/>
      <c r="FJX86" s="13"/>
      <c r="FJY86" s="13"/>
      <c r="FJZ86" s="13"/>
      <c r="FKA86" s="13"/>
      <c r="FKB86" s="13"/>
      <c r="FKC86" s="13"/>
      <c r="FKD86" s="13"/>
      <c r="FKE86" s="13"/>
      <c r="FKF86" s="13"/>
      <c r="FKG86" s="13"/>
      <c r="FKH86" s="13"/>
      <c r="FKI86" s="13"/>
      <c r="FKJ86" s="13"/>
      <c r="FKK86" s="13"/>
      <c r="FKL86" s="13"/>
      <c r="FKM86" s="13"/>
      <c r="FKN86" s="13"/>
      <c r="FKO86" s="13"/>
      <c r="FKP86" s="13"/>
      <c r="FKQ86" s="13"/>
      <c r="FKR86" s="13"/>
      <c r="FKS86" s="13"/>
      <c r="FKT86" s="13"/>
      <c r="FKU86" s="13"/>
      <c r="FKV86" s="13"/>
      <c r="FKW86" s="13"/>
      <c r="FKX86" s="13"/>
      <c r="FKY86" s="13"/>
      <c r="FKZ86" s="13"/>
      <c r="FLA86" s="13"/>
      <c r="FLB86" s="13"/>
      <c r="FLC86" s="13"/>
      <c r="FLD86" s="13"/>
      <c r="FLE86" s="13"/>
      <c r="FLF86" s="13"/>
      <c r="FLG86" s="13"/>
      <c r="FLH86" s="13"/>
      <c r="FLI86" s="13"/>
      <c r="FLJ86" s="13"/>
      <c r="FLK86" s="13"/>
      <c r="FLL86" s="13"/>
      <c r="FLM86" s="13"/>
      <c r="FLN86" s="13"/>
      <c r="FLO86" s="13"/>
      <c r="FLP86" s="13"/>
      <c r="FLQ86" s="13"/>
      <c r="FLR86" s="13"/>
      <c r="FLS86" s="13"/>
      <c r="FLT86" s="13"/>
      <c r="FLU86" s="13"/>
      <c r="FLV86" s="13"/>
      <c r="FLW86" s="13"/>
      <c r="FLX86" s="13"/>
      <c r="FLY86" s="13"/>
      <c r="FLZ86" s="13"/>
      <c r="FMA86" s="13"/>
      <c r="FMB86" s="13"/>
      <c r="FMC86" s="13"/>
      <c r="FMD86" s="13"/>
      <c r="FME86" s="13"/>
      <c r="FMF86" s="13"/>
      <c r="FMG86" s="13"/>
      <c r="FMH86" s="13"/>
      <c r="FMI86" s="13"/>
      <c r="FMJ86" s="13"/>
      <c r="FMK86" s="13"/>
      <c r="FML86" s="13"/>
      <c r="FMM86" s="13"/>
      <c r="FMN86" s="13"/>
      <c r="FMO86" s="13"/>
      <c r="FMP86" s="13"/>
      <c r="FMQ86" s="13"/>
      <c r="FMR86" s="13"/>
      <c r="FMS86" s="13"/>
      <c r="FMT86" s="13"/>
      <c r="FMU86" s="13"/>
      <c r="FMV86" s="13"/>
      <c r="FMW86" s="13"/>
      <c r="FMX86" s="13"/>
      <c r="FMY86" s="13"/>
      <c r="FMZ86" s="13"/>
      <c r="FNA86" s="13"/>
      <c r="FNB86" s="13"/>
      <c r="FNC86" s="13"/>
      <c r="FND86" s="13"/>
      <c r="FNE86" s="13"/>
      <c r="FNF86" s="13"/>
      <c r="FNG86" s="13"/>
      <c r="FNH86" s="13"/>
      <c r="FNI86" s="13"/>
      <c r="FNJ86" s="13"/>
      <c r="FNK86" s="13"/>
      <c r="FNL86" s="13"/>
      <c r="FNM86" s="13"/>
      <c r="FNN86" s="13"/>
      <c r="FNO86" s="13"/>
      <c r="FNP86" s="13"/>
      <c r="FNQ86" s="13"/>
      <c r="FNR86" s="13"/>
      <c r="FNS86" s="13"/>
      <c r="FNT86" s="13"/>
      <c r="FNU86" s="13"/>
      <c r="FNV86" s="13"/>
      <c r="FNW86" s="13"/>
      <c r="FNX86" s="13"/>
      <c r="FNY86" s="13"/>
      <c r="FNZ86" s="13"/>
      <c r="FOA86" s="13"/>
      <c r="FOB86" s="13"/>
      <c r="FOC86" s="13"/>
      <c r="FOD86" s="13"/>
      <c r="FOE86" s="13"/>
      <c r="FOF86" s="13"/>
      <c r="FOG86" s="13"/>
      <c r="FOH86" s="13"/>
      <c r="FOI86" s="13"/>
      <c r="FOJ86" s="13"/>
      <c r="FOK86" s="13"/>
      <c r="FOL86" s="13"/>
      <c r="FOM86" s="13"/>
      <c r="FON86" s="13"/>
      <c r="FOO86" s="13"/>
      <c r="FOP86" s="13"/>
      <c r="FOQ86" s="13"/>
      <c r="FOR86" s="13"/>
      <c r="FOS86" s="13"/>
      <c r="FOT86" s="13"/>
      <c r="FOU86" s="13"/>
      <c r="FOV86" s="13"/>
      <c r="FOW86" s="13"/>
      <c r="FOX86" s="13"/>
      <c r="FOY86" s="13"/>
      <c r="FOZ86" s="13"/>
      <c r="FPA86" s="13"/>
      <c r="FPB86" s="13"/>
      <c r="FPC86" s="13"/>
      <c r="FPD86" s="13"/>
      <c r="FPE86" s="13"/>
      <c r="FPF86" s="13"/>
      <c r="FPG86" s="13"/>
      <c r="FPH86" s="13"/>
      <c r="FPI86" s="13"/>
      <c r="FPJ86" s="13"/>
      <c r="FPK86" s="13"/>
      <c r="FPL86" s="13"/>
      <c r="FPM86" s="13"/>
      <c r="FPN86" s="13"/>
      <c r="FPO86" s="13"/>
      <c r="FPP86" s="13"/>
      <c r="FPQ86" s="13"/>
      <c r="FPR86" s="13"/>
      <c r="FPS86" s="13"/>
      <c r="FPT86" s="13"/>
      <c r="FPU86" s="13"/>
      <c r="FPV86" s="13"/>
      <c r="FPW86" s="13"/>
      <c r="FPX86" s="13"/>
      <c r="FPY86" s="13"/>
      <c r="FPZ86" s="13"/>
      <c r="FQA86" s="13"/>
      <c r="FQB86" s="13"/>
      <c r="FQC86" s="13"/>
      <c r="FQD86" s="13"/>
      <c r="FQE86" s="13"/>
      <c r="FQF86" s="13"/>
      <c r="FQG86" s="13"/>
      <c r="FQH86" s="13"/>
      <c r="FQI86" s="13"/>
      <c r="FQJ86" s="13"/>
      <c r="FQK86" s="13"/>
      <c r="FQL86" s="13"/>
      <c r="FQM86" s="13"/>
      <c r="FQN86" s="13"/>
      <c r="FQO86" s="13"/>
      <c r="FQP86" s="13"/>
      <c r="FQQ86" s="13"/>
      <c r="FQR86" s="13"/>
      <c r="FQS86" s="13"/>
      <c r="FQT86" s="13"/>
      <c r="FQU86" s="13"/>
      <c r="FQV86" s="13"/>
      <c r="FQW86" s="13"/>
      <c r="FQX86" s="13"/>
      <c r="FQY86" s="13"/>
      <c r="FQZ86" s="13"/>
      <c r="FRA86" s="13"/>
      <c r="FRB86" s="13"/>
      <c r="FRC86" s="13"/>
      <c r="FRD86" s="13"/>
      <c r="FRE86" s="13"/>
      <c r="FRF86" s="13"/>
      <c r="FRG86" s="13"/>
      <c r="FRH86" s="13"/>
      <c r="FRI86" s="13"/>
      <c r="FRJ86" s="13"/>
      <c r="FRK86" s="13"/>
      <c r="FRL86" s="13"/>
      <c r="FRM86" s="13"/>
      <c r="FRN86" s="13"/>
      <c r="FRO86" s="13"/>
      <c r="FRP86" s="13"/>
      <c r="FRQ86" s="13"/>
      <c r="FRR86" s="13"/>
      <c r="FRS86" s="13"/>
      <c r="FRT86" s="13"/>
      <c r="FRU86" s="13"/>
      <c r="FRV86" s="13"/>
      <c r="FRW86" s="13"/>
      <c r="FRX86" s="13"/>
      <c r="FRY86" s="13"/>
      <c r="FRZ86" s="13"/>
      <c r="FSA86" s="13"/>
      <c r="FSB86" s="13"/>
      <c r="FSC86" s="13"/>
      <c r="FSD86" s="13"/>
      <c r="FSE86" s="13"/>
      <c r="FSF86" s="13"/>
      <c r="FSG86" s="13"/>
      <c r="FSH86" s="13"/>
      <c r="FSI86" s="13"/>
      <c r="FSJ86" s="13"/>
      <c r="FSK86" s="13"/>
      <c r="FSL86" s="13"/>
      <c r="FSM86" s="13"/>
      <c r="FSN86" s="13"/>
      <c r="FSO86" s="13"/>
      <c r="FSP86" s="13"/>
      <c r="FSQ86" s="13"/>
      <c r="FSR86" s="13"/>
      <c r="FSS86" s="13"/>
      <c r="FST86" s="13"/>
      <c r="FSU86" s="13"/>
      <c r="FSV86" s="13"/>
      <c r="FSW86" s="13"/>
      <c r="FSX86" s="13"/>
      <c r="FSY86" s="13"/>
      <c r="FSZ86" s="13"/>
      <c r="FTA86" s="13"/>
      <c r="FTB86" s="13"/>
      <c r="FTC86" s="13"/>
      <c r="FTD86" s="13"/>
      <c r="FTE86" s="13"/>
      <c r="FTF86" s="13"/>
      <c r="FTG86" s="13"/>
      <c r="FTH86" s="13"/>
      <c r="FTI86" s="13"/>
      <c r="FTJ86" s="13"/>
      <c r="FTK86" s="13"/>
      <c r="FTL86" s="13"/>
      <c r="FTM86" s="13"/>
      <c r="FTN86" s="13"/>
      <c r="FTO86" s="13"/>
      <c r="FTP86" s="13"/>
      <c r="FTQ86" s="13"/>
      <c r="FTR86" s="13"/>
      <c r="FTS86" s="13"/>
      <c r="FTT86" s="13"/>
      <c r="FTU86" s="13"/>
      <c r="FTV86" s="13"/>
      <c r="FTW86" s="13"/>
      <c r="FTX86" s="13"/>
      <c r="FTY86" s="13"/>
      <c r="FTZ86" s="13"/>
      <c r="FUA86" s="13"/>
      <c r="FUB86" s="13"/>
      <c r="FUC86" s="13"/>
      <c r="FUD86" s="13"/>
      <c r="FUE86" s="13"/>
      <c r="FUF86" s="13"/>
      <c r="FUG86" s="13"/>
      <c r="FUH86" s="13"/>
      <c r="FUI86" s="13"/>
      <c r="FUJ86" s="13"/>
      <c r="FUK86" s="13"/>
      <c r="FUL86" s="13"/>
      <c r="FUM86" s="13"/>
      <c r="FUN86" s="13"/>
      <c r="FUO86" s="13"/>
      <c r="FUP86" s="13"/>
      <c r="FUQ86" s="13"/>
      <c r="FUR86" s="13"/>
      <c r="FUS86" s="13"/>
      <c r="FUT86" s="13"/>
      <c r="FUU86" s="13"/>
      <c r="FUV86" s="13"/>
      <c r="FUW86" s="13"/>
      <c r="FUX86" s="13"/>
      <c r="FUY86" s="13"/>
      <c r="FUZ86" s="13"/>
      <c r="FVA86" s="13"/>
      <c r="FVB86" s="13"/>
      <c r="FVC86" s="13"/>
      <c r="FVD86" s="13"/>
      <c r="FVE86" s="13"/>
      <c r="FVF86" s="13"/>
      <c r="FVG86" s="13"/>
      <c r="FVH86" s="13"/>
      <c r="FVI86" s="13"/>
      <c r="FVJ86" s="13"/>
      <c r="FVK86" s="13"/>
      <c r="FVL86" s="13"/>
      <c r="FVM86" s="13"/>
      <c r="FVN86" s="13"/>
      <c r="FVO86" s="13"/>
      <c r="FVP86" s="13"/>
      <c r="FVQ86" s="13"/>
      <c r="FVR86" s="13"/>
      <c r="FVS86" s="13"/>
      <c r="FVT86" s="13"/>
      <c r="FVU86" s="13"/>
      <c r="FVV86" s="13"/>
      <c r="FVW86" s="13"/>
      <c r="FVX86" s="13"/>
      <c r="FVY86" s="13"/>
      <c r="FVZ86" s="13"/>
      <c r="FWA86" s="13"/>
      <c r="FWB86" s="13"/>
      <c r="FWC86" s="13"/>
      <c r="FWD86" s="13"/>
      <c r="FWE86" s="13"/>
      <c r="FWF86" s="13"/>
      <c r="FWG86" s="13"/>
      <c r="FWH86" s="13"/>
      <c r="FWI86" s="13"/>
      <c r="FWJ86" s="13"/>
      <c r="FWK86" s="13"/>
      <c r="FWL86" s="13"/>
      <c r="FWM86" s="13"/>
      <c r="FWN86" s="13"/>
      <c r="FWO86" s="13"/>
      <c r="FWP86" s="13"/>
      <c r="FWQ86" s="13"/>
      <c r="FWR86" s="13"/>
      <c r="FWS86" s="13"/>
      <c r="FWT86" s="13"/>
      <c r="FWU86" s="13"/>
      <c r="FWV86" s="13"/>
      <c r="FWW86" s="13"/>
      <c r="FWX86" s="13"/>
      <c r="FWY86" s="13"/>
      <c r="FWZ86" s="13"/>
      <c r="FXA86" s="13"/>
      <c r="FXB86" s="13"/>
      <c r="FXC86" s="13"/>
      <c r="FXD86" s="13"/>
      <c r="FXE86" s="13"/>
      <c r="FXF86" s="13"/>
      <c r="FXG86" s="13"/>
      <c r="FXH86" s="13"/>
      <c r="FXI86" s="13"/>
      <c r="FXJ86" s="13"/>
      <c r="FXK86" s="13"/>
      <c r="FXL86" s="13"/>
      <c r="FXM86" s="13"/>
      <c r="FXN86" s="13"/>
      <c r="FXO86" s="13"/>
      <c r="FXP86" s="13"/>
      <c r="FXQ86" s="13"/>
      <c r="FXR86" s="13"/>
      <c r="FXS86" s="13"/>
      <c r="FXT86" s="13"/>
      <c r="FXU86" s="13"/>
      <c r="FXV86" s="13"/>
      <c r="FXW86" s="13"/>
      <c r="FXX86" s="13"/>
      <c r="FXY86" s="13"/>
      <c r="FXZ86" s="13"/>
      <c r="FYA86" s="13"/>
      <c r="FYB86" s="13"/>
      <c r="FYC86" s="13"/>
      <c r="FYD86" s="13"/>
      <c r="FYE86" s="13"/>
      <c r="FYF86" s="13"/>
      <c r="FYG86" s="13"/>
      <c r="FYH86" s="13"/>
      <c r="FYI86" s="13"/>
      <c r="FYJ86" s="13"/>
      <c r="FYK86" s="13"/>
      <c r="FYL86" s="13"/>
      <c r="FYM86" s="13"/>
      <c r="FYN86" s="13"/>
      <c r="FYO86" s="13"/>
      <c r="FYP86" s="13"/>
      <c r="FYQ86" s="13"/>
      <c r="FYR86" s="13"/>
      <c r="FYS86" s="13"/>
      <c r="FYT86" s="13"/>
      <c r="FYU86" s="13"/>
      <c r="FYV86" s="13"/>
      <c r="FYW86" s="13"/>
      <c r="FYX86" s="13"/>
      <c r="FYY86" s="13"/>
      <c r="FYZ86" s="13"/>
      <c r="FZA86" s="13"/>
      <c r="FZB86" s="13"/>
      <c r="FZC86" s="13"/>
      <c r="FZD86" s="13"/>
      <c r="FZE86" s="13"/>
      <c r="FZF86" s="13"/>
      <c r="FZG86" s="13"/>
      <c r="FZH86" s="13"/>
      <c r="FZI86" s="13"/>
      <c r="FZJ86" s="13"/>
      <c r="FZK86" s="13"/>
      <c r="FZL86" s="13"/>
      <c r="FZM86" s="13"/>
      <c r="FZN86" s="13"/>
      <c r="FZO86" s="13"/>
      <c r="FZP86" s="13"/>
      <c r="FZQ86" s="13"/>
      <c r="FZR86" s="13"/>
      <c r="FZS86" s="13"/>
      <c r="FZT86" s="13"/>
      <c r="FZU86" s="13"/>
      <c r="FZV86" s="13"/>
      <c r="FZW86" s="13"/>
      <c r="FZX86" s="13"/>
      <c r="FZY86" s="13"/>
      <c r="FZZ86" s="13"/>
      <c r="GAA86" s="13"/>
      <c r="GAB86" s="13"/>
      <c r="GAC86" s="13"/>
      <c r="GAD86" s="13"/>
      <c r="GAE86" s="13"/>
      <c r="GAF86" s="13"/>
      <c r="GAG86" s="13"/>
      <c r="GAH86" s="13"/>
      <c r="GAI86" s="13"/>
      <c r="GAJ86" s="13"/>
      <c r="GAK86" s="13"/>
      <c r="GAL86" s="13"/>
      <c r="GAM86" s="13"/>
      <c r="GAN86" s="13"/>
      <c r="GAO86" s="13"/>
      <c r="GAP86" s="13"/>
      <c r="GAQ86" s="13"/>
      <c r="GAR86" s="13"/>
      <c r="GAS86" s="13"/>
      <c r="GAT86" s="13"/>
      <c r="GAU86" s="13"/>
      <c r="GAV86" s="13"/>
      <c r="GAW86" s="13"/>
      <c r="GAX86" s="13"/>
      <c r="GAY86" s="13"/>
      <c r="GAZ86" s="13"/>
      <c r="GBA86" s="13"/>
      <c r="GBB86" s="13"/>
      <c r="GBC86" s="13"/>
      <c r="GBD86" s="13"/>
      <c r="GBE86" s="13"/>
      <c r="GBF86" s="13"/>
      <c r="GBG86" s="13"/>
      <c r="GBH86" s="13"/>
      <c r="GBI86" s="13"/>
      <c r="GBJ86" s="13"/>
      <c r="GBK86" s="13"/>
      <c r="GBL86" s="13"/>
      <c r="GBM86" s="13"/>
      <c r="GBN86" s="13"/>
      <c r="GBO86" s="13"/>
      <c r="GBP86" s="13"/>
      <c r="GBQ86" s="13"/>
      <c r="GBR86" s="13"/>
      <c r="GBS86" s="13"/>
      <c r="GBT86" s="13"/>
      <c r="GBU86" s="13"/>
      <c r="GBV86" s="13"/>
      <c r="GBW86" s="13"/>
      <c r="GBX86" s="13"/>
      <c r="GBY86" s="13"/>
      <c r="GBZ86" s="13"/>
      <c r="GCA86" s="13"/>
      <c r="GCB86" s="13"/>
      <c r="GCC86" s="13"/>
      <c r="GCD86" s="13"/>
      <c r="GCE86" s="13"/>
      <c r="GCF86" s="13"/>
      <c r="GCG86" s="13"/>
      <c r="GCH86" s="13"/>
      <c r="GCI86" s="13"/>
      <c r="GCJ86" s="13"/>
      <c r="GCK86" s="13"/>
      <c r="GCL86" s="13"/>
      <c r="GCM86" s="13"/>
      <c r="GCN86" s="13"/>
      <c r="GCO86" s="13"/>
      <c r="GCP86" s="13"/>
      <c r="GCQ86" s="13"/>
      <c r="GCR86" s="13"/>
      <c r="GCS86" s="13"/>
      <c r="GCT86" s="13"/>
      <c r="GCU86" s="13"/>
      <c r="GCV86" s="13"/>
      <c r="GCW86" s="13"/>
      <c r="GCX86" s="13"/>
      <c r="GCY86" s="13"/>
      <c r="GCZ86" s="13"/>
      <c r="GDA86" s="13"/>
      <c r="GDB86" s="13"/>
      <c r="GDC86" s="13"/>
      <c r="GDD86" s="13"/>
      <c r="GDE86" s="13"/>
      <c r="GDF86" s="13"/>
      <c r="GDG86" s="13"/>
      <c r="GDH86" s="13"/>
      <c r="GDI86" s="13"/>
      <c r="GDJ86" s="13"/>
      <c r="GDK86" s="13"/>
      <c r="GDL86" s="13"/>
      <c r="GDM86" s="13"/>
      <c r="GDN86" s="13"/>
      <c r="GDO86" s="13"/>
      <c r="GDP86" s="13"/>
      <c r="GDQ86" s="13"/>
      <c r="GDR86" s="13"/>
      <c r="GDS86" s="13"/>
      <c r="GDT86" s="13"/>
      <c r="GDU86" s="13"/>
      <c r="GDV86" s="13"/>
      <c r="GDW86" s="13"/>
      <c r="GDX86" s="13"/>
      <c r="GDY86" s="13"/>
      <c r="GDZ86" s="13"/>
      <c r="GEA86" s="13"/>
      <c r="GEB86" s="13"/>
      <c r="GEC86" s="13"/>
      <c r="GED86" s="13"/>
      <c r="GEE86" s="13"/>
      <c r="GEF86" s="13"/>
      <c r="GEG86" s="13"/>
      <c r="GEH86" s="13"/>
      <c r="GEI86" s="13"/>
      <c r="GEJ86" s="13"/>
      <c r="GEK86" s="13"/>
      <c r="GEL86" s="13"/>
      <c r="GEM86" s="13"/>
      <c r="GEN86" s="13"/>
      <c r="GEO86" s="13"/>
      <c r="GEP86" s="13"/>
      <c r="GEQ86" s="13"/>
      <c r="GER86" s="13"/>
      <c r="GES86" s="13"/>
      <c r="GET86" s="13"/>
      <c r="GEU86" s="13"/>
      <c r="GEV86" s="13"/>
      <c r="GEW86" s="13"/>
      <c r="GEX86" s="13"/>
      <c r="GEY86" s="13"/>
      <c r="GEZ86" s="13"/>
      <c r="GFA86" s="13"/>
      <c r="GFB86" s="13"/>
      <c r="GFC86" s="13"/>
      <c r="GFD86" s="13"/>
      <c r="GFE86" s="13"/>
      <c r="GFF86" s="13"/>
      <c r="GFG86" s="13"/>
      <c r="GFH86" s="13"/>
      <c r="GFI86" s="13"/>
      <c r="GFJ86" s="13"/>
      <c r="GFK86" s="13"/>
      <c r="GFL86" s="13"/>
      <c r="GFM86" s="13"/>
      <c r="GFN86" s="13"/>
      <c r="GFO86" s="13"/>
      <c r="GFP86" s="13"/>
      <c r="GFQ86" s="13"/>
      <c r="GFR86" s="13"/>
      <c r="GFS86" s="13"/>
      <c r="GFT86" s="13"/>
      <c r="GFU86" s="13"/>
      <c r="GFV86" s="13"/>
      <c r="GFW86" s="13"/>
      <c r="GFX86" s="13"/>
      <c r="GFY86" s="13"/>
      <c r="GFZ86" s="13"/>
      <c r="GGA86" s="13"/>
      <c r="GGB86" s="13"/>
      <c r="GGC86" s="13"/>
      <c r="GGD86" s="13"/>
      <c r="GGE86" s="13"/>
      <c r="GGF86" s="13"/>
      <c r="GGG86" s="13"/>
      <c r="GGH86" s="13"/>
      <c r="GGI86" s="13"/>
      <c r="GGJ86" s="13"/>
      <c r="GGK86" s="13"/>
      <c r="GGL86" s="13"/>
      <c r="GGM86" s="13"/>
      <c r="GGN86" s="13"/>
      <c r="GGO86" s="13"/>
      <c r="GGP86" s="13"/>
      <c r="GGQ86" s="13"/>
      <c r="GGR86" s="13"/>
      <c r="GGS86" s="13"/>
      <c r="GGT86" s="13"/>
      <c r="GGU86" s="13"/>
      <c r="GGV86" s="13"/>
      <c r="GGW86" s="13"/>
      <c r="GGX86" s="13"/>
      <c r="GGY86" s="13"/>
      <c r="GGZ86" s="13"/>
      <c r="GHA86" s="13"/>
      <c r="GHB86" s="13"/>
      <c r="GHC86" s="13"/>
      <c r="GHD86" s="13"/>
      <c r="GHE86" s="13"/>
      <c r="GHF86" s="13"/>
      <c r="GHG86" s="13"/>
      <c r="GHH86" s="13"/>
      <c r="GHI86" s="13"/>
      <c r="GHJ86" s="13"/>
      <c r="GHK86" s="13"/>
      <c r="GHL86" s="13"/>
      <c r="GHM86" s="13"/>
      <c r="GHN86" s="13"/>
      <c r="GHO86" s="13"/>
      <c r="GHP86" s="13"/>
      <c r="GHQ86" s="13"/>
      <c r="GHR86" s="13"/>
      <c r="GHS86" s="13"/>
      <c r="GHT86" s="13"/>
      <c r="GHU86" s="13"/>
      <c r="GHV86" s="13"/>
      <c r="GHW86" s="13"/>
      <c r="GHX86" s="13"/>
      <c r="GHY86" s="13"/>
      <c r="GHZ86" s="13"/>
      <c r="GIA86" s="13"/>
      <c r="GIB86" s="13"/>
      <c r="GIC86" s="13"/>
      <c r="GID86" s="13"/>
      <c r="GIE86" s="13"/>
      <c r="GIF86" s="13"/>
      <c r="GIG86" s="13"/>
      <c r="GIH86" s="13"/>
      <c r="GII86" s="13"/>
      <c r="GIJ86" s="13"/>
      <c r="GIK86" s="13"/>
      <c r="GIL86" s="13"/>
      <c r="GIM86" s="13"/>
      <c r="GIN86" s="13"/>
      <c r="GIO86" s="13"/>
      <c r="GIP86" s="13"/>
      <c r="GIQ86" s="13"/>
      <c r="GIR86" s="13"/>
      <c r="GIS86" s="13"/>
      <c r="GIT86" s="13"/>
      <c r="GIU86" s="13"/>
      <c r="GIV86" s="13"/>
      <c r="GIW86" s="13"/>
      <c r="GIX86" s="13"/>
      <c r="GIY86" s="13"/>
      <c r="GIZ86" s="13"/>
      <c r="GJA86" s="13"/>
      <c r="GJB86" s="13"/>
      <c r="GJC86" s="13"/>
      <c r="GJD86" s="13"/>
      <c r="GJE86" s="13"/>
      <c r="GJF86" s="13"/>
      <c r="GJG86" s="13"/>
      <c r="GJH86" s="13"/>
      <c r="GJI86" s="13"/>
      <c r="GJJ86" s="13"/>
      <c r="GJK86" s="13"/>
      <c r="GJL86" s="13"/>
      <c r="GJM86" s="13"/>
      <c r="GJN86" s="13"/>
      <c r="GJO86" s="13"/>
      <c r="GJP86" s="13"/>
      <c r="GJQ86" s="13"/>
      <c r="GJR86" s="13"/>
      <c r="GJS86" s="13"/>
      <c r="GJT86" s="13"/>
      <c r="GJU86" s="13"/>
      <c r="GJV86" s="13"/>
      <c r="GJW86" s="13"/>
      <c r="GJX86" s="13"/>
      <c r="GJY86" s="13"/>
      <c r="GJZ86" s="13"/>
      <c r="GKA86" s="13"/>
      <c r="GKB86" s="13"/>
      <c r="GKC86" s="13"/>
      <c r="GKD86" s="13"/>
      <c r="GKE86" s="13"/>
      <c r="GKF86" s="13"/>
      <c r="GKG86" s="13"/>
      <c r="GKH86" s="13"/>
      <c r="GKI86" s="13"/>
      <c r="GKJ86" s="13"/>
      <c r="GKK86" s="13"/>
      <c r="GKL86" s="13"/>
      <c r="GKM86" s="13"/>
      <c r="GKN86" s="13"/>
      <c r="GKO86" s="13"/>
      <c r="GKP86" s="13"/>
      <c r="GKQ86" s="13"/>
      <c r="GKR86" s="13"/>
      <c r="GKS86" s="13"/>
      <c r="GKT86" s="13"/>
      <c r="GKU86" s="13"/>
      <c r="GKV86" s="13"/>
      <c r="GKW86" s="13"/>
      <c r="GKX86" s="13"/>
      <c r="GKY86" s="13"/>
      <c r="GKZ86" s="13"/>
      <c r="GLA86" s="13"/>
      <c r="GLB86" s="13"/>
      <c r="GLC86" s="13"/>
      <c r="GLD86" s="13"/>
      <c r="GLE86" s="13"/>
      <c r="GLF86" s="13"/>
      <c r="GLG86" s="13"/>
      <c r="GLH86" s="13"/>
      <c r="GLI86" s="13"/>
      <c r="GLJ86" s="13"/>
      <c r="GLK86" s="13"/>
      <c r="GLL86" s="13"/>
      <c r="GLM86" s="13"/>
      <c r="GLN86" s="13"/>
      <c r="GLO86" s="13"/>
      <c r="GLP86" s="13"/>
      <c r="GLQ86" s="13"/>
      <c r="GLR86" s="13"/>
      <c r="GLS86" s="13"/>
      <c r="GLT86" s="13"/>
      <c r="GLU86" s="13"/>
      <c r="GLV86" s="13"/>
      <c r="GLW86" s="13"/>
      <c r="GLX86" s="13"/>
      <c r="GLY86" s="13"/>
      <c r="GLZ86" s="13"/>
      <c r="GMA86" s="13"/>
      <c r="GMB86" s="13"/>
      <c r="GMC86" s="13"/>
      <c r="GMD86" s="13"/>
      <c r="GME86" s="13"/>
      <c r="GMF86" s="13"/>
      <c r="GMG86" s="13"/>
      <c r="GMH86" s="13"/>
      <c r="GMI86" s="13"/>
      <c r="GMJ86" s="13"/>
      <c r="GMK86" s="13"/>
      <c r="GML86" s="13"/>
      <c r="GMM86" s="13"/>
      <c r="GMN86" s="13"/>
      <c r="GMO86" s="13"/>
      <c r="GMP86" s="13"/>
      <c r="GMQ86" s="13"/>
      <c r="GMR86" s="13"/>
      <c r="GMS86" s="13"/>
      <c r="GMT86" s="13"/>
      <c r="GMU86" s="13"/>
      <c r="GMV86" s="13"/>
      <c r="GMW86" s="13"/>
      <c r="GMX86" s="13"/>
      <c r="GMY86" s="13"/>
      <c r="GMZ86" s="13"/>
      <c r="GNA86" s="13"/>
      <c r="GNB86" s="13"/>
      <c r="GNC86" s="13"/>
      <c r="GND86" s="13"/>
      <c r="GNE86" s="13"/>
      <c r="GNF86" s="13"/>
      <c r="GNG86" s="13"/>
      <c r="GNH86" s="13"/>
      <c r="GNI86" s="13"/>
      <c r="GNJ86" s="13"/>
      <c r="GNK86" s="13"/>
      <c r="GNL86" s="13"/>
      <c r="GNM86" s="13"/>
      <c r="GNN86" s="13"/>
      <c r="GNO86" s="13"/>
      <c r="GNP86" s="13"/>
      <c r="GNQ86" s="13"/>
      <c r="GNR86" s="13"/>
      <c r="GNS86" s="13"/>
      <c r="GNT86" s="13"/>
      <c r="GNU86" s="13"/>
      <c r="GNV86" s="13"/>
      <c r="GNW86" s="13"/>
      <c r="GNX86" s="13"/>
      <c r="GNY86" s="13"/>
      <c r="GNZ86" s="13"/>
      <c r="GOA86" s="13"/>
      <c r="GOB86" s="13"/>
      <c r="GOC86" s="13"/>
      <c r="GOD86" s="13"/>
      <c r="GOE86" s="13"/>
      <c r="GOF86" s="13"/>
      <c r="GOG86" s="13"/>
      <c r="GOH86" s="13"/>
      <c r="GOI86" s="13"/>
      <c r="GOJ86" s="13"/>
      <c r="GOK86" s="13"/>
      <c r="GOL86" s="13"/>
      <c r="GOM86" s="13"/>
      <c r="GON86" s="13"/>
      <c r="GOO86" s="13"/>
      <c r="GOP86" s="13"/>
      <c r="GOQ86" s="13"/>
      <c r="GOR86" s="13"/>
      <c r="GOS86" s="13"/>
      <c r="GOT86" s="13"/>
      <c r="GOU86" s="13"/>
      <c r="GOV86" s="13"/>
      <c r="GOW86" s="13"/>
      <c r="GOX86" s="13"/>
      <c r="GOY86" s="13"/>
      <c r="GOZ86" s="13"/>
      <c r="GPA86" s="13"/>
      <c r="GPB86" s="13"/>
      <c r="GPC86" s="13"/>
      <c r="GPD86" s="13"/>
      <c r="GPE86" s="13"/>
      <c r="GPF86" s="13"/>
      <c r="GPG86" s="13"/>
      <c r="GPH86" s="13"/>
      <c r="GPI86" s="13"/>
      <c r="GPJ86" s="13"/>
      <c r="GPK86" s="13"/>
      <c r="GPL86" s="13"/>
      <c r="GPM86" s="13"/>
      <c r="GPN86" s="13"/>
      <c r="GPO86" s="13"/>
      <c r="GPP86" s="13"/>
      <c r="GPQ86" s="13"/>
      <c r="GPR86" s="13"/>
      <c r="GPS86" s="13"/>
      <c r="GPT86" s="13"/>
      <c r="GPU86" s="13"/>
      <c r="GPV86" s="13"/>
      <c r="GPW86" s="13"/>
      <c r="GPX86" s="13"/>
      <c r="GPY86" s="13"/>
      <c r="GPZ86" s="13"/>
      <c r="GQA86" s="13"/>
      <c r="GQB86" s="13"/>
      <c r="GQC86" s="13"/>
      <c r="GQD86" s="13"/>
      <c r="GQE86" s="13"/>
      <c r="GQF86" s="13"/>
      <c r="GQG86" s="13"/>
      <c r="GQH86" s="13"/>
      <c r="GQI86" s="13"/>
      <c r="GQJ86" s="13"/>
      <c r="GQK86" s="13"/>
      <c r="GQL86" s="13"/>
      <c r="GQM86" s="13"/>
      <c r="GQN86" s="13"/>
      <c r="GQO86" s="13"/>
      <c r="GQP86" s="13"/>
      <c r="GQQ86" s="13"/>
      <c r="GQR86" s="13"/>
      <c r="GQS86" s="13"/>
      <c r="GQT86" s="13"/>
      <c r="GQU86" s="13"/>
      <c r="GQV86" s="13"/>
      <c r="GQW86" s="13"/>
      <c r="GQX86" s="13"/>
      <c r="GQY86" s="13"/>
      <c r="GQZ86" s="13"/>
      <c r="GRA86" s="13"/>
      <c r="GRB86" s="13"/>
      <c r="GRC86" s="13"/>
      <c r="GRD86" s="13"/>
      <c r="GRE86" s="13"/>
      <c r="GRF86" s="13"/>
      <c r="GRG86" s="13"/>
      <c r="GRH86" s="13"/>
      <c r="GRI86" s="13"/>
      <c r="GRJ86" s="13"/>
      <c r="GRK86" s="13"/>
      <c r="GRL86" s="13"/>
      <c r="GRM86" s="13"/>
      <c r="GRN86" s="13"/>
      <c r="GRO86" s="13"/>
      <c r="GRP86" s="13"/>
      <c r="GRQ86" s="13"/>
      <c r="GRR86" s="13"/>
      <c r="GRS86" s="13"/>
      <c r="GRT86" s="13"/>
      <c r="GRU86" s="13"/>
      <c r="GRV86" s="13"/>
      <c r="GRW86" s="13"/>
      <c r="GRX86" s="13"/>
      <c r="GRY86" s="13"/>
      <c r="GRZ86" s="13"/>
      <c r="GSA86" s="13"/>
      <c r="GSB86" s="13"/>
      <c r="GSC86" s="13"/>
      <c r="GSD86" s="13"/>
      <c r="GSE86" s="13"/>
      <c r="GSF86" s="13"/>
      <c r="GSG86" s="13"/>
      <c r="GSH86" s="13"/>
      <c r="GSI86" s="13"/>
      <c r="GSJ86" s="13"/>
      <c r="GSK86" s="13"/>
      <c r="GSL86" s="13"/>
      <c r="GSM86" s="13"/>
      <c r="GSN86" s="13"/>
      <c r="GSO86" s="13"/>
      <c r="GSP86" s="13"/>
      <c r="GSQ86" s="13"/>
      <c r="GSR86" s="13"/>
      <c r="GSS86" s="13"/>
      <c r="GST86" s="13"/>
      <c r="GSU86" s="13"/>
      <c r="GSV86" s="13"/>
      <c r="GSW86" s="13"/>
      <c r="GSX86" s="13"/>
      <c r="GSY86" s="13"/>
      <c r="GSZ86" s="13"/>
      <c r="GTA86" s="13"/>
      <c r="GTB86" s="13"/>
      <c r="GTC86" s="13"/>
      <c r="GTD86" s="13"/>
      <c r="GTE86" s="13"/>
      <c r="GTF86" s="13"/>
      <c r="GTG86" s="13"/>
      <c r="GTH86" s="13"/>
      <c r="GTI86" s="13"/>
      <c r="GTJ86" s="13"/>
      <c r="GTK86" s="13"/>
      <c r="GTL86" s="13"/>
      <c r="GTM86" s="13"/>
      <c r="GTN86" s="13"/>
      <c r="GTO86" s="13"/>
      <c r="GTP86" s="13"/>
      <c r="GTQ86" s="13"/>
      <c r="GTR86" s="13"/>
      <c r="GTS86" s="13"/>
      <c r="GTT86" s="13"/>
      <c r="GTU86" s="13"/>
      <c r="GTV86" s="13"/>
      <c r="GTW86" s="13"/>
      <c r="GTX86" s="13"/>
      <c r="GTY86" s="13"/>
      <c r="GTZ86" s="13"/>
      <c r="GUA86" s="13"/>
      <c r="GUB86" s="13"/>
      <c r="GUC86" s="13"/>
      <c r="GUD86" s="13"/>
      <c r="GUE86" s="13"/>
      <c r="GUF86" s="13"/>
      <c r="GUG86" s="13"/>
      <c r="GUH86" s="13"/>
      <c r="GUI86" s="13"/>
      <c r="GUJ86" s="13"/>
      <c r="GUK86" s="13"/>
      <c r="GUL86" s="13"/>
      <c r="GUM86" s="13"/>
      <c r="GUN86" s="13"/>
      <c r="GUO86" s="13"/>
      <c r="GUP86" s="13"/>
      <c r="GUQ86" s="13"/>
      <c r="GUR86" s="13"/>
      <c r="GUS86" s="13"/>
      <c r="GUT86" s="13"/>
      <c r="GUU86" s="13"/>
      <c r="GUV86" s="13"/>
      <c r="GUW86" s="13"/>
      <c r="GUX86" s="13"/>
      <c r="GUY86" s="13"/>
      <c r="GUZ86" s="13"/>
      <c r="GVA86" s="13"/>
      <c r="GVB86" s="13"/>
      <c r="GVC86" s="13"/>
      <c r="GVD86" s="13"/>
      <c r="GVE86" s="13"/>
      <c r="GVF86" s="13"/>
      <c r="GVG86" s="13"/>
      <c r="GVH86" s="13"/>
      <c r="GVI86" s="13"/>
      <c r="GVJ86" s="13"/>
      <c r="GVK86" s="13"/>
      <c r="GVL86" s="13"/>
      <c r="GVM86" s="13"/>
      <c r="GVN86" s="13"/>
      <c r="GVO86" s="13"/>
      <c r="GVP86" s="13"/>
      <c r="GVQ86" s="13"/>
      <c r="GVR86" s="13"/>
      <c r="GVS86" s="13"/>
      <c r="GVT86" s="13"/>
      <c r="GVU86" s="13"/>
      <c r="GVV86" s="13"/>
      <c r="GVW86" s="13"/>
      <c r="GVX86" s="13"/>
      <c r="GVY86" s="13"/>
      <c r="GVZ86" s="13"/>
      <c r="GWA86" s="13"/>
      <c r="GWB86" s="13"/>
      <c r="GWC86" s="13"/>
      <c r="GWD86" s="13"/>
      <c r="GWE86" s="13"/>
      <c r="GWF86" s="13"/>
      <c r="GWG86" s="13"/>
      <c r="GWH86" s="13"/>
      <c r="GWI86" s="13"/>
      <c r="GWJ86" s="13"/>
      <c r="GWK86" s="13"/>
      <c r="GWL86" s="13"/>
      <c r="GWM86" s="13"/>
      <c r="GWN86" s="13"/>
      <c r="GWO86" s="13"/>
      <c r="GWP86" s="13"/>
      <c r="GWQ86" s="13"/>
      <c r="GWR86" s="13"/>
      <c r="GWS86" s="13"/>
      <c r="GWT86" s="13"/>
      <c r="GWU86" s="13"/>
      <c r="GWV86" s="13"/>
      <c r="GWW86" s="13"/>
      <c r="GWX86" s="13"/>
      <c r="GWY86" s="13"/>
      <c r="GWZ86" s="13"/>
      <c r="GXA86" s="13"/>
      <c r="GXB86" s="13"/>
      <c r="GXC86" s="13"/>
      <c r="GXD86" s="13"/>
      <c r="GXE86" s="13"/>
      <c r="GXF86" s="13"/>
      <c r="GXG86" s="13"/>
      <c r="GXH86" s="13"/>
      <c r="GXI86" s="13"/>
      <c r="GXJ86" s="13"/>
      <c r="GXK86" s="13"/>
      <c r="GXL86" s="13"/>
      <c r="GXM86" s="13"/>
      <c r="GXN86" s="13"/>
      <c r="GXO86" s="13"/>
      <c r="GXP86" s="13"/>
      <c r="GXQ86" s="13"/>
      <c r="GXR86" s="13"/>
      <c r="GXS86" s="13"/>
      <c r="GXT86" s="13"/>
      <c r="GXU86" s="13"/>
      <c r="GXV86" s="13"/>
      <c r="GXW86" s="13"/>
      <c r="GXX86" s="13"/>
      <c r="GXY86" s="13"/>
      <c r="GXZ86" s="13"/>
      <c r="GYA86" s="13"/>
      <c r="GYB86" s="13"/>
      <c r="GYC86" s="13"/>
      <c r="GYD86" s="13"/>
      <c r="GYE86" s="13"/>
      <c r="GYF86" s="13"/>
      <c r="GYG86" s="13"/>
      <c r="GYH86" s="13"/>
      <c r="GYI86" s="13"/>
      <c r="GYJ86" s="13"/>
      <c r="GYK86" s="13"/>
      <c r="GYL86" s="13"/>
      <c r="GYM86" s="13"/>
      <c r="GYN86" s="13"/>
      <c r="GYO86" s="13"/>
      <c r="GYP86" s="13"/>
      <c r="GYQ86" s="13"/>
      <c r="GYR86" s="13"/>
      <c r="GYS86" s="13"/>
      <c r="GYT86" s="13"/>
      <c r="GYU86" s="13"/>
      <c r="GYV86" s="13"/>
      <c r="GYW86" s="13"/>
      <c r="GYX86" s="13"/>
      <c r="GYY86" s="13"/>
      <c r="GYZ86" s="13"/>
      <c r="GZA86" s="13"/>
      <c r="GZB86" s="13"/>
      <c r="GZC86" s="13"/>
      <c r="GZD86" s="13"/>
      <c r="GZE86" s="13"/>
      <c r="GZF86" s="13"/>
      <c r="GZG86" s="13"/>
      <c r="GZH86" s="13"/>
      <c r="GZI86" s="13"/>
      <c r="GZJ86" s="13"/>
      <c r="GZK86" s="13"/>
      <c r="GZL86" s="13"/>
      <c r="GZM86" s="13"/>
      <c r="GZN86" s="13"/>
      <c r="GZO86" s="13"/>
      <c r="GZP86" s="13"/>
      <c r="GZQ86" s="13"/>
      <c r="GZR86" s="13"/>
      <c r="GZS86" s="13"/>
      <c r="GZT86" s="13"/>
      <c r="GZU86" s="13"/>
      <c r="GZV86" s="13"/>
      <c r="GZW86" s="13"/>
      <c r="GZX86" s="13"/>
      <c r="GZY86" s="13"/>
      <c r="GZZ86" s="13"/>
      <c r="HAA86" s="13"/>
      <c r="HAB86" s="13"/>
      <c r="HAC86" s="13"/>
      <c r="HAD86" s="13"/>
      <c r="HAE86" s="13"/>
      <c r="HAF86" s="13"/>
      <c r="HAG86" s="13"/>
      <c r="HAH86" s="13"/>
      <c r="HAI86" s="13"/>
      <c r="HAJ86" s="13"/>
      <c r="HAK86" s="13"/>
      <c r="HAL86" s="13"/>
      <c r="HAM86" s="13"/>
      <c r="HAN86" s="13"/>
      <c r="HAO86" s="13"/>
      <c r="HAP86" s="13"/>
      <c r="HAQ86" s="13"/>
      <c r="HAR86" s="13"/>
      <c r="HAS86" s="13"/>
      <c r="HAT86" s="13"/>
      <c r="HAU86" s="13"/>
      <c r="HAV86" s="13"/>
      <c r="HAW86" s="13"/>
      <c r="HAX86" s="13"/>
      <c r="HAY86" s="13"/>
      <c r="HAZ86" s="13"/>
      <c r="HBA86" s="13"/>
      <c r="HBB86" s="13"/>
      <c r="HBC86" s="13"/>
      <c r="HBD86" s="13"/>
      <c r="HBE86" s="13"/>
      <c r="HBF86" s="13"/>
      <c r="HBG86" s="13"/>
      <c r="HBH86" s="13"/>
      <c r="HBI86" s="13"/>
      <c r="HBJ86" s="13"/>
      <c r="HBK86" s="13"/>
      <c r="HBL86" s="13"/>
      <c r="HBM86" s="13"/>
      <c r="HBN86" s="13"/>
      <c r="HBO86" s="13"/>
      <c r="HBP86" s="13"/>
      <c r="HBQ86" s="13"/>
      <c r="HBR86" s="13"/>
      <c r="HBS86" s="13"/>
      <c r="HBT86" s="13"/>
      <c r="HBU86" s="13"/>
      <c r="HBV86" s="13"/>
      <c r="HBW86" s="13"/>
      <c r="HBX86" s="13"/>
      <c r="HBY86" s="13"/>
      <c r="HBZ86" s="13"/>
      <c r="HCA86" s="13"/>
      <c r="HCB86" s="13"/>
      <c r="HCC86" s="13"/>
      <c r="HCD86" s="13"/>
      <c r="HCE86" s="13"/>
      <c r="HCF86" s="13"/>
      <c r="HCG86" s="13"/>
      <c r="HCH86" s="13"/>
      <c r="HCI86" s="13"/>
      <c r="HCJ86" s="13"/>
      <c r="HCK86" s="13"/>
      <c r="HCL86" s="13"/>
      <c r="HCM86" s="13"/>
      <c r="HCN86" s="13"/>
      <c r="HCO86" s="13"/>
      <c r="HCP86" s="13"/>
      <c r="HCQ86" s="13"/>
      <c r="HCR86" s="13"/>
      <c r="HCS86" s="13"/>
      <c r="HCT86" s="13"/>
      <c r="HCU86" s="13"/>
      <c r="HCV86" s="13"/>
      <c r="HCW86" s="13"/>
      <c r="HCX86" s="13"/>
      <c r="HCY86" s="13"/>
      <c r="HCZ86" s="13"/>
      <c r="HDA86" s="13"/>
      <c r="HDB86" s="13"/>
      <c r="HDC86" s="13"/>
      <c r="HDD86" s="13"/>
      <c r="HDE86" s="13"/>
      <c r="HDF86" s="13"/>
      <c r="HDG86" s="13"/>
      <c r="HDH86" s="13"/>
      <c r="HDI86" s="13"/>
      <c r="HDJ86" s="13"/>
      <c r="HDK86" s="13"/>
      <c r="HDL86" s="13"/>
      <c r="HDM86" s="13"/>
      <c r="HDN86" s="13"/>
      <c r="HDO86" s="13"/>
      <c r="HDP86" s="13"/>
      <c r="HDQ86" s="13"/>
      <c r="HDR86" s="13"/>
      <c r="HDS86" s="13"/>
      <c r="HDT86" s="13"/>
      <c r="HDU86" s="13"/>
      <c r="HDV86" s="13"/>
      <c r="HDW86" s="13"/>
      <c r="HDX86" s="13"/>
      <c r="HDY86" s="13"/>
      <c r="HDZ86" s="13"/>
      <c r="HEA86" s="13"/>
      <c r="HEB86" s="13"/>
      <c r="HEC86" s="13"/>
      <c r="HED86" s="13"/>
      <c r="HEE86" s="13"/>
      <c r="HEF86" s="13"/>
      <c r="HEG86" s="13"/>
      <c r="HEH86" s="13"/>
      <c r="HEI86" s="13"/>
      <c r="HEJ86" s="13"/>
      <c r="HEK86" s="13"/>
      <c r="HEL86" s="13"/>
      <c r="HEM86" s="13"/>
      <c r="HEN86" s="13"/>
      <c r="HEO86" s="13"/>
      <c r="HEP86" s="13"/>
      <c r="HEQ86" s="13"/>
      <c r="HER86" s="13"/>
      <c r="HES86" s="13"/>
      <c r="HET86" s="13"/>
      <c r="HEU86" s="13"/>
      <c r="HEV86" s="13"/>
      <c r="HEW86" s="13"/>
      <c r="HEX86" s="13"/>
      <c r="HEY86" s="13"/>
      <c r="HEZ86" s="13"/>
      <c r="HFA86" s="13"/>
      <c r="HFB86" s="13"/>
      <c r="HFC86" s="13"/>
      <c r="HFD86" s="13"/>
      <c r="HFE86" s="13"/>
      <c r="HFF86" s="13"/>
      <c r="HFG86" s="13"/>
      <c r="HFH86" s="13"/>
      <c r="HFI86" s="13"/>
      <c r="HFJ86" s="13"/>
      <c r="HFK86" s="13"/>
      <c r="HFL86" s="13"/>
      <c r="HFM86" s="13"/>
      <c r="HFN86" s="13"/>
      <c r="HFO86" s="13"/>
      <c r="HFP86" s="13"/>
      <c r="HFQ86" s="13"/>
      <c r="HFR86" s="13"/>
      <c r="HFS86" s="13"/>
      <c r="HFT86" s="13"/>
      <c r="HFU86" s="13"/>
      <c r="HFV86" s="13"/>
      <c r="HFW86" s="13"/>
      <c r="HFX86" s="13"/>
      <c r="HFY86" s="13"/>
      <c r="HFZ86" s="13"/>
      <c r="HGA86" s="13"/>
      <c r="HGB86" s="13"/>
      <c r="HGC86" s="13"/>
      <c r="HGD86" s="13"/>
      <c r="HGE86" s="13"/>
      <c r="HGF86" s="13"/>
      <c r="HGG86" s="13"/>
      <c r="HGH86" s="13"/>
      <c r="HGI86" s="13"/>
      <c r="HGJ86" s="13"/>
      <c r="HGK86" s="13"/>
      <c r="HGL86" s="13"/>
      <c r="HGM86" s="13"/>
      <c r="HGN86" s="13"/>
      <c r="HGO86" s="13"/>
      <c r="HGP86" s="13"/>
      <c r="HGQ86" s="13"/>
      <c r="HGR86" s="13"/>
      <c r="HGS86" s="13"/>
      <c r="HGT86" s="13"/>
      <c r="HGU86" s="13"/>
      <c r="HGV86" s="13"/>
      <c r="HGW86" s="13"/>
      <c r="HGX86" s="13"/>
      <c r="HGY86" s="13"/>
      <c r="HGZ86" s="13"/>
      <c r="HHA86" s="13"/>
      <c r="HHB86" s="13"/>
      <c r="HHC86" s="13"/>
      <c r="HHD86" s="13"/>
      <c r="HHE86" s="13"/>
      <c r="HHF86" s="13"/>
      <c r="HHG86" s="13"/>
      <c r="HHH86" s="13"/>
      <c r="HHI86" s="13"/>
      <c r="HHJ86" s="13"/>
      <c r="HHK86" s="13"/>
      <c r="HHL86" s="13"/>
      <c r="HHM86" s="13"/>
      <c r="HHN86" s="13"/>
      <c r="HHO86" s="13"/>
      <c r="HHP86" s="13"/>
      <c r="HHQ86" s="13"/>
      <c r="HHR86" s="13"/>
      <c r="HHS86" s="13"/>
      <c r="HHT86" s="13"/>
      <c r="HHU86" s="13"/>
      <c r="HHV86" s="13"/>
      <c r="HHW86" s="13"/>
      <c r="HHX86" s="13"/>
      <c r="HHY86" s="13"/>
      <c r="HHZ86" s="13"/>
      <c r="HIA86" s="13"/>
      <c r="HIB86" s="13"/>
      <c r="HIC86" s="13"/>
      <c r="HID86" s="13"/>
      <c r="HIE86" s="13"/>
      <c r="HIF86" s="13"/>
      <c r="HIG86" s="13"/>
      <c r="HIH86" s="13"/>
      <c r="HII86" s="13"/>
      <c r="HIJ86" s="13"/>
      <c r="HIK86" s="13"/>
      <c r="HIL86" s="13"/>
      <c r="HIM86" s="13"/>
      <c r="HIN86" s="13"/>
      <c r="HIO86" s="13"/>
      <c r="HIP86" s="13"/>
      <c r="HIQ86" s="13"/>
      <c r="HIR86" s="13"/>
      <c r="HIS86" s="13"/>
      <c r="HIT86" s="13"/>
      <c r="HIU86" s="13"/>
      <c r="HIV86" s="13"/>
      <c r="HIW86" s="13"/>
      <c r="HIX86" s="13"/>
      <c r="HIY86" s="13"/>
      <c r="HIZ86" s="13"/>
      <c r="HJA86" s="13"/>
      <c r="HJB86" s="13"/>
      <c r="HJC86" s="13"/>
      <c r="HJD86" s="13"/>
      <c r="HJE86" s="13"/>
      <c r="HJF86" s="13"/>
      <c r="HJG86" s="13"/>
      <c r="HJH86" s="13"/>
      <c r="HJI86" s="13"/>
      <c r="HJJ86" s="13"/>
      <c r="HJK86" s="13"/>
      <c r="HJL86" s="13"/>
      <c r="HJM86" s="13"/>
      <c r="HJN86" s="13"/>
      <c r="HJO86" s="13"/>
      <c r="HJP86" s="13"/>
      <c r="HJQ86" s="13"/>
      <c r="HJR86" s="13"/>
      <c r="HJS86" s="13"/>
      <c r="HJT86" s="13"/>
      <c r="HJU86" s="13"/>
      <c r="HJV86" s="13"/>
      <c r="HJW86" s="13"/>
      <c r="HJX86" s="13"/>
      <c r="HJY86" s="13"/>
      <c r="HJZ86" s="13"/>
      <c r="HKA86" s="13"/>
      <c r="HKB86" s="13"/>
      <c r="HKC86" s="13"/>
      <c r="HKD86" s="13"/>
      <c r="HKE86" s="13"/>
      <c r="HKF86" s="13"/>
      <c r="HKG86" s="13"/>
      <c r="HKH86" s="13"/>
      <c r="HKI86" s="13"/>
      <c r="HKJ86" s="13"/>
      <c r="HKK86" s="13"/>
      <c r="HKL86" s="13"/>
      <c r="HKM86" s="13"/>
      <c r="HKN86" s="13"/>
      <c r="HKO86" s="13"/>
      <c r="HKP86" s="13"/>
      <c r="HKQ86" s="13"/>
      <c r="HKR86" s="13"/>
      <c r="HKS86" s="13"/>
      <c r="HKT86" s="13"/>
      <c r="HKU86" s="13"/>
      <c r="HKV86" s="13"/>
      <c r="HKW86" s="13"/>
      <c r="HKX86" s="13"/>
      <c r="HKY86" s="13"/>
      <c r="HKZ86" s="13"/>
      <c r="HLA86" s="13"/>
      <c r="HLB86" s="13"/>
      <c r="HLC86" s="13"/>
      <c r="HLD86" s="13"/>
      <c r="HLE86" s="13"/>
      <c r="HLF86" s="13"/>
      <c r="HLG86" s="13"/>
      <c r="HLH86" s="13"/>
      <c r="HLI86" s="13"/>
      <c r="HLJ86" s="13"/>
      <c r="HLK86" s="13"/>
      <c r="HLL86" s="13"/>
      <c r="HLM86" s="13"/>
      <c r="HLN86" s="13"/>
      <c r="HLO86" s="13"/>
      <c r="HLP86" s="13"/>
      <c r="HLQ86" s="13"/>
      <c r="HLR86" s="13"/>
      <c r="HLS86" s="13"/>
      <c r="HLT86" s="13"/>
      <c r="HLU86" s="13"/>
      <c r="HLV86" s="13"/>
      <c r="HLW86" s="13"/>
      <c r="HLX86" s="13"/>
      <c r="HLY86" s="13"/>
      <c r="HLZ86" s="13"/>
      <c r="HMA86" s="13"/>
      <c r="HMB86" s="13"/>
      <c r="HMC86" s="13"/>
      <c r="HMD86" s="13"/>
      <c r="HME86" s="13"/>
      <c r="HMF86" s="13"/>
      <c r="HMG86" s="13"/>
      <c r="HMH86" s="13"/>
      <c r="HMI86" s="13"/>
      <c r="HMJ86" s="13"/>
      <c r="HMK86" s="13"/>
      <c r="HML86" s="13"/>
      <c r="HMM86" s="13"/>
      <c r="HMN86" s="13"/>
      <c r="HMO86" s="13"/>
      <c r="HMP86" s="13"/>
      <c r="HMQ86" s="13"/>
      <c r="HMR86" s="13"/>
      <c r="HMS86" s="13"/>
      <c r="HMT86" s="13"/>
      <c r="HMU86" s="13"/>
      <c r="HMV86" s="13"/>
      <c r="HMW86" s="13"/>
      <c r="HMX86" s="13"/>
      <c r="HMY86" s="13"/>
      <c r="HMZ86" s="13"/>
      <c r="HNA86" s="13"/>
      <c r="HNB86" s="13"/>
      <c r="HNC86" s="13"/>
      <c r="HND86" s="13"/>
      <c r="HNE86" s="13"/>
      <c r="HNF86" s="13"/>
      <c r="HNG86" s="13"/>
      <c r="HNH86" s="13"/>
      <c r="HNI86" s="13"/>
      <c r="HNJ86" s="13"/>
      <c r="HNK86" s="13"/>
      <c r="HNL86" s="13"/>
      <c r="HNM86" s="13"/>
      <c r="HNN86" s="13"/>
      <c r="HNO86" s="13"/>
      <c r="HNP86" s="13"/>
      <c r="HNQ86" s="13"/>
      <c r="HNR86" s="13"/>
      <c r="HNS86" s="13"/>
      <c r="HNT86" s="13"/>
      <c r="HNU86" s="13"/>
      <c r="HNV86" s="13"/>
      <c r="HNW86" s="13"/>
      <c r="HNX86" s="13"/>
      <c r="HNY86" s="13"/>
      <c r="HNZ86" s="13"/>
      <c r="HOA86" s="13"/>
      <c r="HOB86" s="13"/>
      <c r="HOC86" s="13"/>
      <c r="HOD86" s="13"/>
      <c r="HOE86" s="13"/>
      <c r="HOF86" s="13"/>
      <c r="HOG86" s="13"/>
      <c r="HOH86" s="13"/>
      <c r="HOI86" s="13"/>
      <c r="HOJ86" s="13"/>
      <c r="HOK86" s="13"/>
      <c r="HOL86" s="13"/>
      <c r="HOM86" s="13"/>
      <c r="HON86" s="13"/>
      <c r="HOO86" s="13"/>
      <c r="HOP86" s="13"/>
      <c r="HOQ86" s="13"/>
      <c r="HOR86" s="13"/>
      <c r="HOS86" s="13"/>
      <c r="HOT86" s="13"/>
      <c r="HOU86" s="13"/>
      <c r="HOV86" s="13"/>
      <c r="HOW86" s="13"/>
      <c r="HOX86" s="13"/>
      <c r="HOY86" s="13"/>
      <c r="HOZ86" s="13"/>
      <c r="HPA86" s="13"/>
      <c r="HPB86" s="13"/>
      <c r="HPC86" s="13"/>
      <c r="HPD86" s="13"/>
      <c r="HPE86" s="13"/>
      <c r="HPF86" s="13"/>
      <c r="HPG86" s="13"/>
      <c r="HPH86" s="13"/>
      <c r="HPI86" s="13"/>
      <c r="HPJ86" s="13"/>
      <c r="HPK86" s="13"/>
      <c r="HPL86" s="13"/>
      <c r="HPM86" s="13"/>
      <c r="HPN86" s="13"/>
      <c r="HPO86" s="13"/>
      <c r="HPP86" s="13"/>
      <c r="HPQ86" s="13"/>
      <c r="HPR86" s="13"/>
      <c r="HPS86" s="13"/>
      <c r="HPT86" s="13"/>
      <c r="HPU86" s="13"/>
      <c r="HPV86" s="13"/>
      <c r="HPW86" s="13"/>
      <c r="HPX86" s="13"/>
      <c r="HPY86" s="13"/>
      <c r="HPZ86" s="13"/>
      <c r="HQA86" s="13"/>
      <c r="HQB86" s="13"/>
      <c r="HQC86" s="13"/>
      <c r="HQD86" s="13"/>
      <c r="HQE86" s="13"/>
      <c r="HQF86" s="13"/>
      <c r="HQG86" s="13"/>
      <c r="HQH86" s="13"/>
      <c r="HQI86" s="13"/>
      <c r="HQJ86" s="13"/>
      <c r="HQK86" s="13"/>
      <c r="HQL86" s="13"/>
      <c r="HQM86" s="13"/>
      <c r="HQN86" s="13"/>
      <c r="HQO86" s="13"/>
      <c r="HQP86" s="13"/>
      <c r="HQQ86" s="13"/>
      <c r="HQR86" s="13"/>
      <c r="HQS86" s="13"/>
      <c r="HQT86" s="13"/>
      <c r="HQU86" s="13"/>
      <c r="HQV86" s="13"/>
      <c r="HQW86" s="13"/>
      <c r="HQX86" s="13"/>
      <c r="HQY86" s="13"/>
      <c r="HQZ86" s="13"/>
      <c r="HRA86" s="13"/>
      <c r="HRB86" s="13"/>
      <c r="HRC86" s="13"/>
      <c r="HRD86" s="13"/>
      <c r="HRE86" s="13"/>
      <c r="HRF86" s="13"/>
      <c r="HRG86" s="13"/>
      <c r="HRH86" s="13"/>
      <c r="HRI86" s="13"/>
      <c r="HRJ86" s="13"/>
      <c r="HRK86" s="13"/>
      <c r="HRL86" s="13"/>
      <c r="HRM86" s="13"/>
      <c r="HRN86" s="13"/>
      <c r="HRO86" s="13"/>
      <c r="HRP86" s="13"/>
      <c r="HRQ86" s="13"/>
      <c r="HRR86" s="13"/>
      <c r="HRS86" s="13"/>
      <c r="HRT86" s="13"/>
      <c r="HRU86" s="13"/>
      <c r="HRV86" s="13"/>
      <c r="HRW86" s="13"/>
      <c r="HRX86" s="13"/>
      <c r="HRY86" s="13"/>
      <c r="HRZ86" s="13"/>
      <c r="HSA86" s="13"/>
      <c r="HSB86" s="13"/>
      <c r="HSC86" s="13"/>
      <c r="HSD86" s="13"/>
      <c r="HSE86" s="13"/>
      <c r="HSF86" s="13"/>
      <c r="HSG86" s="13"/>
      <c r="HSH86" s="13"/>
      <c r="HSI86" s="13"/>
      <c r="HSJ86" s="13"/>
      <c r="HSK86" s="13"/>
      <c r="HSL86" s="13"/>
      <c r="HSM86" s="13"/>
      <c r="HSN86" s="13"/>
      <c r="HSO86" s="13"/>
      <c r="HSP86" s="13"/>
      <c r="HSQ86" s="13"/>
      <c r="HSR86" s="13"/>
      <c r="HSS86" s="13"/>
      <c r="HST86" s="13"/>
      <c r="HSU86" s="13"/>
      <c r="HSV86" s="13"/>
      <c r="HSW86" s="13"/>
      <c r="HSX86" s="13"/>
      <c r="HSY86" s="13"/>
      <c r="HSZ86" s="13"/>
      <c r="HTA86" s="13"/>
      <c r="HTB86" s="13"/>
      <c r="HTC86" s="13"/>
      <c r="HTD86" s="13"/>
      <c r="HTE86" s="13"/>
      <c r="HTF86" s="13"/>
      <c r="HTG86" s="13"/>
      <c r="HTH86" s="13"/>
      <c r="HTI86" s="13"/>
      <c r="HTJ86" s="13"/>
      <c r="HTK86" s="13"/>
      <c r="HTL86" s="13"/>
      <c r="HTM86" s="13"/>
      <c r="HTN86" s="13"/>
      <c r="HTO86" s="13"/>
      <c r="HTP86" s="13"/>
      <c r="HTQ86" s="13"/>
      <c r="HTR86" s="13"/>
      <c r="HTS86" s="13"/>
      <c r="HTT86" s="13"/>
      <c r="HTU86" s="13"/>
      <c r="HTV86" s="13"/>
      <c r="HTW86" s="13"/>
      <c r="HTX86" s="13"/>
      <c r="HTY86" s="13"/>
      <c r="HTZ86" s="13"/>
      <c r="HUA86" s="13"/>
      <c r="HUB86" s="13"/>
      <c r="HUC86" s="13"/>
      <c r="HUD86" s="13"/>
      <c r="HUE86" s="13"/>
      <c r="HUF86" s="13"/>
      <c r="HUG86" s="13"/>
      <c r="HUH86" s="13"/>
      <c r="HUI86" s="13"/>
      <c r="HUJ86" s="13"/>
      <c r="HUK86" s="13"/>
      <c r="HUL86" s="13"/>
      <c r="HUM86" s="13"/>
      <c r="HUN86" s="13"/>
      <c r="HUO86" s="13"/>
      <c r="HUP86" s="13"/>
      <c r="HUQ86" s="13"/>
      <c r="HUR86" s="13"/>
      <c r="HUS86" s="13"/>
      <c r="HUT86" s="13"/>
      <c r="HUU86" s="13"/>
      <c r="HUV86" s="13"/>
      <c r="HUW86" s="13"/>
      <c r="HUX86" s="13"/>
      <c r="HUY86" s="13"/>
      <c r="HUZ86" s="13"/>
      <c r="HVA86" s="13"/>
      <c r="HVB86" s="13"/>
      <c r="HVC86" s="13"/>
      <c r="HVD86" s="13"/>
      <c r="HVE86" s="13"/>
      <c r="HVF86" s="13"/>
      <c r="HVG86" s="13"/>
      <c r="HVH86" s="13"/>
      <c r="HVI86" s="13"/>
      <c r="HVJ86" s="13"/>
      <c r="HVK86" s="13"/>
      <c r="HVL86" s="13"/>
      <c r="HVM86" s="13"/>
      <c r="HVN86" s="13"/>
      <c r="HVO86" s="13"/>
      <c r="HVP86" s="13"/>
      <c r="HVQ86" s="13"/>
      <c r="HVR86" s="13"/>
      <c r="HVS86" s="13"/>
      <c r="HVT86" s="13"/>
      <c r="HVU86" s="13"/>
      <c r="HVV86" s="13"/>
      <c r="HVW86" s="13"/>
      <c r="HVX86" s="13"/>
      <c r="HVY86" s="13"/>
      <c r="HVZ86" s="13"/>
      <c r="HWA86" s="13"/>
      <c r="HWB86" s="13"/>
      <c r="HWC86" s="13"/>
      <c r="HWD86" s="13"/>
      <c r="HWE86" s="13"/>
      <c r="HWF86" s="13"/>
      <c r="HWG86" s="13"/>
      <c r="HWH86" s="13"/>
      <c r="HWI86" s="13"/>
      <c r="HWJ86" s="13"/>
      <c r="HWK86" s="13"/>
      <c r="HWL86" s="13"/>
      <c r="HWM86" s="13"/>
      <c r="HWN86" s="13"/>
      <c r="HWO86" s="13"/>
      <c r="HWP86" s="13"/>
      <c r="HWQ86" s="13"/>
      <c r="HWR86" s="13"/>
      <c r="HWS86" s="13"/>
      <c r="HWT86" s="13"/>
      <c r="HWU86" s="13"/>
      <c r="HWV86" s="13"/>
      <c r="HWW86" s="13"/>
      <c r="HWX86" s="13"/>
      <c r="HWY86" s="13"/>
      <c r="HWZ86" s="13"/>
      <c r="HXA86" s="13"/>
      <c r="HXB86" s="13"/>
      <c r="HXC86" s="13"/>
      <c r="HXD86" s="13"/>
      <c r="HXE86" s="13"/>
      <c r="HXF86" s="13"/>
      <c r="HXG86" s="13"/>
      <c r="HXH86" s="13"/>
      <c r="HXI86" s="13"/>
      <c r="HXJ86" s="13"/>
      <c r="HXK86" s="13"/>
      <c r="HXL86" s="13"/>
      <c r="HXM86" s="13"/>
      <c r="HXN86" s="13"/>
      <c r="HXO86" s="13"/>
      <c r="HXP86" s="13"/>
      <c r="HXQ86" s="13"/>
      <c r="HXR86" s="13"/>
      <c r="HXS86" s="13"/>
      <c r="HXT86" s="13"/>
      <c r="HXU86" s="13"/>
      <c r="HXV86" s="13"/>
      <c r="HXW86" s="13"/>
      <c r="HXX86" s="13"/>
      <c r="HXY86" s="13"/>
      <c r="HXZ86" s="13"/>
      <c r="HYA86" s="13"/>
      <c r="HYB86" s="13"/>
      <c r="HYC86" s="13"/>
      <c r="HYD86" s="13"/>
      <c r="HYE86" s="13"/>
      <c r="HYF86" s="13"/>
      <c r="HYG86" s="13"/>
      <c r="HYH86" s="13"/>
      <c r="HYI86" s="13"/>
      <c r="HYJ86" s="13"/>
      <c r="HYK86" s="13"/>
      <c r="HYL86" s="13"/>
      <c r="HYM86" s="13"/>
      <c r="HYN86" s="13"/>
      <c r="HYO86" s="13"/>
      <c r="HYP86" s="13"/>
      <c r="HYQ86" s="13"/>
      <c r="HYR86" s="13"/>
      <c r="HYS86" s="13"/>
      <c r="HYT86" s="13"/>
      <c r="HYU86" s="13"/>
      <c r="HYV86" s="13"/>
      <c r="HYW86" s="13"/>
      <c r="HYX86" s="13"/>
      <c r="HYY86" s="13"/>
      <c r="HYZ86" s="13"/>
      <c r="HZA86" s="13"/>
      <c r="HZB86" s="13"/>
      <c r="HZC86" s="13"/>
      <c r="HZD86" s="13"/>
      <c r="HZE86" s="13"/>
      <c r="HZF86" s="13"/>
      <c r="HZG86" s="13"/>
      <c r="HZH86" s="13"/>
      <c r="HZI86" s="13"/>
      <c r="HZJ86" s="13"/>
      <c r="HZK86" s="13"/>
      <c r="HZL86" s="13"/>
      <c r="HZM86" s="13"/>
      <c r="HZN86" s="13"/>
      <c r="HZO86" s="13"/>
      <c r="HZP86" s="13"/>
      <c r="HZQ86" s="13"/>
      <c r="HZR86" s="13"/>
      <c r="HZS86" s="13"/>
      <c r="HZT86" s="13"/>
      <c r="HZU86" s="13"/>
      <c r="HZV86" s="13"/>
      <c r="HZW86" s="13"/>
      <c r="HZX86" s="13"/>
      <c r="HZY86" s="13"/>
      <c r="HZZ86" s="13"/>
      <c r="IAA86" s="13"/>
      <c r="IAB86" s="13"/>
      <c r="IAC86" s="13"/>
      <c r="IAD86" s="13"/>
      <c r="IAE86" s="13"/>
      <c r="IAF86" s="13"/>
      <c r="IAG86" s="13"/>
      <c r="IAH86" s="13"/>
      <c r="IAI86" s="13"/>
      <c r="IAJ86" s="13"/>
      <c r="IAK86" s="13"/>
      <c r="IAL86" s="13"/>
      <c r="IAM86" s="13"/>
      <c r="IAN86" s="13"/>
      <c r="IAO86" s="13"/>
      <c r="IAP86" s="13"/>
      <c r="IAQ86" s="13"/>
      <c r="IAR86" s="13"/>
      <c r="IAS86" s="13"/>
      <c r="IAT86" s="13"/>
      <c r="IAU86" s="13"/>
      <c r="IAV86" s="13"/>
      <c r="IAW86" s="13"/>
      <c r="IAX86" s="13"/>
      <c r="IAY86" s="13"/>
      <c r="IAZ86" s="13"/>
      <c r="IBA86" s="13"/>
      <c r="IBB86" s="13"/>
      <c r="IBC86" s="13"/>
      <c r="IBD86" s="13"/>
      <c r="IBE86" s="13"/>
      <c r="IBF86" s="13"/>
      <c r="IBG86" s="13"/>
      <c r="IBH86" s="13"/>
      <c r="IBI86" s="13"/>
      <c r="IBJ86" s="13"/>
      <c r="IBK86" s="13"/>
      <c r="IBL86" s="13"/>
      <c r="IBM86" s="13"/>
      <c r="IBN86" s="13"/>
      <c r="IBO86" s="13"/>
      <c r="IBP86" s="13"/>
      <c r="IBQ86" s="13"/>
      <c r="IBR86" s="13"/>
      <c r="IBS86" s="13"/>
      <c r="IBT86" s="13"/>
      <c r="IBU86" s="13"/>
      <c r="IBV86" s="13"/>
      <c r="IBW86" s="13"/>
      <c r="IBX86" s="13"/>
      <c r="IBY86" s="13"/>
      <c r="IBZ86" s="13"/>
      <c r="ICA86" s="13"/>
      <c r="ICB86" s="13"/>
      <c r="ICC86" s="13"/>
      <c r="ICD86" s="13"/>
      <c r="ICE86" s="13"/>
      <c r="ICF86" s="13"/>
      <c r="ICG86" s="13"/>
      <c r="ICH86" s="13"/>
      <c r="ICI86" s="13"/>
      <c r="ICJ86" s="13"/>
      <c r="ICK86" s="13"/>
      <c r="ICL86" s="13"/>
      <c r="ICM86" s="13"/>
      <c r="ICN86" s="13"/>
      <c r="ICO86" s="13"/>
      <c r="ICP86" s="13"/>
      <c r="ICQ86" s="13"/>
      <c r="ICR86" s="13"/>
      <c r="ICS86" s="13"/>
      <c r="ICT86" s="13"/>
      <c r="ICU86" s="13"/>
      <c r="ICV86" s="13"/>
      <c r="ICW86" s="13"/>
      <c r="ICX86" s="13"/>
      <c r="ICY86" s="13"/>
      <c r="ICZ86" s="13"/>
      <c r="IDA86" s="13"/>
      <c r="IDB86" s="13"/>
      <c r="IDC86" s="13"/>
      <c r="IDD86" s="13"/>
      <c r="IDE86" s="13"/>
      <c r="IDF86" s="13"/>
      <c r="IDG86" s="13"/>
      <c r="IDH86" s="13"/>
      <c r="IDI86" s="13"/>
      <c r="IDJ86" s="13"/>
      <c r="IDK86" s="13"/>
      <c r="IDL86" s="13"/>
      <c r="IDM86" s="13"/>
      <c r="IDN86" s="13"/>
      <c r="IDO86" s="13"/>
      <c r="IDP86" s="13"/>
      <c r="IDQ86" s="13"/>
      <c r="IDR86" s="13"/>
      <c r="IDS86" s="13"/>
      <c r="IDT86" s="13"/>
      <c r="IDU86" s="13"/>
      <c r="IDV86" s="13"/>
      <c r="IDW86" s="13"/>
      <c r="IDX86" s="13"/>
      <c r="IDY86" s="13"/>
      <c r="IDZ86" s="13"/>
      <c r="IEA86" s="13"/>
      <c r="IEB86" s="13"/>
      <c r="IEC86" s="13"/>
      <c r="IED86" s="13"/>
      <c r="IEE86" s="13"/>
      <c r="IEF86" s="13"/>
      <c r="IEG86" s="13"/>
      <c r="IEH86" s="13"/>
      <c r="IEI86" s="13"/>
      <c r="IEJ86" s="13"/>
      <c r="IEK86" s="13"/>
      <c r="IEL86" s="13"/>
      <c r="IEM86" s="13"/>
      <c r="IEN86" s="13"/>
      <c r="IEO86" s="13"/>
      <c r="IEP86" s="13"/>
      <c r="IEQ86" s="13"/>
      <c r="IER86" s="13"/>
      <c r="IES86" s="13"/>
      <c r="IET86" s="13"/>
      <c r="IEU86" s="13"/>
      <c r="IEV86" s="13"/>
      <c r="IEW86" s="13"/>
      <c r="IEX86" s="13"/>
      <c r="IEY86" s="13"/>
      <c r="IEZ86" s="13"/>
      <c r="IFA86" s="13"/>
      <c r="IFB86" s="13"/>
      <c r="IFC86" s="13"/>
      <c r="IFD86" s="13"/>
      <c r="IFE86" s="13"/>
      <c r="IFF86" s="13"/>
      <c r="IFG86" s="13"/>
      <c r="IFH86" s="13"/>
      <c r="IFI86" s="13"/>
      <c r="IFJ86" s="13"/>
      <c r="IFK86" s="13"/>
      <c r="IFL86" s="13"/>
      <c r="IFM86" s="13"/>
      <c r="IFN86" s="13"/>
      <c r="IFO86" s="13"/>
      <c r="IFP86" s="13"/>
      <c r="IFQ86" s="13"/>
      <c r="IFR86" s="13"/>
      <c r="IFS86" s="13"/>
      <c r="IFT86" s="13"/>
      <c r="IFU86" s="13"/>
      <c r="IFV86" s="13"/>
      <c r="IFW86" s="13"/>
      <c r="IFX86" s="13"/>
      <c r="IFY86" s="13"/>
      <c r="IFZ86" s="13"/>
      <c r="IGA86" s="13"/>
      <c r="IGB86" s="13"/>
      <c r="IGC86" s="13"/>
      <c r="IGD86" s="13"/>
      <c r="IGE86" s="13"/>
      <c r="IGF86" s="13"/>
      <c r="IGG86" s="13"/>
      <c r="IGH86" s="13"/>
      <c r="IGI86" s="13"/>
      <c r="IGJ86" s="13"/>
      <c r="IGK86" s="13"/>
      <c r="IGL86" s="13"/>
      <c r="IGM86" s="13"/>
      <c r="IGN86" s="13"/>
      <c r="IGO86" s="13"/>
      <c r="IGP86" s="13"/>
      <c r="IGQ86" s="13"/>
      <c r="IGR86" s="13"/>
      <c r="IGS86" s="13"/>
      <c r="IGT86" s="13"/>
      <c r="IGU86" s="13"/>
      <c r="IGV86" s="13"/>
      <c r="IGW86" s="13"/>
      <c r="IGX86" s="13"/>
      <c r="IGY86" s="13"/>
      <c r="IGZ86" s="13"/>
      <c r="IHA86" s="13"/>
      <c r="IHB86" s="13"/>
      <c r="IHC86" s="13"/>
      <c r="IHD86" s="13"/>
      <c r="IHE86" s="13"/>
      <c r="IHF86" s="13"/>
      <c r="IHG86" s="13"/>
      <c r="IHH86" s="13"/>
      <c r="IHI86" s="13"/>
      <c r="IHJ86" s="13"/>
      <c r="IHK86" s="13"/>
      <c r="IHL86" s="13"/>
      <c r="IHM86" s="13"/>
      <c r="IHN86" s="13"/>
      <c r="IHO86" s="13"/>
      <c r="IHP86" s="13"/>
      <c r="IHQ86" s="13"/>
      <c r="IHR86" s="13"/>
      <c r="IHS86" s="13"/>
      <c r="IHT86" s="13"/>
      <c r="IHU86" s="13"/>
      <c r="IHV86" s="13"/>
      <c r="IHW86" s="13"/>
      <c r="IHX86" s="13"/>
      <c r="IHY86" s="13"/>
      <c r="IHZ86" s="13"/>
      <c r="IIA86" s="13"/>
      <c r="IIB86" s="13"/>
      <c r="IIC86" s="13"/>
      <c r="IID86" s="13"/>
      <c r="IIE86" s="13"/>
      <c r="IIF86" s="13"/>
      <c r="IIG86" s="13"/>
      <c r="IIH86" s="13"/>
      <c r="III86" s="13"/>
      <c r="IIJ86" s="13"/>
      <c r="IIK86" s="13"/>
      <c r="IIL86" s="13"/>
      <c r="IIM86" s="13"/>
      <c r="IIN86" s="13"/>
      <c r="IIO86" s="13"/>
      <c r="IIP86" s="13"/>
      <c r="IIQ86" s="13"/>
      <c r="IIR86" s="13"/>
      <c r="IIS86" s="13"/>
      <c r="IIT86" s="13"/>
      <c r="IIU86" s="13"/>
      <c r="IIV86" s="13"/>
      <c r="IIW86" s="13"/>
      <c r="IIX86" s="13"/>
      <c r="IIY86" s="13"/>
      <c r="IIZ86" s="13"/>
      <c r="IJA86" s="13"/>
      <c r="IJB86" s="13"/>
      <c r="IJC86" s="13"/>
      <c r="IJD86" s="13"/>
      <c r="IJE86" s="13"/>
      <c r="IJF86" s="13"/>
      <c r="IJG86" s="13"/>
      <c r="IJH86" s="13"/>
      <c r="IJI86" s="13"/>
      <c r="IJJ86" s="13"/>
      <c r="IJK86" s="13"/>
      <c r="IJL86" s="13"/>
      <c r="IJM86" s="13"/>
      <c r="IJN86" s="13"/>
      <c r="IJO86" s="13"/>
      <c r="IJP86" s="13"/>
      <c r="IJQ86" s="13"/>
      <c r="IJR86" s="13"/>
      <c r="IJS86" s="13"/>
      <c r="IJT86" s="13"/>
      <c r="IJU86" s="13"/>
      <c r="IJV86" s="13"/>
      <c r="IJW86" s="13"/>
      <c r="IJX86" s="13"/>
      <c r="IJY86" s="13"/>
      <c r="IJZ86" s="13"/>
      <c r="IKA86" s="13"/>
      <c r="IKB86" s="13"/>
      <c r="IKC86" s="13"/>
      <c r="IKD86" s="13"/>
      <c r="IKE86" s="13"/>
      <c r="IKF86" s="13"/>
      <c r="IKG86" s="13"/>
      <c r="IKH86" s="13"/>
      <c r="IKI86" s="13"/>
      <c r="IKJ86" s="13"/>
      <c r="IKK86" s="13"/>
      <c r="IKL86" s="13"/>
      <c r="IKM86" s="13"/>
      <c r="IKN86" s="13"/>
      <c r="IKO86" s="13"/>
      <c r="IKP86" s="13"/>
      <c r="IKQ86" s="13"/>
      <c r="IKR86" s="13"/>
      <c r="IKS86" s="13"/>
      <c r="IKT86" s="13"/>
      <c r="IKU86" s="13"/>
      <c r="IKV86" s="13"/>
      <c r="IKW86" s="13"/>
      <c r="IKX86" s="13"/>
      <c r="IKY86" s="13"/>
      <c r="IKZ86" s="13"/>
      <c r="ILA86" s="13"/>
      <c r="ILB86" s="13"/>
      <c r="ILC86" s="13"/>
      <c r="ILD86" s="13"/>
      <c r="ILE86" s="13"/>
      <c r="ILF86" s="13"/>
      <c r="ILG86" s="13"/>
      <c r="ILH86" s="13"/>
      <c r="ILI86" s="13"/>
      <c r="ILJ86" s="13"/>
      <c r="ILK86" s="13"/>
      <c r="ILL86" s="13"/>
      <c r="ILM86" s="13"/>
      <c r="ILN86" s="13"/>
      <c r="ILO86" s="13"/>
      <c r="ILP86" s="13"/>
      <c r="ILQ86" s="13"/>
      <c r="ILR86" s="13"/>
      <c r="ILS86" s="13"/>
      <c r="ILT86" s="13"/>
      <c r="ILU86" s="13"/>
      <c r="ILV86" s="13"/>
      <c r="ILW86" s="13"/>
      <c r="ILX86" s="13"/>
      <c r="ILY86" s="13"/>
      <c r="ILZ86" s="13"/>
      <c r="IMA86" s="13"/>
      <c r="IMB86" s="13"/>
      <c r="IMC86" s="13"/>
      <c r="IMD86" s="13"/>
      <c r="IME86" s="13"/>
      <c r="IMF86" s="13"/>
      <c r="IMG86" s="13"/>
      <c r="IMH86" s="13"/>
      <c r="IMI86" s="13"/>
      <c r="IMJ86" s="13"/>
      <c r="IMK86" s="13"/>
      <c r="IML86" s="13"/>
      <c r="IMM86" s="13"/>
      <c r="IMN86" s="13"/>
      <c r="IMO86" s="13"/>
      <c r="IMP86" s="13"/>
      <c r="IMQ86" s="13"/>
      <c r="IMR86" s="13"/>
      <c r="IMS86" s="13"/>
      <c r="IMT86" s="13"/>
      <c r="IMU86" s="13"/>
      <c r="IMV86" s="13"/>
      <c r="IMW86" s="13"/>
      <c r="IMX86" s="13"/>
      <c r="IMY86" s="13"/>
      <c r="IMZ86" s="13"/>
      <c r="INA86" s="13"/>
      <c r="INB86" s="13"/>
      <c r="INC86" s="13"/>
      <c r="IND86" s="13"/>
      <c r="INE86" s="13"/>
      <c r="INF86" s="13"/>
      <c r="ING86" s="13"/>
      <c r="INH86" s="13"/>
      <c r="INI86" s="13"/>
      <c r="INJ86" s="13"/>
      <c r="INK86" s="13"/>
      <c r="INL86" s="13"/>
      <c r="INM86" s="13"/>
      <c r="INN86" s="13"/>
      <c r="INO86" s="13"/>
      <c r="INP86" s="13"/>
      <c r="INQ86" s="13"/>
      <c r="INR86" s="13"/>
      <c r="INS86" s="13"/>
      <c r="INT86" s="13"/>
      <c r="INU86" s="13"/>
      <c r="INV86" s="13"/>
      <c r="INW86" s="13"/>
      <c r="INX86" s="13"/>
      <c r="INY86" s="13"/>
      <c r="INZ86" s="13"/>
      <c r="IOA86" s="13"/>
      <c r="IOB86" s="13"/>
      <c r="IOC86" s="13"/>
      <c r="IOD86" s="13"/>
      <c r="IOE86" s="13"/>
      <c r="IOF86" s="13"/>
      <c r="IOG86" s="13"/>
      <c r="IOH86" s="13"/>
      <c r="IOI86" s="13"/>
      <c r="IOJ86" s="13"/>
      <c r="IOK86" s="13"/>
      <c r="IOL86" s="13"/>
      <c r="IOM86" s="13"/>
      <c r="ION86" s="13"/>
      <c r="IOO86" s="13"/>
      <c r="IOP86" s="13"/>
      <c r="IOQ86" s="13"/>
      <c r="IOR86" s="13"/>
      <c r="IOS86" s="13"/>
      <c r="IOT86" s="13"/>
      <c r="IOU86" s="13"/>
      <c r="IOV86" s="13"/>
      <c r="IOW86" s="13"/>
      <c r="IOX86" s="13"/>
      <c r="IOY86" s="13"/>
      <c r="IOZ86" s="13"/>
      <c r="IPA86" s="13"/>
      <c r="IPB86" s="13"/>
      <c r="IPC86" s="13"/>
      <c r="IPD86" s="13"/>
      <c r="IPE86" s="13"/>
      <c r="IPF86" s="13"/>
      <c r="IPG86" s="13"/>
      <c r="IPH86" s="13"/>
      <c r="IPI86" s="13"/>
      <c r="IPJ86" s="13"/>
      <c r="IPK86" s="13"/>
      <c r="IPL86" s="13"/>
      <c r="IPM86" s="13"/>
      <c r="IPN86" s="13"/>
      <c r="IPO86" s="13"/>
      <c r="IPP86" s="13"/>
      <c r="IPQ86" s="13"/>
      <c r="IPR86" s="13"/>
      <c r="IPS86" s="13"/>
      <c r="IPT86" s="13"/>
      <c r="IPU86" s="13"/>
      <c r="IPV86" s="13"/>
      <c r="IPW86" s="13"/>
      <c r="IPX86" s="13"/>
      <c r="IPY86" s="13"/>
      <c r="IPZ86" s="13"/>
      <c r="IQA86" s="13"/>
      <c r="IQB86" s="13"/>
      <c r="IQC86" s="13"/>
      <c r="IQD86" s="13"/>
      <c r="IQE86" s="13"/>
      <c r="IQF86" s="13"/>
      <c r="IQG86" s="13"/>
      <c r="IQH86" s="13"/>
      <c r="IQI86" s="13"/>
      <c r="IQJ86" s="13"/>
      <c r="IQK86" s="13"/>
      <c r="IQL86" s="13"/>
      <c r="IQM86" s="13"/>
      <c r="IQN86" s="13"/>
      <c r="IQO86" s="13"/>
      <c r="IQP86" s="13"/>
      <c r="IQQ86" s="13"/>
      <c r="IQR86" s="13"/>
      <c r="IQS86" s="13"/>
      <c r="IQT86" s="13"/>
      <c r="IQU86" s="13"/>
      <c r="IQV86" s="13"/>
      <c r="IQW86" s="13"/>
      <c r="IQX86" s="13"/>
      <c r="IQY86" s="13"/>
      <c r="IQZ86" s="13"/>
      <c r="IRA86" s="13"/>
      <c r="IRB86" s="13"/>
      <c r="IRC86" s="13"/>
      <c r="IRD86" s="13"/>
      <c r="IRE86" s="13"/>
      <c r="IRF86" s="13"/>
      <c r="IRG86" s="13"/>
      <c r="IRH86" s="13"/>
      <c r="IRI86" s="13"/>
      <c r="IRJ86" s="13"/>
      <c r="IRK86" s="13"/>
      <c r="IRL86" s="13"/>
      <c r="IRM86" s="13"/>
      <c r="IRN86" s="13"/>
      <c r="IRO86" s="13"/>
      <c r="IRP86" s="13"/>
      <c r="IRQ86" s="13"/>
      <c r="IRR86" s="13"/>
      <c r="IRS86" s="13"/>
      <c r="IRT86" s="13"/>
      <c r="IRU86" s="13"/>
      <c r="IRV86" s="13"/>
      <c r="IRW86" s="13"/>
      <c r="IRX86" s="13"/>
      <c r="IRY86" s="13"/>
      <c r="IRZ86" s="13"/>
      <c r="ISA86" s="13"/>
      <c r="ISB86" s="13"/>
      <c r="ISC86" s="13"/>
      <c r="ISD86" s="13"/>
      <c r="ISE86" s="13"/>
      <c r="ISF86" s="13"/>
      <c r="ISG86" s="13"/>
      <c r="ISH86" s="13"/>
      <c r="ISI86" s="13"/>
      <c r="ISJ86" s="13"/>
      <c r="ISK86" s="13"/>
      <c r="ISL86" s="13"/>
      <c r="ISM86" s="13"/>
      <c r="ISN86" s="13"/>
      <c r="ISO86" s="13"/>
      <c r="ISP86" s="13"/>
      <c r="ISQ86" s="13"/>
      <c r="ISR86" s="13"/>
      <c r="ISS86" s="13"/>
      <c r="IST86" s="13"/>
      <c r="ISU86" s="13"/>
      <c r="ISV86" s="13"/>
      <c r="ISW86" s="13"/>
      <c r="ISX86" s="13"/>
      <c r="ISY86" s="13"/>
      <c r="ISZ86" s="13"/>
      <c r="ITA86" s="13"/>
      <c r="ITB86" s="13"/>
      <c r="ITC86" s="13"/>
      <c r="ITD86" s="13"/>
      <c r="ITE86" s="13"/>
      <c r="ITF86" s="13"/>
      <c r="ITG86" s="13"/>
      <c r="ITH86" s="13"/>
      <c r="ITI86" s="13"/>
      <c r="ITJ86" s="13"/>
      <c r="ITK86" s="13"/>
      <c r="ITL86" s="13"/>
      <c r="ITM86" s="13"/>
      <c r="ITN86" s="13"/>
      <c r="ITO86" s="13"/>
      <c r="ITP86" s="13"/>
      <c r="ITQ86" s="13"/>
      <c r="ITR86" s="13"/>
      <c r="ITS86" s="13"/>
      <c r="ITT86" s="13"/>
      <c r="ITU86" s="13"/>
      <c r="ITV86" s="13"/>
      <c r="ITW86" s="13"/>
      <c r="ITX86" s="13"/>
      <c r="ITY86" s="13"/>
      <c r="ITZ86" s="13"/>
      <c r="IUA86" s="13"/>
      <c r="IUB86" s="13"/>
      <c r="IUC86" s="13"/>
      <c r="IUD86" s="13"/>
      <c r="IUE86" s="13"/>
      <c r="IUF86" s="13"/>
      <c r="IUG86" s="13"/>
      <c r="IUH86" s="13"/>
      <c r="IUI86" s="13"/>
      <c r="IUJ86" s="13"/>
      <c r="IUK86" s="13"/>
      <c r="IUL86" s="13"/>
      <c r="IUM86" s="13"/>
      <c r="IUN86" s="13"/>
      <c r="IUO86" s="13"/>
      <c r="IUP86" s="13"/>
      <c r="IUQ86" s="13"/>
      <c r="IUR86" s="13"/>
      <c r="IUS86" s="13"/>
      <c r="IUT86" s="13"/>
      <c r="IUU86" s="13"/>
      <c r="IUV86" s="13"/>
      <c r="IUW86" s="13"/>
      <c r="IUX86" s="13"/>
      <c r="IUY86" s="13"/>
      <c r="IUZ86" s="13"/>
      <c r="IVA86" s="13"/>
      <c r="IVB86" s="13"/>
      <c r="IVC86" s="13"/>
      <c r="IVD86" s="13"/>
      <c r="IVE86" s="13"/>
      <c r="IVF86" s="13"/>
      <c r="IVG86" s="13"/>
      <c r="IVH86" s="13"/>
      <c r="IVI86" s="13"/>
      <c r="IVJ86" s="13"/>
      <c r="IVK86" s="13"/>
      <c r="IVL86" s="13"/>
      <c r="IVM86" s="13"/>
      <c r="IVN86" s="13"/>
      <c r="IVO86" s="13"/>
      <c r="IVP86" s="13"/>
      <c r="IVQ86" s="13"/>
      <c r="IVR86" s="13"/>
      <c r="IVS86" s="13"/>
      <c r="IVT86" s="13"/>
      <c r="IVU86" s="13"/>
      <c r="IVV86" s="13"/>
      <c r="IVW86" s="13"/>
      <c r="IVX86" s="13"/>
      <c r="IVY86" s="13"/>
      <c r="IVZ86" s="13"/>
      <c r="IWA86" s="13"/>
      <c r="IWB86" s="13"/>
      <c r="IWC86" s="13"/>
      <c r="IWD86" s="13"/>
      <c r="IWE86" s="13"/>
      <c r="IWF86" s="13"/>
      <c r="IWG86" s="13"/>
      <c r="IWH86" s="13"/>
      <c r="IWI86" s="13"/>
      <c r="IWJ86" s="13"/>
      <c r="IWK86" s="13"/>
      <c r="IWL86" s="13"/>
      <c r="IWM86" s="13"/>
      <c r="IWN86" s="13"/>
      <c r="IWO86" s="13"/>
      <c r="IWP86" s="13"/>
      <c r="IWQ86" s="13"/>
      <c r="IWR86" s="13"/>
      <c r="IWS86" s="13"/>
      <c r="IWT86" s="13"/>
      <c r="IWU86" s="13"/>
      <c r="IWV86" s="13"/>
      <c r="IWW86" s="13"/>
      <c r="IWX86" s="13"/>
      <c r="IWY86" s="13"/>
      <c r="IWZ86" s="13"/>
      <c r="IXA86" s="13"/>
      <c r="IXB86" s="13"/>
      <c r="IXC86" s="13"/>
      <c r="IXD86" s="13"/>
      <c r="IXE86" s="13"/>
      <c r="IXF86" s="13"/>
      <c r="IXG86" s="13"/>
      <c r="IXH86" s="13"/>
      <c r="IXI86" s="13"/>
      <c r="IXJ86" s="13"/>
      <c r="IXK86" s="13"/>
      <c r="IXL86" s="13"/>
      <c r="IXM86" s="13"/>
      <c r="IXN86" s="13"/>
      <c r="IXO86" s="13"/>
      <c r="IXP86" s="13"/>
      <c r="IXQ86" s="13"/>
      <c r="IXR86" s="13"/>
      <c r="IXS86" s="13"/>
      <c r="IXT86" s="13"/>
      <c r="IXU86" s="13"/>
      <c r="IXV86" s="13"/>
      <c r="IXW86" s="13"/>
      <c r="IXX86" s="13"/>
      <c r="IXY86" s="13"/>
      <c r="IXZ86" s="13"/>
      <c r="IYA86" s="13"/>
      <c r="IYB86" s="13"/>
      <c r="IYC86" s="13"/>
      <c r="IYD86" s="13"/>
      <c r="IYE86" s="13"/>
      <c r="IYF86" s="13"/>
      <c r="IYG86" s="13"/>
      <c r="IYH86" s="13"/>
      <c r="IYI86" s="13"/>
      <c r="IYJ86" s="13"/>
      <c r="IYK86" s="13"/>
      <c r="IYL86" s="13"/>
      <c r="IYM86" s="13"/>
      <c r="IYN86" s="13"/>
      <c r="IYO86" s="13"/>
      <c r="IYP86" s="13"/>
      <c r="IYQ86" s="13"/>
      <c r="IYR86" s="13"/>
      <c r="IYS86" s="13"/>
      <c r="IYT86" s="13"/>
      <c r="IYU86" s="13"/>
      <c r="IYV86" s="13"/>
      <c r="IYW86" s="13"/>
      <c r="IYX86" s="13"/>
      <c r="IYY86" s="13"/>
      <c r="IYZ86" s="13"/>
      <c r="IZA86" s="13"/>
      <c r="IZB86" s="13"/>
      <c r="IZC86" s="13"/>
      <c r="IZD86" s="13"/>
      <c r="IZE86" s="13"/>
      <c r="IZF86" s="13"/>
      <c r="IZG86" s="13"/>
      <c r="IZH86" s="13"/>
      <c r="IZI86" s="13"/>
      <c r="IZJ86" s="13"/>
      <c r="IZK86" s="13"/>
      <c r="IZL86" s="13"/>
      <c r="IZM86" s="13"/>
      <c r="IZN86" s="13"/>
      <c r="IZO86" s="13"/>
      <c r="IZP86" s="13"/>
      <c r="IZQ86" s="13"/>
      <c r="IZR86" s="13"/>
      <c r="IZS86" s="13"/>
      <c r="IZT86" s="13"/>
      <c r="IZU86" s="13"/>
      <c r="IZV86" s="13"/>
      <c r="IZW86" s="13"/>
      <c r="IZX86" s="13"/>
      <c r="IZY86" s="13"/>
      <c r="IZZ86" s="13"/>
      <c r="JAA86" s="13"/>
      <c r="JAB86" s="13"/>
      <c r="JAC86" s="13"/>
      <c r="JAD86" s="13"/>
      <c r="JAE86" s="13"/>
      <c r="JAF86" s="13"/>
      <c r="JAG86" s="13"/>
      <c r="JAH86" s="13"/>
      <c r="JAI86" s="13"/>
      <c r="JAJ86" s="13"/>
      <c r="JAK86" s="13"/>
      <c r="JAL86" s="13"/>
      <c r="JAM86" s="13"/>
      <c r="JAN86" s="13"/>
      <c r="JAO86" s="13"/>
      <c r="JAP86" s="13"/>
      <c r="JAQ86" s="13"/>
      <c r="JAR86" s="13"/>
      <c r="JAS86" s="13"/>
      <c r="JAT86" s="13"/>
      <c r="JAU86" s="13"/>
      <c r="JAV86" s="13"/>
      <c r="JAW86" s="13"/>
      <c r="JAX86" s="13"/>
      <c r="JAY86" s="13"/>
      <c r="JAZ86" s="13"/>
      <c r="JBA86" s="13"/>
      <c r="JBB86" s="13"/>
      <c r="JBC86" s="13"/>
      <c r="JBD86" s="13"/>
      <c r="JBE86" s="13"/>
      <c r="JBF86" s="13"/>
      <c r="JBG86" s="13"/>
      <c r="JBH86" s="13"/>
      <c r="JBI86" s="13"/>
      <c r="JBJ86" s="13"/>
      <c r="JBK86" s="13"/>
      <c r="JBL86" s="13"/>
      <c r="JBM86" s="13"/>
      <c r="JBN86" s="13"/>
      <c r="JBO86" s="13"/>
      <c r="JBP86" s="13"/>
      <c r="JBQ86" s="13"/>
      <c r="JBR86" s="13"/>
      <c r="JBS86" s="13"/>
      <c r="JBT86" s="13"/>
      <c r="JBU86" s="13"/>
      <c r="JBV86" s="13"/>
      <c r="JBW86" s="13"/>
      <c r="JBX86" s="13"/>
      <c r="JBY86" s="13"/>
      <c r="JBZ86" s="13"/>
      <c r="JCA86" s="13"/>
      <c r="JCB86" s="13"/>
      <c r="JCC86" s="13"/>
      <c r="JCD86" s="13"/>
      <c r="JCE86" s="13"/>
      <c r="JCF86" s="13"/>
      <c r="JCG86" s="13"/>
      <c r="JCH86" s="13"/>
      <c r="JCI86" s="13"/>
      <c r="JCJ86" s="13"/>
      <c r="JCK86" s="13"/>
      <c r="JCL86" s="13"/>
      <c r="JCM86" s="13"/>
      <c r="JCN86" s="13"/>
      <c r="JCO86" s="13"/>
      <c r="JCP86" s="13"/>
      <c r="JCQ86" s="13"/>
      <c r="JCR86" s="13"/>
      <c r="JCS86" s="13"/>
      <c r="JCT86" s="13"/>
      <c r="JCU86" s="13"/>
      <c r="JCV86" s="13"/>
      <c r="JCW86" s="13"/>
      <c r="JCX86" s="13"/>
      <c r="JCY86" s="13"/>
      <c r="JCZ86" s="13"/>
      <c r="JDA86" s="13"/>
      <c r="JDB86" s="13"/>
      <c r="JDC86" s="13"/>
      <c r="JDD86" s="13"/>
      <c r="JDE86" s="13"/>
      <c r="JDF86" s="13"/>
      <c r="JDG86" s="13"/>
      <c r="JDH86" s="13"/>
      <c r="JDI86" s="13"/>
      <c r="JDJ86" s="13"/>
      <c r="JDK86" s="13"/>
      <c r="JDL86" s="13"/>
      <c r="JDM86" s="13"/>
      <c r="JDN86" s="13"/>
      <c r="JDO86" s="13"/>
      <c r="JDP86" s="13"/>
      <c r="JDQ86" s="13"/>
      <c r="JDR86" s="13"/>
      <c r="JDS86" s="13"/>
      <c r="JDT86" s="13"/>
      <c r="JDU86" s="13"/>
      <c r="JDV86" s="13"/>
      <c r="JDW86" s="13"/>
      <c r="JDX86" s="13"/>
      <c r="JDY86" s="13"/>
      <c r="JDZ86" s="13"/>
      <c r="JEA86" s="13"/>
      <c r="JEB86" s="13"/>
      <c r="JEC86" s="13"/>
      <c r="JED86" s="13"/>
      <c r="JEE86" s="13"/>
      <c r="JEF86" s="13"/>
      <c r="JEG86" s="13"/>
      <c r="JEH86" s="13"/>
      <c r="JEI86" s="13"/>
      <c r="JEJ86" s="13"/>
      <c r="JEK86" s="13"/>
      <c r="JEL86" s="13"/>
      <c r="JEM86" s="13"/>
      <c r="JEN86" s="13"/>
      <c r="JEO86" s="13"/>
      <c r="JEP86" s="13"/>
      <c r="JEQ86" s="13"/>
      <c r="JER86" s="13"/>
      <c r="JES86" s="13"/>
      <c r="JET86" s="13"/>
      <c r="JEU86" s="13"/>
      <c r="JEV86" s="13"/>
      <c r="JEW86" s="13"/>
      <c r="JEX86" s="13"/>
      <c r="JEY86" s="13"/>
      <c r="JEZ86" s="13"/>
      <c r="JFA86" s="13"/>
      <c r="JFB86" s="13"/>
      <c r="JFC86" s="13"/>
      <c r="JFD86" s="13"/>
      <c r="JFE86" s="13"/>
      <c r="JFF86" s="13"/>
      <c r="JFG86" s="13"/>
      <c r="JFH86" s="13"/>
      <c r="JFI86" s="13"/>
      <c r="JFJ86" s="13"/>
      <c r="JFK86" s="13"/>
      <c r="JFL86" s="13"/>
      <c r="JFM86" s="13"/>
      <c r="JFN86" s="13"/>
      <c r="JFO86" s="13"/>
      <c r="JFP86" s="13"/>
      <c r="JFQ86" s="13"/>
      <c r="JFR86" s="13"/>
      <c r="JFS86" s="13"/>
      <c r="JFT86" s="13"/>
      <c r="JFU86" s="13"/>
      <c r="JFV86" s="13"/>
      <c r="JFW86" s="13"/>
      <c r="JFX86" s="13"/>
      <c r="JFY86" s="13"/>
      <c r="JFZ86" s="13"/>
      <c r="JGA86" s="13"/>
      <c r="JGB86" s="13"/>
      <c r="JGC86" s="13"/>
      <c r="JGD86" s="13"/>
      <c r="JGE86" s="13"/>
      <c r="JGF86" s="13"/>
      <c r="JGG86" s="13"/>
      <c r="JGH86" s="13"/>
      <c r="JGI86" s="13"/>
      <c r="JGJ86" s="13"/>
      <c r="JGK86" s="13"/>
      <c r="JGL86" s="13"/>
      <c r="JGM86" s="13"/>
      <c r="JGN86" s="13"/>
      <c r="JGO86" s="13"/>
      <c r="JGP86" s="13"/>
      <c r="JGQ86" s="13"/>
      <c r="JGR86" s="13"/>
      <c r="JGS86" s="13"/>
      <c r="JGT86" s="13"/>
      <c r="JGU86" s="13"/>
      <c r="JGV86" s="13"/>
      <c r="JGW86" s="13"/>
      <c r="JGX86" s="13"/>
      <c r="JGY86" s="13"/>
      <c r="JGZ86" s="13"/>
      <c r="JHA86" s="13"/>
      <c r="JHB86" s="13"/>
      <c r="JHC86" s="13"/>
      <c r="JHD86" s="13"/>
      <c r="JHE86" s="13"/>
      <c r="JHF86" s="13"/>
      <c r="JHG86" s="13"/>
      <c r="JHH86" s="13"/>
      <c r="JHI86" s="13"/>
      <c r="JHJ86" s="13"/>
      <c r="JHK86" s="13"/>
      <c r="JHL86" s="13"/>
      <c r="JHM86" s="13"/>
      <c r="JHN86" s="13"/>
      <c r="JHO86" s="13"/>
      <c r="JHP86" s="13"/>
      <c r="JHQ86" s="13"/>
      <c r="JHR86" s="13"/>
      <c r="JHS86" s="13"/>
      <c r="JHT86" s="13"/>
      <c r="JHU86" s="13"/>
      <c r="JHV86" s="13"/>
      <c r="JHW86" s="13"/>
      <c r="JHX86" s="13"/>
      <c r="JHY86" s="13"/>
      <c r="JHZ86" s="13"/>
      <c r="JIA86" s="13"/>
      <c r="JIB86" s="13"/>
      <c r="JIC86" s="13"/>
      <c r="JID86" s="13"/>
      <c r="JIE86" s="13"/>
      <c r="JIF86" s="13"/>
      <c r="JIG86" s="13"/>
      <c r="JIH86" s="13"/>
      <c r="JII86" s="13"/>
      <c r="JIJ86" s="13"/>
      <c r="JIK86" s="13"/>
      <c r="JIL86" s="13"/>
      <c r="JIM86" s="13"/>
      <c r="JIN86" s="13"/>
      <c r="JIO86" s="13"/>
      <c r="JIP86" s="13"/>
      <c r="JIQ86" s="13"/>
      <c r="JIR86" s="13"/>
      <c r="JIS86" s="13"/>
      <c r="JIT86" s="13"/>
      <c r="JIU86" s="13"/>
      <c r="JIV86" s="13"/>
      <c r="JIW86" s="13"/>
      <c r="JIX86" s="13"/>
      <c r="JIY86" s="13"/>
      <c r="JIZ86" s="13"/>
      <c r="JJA86" s="13"/>
      <c r="JJB86" s="13"/>
      <c r="JJC86" s="13"/>
      <c r="JJD86" s="13"/>
      <c r="JJE86" s="13"/>
      <c r="JJF86" s="13"/>
      <c r="JJG86" s="13"/>
      <c r="JJH86" s="13"/>
      <c r="JJI86" s="13"/>
      <c r="JJJ86" s="13"/>
      <c r="JJK86" s="13"/>
      <c r="JJL86" s="13"/>
      <c r="JJM86" s="13"/>
      <c r="JJN86" s="13"/>
      <c r="JJO86" s="13"/>
      <c r="JJP86" s="13"/>
      <c r="JJQ86" s="13"/>
      <c r="JJR86" s="13"/>
      <c r="JJS86" s="13"/>
      <c r="JJT86" s="13"/>
      <c r="JJU86" s="13"/>
      <c r="JJV86" s="13"/>
      <c r="JJW86" s="13"/>
      <c r="JJX86" s="13"/>
      <c r="JJY86" s="13"/>
      <c r="JJZ86" s="13"/>
      <c r="JKA86" s="13"/>
      <c r="JKB86" s="13"/>
      <c r="JKC86" s="13"/>
      <c r="JKD86" s="13"/>
      <c r="JKE86" s="13"/>
      <c r="JKF86" s="13"/>
      <c r="JKG86" s="13"/>
      <c r="JKH86" s="13"/>
      <c r="JKI86" s="13"/>
      <c r="JKJ86" s="13"/>
      <c r="JKK86" s="13"/>
      <c r="JKL86" s="13"/>
      <c r="JKM86" s="13"/>
      <c r="JKN86" s="13"/>
      <c r="JKO86" s="13"/>
      <c r="JKP86" s="13"/>
      <c r="JKQ86" s="13"/>
      <c r="JKR86" s="13"/>
      <c r="JKS86" s="13"/>
      <c r="JKT86" s="13"/>
      <c r="JKU86" s="13"/>
      <c r="JKV86" s="13"/>
      <c r="JKW86" s="13"/>
      <c r="JKX86" s="13"/>
      <c r="JKY86" s="13"/>
      <c r="JKZ86" s="13"/>
      <c r="JLA86" s="13"/>
      <c r="JLB86" s="13"/>
      <c r="JLC86" s="13"/>
      <c r="JLD86" s="13"/>
      <c r="JLE86" s="13"/>
      <c r="JLF86" s="13"/>
      <c r="JLG86" s="13"/>
      <c r="JLH86" s="13"/>
      <c r="JLI86" s="13"/>
      <c r="JLJ86" s="13"/>
      <c r="JLK86" s="13"/>
      <c r="JLL86" s="13"/>
      <c r="JLM86" s="13"/>
      <c r="JLN86" s="13"/>
      <c r="JLO86" s="13"/>
      <c r="JLP86" s="13"/>
      <c r="JLQ86" s="13"/>
      <c r="JLR86" s="13"/>
      <c r="JLS86" s="13"/>
      <c r="JLT86" s="13"/>
      <c r="JLU86" s="13"/>
      <c r="JLV86" s="13"/>
      <c r="JLW86" s="13"/>
      <c r="JLX86" s="13"/>
      <c r="JLY86" s="13"/>
      <c r="JLZ86" s="13"/>
      <c r="JMA86" s="13"/>
      <c r="JMB86" s="13"/>
      <c r="JMC86" s="13"/>
      <c r="JMD86" s="13"/>
      <c r="JME86" s="13"/>
      <c r="JMF86" s="13"/>
      <c r="JMG86" s="13"/>
      <c r="JMH86" s="13"/>
      <c r="JMI86" s="13"/>
      <c r="JMJ86" s="13"/>
      <c r="JMK86" s="13"/>
      <c r="JML86" s="13"/>
      <c r="JMM86" s="13"/>
      <c r="JMN86" s="13"/>
      <c r="JMO86" s="13"/>
      <c r="JMP86" s="13"/>
      <c r="JMQ86" s="13"/>
      <c r="JMR86" s="13"/>
      <c r="JMS86" s="13"/>
      <c r="JMT86" s="13"/>
      <c r="JMU86" s="13"/>
      <c r="JMV86" s="13"/>
      <c r="JMW86" s="13"/>
      <c r="JMX86" s="13"/>
      <c r="JMY86" s="13"/>
      <c r="JMZ86" s="13"/>
      <c r="JNA86" s="13"/>
      <c r="JNB86" s="13"/>
      <c r="JNC86" s="13"/>
      <c r="JND86" s="13"/>
      <c r="JNE86" s="13"/>
      <c r="JNF86" s="13"/>
      <c r="JNG86" s="13"/>
      <c r="JNH86" s="13"/>
      <c r="JNI86" s="13"/>
      <c r="JNJ86" s="13"/>
      <c r="JNK86" s="13"/>
      <c r="JNL86" s="13"/>
      <c r="JNM86" s="13"/>
      <c r="JNN86" s="13"/>
      <c r="JNO86" s="13"/>
      <c r="JNP86" s="13"/>
      <c r="JNQ86" s="13"/>
      <c r="JNR86" s="13"/>
      <c r="JNS86" s="13"/>
      <c r="JNT86" s="13"/>
      <c r="JNU86" s="13"/>
      <c r="JNV86" s="13"/>
      <c r="JNW86" s="13"/>
      <c r="JNX86" s="13"/>
      <c r="JNY86" s="13"/>
      <c r="JNZ86" s="13"/>
      <c r="JOA86" s="13"/>
      <c r="JOB86" s="13"/>
      <c r="JOC86" s="13"/>
      <c r="JOD86" s="13"/>
      <c r="JOE86" s="13"/>
      <c r="JOF86" s="13"/>
      <c r="JOG86" s="13"/>
      <c r="JOH86" s="13"/>
      <c r="JOI86" s="13"/>
      <c r="JOJ86" s="13"/>
      <c r="JOK86" s="13"/>
      <c r="JOL86" s="13"/>
      <c r="JOM86" s="13"/>
      <c r="JON86" s="13"/>
      <c r="JOO86" s="13"/>
      <c r="JOP86" s="13"/>
      <c r="JOQ86" s="13"/>
      <c r="JOR86" s="13"/>
      <c r="JOS86" s="13"/>
      <c r="JOT86" s="13"/>
      <c r="JOU86" s="13"/>
      <c r="JOV86" s="13"/>
      <c r="JOW86" s="13"/>
      <c r="JOX86" s="13"/>
      <c r="JOY86" s="13"/>
      <c r="JOZ86" s="13"/>
      <c r="JPA86" s="13"/>
      <c r="JPB86" s="13"/>
      <c r="JPC86" s="13"/>
      <c r="JPD86" s="13"/>
      <c r="JPE86" s="13"/>
      <c r="JPF86" s="13"/>
      <c r="JPG86" s="13"/>
      <c r="JPH86" s="13"/>
      <c r="JPI86" s="13"/>
      <c r="JPJ86" s="13"/>
      <c r="JPK86" s="13"/>
      <c r="JPL86" s="13"/>
      <c r="JPM86" s="13"/>
      <c r="JPN86" s="13"/>
      <c r="JPO86" s="13"/>
      <c r="JPP86" s="13"/>
      <c r="JPQ86" s="13"/>
      <c r="JPR86" s="13"/>
      <c r="JPS86" s="13"/>
      <c r="JPT86" s="13"/>
      <c r="JPU86" s="13"/>
      <c r="JPV86" s="13"/>
      <c r="JPW86" s="13"/>
      <c r="JPX86" s="13"/>
      <c r="JPY86" s="13"/>
      <c r="JPZ86" s="13"/>
      <c r="JQA86" s="13"/>
      <c r="JQB86" s="13"/>
      <c r="JQC86" s="13"/>
      <c r="JQD86" s="13"/>
      <c r="JQE86" s="13"/>
      <c r="JQF86" s="13"/>
      <c r="JQG86" s="13"/>
      <c r="JQH86" s="13"/>
      <c r="JQI86" s="13"/>
      <c r="JQJ86" s="13"/>
      <c r="JQK86" s="13"/>
      <c r="JQL86" s="13"/>
      <c r="JQM86" s="13"/>
      <c r="JQN86" s="13"/>
      <c r="JQO86" s="13"/>
      <c r="JQP86" s="13"/>
      <c r="JQQ86" s="13"/>
      <c r="JQR86" s="13"/>
      <c r="JQS86" s="13"/>
      <c r="JQT86" s="13"/>
      <c r="JQU86" s="13"/>
      <c r="JQV86" s="13"/>
      <c r="JQW86" s="13"/>
      <c r="JQX86" s="13"/>
      <c r="JQY86" s="13"/>
      <c r="JQZ86" s="13"/>
      <c r="JRA86" s="13"/>
      <c r="JRB86" s="13"/>
      <c r="JRC86" s="13"/>
      <c r="JRD86" s="13"/>
      <c r="JRE86" s="13"/>
      <c r="JRF86" s="13"/>
      <c r="JRG86" s="13"/>
      <c r="JRH86" s="13"/>
      <c r="JRI86" s="13"/>
      <c r="JRJ86" s="13"/>
      <c r="JRK86" s="13"/>
      <c r="JRL86" s="13"/>
      <c r="JRM86" s="13"/>
      <c r="JRN86" s="13"/>
      <c r="JRO86" s="13"/>
      <c r="JRP86" s="13"/>
      <c r="JRQ86" s="13"/>
      <c r="JRR86" s="13"/>
      <c r="JRS86" s="13"/>
      <c r="JRT86" s="13"/>
      <c r="JRU86" s="13"/>
      <c r="JRV86" s="13"/>
      <c r="JRW86" s="13"/>
      <c r="JRX86" s="13"/>
      <c r="JRY86" s="13"/>
      <c r="JRZ86" s="13"/>
      <c r="JSA86" s="13"/>
      <c r="JSB86" s="13"/>
      <c r="JSC86" s="13"/>
      <c r="JSD86" s="13"/>
      <c r="JSE86" s="13"/>
      <c r="JSF86" s="13"/>
      <c r="JSG86" s="13"/>
      <c r="JSH86" s="13"/>
      <c r="JSI86" s="13"/>
      <c r="JSJ86" s="13"/>
      <c r="JSK86" s="13"/>
      <c r="JSL86" s="13"/>
      <c r="JSM86" s="13"/>
      <c r="JSN86" s="13"/>
      <c r="JSO86" s="13"/>
      <c r="JSP86" s="13"/>
      <c r="JSQ86" s="13"/>
      <c r="JSR86" s="13"/>
      <c r="JSS86" s="13"/>
      <c r="JST86" s="13"/>
      <c r="JSU86" s="13"/>
      <c r="JSV86" s="13"/>
      <c r="JSW86" s="13"/>
      <c r="JSX86" s="13"/>
      <c r="JSY86" s="13"/>
      <c r="JSZ86" s="13"/>
      <c r="JTA86" s="13"/>
      <c r="JTB86" s="13"/>
      <c r="JTC86" s="13"/>
      <c r="JTD86" s="13"/>
      <c r="JTE86" s="13"/>
      <c r="JTF86" s="13"/>
      <c r="JTG86" s="13"/>
      <c r="JTH86" s="13"/>
      <c r="JTI86" s="13"/>
      <c r="JTJ86" s="13"/>
      <c r="JTK86" s="13"/>
      <c r="JTL86" s="13"/>
      <c r="JTM86" s="13"/>
      <c r="JTN86" s="13"/>
      <c r="JTO86" s="13"/>
      <c r="JTP86" s="13"/>
      <c r="JTQ86" s="13"/>
      <c r="JTR86" s="13"/>
      <c r="JTS86" s="13"/>
      <c r="JTT86" s="13"/>
      <c r="JTU86" s="13"/>
      <c r="JTV86" s="13"/>
      <c r="JTW86" s="13"/>
      <c r="JTX86" s="13"/>
      <c r="JTY86" s="13"/>
      <c r="JTZ86" s="13"/>
      <c r="JUA86" s="13"/>
      <c r="JUB86" s="13"/>
      <c r="JUC86" s="13"/>
      <c r="JUD86" s="13"/>
      <c r="JUE86" s="13"/>
      <c r="JUF86" s="13"/>
      <c r="JUG86" s="13"/>
      <c r="JUH86" s="13"/>
      <c r="JUI86" s="13"/>
      <c r="JUJ86" s="13"/>
      <c r="JUK86" s="13"/>
      <c r="JUL86" s="13"/>
      <c r="JUM86" s="13"/>
      <c r="JUN86" s="13"/>
      <c r="JUO86" s="13"/>
      <c r="JUP86" s="13"/>
      <c r="JUQ86" s="13"/>
      <c r="JUR86" s="13"/>
      <c r="JUS86" s="13"/>
      <c r="JUT86" s="13"/>
      <c r="JUU86" s="13"/>
      <c r="JUV86" s="13"/>
      <c r="JUW86" s="13"/>
      <c r="JUX86" s="13"/>
      <c r="JUY86" s="13"/>
      <c r="JUZ86" s="13"/>
      <c r="JVA86" s="13"/>
      <c r="JVB86" s="13"/>
      <c r="JVC86" s="13"/>
      <c r="JVD86" s="13"/>
      <c r="JVE86" s="13"/>
      <c r="JVF86" s="13"/>
      <c r="JVG86" s="13"/>
      <c r="JVH86" s="13"/>
      <c r="JVI86" s="13"/>
      <c r="JVJ86" s="13"/>
      <c r="JVK86" s="13"/>
      <c r="JVL86" s="13"/>
      <c r="JVM86" s="13"/>
      <c r="JVN86" s="13"/>
      <c r="JVO86" s="13"/>
      <c r="JVP86" s="13"/>
      <c r="JVQ86" s="13"/>
      <c r="JVR86" s="13"/>
      <c r="JVS86" s="13"/>
      <c r="JVT86" s="13"/>
      <c r="JVU86" s="13"/>
      <c r="JVV86" s="13"/>
      <c r="JVW86" s="13"/>
      <c r="JVX86" s="13"/>
      <c r="JVY86" s="13"/>
      <c r="JVZ86" s="13"/>
      <c r="JWA86" s="13"/>
      <c r="JWB86" s="13"/>
      <c r="JWC86" s="13"/>
      <c r="JWD86" s="13"/>
      <c r="JWE86" s="13"/>
      <c r="JWF86" s="13"/>
      <c r="JWG86" s="13"/>
      <c r="JWH86" s="13"/>
      <c r="JWI86" s="13"/>
      <c r="JWJ86" s="13"/>
      <c r="JWK86" s="13"/>
      <c r="JWL86" s="13"/>
      <c r="JWM86" s="13"/>
      <c r="JWN86" s="13"/>
      <c r="JWO86" s="13"/>
      <c r="JWP86" s="13"/>
      <c r="JWQ86" s="13"/>
      <c r="JWR86" s="13"/>
      <c r="JWS86" s="13"/>
      <c r="JWT86" s="13"/>
      <c r="JWU86" s="13"/>
      <c r="JWV86" s="13"/>
      <c r="JWW86" s="13"/>
      <c r="JWX86" s="13"/>
      <c r="JWY86" s="13"/>
      <c r="JWZ86" s="13"/>
      <c r="JXA86" s="13"/>
      <c r="JXB86" s="13"/>
      <c r="JXC86" s="13"/>
      <c r="JXD86" s="13"/>
      <c r="JXE86" s="13"/>
      <c r="JXF86" s="13"/>
      <c r="JXG86" s="13"/>
      <c r="JXH86" s="13"/>
      <c r="JXI86" s="13"/>
      <c r="JXJ86" s="13"/>
      <c r="JXK86" s="13"/>
      <c r="JXL86" s="13"/>
      <c r="JXM86" s="13"/>
      <c r="JXN86" s="13"/>
      <c r="JXO86" s="13"/>
      <c r="JXP86" s="13"/>
      <c r="JXQ86" s="13"/>
      <c r="JXR86" s="13"/>
      <c r="JXS86" s="13"/>
      <c r="JXT86" s="13"/>
      <c r="JXU86" s="13"/>
      <c r="JXV86" s="13"/>
      <c r="JXW86" s="13"/>
      <c r="JXX86" s="13"/>
      <c r="JXY86" s="13"/>
      <c r="JXZ86" s="13"/>
      <c r="JYA86" s="13"/>
      <c r="JYB86" s="13"/>
      <c r="JYC86" s="13"/>
      <c r="JYD86" s="13"/>
      <c r="JYE86" s="13"/>
      <c r="JYF86" s="13"/>
      <c r="JYG86" s="13"/>
      <c r="JYH86" s="13"/>
      <c r="JYI86" s="13"/>
      <c r="JYJ86" s="13"/>
      <c r="JYK86" s="13"/>
      <c r="JYL86" s="13"/>
      <c r="JYM86" s="13"/>
      <c r="JYN86" s="13"/>
      <c r="JYO86" s="13"/>
      <c r="JYP86" s="13"/>
      <c r="JYQ86" s="13"/>
      <c r="JYR86" s="13"/>
      <c r="JYS86" s="13"/>
      <c r="JYT86" s="13"/>
      <c r="JYU86" s="13"/>
      <c r="JYV86" s="13"/>
      <c r="JYW86" s="13"/>
      <c r="JYX86" s="13"/>
      <c r="JYY86" s="13"/>
      <c r="JYZ86" s="13"/>
      <c r="JZA86" s="13"/>
      <c r="JZB86" s="13"/>
      <c r="JZC86" s="13"/>
      <c r="JZD86" s="13"/>
      <c r="JZE86" s="13"/>
      <c r="JZF86" s="13"/>
      <c r="JZG86" s="13"/>
      <c r="JZH86" s="13"/>
      <c r="JZI86" s="13"/>
      <c r="JZJ86" s="13"/>
      <c r="JZK86" s="13"/>
      <c r="JZL86" s="13"/>
      <c r="JZM86" s="13"/>
      <c r="JZN86" s="13"/>
      <c r="JZO86" s="13"/>
      <c r="JZP86" s="13"/>
      <c r="JZQ86" s="13"/>
      <c r="JZR86" s="13"/>
      <c r="JZS86" s="13"/>
      <c r="JZT86" s="13"/>
      <c r="JZU86" s="13"/>
      <c r="JZV86" s="13"/>
      <c r="JZW86" s="13"/>
      <c r="JZX86" s="13"/>
      <c r="JZY86" s="13"/>
      <c r="JZZ86" s="13"/>
      <c r="KAA86" s="13"/>
      <c r="KAB86" s="13"/>
      <c r="KAC86" s="13"/>
      <c r="KAD86" s="13"/>
      <c r="KAE86" s="13"/>
      <c r="KAF86" s="13"/>
      <c r="KAG86" s="13"/>
      <c r="KAH86" s="13"/>
      <c r="KAI86" s="13"/>
      <c r="KAJ86" s="13"/>
      <c r="KAK86" s="13"/>
      <c r="KAL86" s="13"/>
      <c r="KAM86" s="13"/>
      <c r="KAN86" s="13"/>
      <c r="KAO86" s="13"/>
      <c r="KAP86" s="13"/>
      <c r="KAQ86" s="13"/>
      <c r="KAR86" s="13"/>
      <c r="KAS86" s="13"/>
      <c r="KAT86" s="13"/>
      <c r="KAU86" s="13"/>
      <c r="KAV86" s="13"/>
      <c r="KAW86" s="13"/>
      <c r="KAX86" s="13"/>
      <c r="KAY86" s="13"/>
      <c r="KAZ86" s="13"/>
      <c r="KBA86" s="13"/>
      <c r="KBB86" s="13"/>
      <c r="KBC86" s="13"/>
      <c r="KBD86" s="13"/>
      <c r="KBE86" s="13"/>
      <c r="KBF86" s="13"/>
      <c r="KBG86" s="13"/>
      <c r="KBH86" s="13"/>
      <c r="KBI86" s="13"/>
      <c r="KBJ86" s="13"/>
      <c r="KBK86" s="13"/>
      <c r="KBL86" s="13"/>
      <c r="KBM86" s="13"/>
      <c r="KBN86" s="13"/>
      <c r="KBO86" s="13"/>
      <c r="KBP86" s="13"/>
      <c r="KBQ86" s="13"/>
      <c r="KBR86" s="13"/>
      <c r="KBS86" s="13"/>
      <c r="KBT86" s="13"/>
      <c r="KBU86" s="13"/>
      <c r="KBV86" s="13"/>
      <c r="KBW86" s="13"/>
      <c r="KBX86" s="13"/>
      <c r="KBY86" s="13"/>
      <c r="KBZ86" s="13"/>
      <c r="KCA86" s="13"/>
      <c r="KCB86" s="13"/>
      <c r="KCC86" s="13"/>
      <c r="KCD86" s="13"/>
      <c r="KCE86" s="13"/>
      <c r="KCF86" s="13"/>
      <c r="KCG86" s="13"/>
      <c r="KCH86" s="13"/>
      <c r="KCI86" s="13"/>
      <c r="KCJ86" s="13"/>
      <c r="KCK86" s="13"/>
      <c r="KCL86" s="13"/>
      <c r="KCM86" s="13"/>
      <c r="KCN86" s="13"/>
      <c r="KCO86" s="13"/>
      <c r="KCP86" s="13"/>
      <c r="KCQ86" s="13"/>
      <c r="KCR86" s="13"/>
      <c r="KCS86" s="13"/>
      <c r="KCT86" s="13"/>
      <c r="KCU86" s="13"/>
      <c r="KCV86" s="13"/>
      <c r="KCW86" s="13"/>
      <c r="KCX86" s="13"/>
      <c r="KCY86" s="13"/>
      <c r="KCZ86" s="13"/>
      <c r="KDA86" s="13"/>
      <c r="KDB86" s="13"/>
      <c r="KDC86" s="13"/>
      <c r="KDD86" s="13"/>
      <c r="KDE86" s="13"/>
      <c r="KDF86" s="13"/>
      <c r="KDG86" s="13"/>
      <c r="KDH86" s="13"/>
      <c r="KDI86" s="13"/>
      <c r="KDJ86" s="13"/>
      <c r="KDK86" s="13"/>
      <c r="KDL86" s="13"/>
      <c r="KDM86" s="13"/>
      <c r="KDN86" s="13"/>
      <c r="KDO86" s="13"/>
      <c r="KDP86" s="13"/>
      <c r="KDQ86" s="13"/>
      <c r="KDR86" s="13"/>
      <c r="KDS86" s="13"/>
      <c r="KDT86" s="13"/>
      <c r="KDU86" s="13"/>
      <c r="KDV86" s="13"/>
      <c r="KDW86" s="13"/>
      <c r="KDX86" s="13"/>
      <c r="KDY86" s="13"/>
      <c r="KDZ86" s="13"/>
      <c r="KEA86" s="13"/>
      <c r="KEB86" s="13"/>
      <c r="KEC86" s="13"/>
      <c r="KED86" s="13"/>
      <c r="KEE86" s="13"/>
      <c r="KEF86" s="13"/>
      <c r="KEG86" s="13"/>
      <c r="KEH86" s="13"/>
      <c r="KEI86" s="13"/>
      <c r="KEJ86" s="13"/>
      <c r="KEK86" s="13"/>
      <c r="KEL86" s="13"/>
      <c r="KEM86" s="13"/>
      <c r="KEN86" s="13"/>
      <c r="KEO86" s="13"/>
      <c r="KEP86" s="13"/>
      <c r="KEQ86" s="13"/>
      <c r="KER86" s="13"/>
      <c r="KES86" s="13"/>
      <c r="KET86" s="13"/>
      <c r="KEU86" s="13"/>
      <c r="KEV86" s="13"/>
      <c r="KEW86" s="13"/>
      <c r="KEX86" s="13"/>
      <c r="KEY86" s="13"/>
      <c r="KEZ86" s="13"/>
      <c r="KFA86" s="13"/>
      <c r="KFB86" s="13"/>
      <c r="KFC86" s="13"/>
      <c r="KFD86" s="13"/>
      <c r="KFE86" s="13"/>
      <c r="KFF86" s="13"/>
      <c r="KFG86" s="13"/>
      <c r="KFH86" s="13"/>
      <c r="KFI86" s="13"/>
      <c r="KFJ86" s="13"/>
      <c r="KFK86" s="13"/>
      <c r="KFL86" s="13"/>
      <c r="KFM86" s="13"/>
      <c r="KFN86" s="13"/>
      <c r="KFO86" s="13"/>
      <c r="KFP86" s="13"/>
      <c r="KFQ86" s="13"/>
      <c r="KFR86" s="13"/>
      <c r="KFS86" s="13"/>
      <c r="KFT86" s="13"/>
      <c r="KFU86" s="13"/>
      <c r="KFV86" s="13"/>
      <c r="KFW86" s="13"/>
      <c r="KFX86" s="13"/>
      <c r="KFY86" s="13"/>
      <c r="KFZ86" s="13"/>
      <c r="KGA86" s="13"/>
      <c r="KGB86" s="13"/>
      <c r="KGC86" s="13"/>
      <c r="KGD86" s="13"/>
      <c r="KGE86" s="13"/>
      <c r="KGF86" s="13"/>
      <c r="KGG86" s="13"/>
      <c r="KGH86" s="13"/>
      <c r="KGI86" s="13"/>
      <c r="KGJ86" s="13"/>
      <c r="KGK86" s="13"/>
      <c r="KGL86" s="13"/>
      <c r="KGM86" s="13"/>
      <c r="KGN86" s="13"/>
      <c r="KGO86" s="13"/>
      <c r="KGP86" s="13"/>
      <c r="KGQ86" s="13"/>
      <c r="KGR86" s="13"/>
      <c r="KGS86" s="13"/>
      <c r="KGT86" s="13"/>
      <c r="KGU86" s="13"/>
      <c r="KGV86" s="13"/>
      <c r="KGW86" s="13"/>
      <c r="KGX86" s="13"/>
      <c r="KGY86" s="13"/>
      <c r="KGZ86" s="13"/>
      <c r="KHA86" s="13"/>
      <c r="KHB86" s="13"/>
      <c r="KHC86" s="13"/>
      <c r="KHD86" s="13"/>
      <c r="KHE86" s="13"/>
      <c r="KHF86" s="13"/>
      <c r="KHG86" s="13"/>
      <c r="KHH86" s="13"/>
      <c r="KHI86" s="13"/>
      <c r="KHJ86" s="13"/>
      <c r="KHK86" s="13"/>
      <c r="KHL86" s="13"/>
      <c r="KHM86" s="13"/>
      <c r="KHN86" s="13"/>
      <c r="KHO86" s="13"/>
      <c r="KHP86" s="13"/>
      <c r="KHQ86" s="13"/>
      <c r="KHR86" s="13"/>
      <c r="KHS86" s="13"/>
      <c r="KHT86" s="13"/>
      <c r="KHU86" s="13"/>
      <c r="KHV86" s="13"/>
      <c r="KHW86" s="13"/>
      <c r="KHX86" s="13"/>
      <c r="KHY86" s="13"/>
      <c r="KHZ86" s="13"/>
      <c r="KIA86" s="13"/>
      <c r="KIB86" s="13"/>
      <c r="KIC86" s="13"/>
      <c r="KID86" s="13"/>
      <c r="KIE86" s="13"/>
      <c r="KIF86" s="13"/>
      <c r="KIG86" s="13"/>
      <c r="KIH86" s="13"/>
      <c r="KII86" s="13"/>
      <c r="KIJ86" s="13"/>
      <c r="KIK86" s="13"/>
      <c r="KIL86" s="13"/>
      <c r="KIM86" s="13"/>
      <c r="KIN86" s="13"/>
      <c r="KIO86" s="13"/>
      <c r="KIP86" s="13"/>
      <c r="KIQ86" s="13"/>
      <c r="KIR86" s="13"/>
      <c r="KIS86" s="13"/>
      <c r="KIT86" s="13"/>
      <c r="KIU86" s="13"/>
      <c r="KIV86" s="13"/>
      <c r="KIW86" s="13"/>
      <c r="KIX86" s="13"/>
      <c r="KIY86" s="13"/>
      <c r="KIZ86" s="13"/>
      <c r="KJA86" s="13"/>
      <c r="KJB86" s="13"/>
      <c r="KJC86" s="13"/>
      <c r="KJD86" s="13"/>
      <c r="KJE86" s="13"/>
      <c r="KJF86" s="13"/>
      <c r="KJG86" s="13"/>
      <c r="KJH86" s="13"/>
      <c r="KJI86" s="13"/>
      <c r="KJJ86" s="13"/>
      <c r="KJK86" s="13"/>
      <c r="KJL86" s="13"/>
      <c r="KJM86" s="13"/>
      <c r="KJN86" s="13"/>
      <c r="KJO86" s="13"/>
      <c r="KJP86" s="13"/>
      <c r="KJQ86" s="13"/>
      <c r="KJR86" s="13"/>
      <c r="KJS86" s="13"/>
      <c r="KJT86" s="13"/>
      <c r="KJU86" s="13"/>
      <c r="KJV86" s="13"/>
      <c r="KJW86" s="13"/>
      <c r="KJX86" s="13"/>
      <c r="KJY86" s="13"/>
      <c r="KJZ86" s="13"/>
      <c r="KKA86" s="13"/>
      <c r="KKB86" s="13"/>
      <c r="KKC86" s="13"/>
      <c r="KKD86" s="13"/>
      <c r="KKE86" s="13"/>
      <c r="KKF86" s="13"/>
      <c r="KKG86" s="13"/>
      <c r="KKH86" s="13"/>
      <c r="KKI86" s="13"/>
      <c r="KKJ86" s="13"/>
      <c r="KKK86" s="13"/>
      <c r="KKL86" s="13"/>
      <c r="KKM86" s="13"/>
      <c r="KKN86" s="13"/>
      <c r="KKO86" s="13"/>
      <c r="KKP86" s="13"/>
      <c r="KKQ86" s="13"/>
      <c r="KKR86" s="13"/>
      <c r="KKS86" s="13"/>
      <c r="KKT86" s="13"/>
      <c r="KKU86" s="13"/>
      <c r="KKV86" s="13"/>
      <c r="KKW86" s="13"/>
      <c r="KKX86" s="13"/>
      <c r="KKY86" s="13"/>
      <c r="KKZ86" s="13"/>
      <c r="KLA86" s="13"/>
      <c r="KLB86" s="13"/>
      <c r="KLC86" s="13"/>
      <c r="KLD86" s="13"/>
      <c r="KLE86" s="13"/>
      <c r="KLF86" s="13"/>
      <c r="KLG86" s="13"/>
      <c r="KLH86" s="13"/>
      <c r="KLI86" s="13"/>
      <c r="KLJ86" s="13"/>
      <c r="KLK86" s="13"/>
      <c r="KLL86" s="13"/>
      <c r="KLM86" s="13"/>
      <c r="KLN86" s="13"/>
      <c r="KLO86" s="13"/>
      <c r="KLP86" s="13"/>
      <c r="KLQ86" s="13"/>
      <c r="KLR86" s="13"/>
      <c r="KLS86" s="13"/>
      <c r="KLT86" s="13"/>
      <c r="KLU86" s="13"/>
      <c r="KLV86" s="13"/>
      <c r="KLW86" s="13"/>
      <c r="KLX86" s="13"/>
      <c r="KLY86" s="13"/>
      <c r="KLZ86" s="13"/>
      <c r="KMA86" s="13"/>
      <c r="KMB86" s="13"/>
      <c r="KMC86" s="13"/>
      <c r="KMD86" s="13"/>
      <c r="KME86" s="13"/>
      <c r="KMF86" s="13"/>
      <c r="KMG86" s="13"/>
      <c r="KMH86" s="13"/>
      <c r="KMI86" s="13"/>
      <c r="KMJ86" s="13"/>
      <c r="KMK86" s="13"/>
      <c r="KML86" s="13"/>
      <c r="KMM86" s="13"/>
      <c r="KMN86" s="13"/>
      <c r="KMO86" s="13"/>
      <c r="KMP86" s="13"/>
      <c r="KMQ86" s="13"/>
      <c r="KMR86" s="13"/>
      <c r="KMS86" s="13"/>
      <c r="KMT86" s="13"/>
      <c r="KMU86" s="13"/>
      <c r="KMV86" s="13"/>
      <c r="KMW86" s="13"/>
      <c r="KMX86" s="13"/>
      <c r="KMY86" s="13"/>
      <c r="KMZ86" s="13"/>
      <c r="KNA86" s="13"/>
      <c r="KNB86" s="13"/>
      <c r="KNC86" s="13"/>
      <c r="KND86" s="13"/>
      <c r="KNE86" s="13"/>
      <c r="KNF86" s="13"/>
      <c r="KNG86" s="13"/>
      <c r="KNH86" s="13"/>
      <c r="KNI86" s="13"/>
      <c r="KNJ86" s="13"/>
      <c r="KNK86" s="13"/>
      <c r="KNL86" s="13"/>
      <c r="KNM86" s="13"/>
      <c r="KNN86" s="13"/>
      <c r="KNO86" s="13"/>
      <c r="KNP86" s="13"/>
      <c r="KNQ86" s="13"/>
      <c r="KNR86" s="13"/>
      <c r="KNS86" s="13"/>
      <c r="KNT86" s="13"/>
      <c r="KNU86" s="13"/>
      <c r="KNV86" s="13"/>
      <c r="KNW86" s="13"/>
      <c r="KNX86" s="13"/>
      <c r="KNY86" s="13"/>
      <c r="KNZ86" s="13"/>
      <c r="KOA86" s="13"/>
      <c r="KOB86" s="13"/>
      <c r="KOC86" s="13"/>
      <c r="KOD86" s="13"/>
      <c r="KOE86" s="13"/>
      <c r="KOF86" s="13"/>
      <c r="KOG86" s="13"/>
      <c r="KOH86" s="13"/>
      <c r="KOI86" s="13"/>
      <c r="KOJ86" s="13"/>
      <c r="KOK86" s="13"/>
      <c r="KOL86" s="13"/>
      <c r="KOM86" s="13"/>
      <c r="KON86" s="13"/>
      <c r="KOO86" s="13"/>
      <c r="KOP86" s="13"/>
      <c r="KOQ86" s="13"/>
      <c r="KOR86" s="13"/>
      <c r="KOS86" s="13"/>
      <c r="KOT86" s="13"/>
      <c r="KOU86" s="13"/>
      <c r="KOV86" s="13"/>
      <c r="KOW86" s="13"/>
      <c r="KOX86" s="13"/>
      <c r="KOY86" s="13"/>
      <c r="KOZ86" s="13"/>
      <c r="KPA86" s="13"/>
      <c r="KPB86" s="13"/>
      <c r="KPC86" s="13"/>
      <c r="KPD86" s="13"/>
      <c r="KPE86" s="13"/>
      <c r="KPF86" s="13"/>
      <c r="KPG86" s="13"/>
      <c r="KPH86" s="13"/>
      <c r="KPI86" s="13"/>
      <c r="KPJ86" s="13"/>
      <c r="KPK86" s="13"/>
      <c r="KPL86" s="13"/>
      <c r="KPM86" s="13"/>
      <c r="KPN86" s="13"/>
      <c r="KPO86" s="13"/>
      <c r="KPP86" s="13"/>
      <c r="KPQ86" s="13"/>
      <c r="KPR86" s="13"/>
      <c r="KPS86" s="13"/>
      <c r="KPT86" s="13"/>
      <c r="KPU86" s="13"/>
      <c r="KPV86" s="13"/>
      <c r="KPW86" s="13"/>
      <c r="KPX86" s="13"/>
      <c r="KPY86" s="13"/>
      <c r="KPZ86" s="13"/>
      <c r="KQA86" s="13"/>
      <c r="KQB86" s="13"/>
      <c r="KQC86" s="13"/>
      <c r="KQD86" s="13"/>
      <c r="KQE86" s="13"/>
      <c r="KQF86" s="13"/>
      <c r="KQG86" s="13"/>
      <c r="KQH86" s="13"/>
      <c r="KQI86" s="13"/>
      <c r="KQJ86" s="13"/>
      <c r="KQK86" s="13"/>
      <c r="KQL86" s="13"/>
      <c r="KQM86" s="13"/>
      <c r="KQN86" s="13"/>
      <c r="KQO86" s="13"/>
      <c r="KQP86" s="13"/>
      <c r="KQQ86" s="13"/>
      <c r="KQR86" s="13"/>
      <c r="KQS86" s="13"/>
      <c r="KQT86" s="13"/>
      <c r="KQU86" s="13"/>
      <c r="KQV86" s="13"/>
      <c r="KQW86" s="13"/>
      <c r="KQX86" s="13"/>
      <c r="KQY86" s="13"/>
      <c r="KQZ86" s="13"/>
      <c r="KRA86" s="13"/>
      <c r="KRB86" s="13"/>
      <c r="KRC86" s="13"/>
      <c r="KRD86" s="13"/>
      <c r="KRE86" s="13"/>
      <c r="KRF86" s="13"/>
      <c r="KRG86" s="13"/>
      <c r="KRH86" s="13"/>
      <c r="KRI86" s="13"/>
      <c r="KRJ86" s="13"/>
      <c r="KRK86" s="13"/>
      <c r="KRL86" s="13"/>
      <c r="KRM86" s="13"/>
      <c r="KRN86" s="13"/>
      <c r="KRO86" s="13"/>
      <c r="KRP86" s="13"/>
      <c r="KRQ86" s="13"/>
      <c r="KRR86" s="13"/>
      <c r="KRS86" s="13"/>
      <c r="KRT86" s="13"/>
      <c r="KRU86" s="13"/>
      <c r="KRV86" s="13"/>
      <c r="KRW86" s="13"/>
      <c r="KRX86" s="13"/>
      <c r="KRY86" s="13"/>
      <c r="KRZ86" s="13"/>
      <c r="KSA86" s="13"/>
      <c r="KSB86" s="13"/>
      <c r="KSC86" s="13"/>
      <c r="KSD86" s="13"/>
      <c r="KSE86" s="13"/>
      <c r="KSF86" s="13"/>
      <c r="KSG86" s="13"/>
      <c r="KSH86" s="13"/>
      <c r="KSI86" s="13"/>
      <c r="KSJ86" s="13"/>
      <c r="KSK86" s="13"/>
      <c r="KSL86" s="13"/>
      <c r="KSM86" s="13"/>
      <c r="KSN86" s="13"/>
      <c r="KSO86" s="13"/>
      <c r="KSP86" s="13"/>
      <c r="KSQ86" s="13"/>
      <c r="KSR86" s="13"/>
      <c r="KSS86" s="13"/>
      <c r="KST86" s="13"/>
      <c r="KSU86" s="13"/>
      <c r="KSV86" s="13"/>
      <c r="KSW86" s="13"/>
      <c r="KSX86" s="13"/>
      <c r="KSY86" s="13"/>
      <c r="KSZ86" s="13"/>
      <c r="KTA86" s="13"/>
      <c r="KTB86" s="13"/>
      <c r="KTC86" s="13"/>
      <c r="KTD86" s="13"/>
      <c r="KTE86" s="13"/>
      <c r="KTF86" s="13"/>
      <c r="KTG86" s="13"/>
      <c r="KTH86" s="13"/>
      <c r="KTI86" s="13"/>
      <c r="KTJ86" s="13"/>
      <c r="KTK86" s="13"/>
      <c r="KTL86" s="13"/>
      <c r="KTM86" s="13"/>
      <c r="KTN86" s="13"/>
      <c r="KTO86" s="13"/>
      <c r="KTP86" s="13"/>
      <c r="KTQ86" s="13"/>
      <c r="KTR86" s="13"/>
      <c r="KTS86" s="13"/>
      <c r="KTT86" s="13"/>
      <c r="KTU86" s="13"/>
      <c r="KTV86" s="13"/>
      <c r="KTW86" s="13"/>
      <c r="KTX86" s="13"/>
      <c r="KTY86" s="13"/>
      <c r="KTZ86" s="13"/>
      <c r="KUA86" s="13"/>
      <c r="KUB86" s="13"/>
      <c r="KUC86" s="13"/>
      <c r="KUD86" s="13"/>
      <c r="KUE86" s="13"/>
      <c r="KUF86" s="13"/>
      <c r="KUG86" s="13"/>
      <c r="KUH86" s="13"/>
      <c r="KUI86" s="13"/>
      <c r="KUJ86" s="13"/>
      <c r="KUK86" s="13"/>
      <c r="KUL86" s="13"/>
      <c r="KUM86" s="13"/>
      <c r="KUN86" s="13"/>
      <c r="KUO86" s="13"/>
      <c r="KUP86" s="13"/>
      <c r="KUQ86" s="13"/>
      <c r="KUR86" s="13"/>
      <c r="KUS86" s="13"/>
      <c r="KUT86" s="13"/>
      <c r="KUU86" s="13"/>
      <c r="KUV86" s="13"/>
      <c r="KUW86" s="13"/>
      <c r="KUX86" s="13"/>
      <c r="KUY86" s="13"/>
      <c r="KUZ86" s="13"/>
      <c r="KVA86" s="13"/>
      <c r="KVB86" s="13"/>
      <c r="KVC86" s="13"/>
      <c r="KVD86" s="13"/>
      <c r="KVE86" s="13"/>
      <c r="KVF86" s="13"/>
      <c r="KVG86" s="13"/>
      <c r="KVH86" s="13"/>
      <c r="KVI86" s="13"/>
      <c r="KVJ86" s="13"/>
      <c r="KVK86" s="13"/>
      <c r="KVL86" s="13"/>
      <c r="KVM86" s="13"/>
      <c r="KVN86" s="13"/>
      <c r="KVO86" s="13"/>
      <c r="KVP86" s="13"/>
      <c r="KVQ86" s="13"/>
      <c r="KVR86" s="13"/>
      <c r="KVS86" s="13"/>
      <c r="KVT86" s="13"/>
      <c r="KVU86" s="13"/>
      <c r="KVV86" s="13"/>
      <c r="KVW86" s="13"/>
      <c r="KVX86" s="13"/>
      <c r="KVY86" s="13"/>
      <c r="KVZ86" s="13"/>
      <c r="KWA86" s="13"/>
      <c r="KWB86" s="13"/>
      <c r="KWC86" s="13"/>
      <c r="KWD86" s="13"/>
      <c r="KWE86" s="13"/>
      <c r="KWF86" s="13"/>
      <c r="KWG86" s="13"/>
      <c r="KWH86" s="13"/>
      <c r="KWI86" s="13"/>
      <c r="KWJ86" s="13"/>
      <c r="KWK86" s="13"/>
      <c r="KWL86" s="13"/>
      <c r="KWM86" s="13"/>
      <c r="KWN86" s="13"/>
      <c r="KWO86" s="13"/>
      <c r="KWP86" s="13"/>
      <c r="KWQ86" s="13"/>
      <c r="KWR86" s="13"/>
      <c r="KWS86" s="13"/>
      <c r="KWT86" s="13"/>
      <c r="KWU86" s="13"/>
      <c r="KWV86" s="13"/>
      <c r="KWW86" s="13"/>
      <c r="KWX86" s="13"/>
      <c r="KWY86" s="13"/>
      <c r="KWZ86" s="13"/>
      <c r="KXA86" s="13"/>
      <c r="KXB86" s="13"/>
      <c r="KXC86" s="13"/>
      <c r="KXD86" s="13"/>
      <c r="KXE86" s="13"/>
      <c r="KXF86" s="13"/>
      <c r="KXG86" s="13"/>
      <c r="KXH86" s="13"/>
      <c r="KXI86" s="13"/>
      <c r="KXJ86" s="13"/>
      <c r="KXK86" s="13"/>
      <c r="KXL86" s="13"/>
      <c r="KXM86" s="13"/>
      <c r="KXN86" s="13"/>
      <c r="KXO86" s="13"/>
      <c r="KXP86" s="13"/>
      <c r="KXQ86" s="13"/>
      <c r="KXR86" s="13"/>
      <c r="KXS86" s="13"/>
      <c r="KXT86" s="13"/>
      <c r="KXU86" s="13"/>
      <c r="KXV86" s="13"/>
      <c r="KXW86" s="13"/>
      <c r="KXX86" s="13"/>
      <c r="KXY86" s="13"/>
      <c r="KXZ86" s="13"/>
      <c r="KYA86" s="13"/>
      <c r="KYB86" s="13"/>
      <c r="KYC86" s="13"/>
      <c r="KYD86" s="13"/>
      <c r="KYE86" s="13"/>
      <c r="KYF86" s="13"/>
      <c r="KYG86" s="13"/>
      <c r="KYH86" s="13"/>
      <c r="KYI86" s="13"/>
      <c r="KYJ86" s="13"/>
      <c r="KYK86" s="13"/>
      <c r="KYL86" s="13"/>
      <c r="KYM86" s="13"/>
      <c r="KYN86" s="13"/>
      <c r="KYO86" s="13"/>
      <c r="KYP86" s="13"/>
      <c r="KYQ86" s="13"/>
      <c r="KYR86" s="13"/>
      <c r="KYS86" s="13"/>
      <c r="KYT86" s="13"/>
      <c r="KYU86" s="13"/>
      <c r="KYV86" s="13"/>
      <c r="KYW86" s="13"/>
      <c r="KYX86" s="13"/>
      <c r="KYY86" s="13"/>
      <c r="KYZ86" s="13"/>
      <c r="KZA86" s="13"/>
      <c r="KZB86" s="13"/>
      <c r="KZC86" s="13"/>
      <c r="KZD86" s="13"/>
      <c r="KZE86" s="13"/>
      <c r="KZF86" s="13"/>
      <c r="KZG86" s="13"/>
      <c r="KZH86" s="13"/>
      <c r="KZI86" s="13"/>
      <c r="KZJ86" s="13"/>
      <c r="KZK86" s="13"/>
      <c r="KZL86" s="13"/>
      <c r="KZM86" s="13"/>
      <c r="KZN86" s="13"/>
      <c r="KZO86" s="13"/>
      <c r="KZP86" s="13"/>
      <c r="KZQ86" s="13"/>
      <c r="KZR86" s="13"/>
      <c r="KZS86" s="13"/>
      <c r="KZT86" s="13"/>
      <c r="KZU86" s="13"/>
      <c r="KZV86" s="13"/>
      <c r="KZW86" s="13"/>
      <c r="KZX86" s="13"/>
      <c r="KZY86" s="13"/>
      <c r="KZZ86" s="13"/>
      <c r="LAA86" s="13"/>
      <c r="LAB86" s="13"/>
      <c r="LAC86" s="13"/>
      <c r="LAD86" s="13"/>
      <c r="LAE86" s="13"/>
      <c r="LAF86" s="13"/>
      <c r="LAG86" s="13"/>
      <c r="LAH86" s="13"/>
      <c r="LAI86" s="13"/>
      <c r="LAJ86" s="13"/>
      <c r="LAK86" s="13"/>
      <c r="LAL86" s="13"/>
      <c r="LAM86" s="13"/>
      <c r="LAN86" s="13"/>
      <c r="LAO86" s="13"/>
      <c r="LAP86" s="13"/>
      <c r="LAQ86" s="13"/>
      <c r="LAR86" s="13"/>
      <c r="LAS86" s="13"/>
      <c r="LAT86" s="13"/>
      <c r="LAU86" s="13"/>
      <c r="LAV86" s="13"/>
      <c r="LAW86" s="13"/>
      <c r="LAX86" s="13"/>
      <c r="LAY86" s="13"/>
      <c r="LAZ86" s="13"/>
      <c r="LBA86" s="13"/>
      <c r="LBB86" s="13"/>
      <c r="LBC86" s="13"/>
      <c r="LBD86" s="13"/>
      <c r="LBE86" s="13"/>
      <c r="LBF86" s="13"/>
      <c r="LBG86" s="13"/>
      <c r="LBH86" s="13"/>
      <c r="LBI86" s="13"/>
      <c r="LBJ86" s="13"/>
      <c r="LBK86" s="13"/>
      <c r="LBL86" s="13"/>
      <c r="LBM86" s="13"/>
      <c r="LBN86" s="13"/>
      <c r="LBO86" s="13"/>
      <c r="LBP86" s="13"/>
      <c r="LBQ86" s="13"/>
      <c r="LBR86" s="13"/>
      <c r="LBS86" s="13"/>
      <c r="LBT86" s="13"/>
      <c r="LBU86" s="13"/>
      <c r="LBV86" s="13"/>
      <c r="LBW86" s="13"/>
      <c r="LBX86" s="13"/>
      <c r="LBY86" s="13"/>
      <c r="LBZ86" s="13"/>
      <c r="LCA86" s="13"/>
      <c r="LCB86" s="13"/>
      <c r="LCC86" s="13"/>
      <c r="LCD86" s="13"/>
      <c r="LCE86" s="13"/>
      <c r="LCF86" s="13"/>
      <c r="LCG86" s="13"/>
      <c r="LCH86" s="13"/>
      <c r="LCI86" s="13"/>
      <c r="LCJ86" s="13"/>
      <c r="LCK86" s="13"/>
      <c r="LCL86" s="13"/>
      <c r="LCM86" s="13"/>
      <c r="LCN86" s="13"/>
      <c r="LCO86" s="13"/>
      <c r="LCP86" s="13"/>
      <c r="LCQ86" s="13"/>
      <c r="LCR86" s="13"/>
      <c r="LCS86" s="13"/>
      <c r="LCT86" s="13"/>
      <c r="LCU86" s="13"/>
      <c r="LCV86" s="13"/>
      <c r="LCW86" s="13"/>
      <c r="LCX86" s="13"/>
      <c r="LCY86" s="13"/>
      <c r="LCZ86" s="13"/>
      <c r="LDA86" s="13"/>
      <c r="LDB86" s="13"/>
      <c r="LDC86" s="13"/>
      <c r="LDD86" s="13"/>
      <c r="LDE86" s="13"/>
      <c r="LDF86" s="13"/>
      <c r="LDG86" s="13"/>
      <c r="LDH86" s="13"/>
      <c r="LDI86" s="13"/>
      <c r="LDJ86" s="13"/>
      <c r="LDK86" s="13"/>
      <c r="LDL86" s="13"/>
      <c r="LDM86" s="13"/>
      <c r="LDN86" s="13"/>
      <c r="LDO86" s="13"/>
      <c r="LDP86" s="13"/>
      <c r="LDQ86" s="13"/>
      <c r="LDR86" s="13"/>
      <c r="LDS86" s="13"/>
      <c r="LDT86" s="13"/>
      <c r="LDU86" s="13"/>
      <c r="LDV86" s="13"/>
      <c r="LDW86" s="13"/>
      <c r="LDX86" s="13"/>
      <c r="LDY86" s="13"/>
      <c r="LDZ86" s="13"/>
      <c r="LEA86" s="13"/>
      <c r="LEB86" s="13"/>
      <c r="LEC86" s="13"/>
      <c r="LED86" s="13"/>
      <c r="LEE86" s="13"/>
      <c r="LEF86" s="13"/>
      <c r="LEG86" s="13"/>
      <c r="LEH86" s="13"/>
      <c r="LEI86" s="13"/>
      <c r="LEJ86" s="13"/>
      <c r="LEK86" s="13"/>
      <c r="LEL86" s="13"/>
      <c r="LEM86" s="13"/>
      <c r="LEN86" s="13"/>
      <c r="LEO86" s="13"/>
      <c r="LEP86" s="13"/>
      <c r="LEQ86" s="13"/>
      <c r="LER86" s="13"/>
      <c r="LES86" s="13"/>
      <c r="LET86" s="13"/>
      <c r="LEU86" s="13"/>
      <c r="LEV86" s="13"/>
      <c r="LEW86" s="13"/>
      <c r="LEX86" s="13"/>
      <c r="LEY86" s="13"/>
      <c r="LEZ86" s="13"/>
      <c r="LFA86" s="13"/>
      <c r="LFB86" s="13"/>
      <c r="LFC86" s="13"/>
      <c r="LFD86" s="13"/>
      <c r="LFE86" s="13"/>
      <c r="LFF86" s="13"/>
      <c r="LFG86" s="13"/>
      <c r="LFH86" s="13"/>
      <c r="LFI86" s="13"/>
      <c r="LFJ86" s="13"/>
      <c r="LFK86" s="13"/>
      <c r="LFL86" s="13"/>
      <c r="LFM86" s="13"/>
      <c r="LFN86" s="13"/>
      <c r="LFO86" s="13"/>
      <c r="LFP86" s="13"/>
      <c r="LFQ86" s="13"/>
      <c r="LFR86" s="13"/>
      <c r="LFS86" s="13"/>
      <c r="LFT86" s="13"/>
      <c r="LFU86" s="13"/>
      <c r="LFV86" s="13"/>
      <c r="LFW86" s="13"/>
      <c r="LFX86" s="13"/>
      <c r="LFY86" s="13"/>
      <c r="LFZ86" s="13"/>
      <c r="LGA86" s="13"/>
      <c r="LGB86" s="13"/>
      <c r="LGC86" s="13"/>
      <c r="LGD86" s="13"/>
      <c r="LGE86" s="13"/>
      <c r="LGF86" s="13"/>
      <c r="LGG86" s="13"/>
      <c r="LGH86" s="13"/>
      <c r="LGI86" s="13"/>
      <c r="LGJ86" s="13"/>
      <c r="LGK86" s="13"/>
      <c r="LGL86" s="13"/>
      <c r="LGM86" s="13"/>
      <c r="LGN86" s="13"/>
      <c r="LGO86" s="13"/>
      <c r="LGP86" s="13"/>
      <c r="LGQ86" s="13"/>
      <c r="LGR86" s="13"/>
      <c r="LGS86" s="13"/>
      <c r="LGT86" s="13"/>
      <c r="LGU86" s="13"/>
      <c r="LGV86" s="13"/>
      <c r="LGW86" s="13"/>
      <c r="LGX86" s="13"/>
      <c r="LGY86" s="13"/>
      <c r="LGZ86" s="13"/>
      <c r="LHA86" s="13"/>
      <c r="LHB86" s="13"/>
      <c r="LHC86" s="13"/>
      <c r="LHD86" s="13"/>
      <c r="LHE86" s="13"/>
      <c r="LHF86" s="13"/>
      <c r="LHG86" s="13"/>
      <c r="LHH86" s="13"/>
      <c r="LHI86" s="13"/>
      <c r="LHJ86" s="13"/>
      <c r="LHK86" s="13"/>
      <c r="LHL86" s="13"/>
      <c r="LHM86" s="13"/>
      <c r="LHN86" s="13"/>
      <c r="LHO86" s="13"/>
      <c r="LHP86" s="13"/>
      <c r="LHQ86" s="13"/>
      <c r="LHR86" s="13"/>
      <c r="LHS86" s="13"/>
      <c r="LHT86" s="13"/>
      <c r="LHU86" s="13"/>
      <c r="LHV86" s="13"/>
      <c r="LHW86" s="13"/>
      <c r="LHX86" s="13"/>
      <c r="LHY86" s="13"/>
      <c r="LHZ86" s="13"/>
      <c r="LIA86" s="13"/>
      <c r="LIB86" s="13"/>
      <c r="LIC86" s="13"/>
      <c r="LID86" s="13"/>
      <c r="LIE86" s="13"/>
      <c r="LIF86" s="13"/>
      <c r="LIG86" s="13"/>
      <c r="LIH86" s="13"/>
      <c r="LII86" s="13"/>
      <c r="LIJ86" s="13"/>
      <c r="LIK86" s="13"/>
      <c r="LIL86" s="13"/>
      <c r="LIM86" s="13"/>
      <c r="LIN86" s="13"/>
      <c r="LIO86" s="13"/>
      <c r="LIP86" s="13"/>
      <c r="LIQ86" s="13"/>
      <c r="LIR86" s="13"/>
      <c r="LIS86" s="13"/>
      <c r="LIT86" s="13"/>
      <c r="LIU86" s="13"/>
      <c r="LIV86" s="13"/>
      <c r="LIW86" s="13"/>
      <c r="LIX86" s="13"/>
      <c r="LIY86" s="13"/>
      <c r="LIZ86" s="13"/>
      <c r="LJA86" s="13"/>
      <c r="LJB86" s="13"/>
      <c r="LJC86" s="13"/>
      <c r="LJD86" s="13"/>
      <c r="LJE86" s="13"/>
      <c r="LJF86" s="13"/>
      <c r="LJG86" s="13"/>
      <c r="LJH86" s="13"/>
      <c r="LJI86" s="13"/>
      <c r="LJJ86" s="13"/>
      <c r="LJK86" s="13"/>
      <c r="LJL86" s="13"/>
      <c r="LJM86" s="13"/>
      <c r="LJN86" s="13"/>
      <c r="LJO86" s="13"/>
      <c r="LJP86" s="13"/>
      <c r="LJQ86" s="13"/>
      <c r="LJR86" s="13"/>
      <c r="LJS86" s="13"/>
      <c r="LJT86" s="13"/>
      <c r="LJU86" s="13"/>
      <c r="LJV86" s="13"/>
      <c r="LJW86" s="13"/>
      <c r="LJX86" s="13"/>
      <c r="LJY86" s="13"/>
      <c r="LJZ86" s="13"/>
      <c r="LKA86" s="13"/>
      <c r="LKB86" s="13"/>
      <c r="LKC86" s="13"/>
      <c r="LKD86" s="13"/>
      <c r="LKE86" s="13"/>
      <c r="LKF86" s="13"/>
      <c r="LKG86" s="13"/>
      <c r="LKH86" s="13"/>
      <c r="LKI86" s="13"/>
      <c r="LKJ86" s="13"/>
      <c r="LKK86" s="13"/>
      <c r="LKL86" s="13"/>
      <c r="LKM86" s="13"/>
      <c r="LKN86" s="13"/>
      <c r="LKO86" s="13"/>
      <c r="LKP86" s="13"/>
      <c r="LKQ86" s="13"/>
      <c r="LKR86" s="13"/>
      <c r="LKS86" s="13"/>
      <c r="LKT86" s="13"/>
      <c r="LKU86" s="13"/>
      <c r="LKV86" s="13"/>
      <c r="LKW86" s="13"/>
      <c r="LKX86" s="13"/>
      <c r="LKY86" s="13"/>
      <c r="LKZ86" s="13"/>
      <c r="LLA86" s="13"/>
      <c r="LLB86" s="13"/>
      <c r="LLC86" s="13"/>
      <c r="LLD86" s="13"/>
      <c r="LLE86" s="13"/>
      <c r="LLF86" s="13"/>
      <c r="LLG86" s="13"/>
      <c r="LLH86" s="13"/>
      <c r="LLI86" s="13"/>
      <c r="LLJ86" s="13"/>
      <c r="LLK86" s="13"/>
      <c r="LLL86" s="13"/>
      <c r="LLM86" s="13"/>
      <c r="LLN86" s="13"/>
      <c r="LLO86" s="13"/>
      <c r="LLP86" s="13"/>
      <c r="LLQ86" s="13"/>
      <c r="LLR86" s="13"/>
      <c r="LLS86" s="13"/>
      <c r="LLT86" s="13"/>
      <c r="LLU86" s="13"/>
      <c r="LLV86" s="13"/>
      <c r="LLW86" s="13"/>
      <c r="LLX86" s="13"/>
      <c r="LLY86" s="13"/>
      <c r="LLZ86" s="13"/>
      <c r="LMA86" s="13"/>
      <c r="LMB86" s="13"/>
      <c r="LMC86" s="13"/>
      <c r="LMD86" s="13"/>
      <c r="LME86" s="13"/>
      <c r="LMF86" s="13"/>
      <c r="LMG86" s="13"/>
      <c r="LMH86" s="13"/>
      <c r="LMI86" s="13"/>
      <c r="LMJ86" s="13"/>
      <c r="LMK86" s="13"/>
      <c r="LML86" s="13"/>
      <c r="LMM86" s="13"/>
      <c r="LMN86" s="13"/>
      <c r="LMO86" s="13"/>
      <c r="LMP86" s="13"/>
      <c r="LMQ86" s="13"/>
      <c r="LMR86" s="13"/>
      <c r="LMS86" s="13"/>
      <c r="LMT86" s="13"/>
      <c r="LMU86" s="13"/>
      <c r="LMV86" s="13"/>
      <c r="LMW86" s="13"/>
      <c r="LMX86" s="13"/>
      <c r="LMY86" s="13"/>
      <c r="LMZ86" s="13"/>
      <c r="LNA86" s="13"/>
      <c r="LNB86" s="13"/>
      <c r="LNC86" s="13"/>
      <c r="LND86" s="13"/>
      <c r="LNE86" s="13"/>
      <c r="LNF86" s="13"/>
      <c r="LNG86" s="13"/>
      <c r="LNH86" s="13"/>
      <c r="LNI86" s="13"/>
      <c r="LNJ86" s="13"/>
      <c r="LNK86" s="13"/>
      <c r="LNL86" s="13"/>
      <c r="LNM86" s="13"/>
      <c r="LNN86" s="13"/>
      <c r="LNO86" s="13"/>
      <c r="LNP86" s="13"/>
      <c r="LNQ86" s="13"/>
      <c r="LNR86" s="13"/>
      <c r="LNS86" s="13"/>
      <c r="LNT86" s="13"/>
      <c r="LNU86" s="13"/>
      <c r="LNV86" s="13"/>
      <c r="LNW86" s="13"/>
      <c r="LNX86" s="13"/>
      <c r="LNY86" s="13"/>
      <c r="LNZ86" s="13"/>
      <c r="LOA86" s="13"/>
      <c r="LOB86" s="13"/>
      <c r="LOC86" s="13"/>
      <c r="LOD86" s="13"/>
      <c r="LOE86" s="13"/>
      <c r="LOF86" s="13"/>
      <c r="LOG86" s="13"/>
      <c r="LOH86" s="13"/>
      <c r="LOI86" s="13"/>
      <c r="LOJ86" s="13"/>
      <c r="LOK86" s="13"/>
      <c r="LOL86" s="13"/>
      <c r="LOM86" s="13"/>
      <c r="LON86" s="13"/>
      <c r="LOO86" s="13"/>
      <c r="LOP86" s="13"/>
      <c r="LOQ86" s="13"/>
      <c r="LOR86" s="13"/>
      <c r="LOS86" s="13"/>
      <c r="LOT86" s="13"/>
      <c r="LOU86" s="13"/>
      <c r="LOV86" s="13"/>
      <c r="LOW86" s="13"/>
      <c r="LOX86" s="13"/>
      <c r="LOY86" s="13"/>
      <c r="LOZ86" s="13"/>
      <c r="LPA86" s="13"/>
      <c r="LPB86" s="13"/>
      <c r="LPC86" s="13"/>
      <c r="LPD86" s="13"/>
      <c r="LPE86" s="13"/>
      <c r="LPF86" s="13"/>
      <c r="LPG86" s="13"/>
      <c r="LPH86" s="13"/>
      <c r="LPI86" s="13"/>
      <c r="LPJ86" s="13"/>
      <c r="LPK86" s="13"/>
      <c r="LPL86" s="13"/>
      <c r="LPM86" s="13"/>
      <c r="LPN86" s="13"/>
      <c r="LPO86" s="13"/>
      <c r="LPP86" s="13"/>
      <c r="LPQ86" s="13"/>
      <c r="LPR86" s="13"/>
      <c r="LPS86" s="13"/>
      <c r="LPT86" s="13"/>
      <c r="LPU86" s="13"/>
      <c r="LPV86" s="13"/>
      <c r="LPW86" s="13"/>
      <c r="LPX86" s="13"/>
      <c r="LPY86" s="13"/>
      <c r="LPZ86" s="13"/>
      <c r="LQA86" s="13"/>
      <c r="LQB86" s="13"/>
      <c r="LQC86" s="13"/>
      <c r="LQD86" s="13"/>
      <c r="LQE86" s="13"/>
      <c r="LQF86" s="13"/>
      <c r="LQG86" s="13"/>
      <c r="LQH86" s="13"/>
      <c r="LQI86" s="13"/>
      <c r="LQJ86" s="13"/>
      <c r="LQK86" s="13"/>
      <c r="LQL86" s="13"/>
      <c r="LQM86" s="13"/>
      <c r="LQN86" s="13"/>
      <c r="LQO86" s="13"/>
      <c r="LQP86" s="13"/>
      <c r="LQQ86" s="13"/>
      <c r="LQR86" s="13"/>
      <c r="LQS86" s="13"/>
      <c r="LQT86" s="13"/>
      <c r="LQU86" s="13"/>
      <c r="LQV86" s="13"/>
      <c r="LQW86" s="13"/>
      <c r="LQX86" s="13"/>
      <c r="LQY86" s="13"/>
      <c r="LQZ86" s="13"/>
      <c r="LRA86" s="13"/>
      <c r="LRB86" s="13"/>
      <c r="LRC86" s="13"/>
      <c r="LRD86" s="13"/>
      <c r="LRE86" s="13"/>
      <c r="LRF86" s="13"/>
      <c r="LRG86" s="13"/>
      <c r="LRH86" s="13"/>
      <c r="LRI86" s="13"/>
      <c r="LRJ86" s="13"/>
      <c r="LRK86" s="13"/>
      <c r="LRL86" s="13"/>
      <c r="LRM86" s="13"/>
      <c r="LRN86" s="13"/>
      <c r="LRO86" s="13"/>
      <c r="LRP86" s="13"/>
      <c r="LRQ86" s="13"/>
      <c r="LRR86" s="13"/>
      <c r="LRS86" s="13"/>
      <c r="LRT86" s="13"/>
      <c r="LRU86" s="13"/>
      <c r="LRV86" s="13"/>
      <c r="LRW86" s="13"/>
      <c r="LRX86" s="13"/>
      <c r="LRY86" s="13"/>
      <c r="LRZ86" s="13"/>
      <c r="LSA86" s="13"/>
      <c r="LSB86" s="13"/>
      <c r="LSC86" s="13"/>
      <c r="LSD86" s="13"/>
      <c r="LSE86" s="13"/>
      <c r="LSF86" s="13"/>
      <c r="LSG86" s="13"/>
      <c r="LSH86" s="13"/>
      <c r="LSI86" s="13"/>
      <c r="LSJ86" s="13"/>
      <c r="LSK86" s="13"/>
      <c r="LSL86" s="13"/>
      <c r="LSM86" s="13"/>
      <c r="LSN86" s="13"/>
      <c r="LSO86" s="13"/>
      <c r="LSP86" s="13"/>
      <c r="LSQ86" s="13"/>
      <c r="LSR86" s="13"/>
      <c r="LSS86" s="13"/>
      <c r="LST86" s="13"/>
      <c r="LSU86" s="13"/>
      <c r="LSV86" s="13"/>
      <c r="LSW86" s="13"/>
      <c r="LSX86" s="13"/>
      <c r="LSY86" s="13"/>
      <c r="LSZ86" s="13"/>
      <c r="LTA86" s="13"/>
      <c r="LTB86" s="13"/>
      <c r="LTC86" s="13"/>
      <c r="LTD86" s="13"/>
      <c r="LTE86" s="13"/>
      <c r="LTF86" s="13"/>
      <c r="LTG86" s="13"/>
      <c r="LTH86" s="13"/>
      <c r="LTI86" s="13"/>
      <c r="LTJ86" s="13"/>
      <c r="LTK86" s="13"/>
      <c r="LTL86" s="13"/>
      <c r="LTM86" s="13"/>
      <c r="LTN86" s="13"/>
      <c r="LTO86" s="13"/>
      <c r="LTP86" s="13"/>
      <c r="LTQ86" s="13"/>
      <c r="LTR86" s="13"/>
      <c r="LTS86" s="13"/>
      <c r="LTT86" s="13"/>
      <c r="LTU86" s="13"/>
      <c r="LTV86" s="13"/>
      <c r="LTW86" s="13"/>
      <c r="LTX86" s="13"/>
      <c r="LTY86" s="13"/>
      <c r="LTZ86" s="13"/>
      <c r="LUA86" s="13"/>
      <c r="LUB86" s="13"/>
      <c r="LUC86" s="13"/>
      <c r="LUD86" s="13"/>
      <c r="LUE86" s="13"/>
      <c r="LUF86" s="13"/>
      <c r="LUG86" s="13"/>
      <c r="LUH86" s="13"/>
      <c r="LUI86" s="13"/>
      <c r="LUJ86" s="13"/>
      <c r="LUK86" s="13"/>
      <c r="LUL86" s="13"/>
      <c r="LUM86" s="13"/>
      <c r="LUN86" s="13"/>
      <c r="LUO86" s="13"/>
      <c r="LUP86" s="13"/>
      <c r="LUQ86" s="13"/>
      <c r="LUR86" s="13"/>
      <c r="LUS86" s="13"/>
      <c r="LUT86" s="13"/>
      <c r="LUU86" s="13"/>
      <c r="LUV86" s="13"/>
      <c r="LUW86" s="13"/>
      <c r="LUX86" s="13"/>
      <c r="LUY86" s="13"/>
      <c r="LUZ86" s="13"/>
      <c r="LVA86" s="13"/>
      <c r="LVB86" s="13"/>
      <c r="LVC86" s="13"/>
      <c r="LVD86" s="13"/>
      <c r="LVE86" s="13"/>
      <c r="LVF86" s="13"/>
      <c r="LVG86" s="13"/>
      <c r="LVH86" s="13"/>
      <c r="LVI86" s="13"/>
      <c r="LVJ86" s="13"/>
      <c r="LVK86" s="13"/>
      <c r="LVL86" s="13"/>
      <c r="LVM86" s="13"/>
      <c r="LVN86" s="13"/>
      <c r="LVO86" s="13"/>
      <c r="LVP86" s="13"/>
      <c r="LVQ86" s="13"/>
      <c r="LVR86" s="13"/>
      <c r="LVS86" s="13"/>
      <c r="LVT86" s="13"/>
      <c r="LVU86" s="13"/>
      <c r="LVV86" s="13"/>
      <c r="LVW86" s="13"/>
      <c r="LVX86" s="13"/>
      <c r="LVY86" s="13"/>
      <c r="LVZ86" s="13"/>
      <c r="LWA86" s="13"/>
      <c r="LWB86" s="13"/>
      <c r="LWC86" s="13"/>
      <c r="LWD86" s="13"/>
      <c r="LWE86" s="13"/>
      <c r="LWF86" s="13"/>
      <c r="LWG86" s="13"/>
      <c r="LWH86" s="13"/>
      <c r="LWI86" s="13"/>
      <c r="LWJ86" s="13"/>
      <c r="LWK86" s="13"/>
      <c r="LWL86" s="13"/>
      <c r="LWM86" s="13"/>
      <c r="LWN86" s="13"/>
      <c r="LWO86" s="13"/>
      <c r="LWP86" s="13"/>
      <c r="LWQ86" s="13"/>
      <c r="LWR86" s="13"/>
      <c r="LWS86" s="13"/>
      <c r="LWT86" s="13"/>
      <c r="LWU86" s="13"/>
      <c r="LWV86" s="13"/>
      <c r="LWW86" s="13"/>
      <c r="LWX86" s="13"/>
      <c r="LWY86" s="13"/>
      <c r="LWZ86" s="13"/>
      <c r="LXA86" s="13"/>
      <c r="LXB86" s="13"/>
      <c r="LXC86" s="13"/>
      <c r="LXD86" s="13"/>
      <c r="LXE86" s="13"/>
      <c r="LXF86" s="13"/>
      <c r="LXG86" s="13"/>
      <c r="LXH86" s="13"/>
      <c r="LXI86" s="13"/>
      <c r="LXJ86" s="13"/>
      <c r="LXK86" s="13"/>
      <c r="LXL86" s="13"/>
      <c r="LXM86" s="13"/>
      <c r="LXN86" s="13"/>
      <c r="LXO86" s="13"/>
      <c r="LXP86" s="13"/>
      <c r="LXQ86" s="13"/>
      <c r="LXR86" s="13"/>
      <c r="LXS86" s="13"/>
      <c r="LXT86" s="13"/>
      <c r="LXU86" s="13"/>
      <c r="LXV86" s="13"/>
      <c r="LXW86" s="13"/>
      <c r="LXX86" s="13"/>
      <c r="LXY86" s="13"/>
      <c r="LXZ86" s="13"/>
      <c r="LYA86" s="13"/>
      <c r="LYB86" s="13"/>
      <c r="LYC86" s="13"/>
      <c r="LYD86" s="13"/>
      <c r="LYE86" s="13"/>
      <c r="LYF86" s="13"/>
      <c r="LYG86" s="13"/>
      <c r="LYH86" s="13"/>
      <c r="LYI86" s="13"/>
      <c r="LYJ86" s="13"/>
      <c r="LYK86" s="13"/>
      <c r="LYL86" s="13"/>
      <c r="LYM86" s="13"/>
      <c r="LYN86" s="13"/>
      <c r="LYO86" s="13"/>
      <c r="LYP86" s="13"/>
      <c r="LYQ86" s="13"/>
      <c r="LYR86" s="13"/>
      <c r="LYS86" s="13"/>
      <c r="LYT86" s="13"/>
      <c r="LYU86" s="13"/>
      <c r="LYV86" s="13"/>
      <c r="LYW86" s="13"/>
      <c r="LYX86" s="13"/>
      <c r="LYY86" s="13"/>
      <c r="LYZ86" s="13"/>
      <c r="LZA86" s="13"/>
      <c r="LZB86" s="13"/>
      <c r="LZC86" s="13"/>
      <c r="LZD86" s="13"/>
      <c r="LZE86" s="13"/>
      <c r="LZF86" s="13"/>
      <c r="LZG86" s="13"/>
      <c r="LZH86" s="13"/>
      <c r="LZI86" s="13"/>
      <c r="LZJ86" s="13"/>
      <c r="LZK86" s="13"/>
      <c r="LZL86" s="13"/>
      <c r="LZM86" s="13"/>
      <c r="LZN86" s="13"/>
      <c r="LZO86" s="13"/>
      <c r="LZP86" s="13"/>
      <c r="LZQ86" s="13"/>
      <c r="LZR86" s="13"/>
      <c r="LZS86" s="13"/>
      <c r="LZT86" s="13"/>
      <c r="LZU86" s="13"/>
      <c r="LZV86" s="13"/>
      <c r="LZW86" s="13"/>
      <c r="LZX86" s="13"/>
      <c r="LZY86" s="13"/>
      <c r="LZZ86" s="13"/>
      <c r="MAA86" s="13"/>
      <c r="MAB86" s="13"/>
      <c r="MAC86" s="13"/>
      <c r="MAD86" s="13"/>
      <c r="MAE86" s="13"/>
      <c r="MAF86" s="13"/>
      <c r="MAG86" s="13"/>
      <c r="MAH86" s="13"/>
      <c r="MAI86" s="13"/>
      <c r="MAJ86" s="13"/>
      <c r="MAK86" s="13"/>
      <c r="MAL86" s="13"/>
      <c r="MAM86" s="13"/>
      <c r="MAN86" s="13"/>
      <c r="MAO86" s="13"/>
      <c r="MAP86" s="13"/>
      <c r="MAQ86" s="13"/>
      <c r="MAR86" s="13"/>
      <c r="MAS86" s="13"/>
      <c r="MAT86" s="13"/>
      <c r="MAU86" s="13"/>
      <c r="MAV86" s="13"/>
      <c r="MAW86" s="13"/>
      <c r="MAX86" s="13"/>
      <c r="MAY86" s="13"/>
      <c r="MAZ86" s="13"/>
      <c r="MBA86" s="13"/>
      <c r="MBB86" s="13"/>
      <c r="MBC86" s="13"/>
      <c r="MBD86" s="13"/>
      <c r="MBE86" s="13"/>
      <c r="MBF86" s="13"/>
      <c r="MBG86" s="13"/>
      <c r="MBH86" s="13"/>
      <c r="MBI86" s="13"/>
      <c r="MBJ86" s="13"/>
      <c r="MBK86" s="13"/>
      <c r="MBL86" s="13"/>
      <c r="MBM86" s="13"/>
      <c r="MBN86" s="13"/>
      <c r="MBO86" s="13"/>
      <c r="MBP86" s="13"/>
      <c r="MBQ86" s="13"/>
      <c r="MBR86" s="13"/>
      <c r="MBS86" s="13"/>
      <c r="MBT86" s="13"/>
      <c r="MBU86" s="13"/>
      <c r="MBV86" s="13"/>
      <c r="MBW86" s="13"/>
      <c r="MBX86" s="13"/>
      <c r="MBY86" s="13"/>
      <c r="MBZ86" s="13"/>
      <c r="MCA86" s="13"/>
      <c r="MCB86" s="13"/>
      <c r="MCC86" s="13"/>
      <c r="MCD86" s="13"/>
      <c r="MCE86" s="13"/>
      <c r="MCF86" s="13"/>
      <c r="MCG86" s="13"/>
      <c r="MCH86" s="13"/>
      <c r="MCI86" s="13"/>
      <c r="MCJ86" s="13"/>
      <c r="MCK86" s="13"/>
      <c r="MCL86" s="13"/>
      <c r="MCM86" s="13"/>
      <c r="MCN86" s="13"/>
      <c r="MCO86" s="13"/>
      <c r="MCP86" s="13"/>
      <c r="MCQ86" s="13"/>
      <c r="MCR86" s="13"/>
      <c r="MCS86" s="13"/>
      <c r="MCT86" s="13"/>
      <c r="MCU86" s="13"/>
      <c r="MCV86" s="13"/>
      <c r="MCW86" s="13"/>
      <c r="MCX86" s="13"/>
      <c r="MCY86" s="13"/>
      <c r="MCZ86" s="13"/>
      <c r="MDA86" s="13"/>
      <c r="MDB86" s="13"/>
      <c r="MDC86" s="13"/>
      <c r="MDD86" s="13"/>
      <c r="MDE86" s="13"/>
      <c r="MDF86" s="13"/>
      <c r="MDG86" s="13"/>
      <c r="MDH86" s="13"/>
      <c r="MDI86" s="13"/>
      <c r="MDJ86" s="13"/>
      <c r="MDK86" s="13"/>
      <c r="MDL86" s="13"/>
      <c r="MDM86" s="13"/>
      <c r="MDN86" s="13"/>
      <c r="MDO86" s="13"/>
      <c r="MDP86" s="13"/>
      <c r="MDQ86" s="13"/>
      <c r="MDR86" s="13"/>
      <c r="MDS86" s="13"/>
      <c r="MDT86" s="13"/>
      <c r="MDU86" s="13"/>
      <c r="MDV86" s="13"/>
      <c r="MDW86" s="13"/>
      <c r="MDX86" s="13"/>
      <c r="MDY86" s="13"/>
      <c r="MDZ86" s="13"/>
      <c r="MEA86" s="13"/>
      <c r="MEB86" s="13"/>
      <c r="MEC86" s="13"/>
      <c r="MED86" s="13"/>
      <c r="MEE86" s="13"/>
      <c r="MEF86" s="13"/>
      <c r="MEG86" s="13"/>
      <c r="MEH86" s="13"/>
      <c r="MEI86" s="13"/>
      <c r="MEJ86" s="13"/>
      <c r="MEK86" s="13"/>
      <c r="MEL86" s="13"/>
      <c r="MEM86" s="13"/>
      <c r="MEN86" s="13"/>
      <c r="MEO86" s="13"/>
      <c r="MEP86" s="13"/>
      <c r="MEQ86" s="13"/>
      <c r="MER86" s="13"/>
      <c r="MES86" s="13"/>
      <c r="MET86" s="13"/>
      <c r="MEU86" s="13"/>
      <c r="MEV86" s="13"/>
      <c r="MEW86" s="13"/>
      <c r="MEX86" s="13"/>
      <c r="MEY86" s="13"/>
      <c r="MEZ86" s="13"/>
      <c r="MFA86" s="13"/>
      <c r="MFB86" s="13"/>
      <c r="MFC86" s="13"/>
      <c r="MFD86" s="13"/>
      <c r="MFE86" s="13"/>
      <c r="MFF86" s="13"/>
      <c r="MFG86" s="13"/>
      <c r="MFH86" s="13"/>
      <c r="MFI86" s="13"/>
      <c r="MFJ86" s="13"/>
      <c r="MFK86" s="13"/>
      <c r="MFL86" s="13"/>
      <c r="MFM86" s="13"/>
      <c r="MFN86" s="13"/>
      <c r="MFO86" s="13"/>
      <c r="MFP86" s="13"/>
      <c r="MFQ86" s="13"/>
      <c r="MFR86" s="13"/>
      <c r="MFS86" s="13"/>
      <c r="MFT86" s="13"/>
      <c r="MFU86" s="13"/>
      <c r="MFV86" s="13"/>
      <c r="MFW86" s="13"/>
      <c r="MFX86" s="13"/>
      <c r="MFY86" s="13"/>
      <c r="MFZ86" s="13"/>
      <c r="MGA86" s="13"/>
      <c r="MGB86" s="13"/>
      <c r="MGC86" s="13"/>
      <c r="MGD86" s="13"/>
      <c r="MGE86" s="13"/>
      <c r="MGF86" s="13"/>
      <c r="MGG86" s="13"/>
      <c r="MGH86" s="13"/>
      <c r="MGI86" s="13"/>
      <c r="MGJ86" s="13"/>
      <c r="MGK86" s="13"/>
      <c r="MGL86" s="13"/>
      <c r="MGM86" s="13"/>
      <c r="MGN86" s="13"/>
      <c r="MGO86" s="13"/>
      <c r="MGP86" s="13"/>
      <c r="MGQ86" s="13"/>
      <c r="MGR86" s="13"/>
      <c r="MGS86" s="13"/>
      <c r="MGT86" s="13"/>
      <c r="MGU86" s="13"/>
      <c r="MGV86" s="13"/>
      <c r="MGW86" s="13"/>
      <c r="MGX86" s="13"/>
      <c r="MGY86" s="13"/>
      <c r="MGZ86" s="13"/>
      <c r="MHA86" s="13"/>
      <c r="MHB86" s="13"/>
      <c r="MHC86" s="13"/>
      <c r="MHD86" s="13"/>
      <c r="MHE86" s="13"/>
      <c r="MHF86" s="13"/>
      <c r="MHG86" s="13"/>
      <c r="MHH86" s="13"/>
      <c r="MHI86" s="13"/>
      <c r="MHJ86" s="13"/>
      <c r="MHK86" s="13"/>
      <c r="MHL86" s="13"/>
      <c r="MHM86" s="13"/>
      <c r="MHN86" s="13"/>
      <c r="MHO86" s="13"/>
      <c r="MHP86" s="13"/>
      <c r="MHQ86" s="13"/>
      <c r="MHR86" s="13"/>
      <c r="MHS86" s="13"/>
      <c r="MHT86" s="13"/>
      <c r="MHU86" s="13"/>
      <c r="MHV86" s="13"/>
      <c r="MHW86" s="13"/>
      <c r="MHX86" s="13"/>
      <c r="MHY86" s="13"/>
      <c r="MHZ86" s="13"/>
      <c r="MIA86" s="13"/>
      <c r="MIB86" s="13"/>
      <c r="MIC86" s="13"/>
      <c r="MID86" s="13"/>
      <c r="MIE86" s="13"/>
      <c r="MIF86" s="13"/>
      <c r="MIG86" s="13"/>
      <c r="MIH86" s="13"/>
      <c r="MII86" s="13"/>
      <c r="MIJ86" s="13"/>
      <c r="MIK86" s="13"/>
      <c r="MIL86" s="13"/>
      <c r="MIM86" s="13"/>
      <c r="MIN86" s="13"/>
      <c r="MIO86" s="13"/>
      <c r="MIP86" s="13"/>
      <c r="MIQ86" s="13"/>
      <c r="MIR86" s="13"/>
      <c r="MIS86" s="13"/>
      <c r="MIT86" s="13"/>
      <c r="MIU86" s="13"/>
      <c r="MIV86" s="13"/>
      <c r="MIW86" s="13"/>
      <c r="MIX86" s="13"/>
      <c r="MIY86" s="13"/>
      <c r="MIZ86" s="13"/>
      <c r="MJA86" s="13"/>
      <c r="MJB86" s="13"/>
      <c r="MJC86" s="13"/>
      <c r="MJD86" s="13"/>
      <c r="MJE86" s="13"/>
      <c r="MJF86" s="13"/>
      <c r="MJG86" s="13"/>
      <c r="MJH86" s="13"/>
      <c r="MJI86" s="13"/>
      <c r="MJJ86" s="13"/>
      <c r="MJK86" s="13"/>
      <c r="MJL86" s="13"/>
      <c r="MJM86" s="13"/>
      <c r="MJN86" s="13"/>
      <c r="MJO86" s="13"/>
      <c r="MJP86" s="13"/>
      <c r="MJQ86" s="13"/>
      <c r="MJR86" s="13"/>
      <c r="MJS86" s="13"/>
      <c r="MJT86" s="13"/>
      <c r="MJU86" s="13"/>
      <c r="MJV86" s="13"/>
      <c r="MJW86" s="13"/>
      <c r="MJX86" s="13"/>
      <c r="MJY86" s="13"/>
      <c r="MJZ86" s="13"/>
      <c r="MKA86" s="13"/>
      <c r="MKB86" s="13"/>
      <c r="MKC86" s="13"/>
      <c r="MKD86" s="13"/>
      <c r="MKE86" s="13"/>
      <c r="MKF86" s="13"/>
      <c r="MKG86" s="13"/>
      <c r="MKH86" s="13"/>
      <c r="MKI86" s="13"/>
      <c r="MKJ86" s="13"/>
      <c r="MKK86" s="13"/>
      <c r="MKL86" s="13"/>
      <c r="MKM86" s="13"/>
      <c r="MKN86" s="13"/>
      <c r="MKO86" s="13"/>
      <c r="MKP86" s="13"/>
      <c r="MKQ86" s="13"/>
      <c r="MKR86" s="13"/>
      <c r="MKS86" s="13"/>
      <c r="MKT86" s="13"/>
      <c r="MKU86" s="13"/>
      <c r="MKV86" s="13"/>
      <c r="MKW86" s="13"/>
      <c r="MKX86" s="13"/>
      <c r="MKY86" s="13"/>
      <c r="MKZ86" s="13"/>
      <c r="MLA86" s="13"/>
      <c r="MLB86" s="13"/>
      <c r="MLC86" s="13"/>
      <c r="MLD86" s="13"/>
      <c r="MLE86" s="13"/>
      <c r="MLF86" s="13"/>
      <c r="MLG86" s="13"/>
      <c r="MLH86" s="13"/>
      <c r="MLI86" s="13"/>
      <c r="MLJ86" s="13"/>
      <c r="MLK86" s="13"/>
      <c r="MLL86" s="13"/>
      <c r="MLM86" s="13"/>
      <c r="MLN86" s="13"/>
      <c r="MLO86" s="13"/>
      <c r="MLP86" s="13"/>
      <c r="MLQ86" s="13"/>
      <c r="MLR86" s="13"/>
      <c r="MLS86" s="13"/>
      <c r="MLT86" s="13"/>
      <c r="MLU86" s="13"/>
      <c r="MLV86" s="13"/>
      <c r="MLW86" s="13"/>
      <c r="MLX86" s="13"/>
      <c r="MLY86" s="13"/>
      <c r="MLZ86" s="13"/>
      <c r="MMA86" s="13"/>
      <c r="MMB86" s="13"/>
      <c r="MMC86" s="13"/>
      <c r="MMD86" s="13"/>
      <c r="MME86" s="13"/>
      <c r="MMF86" s="13"/>
      <c r="MMG86" s="13"/>
      <c r="MMH86" s="13"/>
      <c r="MMI86" s="13"/>
      <c r="MMJ86" s="13"/>
      <c r="MMK86" s="13"/>
      <c r="MML86" s="13"/>
      <c r="MMM86" s="13"/>
      <c r="MMN86" s="13"/>
      <c r="MMO86" s="13"/>
      <c r="MMP86" s="13"/>
      <c r="MMQ86" s="13"/>
      <c r="MMR86" s="13"/>
      <c r="MMS86" s="13"/>
      <c r="MMT86" s="13"/>
      <c r="MMU86" s="13"/>
      <c r="MMV86" s="13"/>
      <c r="MMW86" s="13"/>
      <c r="MMX86" s="13"/>
      <c r="MMY86" s="13"/>
      <c r="MMZ86" s="13"/>
      <c r="MNA86" s="13"/>
      <c r="MNB86" s="13"/>
      <c r="MNC86" s="13"/>
      <c r="MND86" s="13"/>
      <c r="MNE86" s="13"/>
      <c r="MNF86" s="13"/>
      <c r="MNG86" s="13"/>
      <c r="MNH86" s="13"/>
      <c r="MNI86" s="13"/>
      <c r="MNJ86" s="13"/>
      <c r="MNK86" s="13"/>
      <c r="MNL86" s="13"/>
      <c r="MNM86" s="13"/>
      <c r="MNN86" s="13"/>
      <c r="MNO86" s="13"/>
      <c r="MNP86" s="13"/>
      <c r="MNQ86" s="13"/>
      <c r="MNR86" s="13"/>
      <c r="MNS86" s="13"/>
      <c r="MNT86" s="13"/>
      <c r="MNU86" s="13"/>
      <c r="MNV86" s="13"/>
      <c r="MNW86" s="13"/>
      <c r="MNX86" s="13"/>
      <c r="MNY86" s="13"/>
      <c r="MNZ86" s="13"/>
      <c r="MOA86" s="13"/>
      <c r="MOB86" s="13"/>
      <c r="MOC86" s="13"/>
      <c r="MOD86" s="13"/>
      <c r="MOE86" s="13"/>
      <c r="MOF86" s="13"/>
      <c r="MOG86" s="13"/>
      <c r="MOH86" s="13"/>
      <c r="MOI86" s="13"/>
      <c r="MOJ86" s="13"/>
      <c r="MOK86" s="13"/>
      <c r="MOL86" s="13"/>
      <c r="MOM86" s="13"/>
      <c r="MON86" s="13"/>
      <c r="MOO86" s="13"/>
      <c r="MOP86" s="13"/>
      <c r="MOQ86" s="13"/>
      <c r="MOR86" s="13"/>
      <c r="MOS86" s="13"/>
      <c r="MOT86" s="13"/>
      <c r="MOU86" s="13"/>
      <c r="MOV86" s="13"/>
      <c r="MOW86" s="13"/>
      <c r="MOX86" s="13"/>
      <c r="MOY86" s="13"/>
      <c r="MOZ86" s="13"/>
      <c r="MPA86" s="13"/>
      <c r="MPB86" s="13"/>
      <c r="MPC86" s="13"/>
      <c r="MPD86" s="13"/>
      <c r="MPE86" s="13"/>
      <c r="MPF86" s="13"/>
      <c r="MPG86" s="13"/>
      <c r="MPH86" s="13"/>
      <c r="MPI86" s="13"/>
      <c r="MPJ86" s="13"/>
      <c r="MPK86" s="13"/>
      <c r="MPL86" s="13"/>
      <c r="MPM86" s="13"/>
      <c r="MPN86" s="13"/>
      <c r="MPO86" s="13"/>
      <c r="MPP86" s="13"/>
      <c r="MPQ86" s="13"/>
      <c r="MPR86" s="13"/>
      <c r="MPS86" s="13"/>
      <c r="MPT86" s="13"/>
      <c r="MPU86" s="13"/>
      <c r="MPV86" s="13"/>
      <c r="MPW86" s="13"/>
      <c r="MPX86" s="13"/>
      <c r="MPY86" s="13"/>
      <c r="MPZ86" s="13"/>
      <c r="MQA86" s="13"/>
      <c r="MQB86" s="13"/>
      <c r="MQC86" s="13"/>
      <c r="MQD86" s="13"/>
      <c r="MQE86" s="13"/>
      <c r="MQF86" s="13"/>
      <c r="MQG86" s="13"/>
      <c r="MQH86" s="13"/>
      <c r="MQI86" s="13"/>
      <c r="MQJ86" s="13"/>
      <c r="MQK86" s="13"/>
      <c r="MQL86" s="13"/>
      <c r="MQM86" s="13"/>
      <c r="MQN86" s="13"/>
      <c r="MQO86" s="13"/>
      <c r="MQP86" s="13"/>
      <c r="MQQ86" s="13"/>
      <c r="MQR86" s="13"/>
      <c r="MQS86" s="13"/>
      <c r="MQT86" s="13"/>
      <c r="MQU86" s="13"/>
      <c r="MQV86" s="13"/>
      <c r="MQW86" s="13"/>
      <c r="MQX86" s="13"/>
      <c r="MQY86" s="13"/>
      <c r="MQZ86" s="13"/>
      <c r="MRA86" s="13"/>
      <c r="MRB86" s="13"/>
      <c r="MRC86" s="13"/>
      <c r="MRD86" s="13"/>
      <c r="MRE86" s="13"/>
      <c r="MRF86" s="13"/>
      <c r="MRG86" s="13"/>
      <c r="MRH86" s="13"/>
      <c r="MRI86" s="13"/>
      <c r="MRJ86" s="13"/>
      <c r="MRK86" s="13"/>
      <c r="MRL86" s="13"/>
      <c r="MRM86" s="13"/>
      <c r="MRN86" s="13"/>
      <c r="MRO86" s="13"/>
      <c r="MRP86" s="13"/>
      <c r="MRQ86" s="13"/>
      <c r="MRR86" s="13"/>
      <c r="MRS86" s="13"/>
      <c r="MRT86" s="13"/>
      <c r="MRU86" s="13"/>
      <c r="MRV86" s="13"/>
      <c r="MRW86" s="13"/>
      <c r="MRX86" s="13"/>
      <c r="MRY86" s="13"/>
      <c r="MRZ86" s="13"/>
      <c r="MSA86" s="13"/>
      <c r="MSB86" s="13"/>
      <c r="MSC86" s="13"/>
      <c r="MSD86" s="13"/>
      <c r="MSE86" s="13"/>
      <c r="MSF86" s="13"/>
      <c r="MSG86" s="13"/>
      <c r="MSH86" s="13"/>
      <c r="MSI86" s="13"/>
      <c r="MSJ86" s="13"/>
      <c r="MSK86" s="13"/>
      <c r="MSL86" s="13"/>
      <c r="MSM86" s="13"/>
      <c r="MSN86" s="13"/>
      <c r="MSO86" s="13"/>
      <c r="MSP86" s="13"/>
      <c r="MSQ86" s="13"/>
      <c r="MSR86" s="13"/>
      <c r="MSS86" s="13"/>
      <c r="MST86" s="13"/>
      <c r="MSU86" s="13"/>
      <c r="MSV86" s="13"/>
      <c r="MSW86" s="13"/>
      <c r="MSX86" s="13"/>
      <c r="MSY86" s="13"/>
      <c r="MSZ86" s="13"/>
      <c r="MTA86" s="13"/>
      <c r="MTB86" s="13"/>
      <c r="MTC86" s="13"/>
      <c r="MTD86" s="13"/>
      <c r="MTE86" s="13"/>
      <c r="MTF86" s="13"/>
      <c r="MTG86" s="13"/>
      <c r="MTH86" s="13"/>
      <c r="MTI86" s="13"/>
      <c r="MTJ86" s="13"/>
      <c r="MTK86" s="13"/>
      <c r="MTL86" s="13"/>
      <c r="MTM86" s="13"/>
      <c r="MTN86" s="13"/>
      <c r="MTO86" s="13"/>
      <c r="MTP86" s="13"/>
      <c r="MTQ86" s="13"/>
      <c r="MTR86" s="13"/>
      <c r="MTS86" s="13"/>
      <c r="MTT86" s="13"/>
      <c r="MTU86" s="13"/>
      <c r="MTV86" s="13"/>
      <c r="MTW86" s="13"/>
      <c r="MTX86" s="13"/>
      <c r="MTY86" s="13"/>
      <c r="MTZ86" s="13"/>
      <c r="MUA86" s="13"/>
      <c r="MUB86" s="13"/>
      <c r="MUC86" s="13"/>
      <c r="MUD86" s="13"/>
      <c r="MUE86" s="13"/>
      <c r="MUF86" s="13"/>
      <c r="MUG86" s="13"/>
      <c r="MUH86" s="13"/>
      <c r="MUI86" s="13"/>
      <c r="MUJ86" s="13"/>
      <c r="MUK86" s="13"/>
      <c r="MUL86" s="13"/>
      <c r="MUM86" s="13"/>
      <c r="MUN86" s="13"/>
      <c r="MUO86" s="13"/>
      <c r="MUP86" s="13"/>
      <c r="MUQ86" s="13"/>
      <c r="MUR86" s="13"/>
      <c r="MUS86" s="13"/>
      <c r="MUT86" s="13"/>
      <c r="MUU86" s="13"/>
      <c r="MUV86" s="13"/>
      <c r="MUW86" s="13"/>
      <c r="MUX86" s="13"/>
      <c r="MUY86" s="13"/>
      <c r="MUZ86" s="13"/>
      <c r="MVA86" s="13"/>
      <c r="MVB86" s="13"/>
      <c r="MVC86" s="13"/>
      <c r="MVD86" s="13"/>
      <c r="MVE86" s="13"/>
      <c r="MVF86" s="13"/>
      <c r="MVG86" s="13"/>
      <c r="MVH86" s="13"/>
      <c r="MVI86" s="13"/>
      <c r="MVJ86" s="13"/>
      <c r="MVK86" s="13"/>
      <c r="MVL86" s="13"/>
      <c r="MVM86" s="13"/>
      <c r="MVN86" s="13"/>
      <c r="MVO86" s="13"/>
      <c r="MVP86" s="13"/>
      <c r="MVQ86" s="13"/>
      <c r="MVR86" s="13"/>
      <c r="MVS86" s="13"/>
      <c r="MVT86" s="13"/>
      <c r="MVU86" s="13"/>
      <c r="MVV86" s="13"/>
      <c r="MVW86" s="13"/>
      <c r="MVX86" s="13"/>
      <c r="MVY86" s="13"/>
      <c r="MVZ86" s="13"/>
      <c r="MWA86" s="13"/>
      <c r="MWB86" s="13"/>
      <c r="MWC86" s="13"/>
      <c r="MWD86" s="13"/>
      <c r="MWE86" s="13"/>
      <c r="MWF86" s="13"/>
      <c r="MWG86" s="13"/>
      <c r="MWH86" s="13"/>
      <c r="MWI86" s="13"/>
      <c r="MWJ86" s="13"/>
      <c r="MWK86" s="13"/>
      <c r="MWL86" s="13"/>
      <c r="MWM86" s="13"/>
      <c r="MWN86" s="13"/>
      <c r="MWO86" s="13"/>
      <c r="MWP86" s="13"/>
      <c r="MWQ86" s="13"/>
      <c r="MWR86" s="13"/>
      <c r="MWS86" s="13"/>
      <c r="MWT86" s="13"/>
      <c r="MWU86" s="13"/>
      <c r="MWV86" s="13"/>
      <c r="MWW86" s="13"/>
      <c r="MWX86" s="13"/>
      <c r="MWY86" s="13"/>
      <c r="MWZ86" s="13"/>
      <c r="MXA86" s="13"/>
      <c r="MXB86" s="13"/>
      <c r="MXC86" s="13"/>
      <c r="MXD86" s="13"/>
      <c r="MXE86" s="13"/>
      <c r="MXF86" s="13"/>
      <c r="MXG86" s="13"/>
      <c r="MXH86" s="13"/>
      <c r="MXI86" s="13"/>
      <c r="MXJ86" s="13"/>
      <c r="MXK86" s="13"/>
      <c r="MXL86" s="13"/>
      <c r="MXM86" s="13"/>
      <c r="MXN86" s="13"/>
      <c r="MXO86" s="13"/>
      <c r="MXP86" s="13"/>
      <c r="MXQ86" s="13"/>
      <c r="MXR86" s="13"/>
      <c r="MXS86" s="13"/>
      <c r="MXT86" s="13"/>
      <c r="MXU86" s="13"/>
      <c r="MXV86" s="13"/>
      <c r="MXW86" s="13"/>
      <c r="MXX86" s="13"/>
      <c r="MXY86" s="13"/>
      <c r="MXZ86" s="13"/>
      <c r="MYA86" s="13"/>
      <c r="MYB86" s="13"/>
      <c r="MYC86" s="13"/>
      <c r="MYD86" s="13"/>
      <c r="MYE86" s="13"/>
      <c r="MYF86" s="13"/>
      <c r="MYG86" s="13"/>
      <c r="MYH86" s="13"/>
      <c r="MYI86" s="13"/>
      <c r="MYJ86" s="13"/>
      <c r="MYK86" s="13"/>
      <c r="MYL86" s="13"/>
      <c r="MYM86" s="13"/>
      <c r="MYN86" s="13"/>
      <c r="MYO86" s="13"/>
      <c r="MYP86" s="13"/>
      <c r="MYQ86" s="13"/>
      <c r="MYR86" s="13"/>
      <c r="MYS86" s="13"/>
      <c r="MYT86" s="13"/>
      <c r="MYU86" s="13"/>
      <c r="MYV86" s="13"/>
      <c r="MYW86" s="13"/>
      <c r="MYX86" s="13"/>
      <c r="MYY86" s="13"/>
      <c r="MYZ86" s="13"/>
      <c r="MZA86" s="13"/>
      <c r="MZB86" s="13"/>
      <c r="MZC86" s="13"/>
      <c r="MZD86" s="13"/>
      <c r="MZE86" s="13"/>
      <c r="MZF86" s="13"/>
      <c r="MZG86" s="13"/>
      <c r="MZH86" s="13"/>
      <c r="MZI86" s="13"/>
      <c r="MZJ86" s="13"/>
      <c r="MZK86" s="13"/>
      <c r="MZL86" s="13"/>
      <c r="MZM86" s="13"/>
      <c r="MZN86" s="13"/>
      <c r="MZO86" s="13"/>
      <c r="MZP86" s="13"/>
      <c r="MZQ86" s="13"/>
      <c r="MZR86" s="13"/>
      <c r="MZS86" s="13"/>
      <c r="MZT86" s="13"/>
      <c r="MZU86" s="13"/>
      <c r="MZV86" s="13"/>
      <c r="MZW86" s="13"/>
      <c r="MZX86" s="13"/>
      <c r="MZY86" s="13"/>
      <c r="MZZ86" s="13"/>
      <c r="NAA86" s="13"/>
      <c r="NAB86" s="13"/>
      <c r="NAC86" s="13"/>
      <c r="NAD86" s="13"/>
      <c r="NAE86" s="13"/>
      <c r="NAF86" s="13"/>
      <c r="NAG86" s="13"/>
      <c r="NAH86" s="13"/>
      <c r="NAI86" s="13"/>
      <c r="NAJ86" s="13"/>
      <c r="NAK86" s="13"/>
      <c r="NAL86" s="13"/>
      <c r="NAM86" s="13"/>
      <c r="NAN86" s="13"/>
      <c r="NAO86" s="13"/>
      <c r="NAP86" s="13"/>
      <c r="NAQ86" s="13"/>
      <c r="NAR86" s="13"/>
      <c r="NAS86" s="13"/>
      <c r="NAT86" s="13"/>
      <c r="NAU86" s="13"/>
      <c r="NAV86" s="13"/>
      <c r="NAW86" s="13"/>
      <c r="NAX86" s="13"/>
      <c r="NAY86" s="13"/>
      <c r="NAZ86" s="13"/>
      <c r="NBA86" s="13"/>
      <c r="NBB86" s="13"/>
      <c r="NBC86" s="13"/>
      <c r="NBD86" s="13"/>
      <c r="NBE86" s="13"/>
      <c r="NBF86" s="13"/>
      <c r="NBG86" s="13"/>
      <c r="NBH86" s="13"/>
      <c r="NBI86" s="13"/>
      <c r="NBJ86" s="13"/>
      <c r="NBK86" s="13"/>
      <c r="NBL86" s="13"/>
      <c r="NBM86" s="13"/>
      <c r="NBN86" s="13"/>
      <c r="NBO86" s="13"/>
      <c r="NBP86" s="13"/>
      <c r="NBQ86" s="13"/>
      <c r="NBR86" s="13"/>
      <c r="NBS86" s="13"/>
      <c r="NBT86" s="13"/>
      <c r="NBU86" s="13"/>
      <c r="NBV86" s="13"/>
      <c r="NBW86" s="13"/>
      <c r="NBX86" s="13"/>
      <c r="NBY86" s="13"/>
      <c r="NBZ86" s="13"/>
      <c r="NCA86" s="13"/>
      <c r="NCB86" s="13"/>
      <c r="NCC86" s="13"/>
      <c r="NCD86" s="13"/>
      <c r="NCE86" s="13"/>
      <c r="NCF86" s="13"/>
      <c r="NCG86" s="13"/>
      <c r="NCH86" s="13"/>
      <c r="NCI86" s="13"/>
      <c r="NCJ86" s="13"/>
      <c r="NCK86" s="13"/>
      <c r="NCL86" s="13"/>
      <c r="NCM86" s="13"/>
      <c r="NCN86" s="13"/>
      <c r="NCO86" s="13"/>
      <c r="NCP86" s="13"/>
      <c r="NCQ86" s="13"/>
      <c r="NCR86" s="13"/>
      <c r="NCS86" s="13"/>
      <c r="NCT86" s="13"/>
      <c r="NCU86" s="13"/>
      <c r="NCV86" s="13"/>
      <c r="NCW86" s="13"/>
      <c r="NCX86" s="13"/>
      <c r="NCY86" s="13"/>
      <c r="NCZ86" s="13"/>
      <c r="NDA86" s="13"/>
      <c r="NDB86" s="13"/>
      <c r="NDC86" s="13"/>
      <c r="NDD86" s="13"/>
      <c r="NDE86" s="13"/>
      <c r="NDF86" s="13"/>
      <c r="NDG86" s="13"/>
      <c r="NDH86" s="13"/>
      <c r="NDI86" s="13"/>
      <c r="NDJ86" s="13"/>
      <c r="NDK86" s="13"/>
      <c r="NDL86" s="13"/>
      <c r="NDM86" s="13"/>
      <c r="NDN86" s="13"/>
      <c r="NDO86" s="13"/>
      <c r="NDP86" s="13"/>
      <c r="NDQ86" s="13"/>
      <c r="NDR86" s="13"/>
      <c r="NDS86" s="13"/>
      <c r="NDT86" s="13"/>
      <c r="NDU86" s="13"/>
      <c r="NDV86" s="13"/>
      <c r="NDW86" s="13"/>
      <c r="NDX86" s="13"/>
      <c r="NDY86" s="13"/>
      <c r="NDZ86" s="13"/>
      <c r="NEA86" s="13"/>
      <c r="NEB86" s="13"/>
      <c r="NEC86" s="13"/>
      <c r="NED86" s="13"/>
      <c r="NEE86" s="13"/>
      <c r="NEF86" s="13"/>
      <c r="NEG86" s="13"/>
      <c r="NEH86" s="13"/>
      <c r="NEI86" s="13"/>
      <c r="NEJ86" s="13"/>
      <c r="NEK86" s="13"/>
      <c r="NEL86" s="13"/>
      <c r="NEM86" s="13"/>
      <c r="NEN86" s="13"/>
      <c r="NEO86" s="13"/>
      <c r="NEP86" s="13"/>
      <c r="NEQ86" s="13"/>
      <c r="NER86" s="13"/>
      <c r="NES86" s="13"/>
      <c r="NET86" s="13"/>
      <c r="NEU86" s="13"/>
      <c r="NEV86" s="13"/>
      <c r="NEW86" s="13"/>
      <c r="NEX86" s="13"/>
      <c r="NEY86" s="13"/>
      <c r="NEZ86" s="13"/>
      <c r="NFA86" s="13"/>
      <c r="NFB86" s="13"/>
      <c r="NFC86" s="13"/>
      <c r="NFD86" s="13"/>
      <c r="NFE86" s="13"/>
      <c r="NFF86" s="13"/>
      <c r="NFG86" s="13"/>
      <c r="NFH86" s="13"/>
      <c r="NFI86" s="13"/>
      <c r="NFJ86" s="13"/>
      <c r="NFK86" s="13"/>
      <c r="NFL86" s="13"/>
      <c r="NFM86" s="13"/>
      <c r="NFN86" s="13"/>
      <c r="NFO86" s="13"/>
      <c r="NFP86" s="13"/>
      <c r="NFQ86" s="13"/>
      <c r="NFR86" s="13"/>
      <c r="NFS86" s="13"/>
      <c r="NFT86" s="13"/>
      <c r="NFU86" s="13"/>
      <c r="NFV86" s="13"/>
      <c r="NFW86" s="13"/>
      <c r="NFX86" s="13"/>
      <c r="NFY86" s="13"/>
      <c r="NFZ86" s="13"/>
      <c r="NGA86" s="13"/>
      <c r="NGB86" s="13"/>
      <c r="NGC86" s="13"/>
      <c r="NGD86" s="13"/>
      <c r="NGE86" s="13"/>
      <c r="NGF86" s="13"/>
      <c r="NGG86" s="13"/>
      <c r="NGH86" s="13"/>
      <c r="NGI86" s="13"/>
      <c r="NGJ86" s="13"/>
      <c r="NGK86" s="13"/>
      <c r="NGL86" s="13"/>
      <c r="NGM86" s="13"/>
      <c r="NGN86" s="13"/>
      <c r="NGO86" s="13"/>
      <c r="NGP86" s="13"/>
      <c r="NGQ86" s="13"/>
      <c r="NGR86" s="13"/>
      <c r="NGS86" s="13"/>
      <c r="NGT86" s="13"/>
      <c r="NGU86" s="13"/>
      <c r="NGV86" s="13"/>
      <c r="NGW86" s="13"/>
      <c r="NGX86" s="13"/>
      <c r="NGY86" s="13"/>
      <c r="NGZ86" s="13"/>
      <c r="NHA86" s="13"/>
      <c r="NHB86" s="13"/>
      <c r="NHC86" s="13"/>
      <c r="NHD86" s="13"/>
      <c r="NHE86" s="13"/>
      <c r="NHF86" s="13"/>
      <c r="NHG86" s="13"/>
      <c r="NHH86" s="13"/>
      <c r="NHI86" s="13"/>
      <c r="NHJ86" s="13"/>
      <c r="NHK86" s="13"/>
      <c r="NHL86" s="13"/>
      <c r="NHM86" s="13"/>
      <c r="NHN86" s="13"/>
      <c r="NHO86" s="13"/>
      <c r="NHP86" s="13"/>
      <c r="NHQ86" s="13"/>
      <c r="NHR86" s="13"/>
      <c r="NHS86" s="13"/>
      <c r="NHT86" s="13"/>
      <c r="NHU86" s="13"/>
      <c r="NHV86" s="13"/>
      <c r="NHW86" s="13"/>
      <c r="NHX86" s="13"/>
      <c r="NHY86" s="13"/>
      <c r="NHZ86" s="13"/>
      <c r="NIA86" s="13"/>
      <c r="NIB86" s="13"/>
      <c r="NIC86" s="13"/>
      <c r="NID86" s="13"/>
      <c r="NIE86" s="13"/>
      <c r="NIF86" s="13"/>
      <c r="NIG86" s="13"/>
      <c r="NIH86" s="13"/>
      <c r="NII86" s="13"/>
      <c r="NIJ86" s="13"/>
      <c r="NIK86" s="13"/>
      <c r="NIL86" s="13"/>
      <c r="NIM86" s="13"/>
      <c r="NIN86" s="13"/>
      <c r="NIO86" s="13"/>
      <c r="NIP86" s="13"/>
      <c r="NIQ86" s="13"/>
      <c r="NIR86" s="13"/>
      <c r="NIS86" s="13"/>
      <c r="NIT86" s="13"/>
      <c r="NIU86" s="13"/>
      <c r="NIV86" s="13"/>
      <c r="NIW86" s="13"/>
      <c r="NIX86" s="13"/>
      <c r="NIY86" s="13"/>
      <c r="NIZ86" s="13"/>
      <c r="NJA86" s="13"/>
      <c r="NJB86" s="13"/>
      <c r="NJC86" s="13"/>
      <c r="NJD86" s="13"/>
      <c r="NJE86" s="13"/>
      <c r="NJF86" s="13"/>
      <c r="NJG86" s="13"/>
      <c r="NJH86" s="13"/>
      <c r="NJI86" s="13"/>
      <c r="NJJ86" s="13"/>
      <c r="NJK86" s="13"/>
      <c r="NJL86" s="13"/>
      <c r="NJM86" s="13"/>
      <c r="NJN86" s="13"/>
      <c r="NJO86" s="13"/>
      <c r="NJP86" s="13"/>
      <c r="NJQ86" s="13"/>
      <c r="NJR86" s="13"/>
      <c r="NJS86" s="13"/>
      <c r="NJT86" s="13"/>
      <c r="NJU86" s="13"/>
      <c r="NJV86" s="13"/>
      <c r="NJW86" s="13"/>
      <c r="NJX86" s="13"/>
      <c r="NJY86" s="13"/>
      <c r="NJZ86" s="13"/>
      <c r="NKA86" s="13"/>
      <c r="NKB86" s="13"/>
      <c r="NKC86" s="13"/>
      <c r="NKD86" s="13"/>
      <c r="NKE86" s="13"/>
      <c r="NKF86" s="13"/>
      <c r="NKG86" s="13"/>
      <c r="NKH86" s="13"/>
      <c r="NKI86" s="13"/>
      <c r="NKJ86" s="13"/>
      <c r="NKK86" s="13"/>
      <c r="NKL86" s="13"/>
      <c r="NKM86" s="13"/>
      <c r="NKN86" s="13"/>
      <c r="NKO86" s="13"/>
      <c r="NKP86" s="13"/>
      <c r="NKQ86" s="13"/>
      <c r="NKR86" s="13"/>
      <c r="NKS86" s="13"/>
      <c r="NKT86" s="13"/>
      <c r="NKU86" s="13"/>
      <c r="NKV86" s="13"/>
      <c r="NKW86" s="13"/>
      <c r="NKX86" s="13"/>
      <c r="NKY86" s="13"/>
      <c r="NKZ86" s="13"/>
      <c r="NLA86" s="13"/>
      <c r="NLB86" s="13"/>
      <c r="NLC86" s="13"/>
      <c r="NLD86" s="13"/>
      <c r="NLE86" s="13"/>
      <c r="NLF86" s="13"/>
      <c r="NLG86" s="13"/>
      <c r="NLH86" s="13"/>
      <c r="NLI86" s="13"/>
      <c r="NLJ86" s="13"/>
      <c r="NLK86" s="13"/>
      <c r="NLL86" s="13"/>
      <c r="NLM86" s="13"/>
      <c r="NLN86" s="13"/>
      <c r="NLO86" s="13"/>
      <c r="NLP86" s="13"/>
      <c r="NLQ86" s="13"/>
      <c r="NLR86" s="13"/>
      <c r="NLS86" s="13"/>
      <c r="NLT86" s="13"/>
      <c r="NLU86" s="13"/>
      <c r="NLV86" s="13"/>
      <c r="NLW86" s="13"/>
      <c r="NLX86" s="13"/>
      <c r="NLY86" s="13"/>
      <c r="NLZ86" s="13"/>
      <c r="NMA86" s="13"/>
      <c r="NMB86" s="13"/>
      <c r="NMC86" s="13"/>
      <c r="NMD86" s="13"/>
      <c r="NME86" s="13"/>
      <c r="NMF86" s="13"/>
      <c r="NMG86" s="13"/>
      <c r="NMH86" s="13"/>
      <c r="NMI86" s="13"/>
      <c r="NMJ86" s="13"/>
      <c r="NMK86" s="13"/>
      <c r="NML86" s="13"/>
      <c r="NMM86" s="13"/>
      <c r="NMN86" s="13"/>
      <c r="NMO86" s="13"/>
      <c r="NMP86" s="13"/>
      <c r="NMQ86" s="13"/>
      <c r="NMR86" s="13"/>
      <c r="NMS86" s="13"/>
      <c r="NMT86" s="13"/>
      <c r="NMU86" s="13"/>
      <c r="NMV86" s="13"/>
      <c r="NMW86" s="13"/>
      <c r="NMX86" s="13"/>
      <c r="NMY86" s="13"/>
      <c r="NMZ86" s="13"/>
      <c r="NNA86" s="13"/>
      <c r="NNB86" s="13"/>
      <c r="NNC86" s="13"/>
      <c r="NND86" s="13"/>
      <c r="NNE86" s="13"/>
      <c r="NNF86" s="13"/>
      <c r="NNG86" s="13"/>
      <c r="NNH86" s="13"/>
      <c r="NNI86" s="13"/>
      <c r="NNJ86" s="13"/>
      <c r="NNK86" s="13"/>
      <c r="NNL86" s="13"/>
      <c r="NNM86" s="13"/>
      <c r="NNN86" s="13"/>
      <c r="NNO86" s="13"/>
      <c r="NNP86" s="13"/>
      <c r="NNQ86" s="13"/>
      <c r="NNR86" s="13"/>
      <c r="NNS86" s="13"/>
      <c r="NNT86" s="13"/>
      <c r="NNU86" s="13"/>
      <c r="NNV86" s="13"/>
      <c r="NNW86" s="13"/>
      <c r="NNX86" s="13"/>
      <c r="NNY86" s="13"/>
      <c r="NNZ86" s="13"/>
      <c r="NOA86" s="13"/>
      <c r="NOB86" s="13"/>
      <c r="NOC86" s="13"/>
      <c r="NOD86" s="13"/>
      <c r="NOE86" s="13"/>
      <c r="NOF86" s="13"/>
      <c r="NOG86" s="13"/>
      <c r="NOH86" s="13"/>
      <c r="NOI86" s="13"/>
      <c r="NOJ86" s="13"/>
      <c r="NOK86" s="13"/>
      <c r="NOL86" s="13"/>
      <c r="NOM86" s="13"/>
      <c r="NON86" s="13"/>
      <c r="NOO86" s="13"/>
      <c r="NOP86" s="13"/>
      <c r="NOQ86" s="13"/>
      <c r="NOR86" s="13"/>
      <c r="NOS86" s="13"/>
      <c r="NOT86" s="13"/>
      <c r="NOU86" s="13"/>
      <c r="NOV86" s="13"/>
      <c r="NOW86" s="13"/>
      <c r="NOX86" s="13"/>
      <c r="NOY86" s="13"/>
      <c r="NOZ86" s="13"/>
      <c r="NPA86" s="13"/>
      <c r="NPB86" s="13"/>
      <c r="NPC86" s="13"/>
      <c r="NPD86" s="13"/>
      <c r="NPE86" s="13"/>
      <c r="NPF86" s="13"/>
      <c r="NPG86" s="13"/>
      <c r="NPH86" s="13"/>
      <c r="NPI86" s="13"/>
      <c r="NPJ86" s="13"/>
      <c r="NPK86" s="13"/>
      <c r="NPL86" s="13"/>
      <c r="NPM86" s="13"/>
      <c r="NPN86" s="13"/>
      <c r="NPO86" s="13"/>
      <c r="NPP86" s="13"/>
      <c r="NPQ86" s="13"/>
      <c r="NPR86" s="13"/>
      <c r="NPS86" s="13"/>
      <c r="NPT86" s="13"/>
      <c r="NPU86" s="13"/>
      <c r="NPV86" s="13"/>
      <c r="NPW86" s="13"/>
      <c r="NPX86" s="13"/>
      <c r="NPY86" s="13"/>
      <c r="NPZ86" s="13"/>
      <c r="NQA86" s="13"/>
      <c r="NQB86" s="13"/>
      <c r="NQC86" s="13"/>
      <c r="NQD86" s="13"/>
      <c r="NQE86" s="13"/>
      <c r="NQF86" s="13"/>
      <c r="NQG86" s="13"/>
      <c r="NQH86" s="13"/>
      <c r="NQI86" s="13"/>
      <c r="NQJ86" s="13"/>
      <c r="NQK86" s="13"/>
      <c r="NQL86" s="13"/>
      <c r="NQM86" s="13"/>
      <c r="NQN86" s="13"/>
      <c r="NQO86" s="13"/>
      <c r="NQP86" s="13"/>
      <c r="NQQ86" s="13"/>
      <c r="NQR86" s="13"/>
      <c r="NQS86" s="13"/>
      <c r="NQT86" s="13"/>
      <c r="NQU86" s="13"/>
      <c r="NQV86" s="13"/>
      <c r="NQW86" s="13"/>
      <c r="NQX86" s="13"/>
      <c r="NQY86" s="13"/>
      <c r="NQZ86" s="13"/>
      <c r="NRA86" s="13"/>
      <c r="NRB86" s="13"/>
      <c r="NRC86" s="13"/>
      <c r="NRD86" s="13"/>
      <c r="NRE86" s="13"/>
      <c r="NRF86" s="13"/>
      <c r="NRG86" s="13"/>
      <c r="NRH86" s="13"/>
      <c r="NRI86" s="13"/>
      <c r="NRJ86" s="13"/>
      <c r="NRK86" s="13"/>
      <c r="NRL86" s="13"/>
      <c r="NRM86" s="13"/>
      <c r="NRN86" s="13"/>
      <c r="NRO86" s="13"/>
      <c r="NRP86" s="13"/>
      <c r="NRQ86" s="13"/>
      <c r="NRR86" s="13"/>
      <c r="NRS86" s="13"/>
      <c r="NRT86" s="13"/>
      <c r="NRU86" s="13"/>
      <c r="NRV86" s="13"/>
      <c r="NRW86" s="13"/>
      <c r="NRX86" s="13"/>
      <c r="NRY86" s="13"/>
      <c r="NRZ86" s="13"/>
      <c r="NSA86" s="13"/>
      <c r="NSB86" s="13"/>
      <c r="NSC86" s="13"/>
      <c r="NSD86" s="13"/>
      <c r="NSE86" s="13"/>
      <c r="NSF86" s="13"/>
      <c r="NSG86" s="13"/>
      <c r="NSH86" s="13"/>
      <c r="NSI86" s="13"/>
      <c r="NSJ86" s="13"/>
      <c r="NSK86" s="13"/>
      <c r="NSL86" s="13"/>
      <c r="NSM86" s="13"/>
      <c r="NSN86" s="13"/>
      <c r="NSO86" s="13"/>
      <c r="NSP86" s="13"/>
      <c r="NSQ86" s="13"/>
      <c r="NSR86" s="13"/>
      <c r="NSS86" s="13"/>
      <c r="NST86" s="13"/>
      <c r="NSU86" s="13"/>
      <c r="NSV86" s="13"/>
      <c r="NSW86" s="13"/>
      <c r="NSX86" s="13"/>
      <c r="NSY86" s="13"/>
      <c r="NSZ86" s="13"/>
      <c r="NTA86" s="13"/>
      <c r="NTB86" s="13"/>
      <c r="NTC86" s="13"/>
      <c r="NTD86" s="13"/>
      <c r="NTE86" s="13"/>
      <c r="NTF86" s="13"/>
      <c r="NTG86" s="13"/>
      <c r="NTH86" s="13"/>
      <c r="NTI86" s="13"/>
      <c r="NTJ86" s="13"/>
      <c r="NTK86" s="13"/>
      <c r="NTL86" s="13"/>
      <c r="NTM86" s="13"/>
      <c r="NTN86" s="13"/>
      <c r="NTO86" s="13"/>
      <c r="NTP86" s="13"/>
      <c r="NTQ86" s="13"/>
      <c r="NTR86" s="13"/>
      <c r="NTS86" s="13"/>
      <c r="NTT86" s="13"/>
      <c r="NTU86" s="13"/>
      <c r="NTV86" s="13"/>
      <c r="NTW86" s="13"/>
      <c r="NTX86" s="13"/>
      <c r="NTY86" s="13"/>
      <c r="NTZ86" s="13"/>
      <c r="NUA86" s="13"/>
      <c r="NUB86" s="13"/>
      <c r="NUC86" s="13"/>
      <c r="NUD86" s="13"/>
      <c r="NUE86" s="13"/>
      <c r="NUF86" s="13"/>
      <c r="NUG86" s="13"/>
      <c r="NUH86" s="13"/>
      <c r="NUI86" s="13"/>
      <c r="NUJ86" s="13"/>
      <c r="NUK86" s="13"/>
      <c r="NUL86" s="13"/>
      <c r="NUM86" s="13"/>
      <c r="NUN86" s="13"/>
      <c r="NUO86" s="13"/>
      <c r="NUP86" s="13"/>
      <c r="NUQ86" s="13"/>
      <c r="NUR86" s="13"/>
      <c r="NUS86" s="13"/>
      <c r="NUT86" s="13"/>
      <c r="NUU86" s="13"/>
      <c r="NUV86" s="13"/>
      <c r="NUW86" s="13"/>
      <c r="NUX86" s="13"/>
      <c r="NUY86" s="13"/>
      <c r="NUZ86" s="13"/>
      <c r="NVA86" s="13"/>
      <c r="NVB86" s="13"/>
      <c r="NVC86" s="13"/>
      <c r="NVD86" s="13"/>
      <c r="NVE86" s="13"/>
      <c r="NVF86" s="13"/>
      <c r="NVG86" s="13"/>
      <c r="NVH86" s="13"/>
      <c r="NVI86" s="13"/>
      <c r="NVJ86" s="13"/>
      <c r="NVK86" s="13"/>
      <c r="NVL86" s="13"/>
      <c r="NVM86" s="13"/>
      <c r="NVN86" s="13"/>
      <c r="NVO86" s="13"/>
      <c r="NVP86" s="13"/>
      <c r="NVQ86" s="13"/>
      <c r="NVR86" s="13"/>
      <c r="NVS86" s="13"/>
      <c r="NVT86" s="13"/>
      <c r="NVU86" s="13"/>
      <c r="NVV86" s="13"/>
      <c r="NVW86" s="13"/>
      <c r="NVX86" s="13"/>
      <c r="NVY86" s="13"/>
      <c r="NVZ86" s="13"/>
      <c r="NWA86" s="13"/>
      <c r="NWB86" s="13"/>
      <c r="NWC86" s="13"/>
      <c r="NWD86" s="13"/>
      <c r="NWE86" s="13"/>
      <c r="NWF86" s="13"/>
      <c r="NWG86" s="13"/>
      <c r="NWH86" s="13"/>
      <c r="NWI86" s="13"/>
      <c r="NWJ86" s="13"/>
      <c r="NWK86" s="13"/>
      <c r="NWL86" s="13"/>
      <c r="NWM86" s="13"/>
      <c r="NWN86" s="13"/>
      <c r="NWO86" s="13"/>
      <c r="NWP86" s="13"/>
      <c r="NWQ86" s="13"/>
      <c r="NWR86" s="13"/>
      <c r="NWS86" s="13"/>
      <c r="NWT86" s="13"/>
      <c r="NWU86" s="13"/>
      <c r="NWV86" s="13"/>
      <c r="NWW86" s="13"/>
      <c r="NWX86" s="13"/>
      <c r="NWY86" s="13"/>
      <c r="NWZ86" s="13"/>
      <c r="NXA86" s="13"/>
      <c r="NXB86" s="13"/>
      <c r="NXC86" s="13"/>
      <c r="NXD86" s="13"/>
      <c r="NXE86" s="13"/>
      <c r="NXF86" s="13"/>
      <c r="NXG86" s="13"/>
      <c r="NXH86" s="13"/>
      <c r="NXI86" s="13"/>
      <c r="NXJ86" s="13"/>
      <c r="NXK86" s="13"/>
      <c r="NXL86" s="13"/>
      <c r="NXM86" s="13"/>
      <c r="NXN86" s="13"/>
      <c r="NXO86" s="13"/>
      <c r="NXP86" s="13"/>
      <c r="NXQ86" s="13"/>
      <c r="NXR86" s="13"/>
      <c r="NXS86" s="13"/>
      <c r="NXT86" s="13"/>
      <c r="NXU86" s="13"/>
      <c r="NXV86" s="13"/>
      <c r="NXW86" s="13"/>
      <c r="NXX86" s="13"/>
      <c r="NXY86" s="13"/>
      <c r="NXZ86" s="13"/>
      <c r="NYA86" s="13"/>
      <c r="NYB86" s="13"/>
      <c r="NYC86" s="13"/>
      <c r="NYD86" s="13"/>
      <c r="NYE86" s="13"/>
      <c r="NYF86" s="13"/>
      <c r="NYG86" s="13"/>
      <c r="NYH86" s="13"/>
      <c r="NYI86" s="13"/>
      <c r="NYJ86" s="13"/>
      <c r="NYK86" s="13"/>
      <c r="NYL86" s="13"/>
      <c r="NYM86" s="13"/>
      <c r="NYN86" s="13"/>
      <c r="NYO86" s="13"/>
      <c r="NYP86" s="13"/>
      <c r="NYQ86" s="13"/>
      <c r="NYR86" s="13"/>
      <c r="NYS86" s="13"/>
      <c r="NYT86" s="13"/>
      <c r="NYU86" s="13"/>
      <c r="NYV86" s="13"/>
      <c r="NYW86" s="13"/>
      <c r="NYX86" s="13"/>
      <c r="NYY86" s="13"/>
      <c r="NYZ86" s="13"/>
      <c r="NZA86" s="13"/>
      <c r="NZB86" s="13"/>
      <c r="NZC86" s="13"/>
      <c r="NZD86" s="13"/>
      <c r="NZE86" s="13"/>
      <c r="NZF86" s="13"/>
      <c r="NZG86" s="13"/>
      <c r="NZH86" s="13"/>
      <c r="NZI86" s="13"/>
      <c r="NZJ86" s="13"/>
      <c r="NZK86" s="13"/>
      <c r="NZL86" s="13"/>
      <c r="NZM86" s="13"/>
      <c r="NZN86" s="13"/>
      <c r="NZO86" s="13"/>
      <c r="NZP86" s="13"/>
      <c r="NZQ86" s="13"/>
      <c r="NZR86" s="13"/>
      <c r="NZS86" s="13"/>
      <c r="NZT86" s="13"/>
      <c r="NZU86" s="13"/>
      <c r="NZV86" s="13"/>
      <c r="NZW86" s="13"/>
      <c r="NZX86" s="13"/>
      <c r="NZY86" s="13"/>
      <c r="NZZ86" s="13"/>
      <c r="OAA86" s="13"/>
      <c r="OAB86" s="13"/>
      <c r="OAC86" s="13"/>
      <c r="OAD86" s="13"/>
      <c r="OAE86" s="13"/>
      <c r="OAF86" s="13"/>
      <c r="OAG86" s="13"/>
      <c r="OAH86" s="13"/>
      <c r="OAI86" s="13"/>
      <c r="OAJ86" s="13"/>
      <c r="OAK86" s="13"/>
      <c r="OAL86" s="13"/>
      <c r="OAM86" s="13"/>
      <c r="OAN86" s="13"/>
      <c r="OAO86" s="13"/>
      <c r="OAP86" s="13"/>
      <c r="OAQ86" s="13"/>
      <c r="OAR86" s="13"/>
      <c r="OAS86" s="13"/>
      <c r="OAT86" s="13"/>
      <c r="OAU86" s="13"/>
      <c r="OAV86" s="13"/>
      <c r="OAW86" s="13"/>
      <c r="OAX86" s="13"/>
      <c r="OAY86" s="13"/>
      <c r="OAZ86" s="13"/>
      <c r="OBA86" s="13"/>
      <c r="OBB86" s="13"/>
      <c r="OBC86" s="13"/>
      <c r="OBD86" s="13"/>
      <c r="OBE86" s="13"/>
      <c r="OBF86" s="13"/>
      <c r="OBG86" s="13"/>
      <c r="OBH86" s="13"/>
      <c r="OBI86" s="13"/>
      <c r="OBJ86" s="13"/>
      <c r="OBK86" s="13"/>
      <c r="OBL86" s="13"/>
      <c r="OBM86" s="13"/>
      <c r="OBN86" s="13"/>
      <c r="OBO86" s="13"/>
      <c r="OBP86" s="13"/>
      <c r="OBQ86" s="13"/>
      <c r="OBR86" s="13"/>
      <c r="OBS86" s="13"/>
      <c r="OBT86" s="13"/>
      <c r="OBU86" s="13"/>
      <c r="OBV86" s="13"/>
      <c r="OBW86" s="13"/>
      <c r="OBX86" s="13"/>
      <c r="OBY86" s="13"/>
      <c r="OBZ86" s="13"/>
      <c r="OCA86" s="13"/>
      <c r="OCB86" s="13"/>
      <c r="OCC86" s="13"/>
      <c r="OCD86" s="13"/>
      <c r="OCE86" s="13"/>
      <c r="OCF86" s="13"/>
      <c r="OCG86" s="13"/>
      <c r="OCH86" s="13"/>
      <c r="OCI86" s="13"/>
      <c r="OCJ86" s="13"/>
      <c r="OCK86" s="13"/>
      <c r="OCL86" s="13"/>
      <c r="OCM86" s="13"/>
      <c r="OCN86" s="13"/>
      <c r="OCO86" s="13"/>
      <c r="OCP86" s="13"/>
      <c r="OCQ86" s="13"/>
      <c r="OCR86" s="13"/>
      <c r="OCS86" s="13"/>
      <c r="OCT86" s="13"/>
      <c r="OCU86" s="13"/>
      <c r="OCV86" s="13"/>
      <c r="OCW86" s="13"/>
      <c r="OCX86" s="13"/>
      <c r="OCY86" s="13"/>
      <c r="OCZ86" s="13"/>
      <c r="ODA86" s="13"/>
      <c r="ODB86" s="13"/>
      <c r="ODC86" s="13"/>
      <c r="ODD86" s="13"/>
      <c r="ODE86" s="13"/>
      <c r="ODF86" s="13"/>
      <c r="ODG86" s="13"/>
      <c r="ODH86" s="13"/>
      <c r="ODI86" s="13"/>
      <c r="ODJ86" s="13"/>
      <c r="ODK86" s="13"/>
      <c r="ODL86" s="13"/>
      <c r="ODM86" s="13"/>
      <c r="ODN86" s="13"/>
      <c r="ODO86" s="13"/>
      <c r="ODP86" s="13"/>
      <c r="ODQ86" s="13"/>
      <c r="ODR86" s="13"/>
      <c r="ODS86" s="13"/>
      <c r="ODT86" s="13"/>
      <c r="ODU86" s="13"/>
      <c r="ODV86" s="13"/>
      <c r="ODW86" s="13"/>
      <c r="ODX86" s="13"/>
      <c r="ODY86" s="13"/>
      <c r="ODZ86" s="13"/>
      <c r="OEA86" s="13"/>
      <c r="OEB86" s="13"/>
      <c r="OEC86" s="13"/>
      <c r="OED86" s="13"/>
      <c r="OEE86" s="13"/>
      <c r="OEF86" s="13"/>
      <c r="OEG86" s="13"/>
      <c r="OEH86" s="13"/>
      <c r="OEI86" s="13"/>
      <c r="OEJ86" s="13"/>
      <c r="OEK86" s="13"/>
      <c r="OEL86" s="13"/>
      <c r="OEM86" s="13"/>
      <c r="OEN86" s="13"/>
      <c r="OEO86" s="13"/>
      <c r="OEP86" s="13"/>
      <c r="OEQ86" s="13"/>
      <c r="OER86" s="13"/>
      <c r="OES86" s="13"/>
      <c r="OET86" s="13"/>
      <c r="OEU86" s="13"/>
      <c r="OEV86" s="13"/>
      <c r="OEW86" s="13"/>
      <c r="OEX86" s="13"/>
      <c r="OEY86" s="13"/>
      <c r="OEZ86" s="13"/>
      <c r="OFA86" s="13"/>
      <c r="OFB86" s="13"/>
      <c r="OFC86" s="13"/>
      <c r="OFD86" s="13"/>
      <c r="OFE86" s="13"/>
      <c r="OFF86" s="13"/>
      <c r="OFG86" s="13"/>
      <c r="OFH86" s="13"/>
      <c r="OFI86" s="13"/>
      <c r="OFJ86" s="13"/>
      <c r="OFK86" s="13"/>
      <c r="OFL86" s="13"/>
      <c r="OFM86" s="13"/>
      <c r="OFN86" s="13"/>
      <c r="OFO86" s="13"/>
      <c r="OFP86" s="13"/>
      <c r="OFQ86" s="13"/>
      <c r="OFR86" s="13"/>
      <c r="OFS86" s="13"/>
      <c r="OFT86" s="13"/>
      <c r="OFU86" s="13"/>
      <c r="OFV86" s="13"/>
      <c r="OFW86" s="13"/>
      <c r="OFX86" s="13"/>
      <c r="OFY86" s="13"/>
      <c r="OFZ86" s="13"/>
      <c r="OGA86" s="13"/>
      <c r="OGB86" s="13"/>
      <c r="OGC86" s="13"/>
      <c r="OGD86" s="13"/>
      <c r="OGE86" s="13"/>
      <c r="OGF86" s="13"/>
      <c r="OGG86" s="13"/>
      <c r="OGH86" s="13"/>
      <c r="OGI86" s="13"/>
      <c r="OGJ86" s="13"/>
      <c r="OGK86" s="13"/>
      <c r="OGL86" s="13"/>
      <c r="OGM86" s="13"/>
      <c r="OGN86" s="13"/>
      <c r="OGO86" s="13"/>
      <c r="OGP86" s="13"/>
      <c r="OGQ86" s="13"/>
      <c r="OGR86" s="13"/>
      <c r="OGS86" s="13"/>
      <c r="OGT86" s="13"/>
      <c r="OGU86" s="13"/>
      <c r="OGV86" s="13"/>
      <c r="OGW86" s="13"/>
      <c r="OGX86" s="13"/>
      <c r="OGY86" s="13"/>
      <c r="OGZ86" s="13"/>
      <c r="OHA86" s="13"/>
      <c r="OHB86" s="13"/>
      <c r="OHC86" s="13"/>
      <c r="OHD86" s="13"/>
      <c r="OHE86" s="13"/>
      <c r="OHF86" s="13"/>
      <c r="OHG86" s="13"/>
      <c r="OHH86" s="13"/>
      <c r="OHI86" s="13"/>
      <c r="OHJ86" s="13"/>
      <c r="OHK86" s="13"/>
      <c r="OHL86" s="13"/>
      <c r="OHM86" s="13"/>
      <c r="OHN86" s="13"/>
      <c r="OHO86" s="13"/>
      <c r="OHP86" s="13"/>
      <c r="OHQ86" s="13"/>
      <c r="OHR86" s="13"/>
      <c r="OHS86" s="13"/>
      <c r="OHT86" s="13"/>
      <c r="OHU86" s="13"/>
      <c r="OHV86" s="13"/>
      <c r="OHW86" s="13"/>
      <c r="OHX86" s="13"/>
      <c r="OHY86" s="13"/>
      <c r="OHZ86" s="13"/>
      <c r="OIA86" s="13"/>
      <c r="OIB86" s="13"/>
      <c r="OIC86" s="13"/>
      <c r="OID86" s="13"/>
      <c r="OIE86" s="13"/>
      <c r="OIF86" s="13"/>
      <c r="OIG86" s="13"/>
      <c r="OIH86" s="13"/>
      <c r="OII86" s="13"/>
      <c r="OIJ86" s="13"/>
      <c r="OIK86" s="13"/>
      <c r="OIL86" s="13"/>
      <c r="OIM86" s="13"/>
      <c r="OIN86" s="13"/>
      <c r="OIO86" s="13"/>
      <c r="OIP86" s="13"/>
      <c r="OIQ86" s="13"/>
      <c r="OIR86" s="13"/>
      <c r="OIS86" s="13"/>
      <c r="OIT86" s="13"/>
      <c r="OIU86" s="13"/>
      <c r="OIV86" s="13"/>
      <c r="OIW86" s="13"/>
      <c r="OIX86" s="13"/>
      <c r="OIY86" s="13"/>
      <c r="OIZ86" s="13"/>
      <c r="OJA86" s="13"/>
      <c r="OJB86" s="13"/>
      <c r="OJC86" s="13"/>
      <c r="OJD86" s="13"/>
      <c r="OJE86" s="13"/>
      <c r="OJF86" s="13"/>
      <c r="OJG86" s="13"/>
      <c r="OJH86" s="13"/>
      <c r="OJI86" s="13"/>
      <c r="OJJ86" s="13"/>
      <c r="OJK86" s="13"/>
      <c r="OJL86" s="13"/>
      <c r="OJM86" s="13"/>
      <c r="OJN86" s="13"/>
      <c r="OJO86" s="13"/>
      <c r="OJP86" s="13"/>
      <c r="OJQ86" s="13"/>
      <c r="OJR86" s="13"/>
      <c r="OJS86" s="13"/>
      <c r="OJT86" s="13"/>
      <c r="OJU86" s="13"/>
      <c r="OJV86" s="13"/>
      <c r="OJW86" s="13"/>
      <c r="OJX86" s="13"/>
      <c r="OJY86" s="13"/>
      <c r="OJZ86" s="13"/>
      <c r="OKA86" s="13"/>
      <c r="OKB86" s="13"/>
      <c r="OKC86" s="13"/>
      <c r="OKD86" s="13"/>
      <c r="OKE86" s="13"/>
      <c r="OKF86" s="13"/>
      <c r="OKG86" s="13"/>
      <c r="OKH86" s="13"/>
      <c r="OKI86" s="13"/>
      <c r="OKJ86" s="13"/>
      <c r="OKK86" s="13"/>
      <c r="OKL86" s="13"/>
      <c r="OKM86" s="13"/>
      <c r="OKN86" s="13"/>
      <c r="OKO86" s="13"/>
      <c r="OKP86" s="13"/>
      <c r="OKQ86" s="13"/>
      <c r="OKR86" s="13"/>
      <c r="OKS86" s="13"/>
      <c r="OKT86" s="13"/>
      <c r="OKU86" s="13"/>
      <c r="OKV86" s="13"/>
      <c r="OKW86" s="13"/>
      <c r="OKX86" s="13"/>
      <c r="OKY86" s="13"/>
      <c r="OKZ86" s="13"/>
      <c r="OLA86" s="13"/>
      <c r="OLB86" s="13"/>
      <c r="OLC86" s="13"/>
      <c r="OLD86" s="13"/>
      <c r="OLE86" s="13"/>
      <c r="OLF86" s="13"/>
      <c r="OLG86" s="13"/>
      <c r="OLH86" s="13"/>
      <c r="OLI86" s="13"/>
      <c r="OLJ86" s="13"/>
      <c r="OLK86" s="13"/>
      <c r="OLL86" s="13"/>
      <c r="OLM86" s="13"/>
      <c r="OLN86" s="13"/>
      <c r="OLO86" s="13"/>
      <c r="OLP86" s="13"/>
      <c r="OLQ86" s="13"/>
      <c r="OLR86" s="13"/>
      <c r="OLS86" s="13"/>
      <c r="OLT86" s="13"/>
      <c r="OLU86" s="13"/>
      <c r="OLV86" s="13"/>
      <c r="OLW86" s="13"/>
      <c r="OLX86" s="13"/>
      <c r="OLY86" s="13"/>
      <c r="OLZ86" s="13"/>
      <c r="OMA86" s="13"/>
      <c r="OMB86" s="13"/>
      <c r="OMC86" s="13"/>
      <c r="OMD86" s="13"/>
      <c r="OME86" s="13"/>
      <c r="OMF86" s="13"/>
      <c r="OMG86" s="13"/>
      <c r="OMH86" s="13"/>
      <c r="OMI86" s="13"/>
      <c r="OMJ86" s="13"/>
      <c r="OMK86" s="13"/>
      <c r="OML86" s="13"/>
      <c r="OMM86" s="13"/>
      <c r="OMN86" s="13"/>
      <c r="OMO86" s="13"/>
      <c r="OMP86" s="13"/>
      <c r="OMQ86" s="13"/>
      <c r="OMR86" s="13"/>
      <c r="OMS86" s="13"/>
      <c r="OMT86" s="13"/>
      <c r="OMU86" s="13"/>
      <c r="OMV86" s="13"/>
      <c r="OMW86" s="13"/>
      <c r="OMX86" s="13"/>
      <c r="OMY86" s="13"/>
      <c r="OMZ86" s="13"/>
      <c r="ONA86" s="13"/>
      <c r="ONB86" s="13"/>
      <c r="ONC86" s="13"/>
      <c r="OND86" s="13"/>
      <c r="ONE86" s="13"/>
      <c r="ONF86" s="13"/>
      <c r="ONG86" s="13"/>
      <c r="ONH86" s="13"/>
      <c r="ONI86" s="13"/>
      <c r="ONJ86" s="13"/>
      <c r="ONK86" s="13"/>
      <c r="ONL86" s="13"/>
      <c r="ONM86" s="13"/>
      <c r="ONN86" s="13"/>
      <c r="ONO86" s="13"/>
      <c r="ONP86" s="13"/>
      <c r="ONQ86" s="13"/>
      <c r="ONR86" s="13"/>
      <c r="ONS86" s="13"/>
      <c r="ONT86" s="13"/>
      <c r="ONU86" s="13"/>
      <c r="ONV86" s="13"/>
      <c r="ONW86" s="13"/>
      <c r="ONX86" s="13"/>
      <c r="ONY86" s="13"/>
      <c r="ONZ86" s="13"/>
      <c r="OOA86" s="13"/>
      <c r="OOB86" s="13"/>
      <c r="OOC86" s="13"/>
      <c r="OOD86" s="13"/>
      <c r="OOE86" s="13"/>
      <c r="OOF86" s="13"/>
      <c r="OOG86" s="13"/>
      <c r="OOH86" s="13"/>
      <c r="OOI86" s="13"/>
      <c r="OOJ86" s="13"/>
      <c r="OOK86" s="13"/>
      <c r="OOL86" s="13"/>
      <c r="OOM86" s="13"/>
      <c r="OON86" s="13"/>
      <c r="OOO86" s="13"/>
      <c r="OOP86" s="13"/>
      <c r="OOQ86" s="13"/>
      <c r="OOR86" s="13"/>
      <c r="OOS86" s="13"/>
      <c r="OOT86" s="13"/>
      <c r="OOU86" s="13"/>
      <c r="OOV86" s="13"/>
      <c r="OOW86" s="13"/>
      <c r="OOX86" s="13"/>
      <c r="OOY86" s="13"/>
      <c r="OOZ86" s="13"/>
      <c r="OPA86" s="13"/>
      <c r="OPB86" s="13"/>
      <c r="OPC86" s="13"/>
      <c r="OPD86" s="13"/>
      <c r="OPE86" s="13"/>
      <c r="OPF86" s="13"/>
      <c r="OPG86" s="13"/>
      <c r="OPH86" s="13"/>
      <c r="OPI86" s="13"/>
      <c r="OPJ86" s="13"/>
      <c r="OPK86" s="13"/>
      <c r="OPL86" s="13"/>
      <c r="OPM86" s="13"/>
      <c r="OPN86" s="13"/>
      <c r="OPO86" s="13"/>
      <c r="OPP86" s="13"/>
      <c r="OPQ86" s="13"/>
      <c r="OPR86" s="13"/>
      <c r="OPS86" s="13"/>
      <c r="OPT86" s="13"/>
      <c r="OPU86" s="13"/>
      <c r="OPV86" s="13"/>
      <c r="OPW86" s="13"/>
      <c r="OPX86" s="13"/>
      <c r="OPY86" s="13"/>
      <c r="OPZ86" s="13"/>
      <c r="OQA86" s="13"/>
      <c r="OQB86" s="13"/>
      <c r="OQC86" s="13"/>
      <c r="OQD86" s="13"/>
      <c r="OQE86" s="13"/>
      <c r="OQF86" s="13"/>
      <c r="OQG86" s="13"/>
      <c r="OQH86" s="13"/>
      <c r="OQI86" s="13"/>
      <c r="OQJ86" s="13"/>
      <c r="OQK86" s="13"/>
      <c r="OQL86" s="13"/>
      <c r="OQM86" s="13"/>
      <c r="OQN86" s="13"/>
      <c r="OQO86" s="13"/>
      <c r="OQP86" s="13"/>
      <c r="OQQ86" s="13"/>
      <c r="OQR86" s="13"/>
      <c r="OQS86" s="13"/>
      <c r="OQT86" s="13"/>
      <c r="OQU86" s="13"/>
      <c r="OQV86" s="13"/>
      <c r="OQW86" s="13"/>
      <c r="OQX86" s="13"/>
      <c r="OQY86" s="13"/>
      <c r="OQZ86" s="13"/>
      <c r="ORA86" s="13"/>
      <c r="ORB86" s="13"/>
      <c r="ORC86" s="13"/>
      <c r="ORD86" s="13"/>
      <c r="ORE86" s="13"/>
      <c r="ORF86" s="13"/>
      <c r="ORG86" s="13"/>
      <c r="ORH86" s="13"/>
      <c r="ORI86" s="13"/>
      <c r="ORJ86" s="13"/>
      <c r="ORK86" s="13"/>
      <c r="ORL86" s="13"/>
      <c r="ORM86" s="13"/>
      <c r="ORN86" s="13"/>
      <c r="ORO86" s="13"/>
      <c r="ORP86" s="13"/>
      <c r="ORQ86" s="13"/>
      <c r="ORR86" s="13"/>
      <c r="ORS86" s="13"/>
      <c r="ORT86" s="13"/>
      <c r="ORU86" s="13"/>
      <c r="ORV86" s="13"/>
      <c r="ORW86" s="13"/>
      <c r="ORX86" s="13"/>
      <c r="ORY86" s="13"/>
      <c r="ORZ86" s="13"/>
      <c r="OSA86" s="13"/>
      <c r="OSB86" s="13"/>
      <c r="OSC86" s="13"/>
      <c r="OSD86" s="13"/>
      <c r="OSE86" s="13"/>
      <c r="OSF86" s="13"/>
      <c r="OSG86" s="13"/>
      <c r="OSH86" s="13"/>
      <c r="OSI86" s="13"/>
      <c r="OSJ86" s="13"/>
      <c r="OSK86" s="13"/>
      <c r="OSL86" s="13"/>
      <c r="OSM86" s="13"/>
      <c r="OSN86" s="13"/>
      <c r="OSO86" s="13"/>
      <c r="OSP86" s="13"/>
      <c r="OSQ86" s="13"/>
      <c r="OSR86" s="13"/>
      <c r="OSS86" s="13"/>
      <c r="OST86" s="13"/>
      <c r="OSU86" s="13"/>
      <c r="OSV86" s="13"/>
      <c r="OSW86" s="13"/>
      <c r="OSX86" s="13"/>
      <c r="OSY86" s="13"/>
      <c r="OSZ86" s="13"/>
      <c r="OTA86" s="13"/>
      <c r="OTB86" s="13"/>
      <c r="OTC86" s="13"/>
      <c r="OTD86" s="13"/>
      <c r="OTE86" s="13"/>
      <c r="OTF86" s="13"/>
      <c r="OTG86" s="13"/>
      <c r="OTH86" s="13"/>
      <c r="OTI86" s="13"/>
      <c r="OTJ86" s="13"/>
      <c r="OTK86" s="13"/>
      <c r="OTL86" s="13"/>
      <c r="OTM86" s="13"/>
      <c r="OTN86" s="13"/>
      <c r="OTO86" s="13"/>
      <c r="OTP86" s="13"/>
      <c r="OTQ86" s="13"/>
      <c r="OTR86" s="13"/>
      <c r="OTS86" s="13"/>
      <c r="OTT86" s="13"/>
      <c r="OTU86" s="13"/>
      <c r="OTV86" s="13"/>
      <c r="OTW86" s="13"/>
      <c r="OTX86" s="13"/>
      <c r="OTY86" s="13"/>
      <c r="OTZ86" s="13"/>
      <c r="OUA86" s="13"/>
      <c r="OUB86" s="13"/>
      <c r="OUC86" s="13"/>
      <c r="OUD86" s="13"/>
      <c r="OUE86" s="13"/>
      <c r="OUF86" s="13"/>
      <c r="OUG86" s="13"/>
      <c r="OUH86" s="13"/>
      <c r="OUI86" s="13"/>
      <c r="OUJ86" s="13"/>
      <c r="OUK86" s="13"/>
      <c r="OUL86" s="13"/>
      <c r="OUM86" s="13"/>
      <c r="OUN86" s="13"/>
      <c r="OUO86" s="13"/>
      <c r="OUP86" s="13"/>
      <c r="OUQ86" s="13"/>
      <c r="OUR86" s="13"/>
      <c r="OUS86" s="13"/>
      <c r="OUT86" s="13"/>
      <c r="OUU86" s="13"/>
      <c r="OUV86" s="13"/>
      <c r="OUW86" s="13"/>
      <c r="OUX86" s="13"/>
      <c r="OUY86" s="13"/>
      <c r="OUZ86" s="13"/>
      <c r="OVA86" s="13"/>
      <c r="OVB86" s="13"/>
      <c r="OVC86" s="13"/>
      <c r="OVD86" s="13"/>
      <c r="OVE86" s="13"/>
      <c r="OVF86" s="13"/>
      <c r="OVG86" s="13"/>
      <c r="OVH86" s="13"/>
      <c r="OVI86" s="13"/>
      <c r="OVJ86" s="13"/>
      <c r="OVK86" s="13"/>
      <c r="OVL86" s="13"/>
      <c r="OVM86" s="13"/>
      <c r="OVN86" s="13"/>
      <c r="OVO86" s="13"/>
      <c r="OVP86" s="13"/>
      <c r="OVQ86" s="13"/>
      <c r="OVR86" s="13"/>
      <c r="OVS86" s="13"/>
      <c r="OVT86" s="13"/>
      <c r="OVU86" s="13"/>
      <c r="OVV86" s="13"/>
      <c r="OVW86" s="13"/>
      <c r="OVX86" s="13"/>
      <c r="OVY86" s="13"/>
      <c r="OVZ86" s="13"/>
      <c r="OWA86" s="13"/>
      <c r="OWB86" s="13"/>
      <c r="OWC86" s="13"/>
      <c r="OWD86" s="13"/>
      <c r="OWE86" s="13"/>
      <c r="OWF86" s="13"/>
      <c r="OWG86" s="13"/>
      <c r="OWH86" s="13"/>
      <c r="OWI86" s="13"/>
      <c r="OWJ86" s="13"/>
      <c r="OWK86" s="13"/>
      <c r="OWL86" s="13"/>
      <c r="OWM86" s="13"/>
      <c r="OWN86" s="13"/>
      <c r="OWO86" s="13"/>
      <c r="OWP86" s="13"/>
      <c r="OWQ86" s="13"/>
      <c r="OWR86" s="13"/>
      <c r="OWS86" s="13"/>
      <c r="OWT86" s="13"/>
      <c r="OWU86" s="13"/>
      <c r="OWV86" s="13"/>
      <c r="OWW86" s="13"/>
      <c r="OWX86" s="13"/>
      <c r="OWY86" s="13"/>
      <c r="OWZ86" s="13"/>
      <c r="OXA86" s="13"/>
      <c r="OXB86" s="13"/>
      <c r="OXC86" s="13"/>
      <c r="OXD86" s="13"/>
      <c r="OXE86" s="13"/>
      <c r="OXF86" s="13"/>
      <c r="OXG86" s="13"/>
      <c r="OXH86" s="13"/>
      <c r="OXI86" s="13"/>
      <c r="OXJ86" s="13"/>
      <c r="OXK86" s="13"/>
      <c r="OXL86" s="13"/>
      <c r="OXM86" s="13"/>
      <c r="OXN86" s="13"/>
      <c r="OXO86" s="13"/>
      <c r="OXP86" s="13"/>
      <c r="OXQ86" s="13"/>
      <c r="OXR86" s="13"/>
      <c r="OXS86" s="13"/>
      <c r="OXT86" s="13"/>
      <c r="OXU86" s="13"/>
      <c r="OXV86" s="13"/>
      <c r="OXW86" s="13"/>
      <c r="OXX86" s="13"/>
      <c r="OXY86" s="13"/>
      <c r="OXZ86" s="13"/>
      <c r="OYA86" s="13"/>
      <c r="OYB86" s="13"/>
      <c r="OYC86" s="13"/>
      <c r="OYD86" s="13"/>
      <c r="OYE86" s="13"/>
      <c r="OYF86" s="13"/>
      <c r="OYG86" s="13"/>
      <c r="OYH86" s="13"/>
      <c r="OYI86" s="13"/>
      <c r="OYJ86" s="13"/>
      <c r="OYK86" s="13"/>
      <c r="OYL86" s="13"/>
      <c r="OYM86" s="13"/>
      <c r="OYN86" s="13"/>
      <c r="OYO86" s="13"/>
      <c r="OYP86" s="13"/>
      <c r="OYQ86" s="13"/>
      <c r="OYR86" s="13"/>
      <c r="OYS86" s="13"/>
      <c r="OYT86" s="13"/>
      <c r="OYU86" s="13"/>
      <c r="OYV86" s="13"/>
      <c r="OYW86" s="13"/>
      <c r="OYX86" s="13"/>
      <c r="OYY86" s="13"/>
      <c r="OYZ86" s="13"/>
      <c r="OZA86" s="13"/>
      <c r="OZB86" s="13"/>
      <c r="OZC86" s="13"/>
      <c r="OZD86" s="13"/>
      <c r="OZE86" s="13"/>
      <c r="OZF86" s="13"/>
      <c r="OZG86" s="13"/>
      <c r="OZH86" s="13"/>
      <c r="OZI86" s="13"/>
      <c r="OZJ86" s="13"/>
      <c r="OZK86" s="13"/>
      <c r="OZL86" s="13"/>
      <c r="OZM86" s="13"/>
      <c r="OZN86" s="13"/>
      <c r="OZO86" s="13"/>
      <c r="OZP86" s="13"/>
      <c r="OZQ86" s="13"/>
      <c r="OZR86" s="13"/>
      <c r="OZS86" s="13"/>
      <c r="OZT86" s="13"/>
      <c r="OZU86" s="13"/>
      <c r="OZV86" s="13"/>
      <c r="OZW86" s="13"/>
      <c r="OZX86" s="13"/>
      <c r="OZY86" s="13"/>
      <c r="OZZ86" s="13"/>
      <c r="PAA86" s="13"/>
      <c r="PAB86" s="13"/>
      <c r="PAC86" s="13"/>
      <c r="PAD86" s="13"/>
      <c r="PAE86" s="13"/>
      <c r="PAF86" s="13"/>
      <c r="PAG86" s="13"/>
      <c r="PAH86" s="13"/>
      <c r="PAI86" s="13"/>
      <c r="PAJ86" s="13"/>
      <c r="PAK86" s="13"/>
      <c r="PAL86" s="13"/>
      <c r="PAM86" s="13"/>
      <c r="PAN86" s="13"/>
      <c r="PAO86" s="13"/>
      <c r="PAP86" s="13"/>
      <c r="PAQ86" s="13"/>
      <c r="PAR86" s="13"/>
      <c r="PAS86" s="13"/>
      <c r="PAT86" s="13"/>
      <c r="PAU86" s="13"/>
      <c r="PAV86" s="13"/>
      <c r="PAW86" s="13"/>
      <c r="PAX86" s="13"/>
      <c r="PAY86" s="13"/>
      <c r="PAZ86" s="13"/>
      <c r="PBA86" s="13"/>
      <c r="PBB86" s="13"/>
      <c r="PBC86" s="13"/>
      <c r="PBD86" s="13"/>
      <c r="PBE86" s="13"/>
      <c r="PBF86" s="13"/>
      <c r="PBG86" s="13"/>
      <c r="PBH86" s="13"/>
      <c r="PBI86" s="13"/>
      <c r="PBJ86" s="13"/>
      <c r="PBK86" s="13"/>
      <c r="PBL86" s="13"/>
      <c r="PBM86" s="13"/>
      <c r="PBN86" s="13"/>
      <c r="PBO86" s="13"/>
      <c r="PBP86" s="13"/>
      <c r="PBQ86" s="13"/>
      <c r="PBR86" s="13"/>
      <c r="PBS86" s="13"/>
      <c r="PBT86" s="13"/>
      <c r="PBU86" s="13"/>
      <c r="PBV86" s="13"/>
      <c r="PBW86" s="13"/>
      <c r="PBX86" s="13"/>
      <c r="PBY86" s="13"/>
      <c r="PBZ86" s="13"/>
      <c r="PCA86" s="13"/>
      <c r="PCB86" s="13"/>
      <c r="PCC86" s="13"/>
      <c r="PCD86" s="13"/>
      <c r="PCE86" s="13"/>
      <c r="PCF86" s="13"/>
      <c r="PCG86" s="13"/>
      <c r="PCH86" s="13"/>
      <c r="PCI86" s="13"/>
      <c r="PCJ86" s="13"/>
      <c r="PCK86" s="13"/>
      <c r="PCL86" s="13"/>
      <c r="PCM86" s="13"/>
      <c r="PCN86" s="13"/>
      <c r="PCO86" s="13"/>
      <c r="PCP86" s="13"/>
      <c r="PCQ86" s="13"/>
      <c r="PCR86" s="13"/>
      <c r="PCS86" s="13"/>
      <c r="PCT86" s="13"/>
      <c r="PCU86" s="13"/>
      <c r="PCV86" s="13"/>
      <c r="PCW86" s="13"/>
      <c r="PCX86" s="13"/>
      <c r="PCY86" s="13"/>
      <c r="PCZ86" s="13"/>
      <c r="PDA86" s="13"/>
      <c r="PDB86" s="13"/>
      <c r="PDC86" s="13"/>
      <c r="PDD86" s="13"/>
      <c r="PDE86" s="13"/>
      <c r="PDF86" s="13"/>
      <c r="PDG86" s="13"/>
      <c r="PDH86" s="13"/>
      <c r="PDI86" s="13"/>
      <c r="PDJ86" s="13"/>
      <c r="PDK86" s="13"/>
      <c r="PDL86" s="13"/>
      <c r="PDM86" s="13"/>
      <c r="PDN86" s="13"/>
      <c r="PDO86" s="13"/>
      <c r="PDP86" s="13"/>
      <c r="PDQ86" s="13"/>
      <c r="PDR86" s="13"/>
      <c r="PDS86" s="13"/>
      <c r="PDT86" s="13"/>
      <c r="PDU86" s="13"/>
      <c r="PDV86" s="13"/>
      <c r="PDW86" s="13"/>
      <c r="PDX86" s="13"/>
      <c r="PDY86" s="13"/>
      <c r="PDZ86" s="13"/>
      <c r="PEA86" s="13"/>
      <c r="PEB86" s="13"/>
      <c r="PEC86" s="13"/>
      <c r="PED86" s="13"/>
      <c r="PEE86" s="13"/>
      <c r="PEF86" s="13"/>
      <c r="PEG86" s="13"/>
      <c r="PEH86" s="13"/>
      <c r="PEI86" s="13"/>
      <c r="PEJ86" s="13"/>
      <c r="PEK86" s="13"/>
      <c r="PEL86" s="13"/>
      <c r="PEM86" s="13"/>
      <c r="PEN86" s="13"/>
      <c r="PEO86" s="13"/>
      <c r="PEP86" s="13"/>
      <c r="PEQ86" s="13"/>
      <c r="PER86" s="13"/>
      <c r="PES86" s="13"/>
      <c r="PET86" s="13"/>
      <c r="PEU86" s="13"/>
      <c r="PEV86" s="13"/>
      <c r="PEW86" s="13"/>
      <c r="PEX86" s="13"/>
      <c r="PEY86" s="13"/>
      <c r="PEZ86" s="13"/>
      <c r="PFA86" s="13"/>
      <c r="PFB86" s="13"/>
      <c r="PFC86" s="13"/>
      <c r="PFD86" s="13"/>
      <c r="PFE86" s="13"/>
      <c r="PFF86" s="13"/>
      <c r="PFG86" s="13"/>
      <c r="PFH86" s="13"/>
      <c r="PFI86" s="13"/>
      <c r="PFJ86" s="13"/>
      <c r="PFK86" s="13"/>
      <c r="PFL86" s="13"/>
      <c r="PFM86" s="13"/>
      <c r="PFN86" s="13"/>
      <c r="PFO86" s="13"/>
      <c r="PFP86" s="13"/>
      <c r="PFQ86" s="13"/>
      <c r="PFR86" s="13"/>
      <c r="PFS86" s="13"/>
      <c r="PFT86" s="13"/>
      <c r="PFU86" s="13"/>
      <c r="PFV86" s="13"/>
      <c r="PFW86" s="13"/>
      <c r="PFX86" s="13"/>
      <c r="PFY86" s="13"/>
      <c r="PFZ86" s="13"/>
      <c r="PGA86" s="13"/>
      <c r="PGB86" s="13"/>
      <c r="PGC86" s="13"/>
      <c r="PGD86" s="13"/>
      <c r="PGE86" s="13"/>
      <c r="PGF86" s="13"/>
      <c r="PGG86" s="13"/>
      <c r="PGH86" s="13"/>
      <c r="PGI86" s="13"/>
      <c r="PGJ86" s="13"/>
      <c r="PGK86" s="13"/>
      <c r="PGL86" s="13"/>
      <c r="PGM86" s="13"/>
      <c r="PGN86" s="13"/>
      <c r="PGO86" s="13"/>
      <c r="PGP86" s="13"/>
      <c r="PGQ86" s="13"/>
      <c r="PGR86" s="13"/>
      <c r="PGS86" s="13"/>
      <c r="PGT86" s="13"/>
      <c r="PGU86" s="13"/>
      <c r="PGV86" s="13"/>
      <c r="PGW86" s="13"/>
      <c r="PGX86" s="13"/>
      <c r="PGY86" s="13"/>
      <c r="PGZ86" s="13"/>
      <c r="PHA86" s="13"/>
      <c r="PHB86" s="13"/>
      <c r="PHC86" s="13"/>
      <c r="PHD86" s="13"/>
      <c r="PHE86" s="13"/>
      <c r="PHF86" s="13"/>
      <c r="PHG86" s="13"/>
      <c r="PHH86" s="13"/>
      <c r="PHI86" s="13"/>
      <c r="PHJ86" s="13"/>
      <c r="PHK86" s="13"/>
      <c r="PHL86" s="13"/>
      <c r="PHM86" s="13"/>
      <c r="PHN86" s="13"/>
      <c r="PHO86" s="13"/>
      <c r="PHP86" s="13"/>
      <c r="PHQ86" s="13"/>
      <c r="PHR86" s="13"/>
      <c r="PHS86" s="13"/>
      <c r="PHT86" s="13"/>
      <c r="PHU86" s="13"/>
      <c r="PHV86" s="13"/>
      <c r="PHW86" s="13"/>
      <c r="PHX86" s="13"/>
      <c r="PHY86" s="13"/>
      <c r="PHZ86" s="13"/>
      <c r="PIA86" s="13"/>
      <c r="PIB86" s="13"/>
      <c r="PIC86" s="13"/>
      <c r="PID86" s="13"/>
      <c r="PIE86" s="13"/>
      <c r="PIF86" s="13"/>
      <c r="PIG86" s="13"/>
      <c r="PIH86" s="13"/>
      <c r="PII86" s="13"/>
      <c r="PIJ86" s="13"/>
      <c r="PIK86" s="13"/>
      <c r="PIL86" s="13"/>
      <c r="PIM86" s="13"/>
      <c r="PIN86" s="13"/>
      <c r="PIO86" s="13"/>
      <c r="PIP86" s="13"/>
      <c r="PIQ86" s="13"/>
      <c r="PIR86" s="13"/>
      <c r="PIS86" s="13"/>
      <c r="PIT86" s="13"/>
      <c r="PIU86" s="13"/>
      <c r="PIV86" s="13"/>
      <c r="PIW86" s="13"/>
      <c r="PIX86" s="13"/>
      <c r="PIY86" s="13"/>
      <c r="PIZ86" s="13"/>
      <c r="PJA86" s="13"/>
      <c r="PJB86" s="13"/>
      <c r="PJC86" s="13"/>
      <c r="PJD86" s="13"/>
      <c r="PJE86" s="13"/>
      <c r="PJF86" s="13"/>
      <c r="PJG86" s="13"/>
      <c r="PJH86" s="13"/>
      <c r="PJI86" s="13"/>
      <c r="PJJ86" s="13"/>
      <c r="PJK86" s="13"/>
      <c r="PJL86" s="13"/>
      <c r="PJM86" s="13"/>
      <c r="PJN86" s="13"/>
      <c r="PJO86" s="13"/>
      <c r="PJP86" s="13"/>
      <c r="PJQ86" s="13"/>
      <c r="PJR86" s="13"/>
      <c r="PJS86" s="13"/>
      <c r="PJT86" s="13"/>
      <c r="PJU86" s="13"/>
      <c r="PJV86" s="13"/>
      <c r="PJW86" s="13"/>
      <c r="PJX86" s="13"/>
      <c r="PJY86" s="13"/>
      <c r="PJZ86" s="13"/>
      <c r="PKA86" s="13"/>
      <c r="PKB86" s="13"/>
      <c r="PKC86" s="13"/>
      <c r="PKD86" s="13"/>
      <c r="PKE86" s="13"/>
      <c r="PKF86" s="13"/>
      <c r="PKG86" s="13"/>
      <c r="PKH86" s="13"/>
      <c r="PKI86" s="13"/>
      <c r="PKJ86" s="13"/>
      <c r="PKK86" s="13"/>
      <c r="PKL86" s="13"/>
      <c r="PKM86" s="13"/>
      <c r="PKN86" s="13"/>
      <c r="PKO86" s="13"/>
      <c r="PKP86" s="13"/>
      <c r="PKQ86" s="13"/>
      <c r="PKR86" s="13"/>
      <c r="PKS86" s="13"/>
      <c r="PKT86" s="13"/>
      <c r="PKU86" s="13"/>
      <c r="PKV86" s="13"/>
      <c r="PKW86" s="13"/>
      <c r="PKX86" s="13"/>
      <c r="PKY86" s="13"/>
      <c r="PKZ86" s="13"/>
      <c r="PLA86" s="13"/>
      <c r="PLB86" s="13"/>
      <c r="PLC86" s="13"/>
      <c r="PLD86" s="13"/>
      <c r="PLE86" s="13"/>
      <c r="PLF86" s="13"/>
      <c r="PLG86" s="13"/>
      <c r="PLH86" s="13"/>
      <c r="PLI86" s="13"/>
      <c r="PLJ86" s="13"/>
      <c r="PLK86" s="13"/>
      <c r="PLL86" s="13"/>
      <c r="PLM86" s="13"/>
      <c r="PLN86" s="13"/>
      <c r="PLO86" s="13"/>
      <c r="PLP86" s="13"/>
      <c r="PLQ86" s="13"/>
      <c r="PLR86" s="13"/>
      <c r="PLS86" s="13"/>
      <c r="PLT86" s="13"/>
      <c r="PLU86" s="13"/>
      <c r="PLV86" s="13"/>
      <c r="PLW86" s="13"/>
      <c r="PLX86" s="13"/>
      <c r="PLY86" s="13"/>
      <c r="PLZ86" s="13"/>
      <c r="PMA86" s="13"/>
      <c r="PMB86" s="13"/>
      <c r="PMC86" s="13"/>
      <c r="PMD86" s="13"/>
      <c r="PME86" s="13"/>
      <c r="PMF86" s="13"/>
      <c r="PMG86" s="13"/>
      <c r="PMH86" s="13"/>
      <c r="PMI86" s="13"/>
      <c r="PMJ86" s="13"/>
      <c r="PMK86" s="13"/>
      <c r="PML86" s="13"/>
      <c r="PMM86" s="13"/>
      <c r="PMN86" s="13"/>
      <c r="PMO86" s="13"/>
      <c r="PMP86" s="13"/>
      <c r="PMQ86" s="13"/>
      <c r="PMR86" s="13"/>
      <c r="PMS86" s="13"/>
      <c r="PMT86" s="13"/>
      <c r="PMU86" s="13"/>
      <c r="PMV86" s="13"/>
      <c r="PMW86" s="13"/>
      <c r="PMX86" s="13"/>
      <c r="PMY86" s="13"/>
      <c r="PMZ86" s="13"/>
      <c r="PNA86" s="13"/>
      <c r="PNB86" s="13"/>
      <c r="PNC86" s="13"/>
      <c r="PND86" s="13"/>
      <c r="PNE86" s="13"/>
      <c r="PNF86" s="13"/>
      <c r="PNG86" s="13"/>
      <c r="PNH86" s="13"/>
      <c r="PNI86" s="13"/>
      <c r="PNJ86" s="13"/>
      <c r="PNK86" s="13"/>
      <c r="PNL86" s="13"/>
      <c r="PNM86" s="13"/>
      <c r="PNN86" s="13"/>
      <c r="PNO86" s="13"/>
      <c r="PNP86" s="13"/>
      <c r="PNQ86" s="13"/>
      <c r="PNR86" s="13"/>
      <c r="PNS86" s="13"/>
      <c r="PNT86" s="13"/>
      <c r="PNU86" s="13"/>
      <c r="PNV86" s="13"/>
      <c r="PNW86" s="13"/>
      <c r="PNX86" s="13"/>
      <c r="PNY86" s="13"/>
      <c r="PNZ86" s="13"/>
      <c r="POA86" s="13"/>
      <c r="POB86" s="13"/>
      <c r="POC86" s="13"/>
      <c r="POD86" s="13"/>
      <c r="POE86" s="13"/>
      <c r="POF86" s="13"/>
      <c r="POG86" s="13"/>
      <c r="POH86" s="13"/>
      <c r="POI86" s="13"/>
      <c r="POJ86" s="13"/>
      <c r="POK86" s="13"/>
      <c r="POL86" s="13"/>
      <c r="POM86" s="13"/>
      <c r="PON86" s="13"/>
      <c r="POO86" s="13"/>
      <c r="POP86" s="13"/>
      <c r="POQ86" s="13"/>
      <c r="POR86" s="13"/>
      <c r="POS86" s="13"/>
      <c r="POT86" s="13"/>
      <c r="POU86" s="13"/>
      <c r="POV86" s="13"/>
      <c r="POW86" s="13"/>
      <c r="POX86" s="13"/>
      <c r="POY86" s="13"/>
      <c r="POZ86" s="13"/>
      <c r="PPA86" s="13"/>
      <c r="PPB86" s="13"/>
      <c r="PPC86" s="13"/>
      <c r="PPD86" s="13"/>
      <c r="PPE86" s="13"/>
      <c r="PPF86" s="13"/>
      <c r="PPG86" s="13"/>
      <c r="PPH86" s="13"/>
      <c r="PPI86" s="13"/>
      <c r="PPJ86" s="13"/>
      <c r="PPK86" s="13"/>
      <c r="PPL86" s="13"/>
      <c r="PPM86" s="13"/>
      <c r="PPN86" s="13"/>
      <c r="PPO86" s="13"/>
      <c r="PPP86" s="13"/>
      <c r="PPQ86" s="13"/>
      <c r="PPR86" s="13"/>
      <c r="PPS86" s="13"/>
      <c r="PPT86" s="13"/>
      <c r="PPU86" s="13"/>
      <c r="PPV86" s="13"/>
      <c r="PPW86" s="13"/>
      <c r="PPX86" s="13"/>
      <c r="PPY86" s="13"/>
      <c r="PPZ86" s="13"/>
      <c r="PQA86" s="13"/>
      <c r="PQB86" s="13"/>
      <c r="PQC86" s="13"/>
      <c r="PQD86" s="13"/>
      <c r="PQE86" s="13"/>
      <c r="PQF86" s="13"/>
      <c r="PQG86" s="13"/>
      <c r="PQH86" s="13"/>
      <c r="PQI86" s="13"/>
      <c r="PQJ86" s="13"/>
      <c r="PQK86" s="13"/>
      <c r="PQL86" s="13"/>
      <c r="PQM86" s="13"/>
      <c r="PQN86" s="13"/>
      <c r="PQO86" s="13"/>
      <c r="PQP86" s="13"/>
      <c r="PQQ86" s="13"/>
      <c r="PQR86" s="13"/>
      <c r="PQS86" s="13"/>
      <c r="PQT86" s="13"/>
      <c r="PQU86" s="13"/>
      <c r="PQV86" s="13"/>
      <c r="PQW86" s="13"/>
      <c r="PQX86" s="13"/>
      <c r="PQY86" s="13"/>
      <c r="PQZ86" s="13"/>
      <c r="PRA86" s="13"/>
      <c r="PRB86" s="13"/>
      <c r="PRC86" s="13"/>
      <c r="PRD86" s="13"/>
      <c r="PRE86" s="13"/>
      <c r="PRF86" s="13"/>
      <c r="PRG86" s="13"/>
      <c r="PRH86" s="13"/>
      <c r="PRI86" s="13"/>
      <c r="PRJ86" s="13"/>
      <c r="PRK86" s="13"/>
      <c r="PRL86" s="13"/>
      <c r="PRM86" s="13"/>
      <c r="PRN86" s="13"/>
      <c r="PRO86" s="13"/>
      <c r="PRP86" s="13"/>
      <c r="PRQ86" s="13"/>
      <c r="PRR86" s="13"/>
      <c r="PRS86" s="13"/>
      <c r="PRT86" s="13"/>
      <c r="PRU86" s="13"/>
      <c r="PRV86" s="13"/>
      <c r="PRW86" s="13"/>
      <c r="PRX86" s="13"/>
      <c r="PRY86" s="13"/>
      <c r="PRZ86" s="13"/>
      <c r="PSA86" s="13"/>
      <c r="PSB86" s="13"/>
      <c r="PSC86" s="13"/>
      <c r="PSD86" s="13"/>
      <c r="PSE86" s="13"/>
      <c r="PSF86" s="13"/>
      <c r="PSG86" s="13"/>
      <c r="PSH86" s="13"/>
      <c r="PSI86" s="13"/>
      <c r="PSJ86" s="13"/>
      <c r="PSK86" s="13"/>
      <c r="PSL86" s="13"/>
      <c r="PSM86" s="13"/>
      <c r="PSN86" s="13"/>
      <c r="PSO86" s="13"/>
      <c r="PSP86" s="13"/>
      <c r="PSQ86" s="13"/>
      <c r="PSR86" s="13"/>
      <c r="PSS86" s="13"/>
      <c r="PST86" s="13"/>
      <c r="PSU86" s="13"/>
      <c r="PSV86" s="13"/>
      <c r="PSW86" s="13"/>
      <c r="PSX86" s="13"/>
      <c r="PSY86" s="13"/>
      <c r="PSZ86" s="13"/>
      <c r="PTA86" s="13"/>
      <c r="PTB86" s="13"/>
      <c r="PTC86" s="13"/>
      <c r="PTD86" s="13"/>
      <c r="PTE86" s="13"/>
      <c r="PTF86" s="13"/>
      <c r="PTG86" s="13"/>
      <c r="PTH86" s="13"/>
      <c r="PTI86" s="13"/>
      <c r="PTJ86" s="13"/>
      <c r="PTK86" s="13"/>
      <c r="PTL86" s="13"/>
      <c r="PTM86" s="13"/>
      <c r="PTN86" s="13"/>
      <c r="PTO86" s="13"/>
      <c r="PTP86" s="13"/>
      <c r="PTQ86" s="13"/>
      <c r="PTR86" s="13"/>
      <c r="PTS86" s="13"/>
      <c r="PTT86" s="13"/>
      <c r="PTU86" s="13"/>
      <c r="PTV86" s="13"/>
      <c r="PTW86" s="13"/>
      <c r="PTX86" s="13"/>
      <c r="PTY86" s="13"/>
      <c r="PTZ86" s="13"/>
      <c r="PUA86" s="13"/>
      <c r="PUB86" s="13"/>
      <c r="PUC86" s="13"/>
      <c r="PUD86" s="13"/>
      <c r="PUE86" s="13"/>
      <c r="PUF86" s="13"/>
      <c r="PUG86" s="13"/>
      <c r="PUH86" s="13"/>
      <c r="PUI86" s="13"/>
      <c r="PUJ86" s="13"/>
      <c r="PUK86" s="13"/>
      <c r="PUL86" s="13"/>
      <c r="PUM86" s="13"/>
      <c r="PUN86" s="13"/>
      <c r="PUO86" s="13"/>
      <c r="PUP86" s="13"/>
      <c r="PUQ86" s="13"/>
      <c r="PUR86" s="13"/>
      <c r="PUS86" s="13"/>
      <c r="PUT86" s="13"/>
      <c r="PUU86" s="13"/>
      <c r="PUV86" s="13"/>
      <c r="PUW86" s="13"/>
      <c r="PUX86" s="13"/>
      <c r="PUY86" s="13"/>
      <c r="PUZ86" s="13"/>
      <c r="PVA86" s="13"/>
      <c r="PVB86" s="13"/>
      <c r="PVC86" s="13"/>
      <c r="PVD86" s="13"/>
      <c r="PVE86" s="13"/>
      <c r="PVF86" s="13"/>
      <c r="PVG86" s="13"/>
      <c r="PVH86" s="13"/>
      <c r="PVI86" s="13"/>
      <c r="PVJ86" s="13"/>
      <c r="PVK86" s="13"/>
      <c r="PVL86" s="13"/>
      <c r="PVM86" s="13"/>
      <c r="PVN86" s="13"/>
      <c r="PVO86" s="13"/>
      <c r="PVP86" s="13"/>
      <c r="PVQ86" s="13"/>
      <c r="PVR86" s="13"/>
      <c r="PVS86" s="13"/>
      <c r="PVT86" s="13"/>
      <c r="PVU86" s="13"/>
      <c r="PVV86" s="13"/>
      <c r="PVW86" s="13"/>
      <c r="PVX86" s="13"/>
      <c r="PVY86" s="13"/>
      <c r="PVZ86" s="13"/>
      <c r="PWA86" s="13"/>
      <c r="PWB86" s="13"/>
      <c r="PWC86" s="13"/>
      <c r="PWD86" s="13"/>
      <c r="PWE86" s="13"/>
      <c r="PWF86" s="13"/>
      <c r="PWG86" s="13"/>
      <c r="PWH86" s="13"/>
      <c r="PWI86" s="13"/>
      <c r="PWJ86" s="13"/>
      <c r="PWK86" s="13"/>
      <c r="PWL86" s="13"/>
      <c r="PWM86" s="13"/>
      <c r="PWN86" s="13"/>
      <c r="PWO86" s="13"/>
      <c r="PWP86" s="13"/>
      <c r="PWQ86" s="13"/>
      <c r="PWR86" s="13"/>
      <c r="PWS86" s="13"/>
      <c r="PWT86" s="13"/>
      <c r="PWU86" s="13"/>
      <c r="PWV86" s="13"/>
      <c r="PWW86" s="13"/>
      <c r="PWX86" s="13"/>
      <c r="PWY86" s="13"/>
      <c r="PWZ86" s="13"/>
      <c r="PXA86" s="13"/>
      <c r="PXB86" s="13"/>
      <c r="PXC86" s="13"/>
      <c r="PXD86" s="13"/>
      <c r="PXE86" s="13"/>
      <c r="PXF86" s="13"/>
      <c r="PXG86" s="13"/>
      <c r="PXH86" s="13"/>
      <c r="PXI86" s="13"/>
      <c r="PXJ86" s="13"/>
      <c r="PXK86" s="13"/>
      <c r="PXL86" s="13"/>
      <c r="PXM86" s="13"/>
      <c r="PXN86" s="13"/>
      <c r="PXO86" s="13"/>
      <c r="PXP86" s="13"/>
      <c r="PXQ86" s="13"/>
      <c r="PXR86" s="13"/>
      <c r="PXS86" s="13"/>
      <c r="PXT86" s="13"/>
      <c r="PXU86" s="13"/>
      <c r="PXV86" s="13"/>
      <c r="PXW86" s="13"/>
      <c r="PXX86" s="13"/>
      <c r="PXY86" s="13"/>
      <c r="PXZ86" s="13"/>
      <c r="PYA86" s="13"/>
      <c r="PYB86" s="13"/>
      <c r="PYC86" s="13"/>
      <c r="PYD86" s="13"/>
      <c r="PYE86" s="13"/>
      <c r="PYF86" s="13"/>
      <c r="PYG86" s="13"/>
      <c r="PYH86" s="13"/>
      <c r="PYI86" s="13"/>
      <c r="PYJ86" s="13"/>
      <c r="PYK86" s="13"/>
      <c r="PYL86" s="13"/>
      <c r="PYM86" s="13"/>
      <c r="PYN86" s="13"/>
      <c r="PYO86" s="13"/>
      <c r="PYP86" s="13"/>
      <c r="PYQ86" s="13"/>
      <c r="PYR86" s="13"/>
      <c r="PYS86" s="13"/>
      <c r="PYT86" s="13"/>
      <c r="PYU86" s="13"/>
      <c r="PYV86" s="13"/>
      <c r="PYW86" s="13"/>
      <c r="PYX86" s="13"/>
      <c r="PYY86" s="13"/>
      <c r="PYZ86" s="13"/>
      <c r="PZA86" s="13"/>
      <c r="PZB86" s="13"/>
      <c r="PZC86" s="13"/>
      <c r="PZD86" s="13"/>
      <c r="PZE86" s="13"/>
      <c r="PZF86" s="13"/>
      <c r="PZG86" s="13"/>
      <c r="PZH86" s="13"/>
      <c r="PZI86" s="13"/>
      <c r="PZJ86" s="13"/>
      <c r="PZK86" s="13"/>
      <c r="PZL86" s="13"/>
      <c r="PZM86" s="13"/>
      <c r="PZN86" s="13"/>
      <c r="PZO86" s="13"/>
      <c r="PZP86" s="13"/>
      <c r="PZQ86" s="13"/>
      <c r="PZR86" s="13"/>
      <c r="PZS86" s="13"/>
      <c r="PZT86" s="13"/>
      <c r="PZU86" s="13"/>
      <c r="PZV86" s="13"/>
      <c r="PZW86" s="13"/>
      <c r="PZX86" s="13"/>
      <c r="PZY86" s="13"/>
      <c r="PZZ86" s="13"/>
      <c r="QAA86" s="13"/>
      <c r="QAB86" s="13"/>
      <c r="QAC86" s="13"/>
      <c r="QAD86" s="13"/>
      <c r="QAE86" s="13"/>
      <c r="QAF86" s="13"/>
      <c r="QAG86" s="13"/>
      <c r="QAH86" s="13"/>
      <c r="QAI86" s="13"/>
      <c r="QAJ86" s="13"/>
      <c r="QAK86" s="13"/>
      <c r="QAL86" s="13"/>
      <c r="QAM86" s="13"/>
      <c r="QAN86" s="13"/>
      <c r="QAO86" s="13"/>
      <c r="QAP86" s="13"/>
      <c r="QAQ86" s="13"/>
      <c r="QAR86" s="13"/>
      <c r="QAS86" s="13"/>
      <c r="QAT86" s="13"/>
      <c r="QAU86" s="13"/>
      <c r="QAV86" s="13"/>
      <c r="QAW86" s="13"/>
      <c r="QAX86" s="13"/>
      <c r="QAY86" s="13"/>
      <c r="QAZ86" s="13"/>
      <c r="QBA86" s="13"/>
      <c r="QBB86" s="13"/>
      <c r="QBC86" s="13"/>
      <c r="QBD86" s="13"/>
      <c r="QBE86" s="13"/>
      <c r="QBF86" s="13"/>
      <c r="QBG86" s="13"/>
      <c r="QBH86" s="13"/>
      <c r="QBI86" s="13"/>
      <c r="QBJ86" s="13"/>
      <c r="QBK86" s="13"/>
      <c r="QBL86" s="13"/>
      <c r="QBM86" s="13"/>
      <c r="QBN86" s="13"/>
      <c r="QBO86" s="13"/>
      <c r="QBP86" s="13"/>
      <c r="QBQ86" s="13"/>
      <c r="QBR86" s="13"/>
      <c r="QBS86" s="13"/>
      <c r="QBT86" s="13"/>
      <c r="QBU86" s="13"/>
      <c r="QBV86" s="13"/>
      <c r="QBW86" s="13"/>
      <c r="QBX86" s="13"/>
      <c r="QBY86" s="13"/>
      <c r="QBZ86" s="13"/>
      <c r="QCA86" s="13"/>
      <c r="QCB86" s="13"/>
      <c r="QCC86" s="13"/>
      <c r="QCD86" s="13"/>
      <c r="QCE86" s="13"/>
      <c r="QCF86" s="13"/>
      <c r="QCG86" s="13"/>
      <c r="QCH86" s="13"/>
      <c r="QCI86" s="13"/>
      <c r="QCJ86" s="13"/>
      <c r="QCK86" s="13"/>
      <c r="QCL86" s="13"/>
      <c r="QCM86" s="13"/>
      <c r="QCN86" s="13"/>
      <c r="QCO86" s="13"/>
      <c r="QCP86" s="13"/>
      <c r="QCQ86" s="13"/>
      <c r="QCR86" s="13"/>
      <c r="QCS86" s="13"/>
      <c r="QCT86" s="13"/>
      <c r="QCU86" s="13"/>
      <c r="QCV86" s="13"/>
      <c r="QCW86" s="13"/>
      <c r="QCX86" s="13"/>
      <c r="QCY86" s="13"/>
      <c r="QCZ86" s="13"/>
      <c r="QDA86" s="13"/>
      <c r="QDB86" s="13"/>
      <c r="QDC86" s="13"/>
      <c r="QDD86" s="13"/>
      <c r="QDE86" s="13"/>
      <c r="QDF86" s="13"/>
      <c r="QDG86" s="13"/>
      <c r="QDH86" s="13"/>
      <c r="QDI86" s="13"/>
      <c r="QDJ86" s="13"/>
      <c r="QDK86" s="13"/>
      <c r="QDL86" s="13"/>
      <c r="QDM86" s="13"/>
      <c r="QDN86" s="13"/>
      <c r="QDO86" s="13"/>
      <c r="QDP86" s="13"/>
      <c r="QDQ86" s="13"/>
      <c r="QDR86" s="13"/>
      <c r="QDS86" s="13"/>
      <c r="QDT86" s="13"/>
      <c r="QDU86" s="13"/>
      <c r="QDV86" s="13"/>
      <c r="QDW86" s="13"/>
      <c r="QDX86" s="13"/>
      <c r="QDY86" s="13"/>
      <c r="QDZ86" s="13"/>
      <c r="QEA86" s="13"/>
      <c r="QEB86" s="13"/>
      <c r="QEC86" s="13"/>
      <c r="QED86" s="13"/>
      <c r="QEE86" s="13"/>
      <c r="QEF86" s="13"/>
      <c r="QEG86" s="13"/>
      <c r="QEH86" s="13"/>
      <c r="QEI86" s="13"/>
      <c r="QEJ86" s="13"/>
      <c r="QEK86" s="13"/>
      <c r="QEL86" s="13"/>
      <c r="QEM86" s="13"/>
      <c r="QEN86" s="13"/>
      <c r="QEO86" s="13"/>
      <c r="QEP86" s="13"/>
      <c r="QEQ86" s="13"/>
      <c r="QER86" s="13"/>
      <c r="QES86" s="13"/>
      <c r="QET86" s="13"/>
      <c r="QEU86" s="13"/>
      <c r="QEV86" s="13"/>
      <c r="QEW86" s="13"/>
      <c r="QEX86" s="13"/>
      <c r="QEY86" s="13"/>
      <c r="QEZ86" s="13"/>
      <c r="QFA86" s="13"/>
      <c r="QFB86" s="13"/>
      <c r="QFC86" s="13"/>
      <c r="QFD86" s="13"/>
      <c r="QFE86" s="13"/>
      <c r="QFF86" s="13"/>
      <c r="QFG86" s="13"/>
      <c r="QFH86" s="13"/>
      <c r="QFI86" s="13"/>
      <c r="QFJ86" s="13"/>
      <c r="QFK86" s="13"/>
      <c r="QFL86" s="13"/>
      <c r="QFM86" s="13"/>
      <c r="QFN86" s="13"/>
      <c r="QFO86" s="13"/>
      <c r="QFP86" s="13"/>
      <c r="QFQ86" s="13"/>
      <c r="QFR86" s="13"/>
      <c r="QFS86" s="13"/>
      <c r="QFT86" s="13"/>
      <c r="QFU86" s="13"/>
      <c r="QFV86" s="13"/>
      <c r="QFW86" s="13"/>
      <c r="QFX86" s="13"/>
      <c r="QFY86" s="13"/>
      <c r="QFZ86" s="13"/>
      <c r="QGA86" s="13"/>
      <c r="QGB86" s="13"/>
      <c r="QGC86" s="13"/>
      <c r="QGD86" s="13"/>
      <c r="QGE86" s="13"/>
      <c r="QGF86" s="13"/>
      <c r="QGG86" s="13"/>
      <c r="QGH86" s="13"/>
      <c r="QGI86" s="13"/>
      <c r="QGJ86" s="13"/>
      <c r="QGK86" s="13"/>
      <c r="QGL86" s="13"/>
      <c r="QGM86" s="13"/>
      <c r="QGN86" s="13"/>
      <c r="QGO86" s="13"/>
      <c r="QGP86" s="13"/>
      <c r="QGQ86" s="13"/>
      <c r="QGR86" s="13"/>
      <c r="QGS86" s="13"/>
      <c r="QGT86" s="13"/>
      <c r="QGU86" s="13"/>
      <c r="QGV86" s="13"/>
      <c r="QGW86" s="13"/>
      <c r="QGX86" s="13"/>
      <c r="QGY86" s="13"/>
      <c r="QGZ86" s="13"/>
      <c r="QHA86" s="13"/>
      <c r="QHB86" s="13"/>
      <c r="QHC86" s="13"/>
      <c r="QHD86" s="13"/>
      <c r="QHE86" s="13"/>
      <c r="QHF86" s="13"/>
      <c r="QHG86" s="13"/>
      <c r="QHH86" s="13"/>
      <c r="QHI86" s="13"/>
      <c r="QHJ86" s="13"/>
      <c r="QHK86" s="13"/>
      <c r="QHL86" s="13"/>
      <c r="QHM86" s="13"/>
      <c r="QHN86" s="13"/>
      <c r="QHO86" s="13"/>
      <c r="QHP86" s="13"/>
      <c r="QHQ86" s="13"/>
      <c r="QHR86" s="13"/>
      <c r="QHS86" s="13"/>
      <c r="QHT86" s="13"/>
      <c r="QHU86" s="13"/>
      <c r="QHV86" s="13"/>
      <c r="QHW86" s="13"/>
      <c r="QHX86" s="13"/>
      <c r="QHY86" s="13"/>
      <c r="QHZ86" s="13"/>
      <c r="QIA86" s="13"/>
      <c r="QIB86" s="13"/>
      <c r="QIC86" s="13"/>
      <c r="QID86" s="13"/>
      <c r="QIE86" s="13"/>
      <c r="QIF86" s="13"/>
      <c r="QIG86" s="13"/>
      <c r="QIH86" s="13"/>
      <c r="QII86" s="13"/>
      <c r="QIJ86" s="13"/>
      <c r="QIK86" s="13"/>
      <c r="QIL86" s="13"/>
      <c r="QIM86" s="13"/>
      <c r="QIN86" s="13"/>
      <c r="QIO86" s="13"/>
      <c r="QIP86" s="13"/>
      <c r="QIQ86" s="13"/>
      <c r="QIR86" s="13"/>
      <c r="QIS86" s="13"/>
      <c r="QIT86" s="13"/>
      <c r="QIU86" s="13"/>
      <c r="QIV86" s="13"/>
      <c r="QIW86" s="13"/>
      <c r="QIX86" s="13"/>
      <c r="QIY86" s="13"/>
      <c r="QIZ86" s="13"/>
      <c r="QJA86" s="13"/>
      <c r="QJB86" s="13"/>
      <c r="QJC86" s="13"/>
      <c r="QJD86" s="13"/>
      <c r="QJE86" s="13"/>
      <c r="QJF86" s="13"/>
      <c r="QJG86" s="13"/>
      <c r="QJH86" s="13"/>
      <c r="QJI86" s="13"/>
      <c r="QJJ86" s="13"/>
      <c r="QJK86" s="13"/>
      <c r="QJL86" s="13"/>
      <c r="QJM86" s="13"/>
      <c r="QJN86" s="13"/>
      <c r="QJO86" s="13"/>
      <c r="QJP86" s="13"/>
      <c r="QJQ86" s="13"/>
      <c r="QJR86" s="13"/>
      <c r="QJS86" s="13"/>
      <c r="QJT86" s="13"/>
      <c r="QJU86" s="13"/>
      <c r="QJV86" s="13"/>
      <c r="QJW86" s="13"/>
      <c r="QJX86" s="13"/>
      <c r="QJY86" s="13"/>
      <c r="QJZ86" s="13"/>
      <c r="QKA86" s="13"/>
      <c r="QKB86" s="13"/>
      <c r="QKC86" s="13"/>
      <c r="QKD86" s="13"/>
      <c r="QKE86" s="13"/>
      <c r="QKF86" s="13"/>
      <c r="QKG86" s="13"/>
      <c r="QKH86" s="13"/>
      <c r="QKI86" s="13"/>
      <c r="QKJ86" s="13"/>
      <c r="QKK86" s="13"/>
      <c r="QKL86" s="13"/>
      <c r="QKM86" s="13"/>
      <c r="QKN86" s="13"/>
      <c r="QKO86" s="13"/>
      <c r="QKP86" s="13"/>
      <c r="QKQ86" s="13"/>
      <c r="QKR86" s="13"/>
      <c r="QKS86" s="13"/>
      <c r="QKT86" s="13"/>
      <c r="QKU86" s="13"/>
      <c r="QKV86" s="13"/>
      <c r="QKW86" s="13"/>
      <c r="QKX86" s="13"/>
      <c r="QKY86" s="13"/>
      <c r="QKZ86" s="13"/>
      <c r="QLA86" s="13"/>
      <c r="QLB86" s="13"/>
      <c r="QLC86" s="13"/>
      <c r="QLD86" s="13"/>
      <c r="QLE86" s="13"/>
      <c r="QLF86" s="13"/>
      <c r="QLG86" s="13"/>
      <c r="QLH86" s="13"/>
      <c r="QLI86" s="13"/>
      <c r="QLJ86" s="13"/>
      <c r="QLK86" s="13"/>
      <c r="QLL86" s="13"/>
      <c r="QLM86" s="13"/>
      <c r="QLN86" s="13"/>
      <c r="QLO86" s="13"/>
      <c r="QLP86" s="13"/>
      <c r="QLQ86" s="13"/>
      <c r="QLR86" s="13"/>
      <c r="QLS86" s="13"/>
      <c r="QLT86" s="13"/>
      <c r="QLU86" s="13"/>
      <c r="QLV86" s="13"/>
      <c r="QLW86" s="13"/>
      <c r="QLX86" s="13"/>
      <c r="QLY86" s="13"/>
      <c r="QLZ86" s="13"/>
      <c r="QMA86" s="13"/>
      <c r="QMB86" s="13"/>
      <c r="QMC86" s="13"/>
      <c r="QMD86" s="13"/>
      <c r="QME86" s="13"/>
      <c r="QMF86" s="13"/>
      <c r="QMG86" s="13"/>
      <c r="QMH86" s="13"/>
      <c r="QMI86" s="13"/>
      <c r="QMJ86" s="13"/>
      <c r="QMK86" s="13"/>
      <c r="QML86" s="13"/>
      <c r="QMM86" s="13"/>
      <c r="QMN86" s="13"/>
      <c r="QMO86" s="13"/>
      <c r="QMP86" s="13"/>
      <c r="QMQ86" s="13"/>
      <c r="QMR86" s="13"/>
      <c r="QMS86" s="13"/>
      <c r="QMT86" s="13"/>
      <c r="QMU86" s="13"/>
      <c r="QMV86" s="13"/>
      <c r="QMW86" s="13"/>
      <c r="QMX86" s="13"/>
      <c r="QMY86" s="13"/>
      <c r="QMZ86" s="13"/>
      <c r="QNA86" s="13"/>
      <c r="QNB86" s="13"/>
      <c r="QNC86" s="13"/>
      <c r="QND86" s="13"/>
      <c r="QNE86" s="13"/>
      <c r="QNF86" s="13"/>
      <c r="QNG86" s="13"/>
      <c r="QNH86" s="13"/>
      <c r="QNI86" s="13"/>
      <c r="QNJ86" s="13"/>
      <c r="QNK86" s="13"/>
      <c r="QNL86" s="13"/>
      <c r="QNM86" s="13"/>
      <c r="QNN86" s="13"/>
      <c r="QNO86" s="13"/>
      <c r="QNP86" s="13"/>
      <c r="QNQ86" s="13"/>
      <c r="QNR86" s="13"/>
      <c r="QNS86" s="13"/>
      <c r="QNT86" s="13"/>
      <c r="QNU86" s="13"/>
      <c r="QNV86" s="13"/>
      <c r="QNW86" s="13"/>
      <c r="QNX86" s="13"/>
      <c r="QNY86" s="13"/>
      <c r="QNZ86" s="13"/>
      <c r="QOA86" s="13"/>
      <c r="QOB86" s="13"/>
      <c r="QOC86" s="13"/>
      <c r="QOD86" s="13"/>
      <c r="QOE86" s="13"/>
      <c r="QOF86" s="13"/>
      <c r="QOG86" s="13"/>
      <c r="QOH86" s="13"/>
      <c r="QOI86" s="13"/>
      <c r="QOJ86" s="13"/>
      <c r="QOK86" s="13"/>
      <c r="QOL86" s="13"/>
      <c r="QOM86" s="13"/>
      <c r="QON86" s="13"/>
      <c r="QOO86" s="13"/>
      <c r="QOP86" s="13"/>
      <c r="QOQ86" s="13"/>
      <c r="QOR86" s="13"/>
      <c r="QOS86" s="13"/>
      <c r="QOT86" s="13"/>
      <c r="QOU86" s="13"/>
      <c r="QOV86" s="13"/>
      <c r="QOW86" s="13"/>
      <c r="QOX86" s="13"/>
      <c r="QOY86" s="13"/>
      <c r="QOZ86" s="13"/>
      <c r="QPA86" s="13"/>
      <c r="QPB86" s="13"/>
      <c r="QPC86" s="13"/>
      <c r="QPD86" s="13"/>
      <c r="QPE86" s="13"/>
      <c r="QPF86" s="13"/>
      <c r="QPG86" s="13"/>
      <c r="QPH86" s="13"/>
      <c r="QPI86" s="13"/>
      <c r="QPJ86" s="13"/>
      <c r="QPK86" s="13"/>
      <c r="QPL86" s="13"/>
      <c r="QPM86" s="13"/>
      <c r="QPN86" s="13"/>
      <c r="QPO86" s="13"/>
      <c r="QPP86" s="13"/>
      <c r="QPQ86" s="13"/>
      <c r="QPR86" s="13"/>
      <c r="QPS86" s="13"/>
      <c r="QPT86" s="13"/>
      <c r="QPU86" s="13"/>
      <c r="QPV86" s="13"/>
      <c r="QPW86" s="13"/>
      <c r="QPX86" s="13"/>
      <c r="QPY86" s="13"/>
      <c r="QPZ86" s="13"/>
      <c r="QQA86" s="13"/>
      <c r="QQB86" s="13"/>
      <c r="QQC86" s="13"/>
      <c r="QQD86" s="13"/>
      <c r="QQE86" s="13"/>
      <c r="QQF86" s="13"/>
      <c r="QQG86" s="13"/>
      <c r="QQH86" s="13"/>
      <c r="QQI86" s="13"/>
      <c r="QQJ86" s="13"/>
      <c r="QQK86" s="13"/>
      <c r="QQL86" s="13"/>
      <c r="QQM86" s="13"/>
      <c r="QQN86" s="13"/>
      <c r="QQO86" s="13"/>
      <c r="QQP86" s="13"/>
      <c r="QQQ86" s="13"/>
      <c r="QQR86" s="13"/>
      <c r="QQS86" s="13"/>
      <c r="QQT86" s="13"/>
      <c r="QQU86" s="13"/>
      <c r="QQV86" s="13"/>
      <c r="QQW86" s="13"/>
      <c r="QQX86" s="13"/>
      <c r="QQY86" s="13"/>
      <c r="QQZ86" s="13"/>
      <c r="QRA86" s="13"/>
      <c r="QRB86" s="13"/>
      <c r="QRC86" s="13"/>
      <c r="QRD86" s="13"/>
      <c r="QRE86" s="13"/>
      <c r="QRF86" s="13"/>
      <c r="QRG86" s="13"/>
      <c r="QRH86" s="13"/>
      <c r="QRI86" s="13"/>
      <c r="QRJ86" s="13"/>
      <c r="QRK86" s="13"/>
      <c r="QRL86" s="13"/>
      <c r="QRM86" s="13"/>
      <c r="QRN86" s="13"/>
      <c r="QRO86" s="13"/>
      <c r="QRP86" s="13"/>
      <c r="QRQ86" s="13"/>
      <c r="QRR86" s="13"/>
      <c r="QRS86" s="13"/>
      <c r="QRT86" s="13"/>
      <c r="QRU86" s="13"/>
      <c r="QRV86" s="13"/>
      <c r="QRW86" s="13"/>
      <c r="QRX86" s="13"/>
      <c r="QRY86" s="13"/>
      <c r="QRZ86" s="13"/>
      <c r="QSA86" s="13"/>
      <c r="QSB86" s="13"/>
      <c r="QSC86" s="13"/>
      <c r="QSD86" s="13"/>
      <c r="QSE86" s="13"/>
      <c r="QSF86" s="13"/>
      <c r="QSG86" s="13"/>
      <c r="QSH86" s="13"/>
      <c r="QSI86" s="13"/>
      <c r="QSJ86" s="13"/>
      <c r="QSK86" s="13"/>
      <c r="QSL86" s="13"/>
      <c r="QSM86" s="13"/>
      <c r="QSN86" s="13"/>
      <c r="QSO86" s="13"/>
      <c r="QSP86" s="13"/>
      <c r="QSQ86" s="13"/>
      <c r="QSR86" s="13"/>
      <c r="QSS86" s="13"/>
      <c r="QST86" s="13"/>
      <c r="QSU86" s="13"/>
      <c r="QSV86" s="13"/>
      <c r="QSW86" s="13"/>
      <c r="QSX86" s="13"/>
      <c r="QSY86" s="13"/>
      <c r="QSZ86" s="13"/>
      <c r="QTA86" s="13"/>
      <c r="QTB86" s="13"/>
      <c r="QTC86" s="13"/>
      <c r="QTD86" s="13"/>
      <c r="QTE86" s="13"/>
      <c r="QTF86" s="13"/>
      <c r="QTG86" s="13"/>
      <c r="QTH86" s="13"/>
      <c r="QTI86" s="13"/>
      <c r="QTJ86" s="13"/>
      <c r="QTK86" s="13"/>
      <c r="QTL86" s="13"/>
      <c r="QTM86" s="13"/>
      <c r="QTN86" s="13"/>
      <c r="QTO86" s="13"/>
      <c r="QTP86" s="13"/>
      <c r="QTQ86" s="13"/>
      <c r="QTR86" s="13"/>
      <c r="QTS86" s="13"/>
      <c r="QTT86" s="13"/>
      <c r="QTU86" s="13"/>
      <c r="QTV86" s="13"/>
      <c r="QTW86" s="13"/>
      <c r="QTX86" s="13"/>
      <c r="QTY86" s="13"/>
      <c r="QTZ86" s="13"/>
      <c r="QUA86" s="13"/>
      <c r="QUB86" s="13"/>
      <c r="QUC86" s="13"/>
      <c r="QUD86" s="13"/>
      <c r="QUE86" s="13"/>
      <c r="QUF86" s="13"/>
      <c r="QUG86" s="13"/>
      <c r="QUH86" s="13"/>
      <c r="QUI86" s="13"/>
      <c r="QUJ86" s="13"/>
      <c r="QUK86" s="13"/>
      <c r="QUL86" s="13"/>
      <c r="QUM86" s="13"/>
      <c r="QUN86" s="13"/>
      <c r="QUO86" s="13"/>
      <c r="QUP86" s="13"/>
      <c r="QUQ86" s="13"/>
      <c r="QUR86" s="13"/>
      <c r="QUS86" s="13"/>
      <c r="QUT86" s="13"/>
      <c r="QUU86" s="13"/>
      <c r="QUV86" s="13"/>
      <c r="QUW86" s="13"/>
      <c r="QUX86" s="13"/>
      <c r="QUY86" s="13"/>
      <c r="QUZ86" s="13"/>
      <c r="QVA86" s="13"/>
      <c r="QVB86" s="13"/>
      <c r="QVC86" s="13"/>
      <c r="QVD86" s="13"/>
      <c r="QVE86" s="13"/>
      <c r="QVF86" s="13"/>
      <c r="QVG86" s="13"/>
      <c r="QVH86" s="13"/>
      <c r="QVI86" s="13"/>
      <c r="QVJ86" s="13"/>
      <c r="QVK86" s="13"/>
      <c r="QVL86" s="13"/>
      <c r="QVM86" s="13"/>
      <c r="QVN86" s="13"/>
      <c r="QVO86" s="13"/>
      <c r="QVP86" s="13"/>
      <c r="QVQ86" s="13"/>
      <c r="QVR86" s="13"/>
      <c r="QVS86" s="13"/>
      <c r="QVT86" s="13"/>
      <c r="QVU86" s="13"/>
      <c r="QVV86" s="13"/>
      <c r="QVW86" s="13"/>
      <c r="QVX86" s="13"/>
      <c r="QVY86" s="13"/>
      <c r="QVZ86" s="13"/>
      <c r="QWA86" s="13"/>
      <c r="QWB86" s="13"/>
      <c r="QWC86" s="13"/>
      <c r="QWD86" s="13"/>
      <c r="QWE86" s="13"/>
      <c r="QWF86" s="13"/>
      <c r="QWG86" s="13"/>
      <c r="QWH86" s="13"/>
      <c r="QWI86" s="13"/>
      <c r="QWJ86" s="13"/>
      <c r="QWK86" s="13"/>
      <c r="QWL86" s="13"/>
      <c r="QWM86" s="13"/>
      <c r="QWN86" s="13"/>
      <c r="QWO86" s="13"/>
      <c r="QWP86" s="13"/>
      <c r="QWQ86" s="13"/>
      <c r="QWR86" s="13"/>
      <c r="QWS86" s="13"/>
      <c r="QWT86" s="13"/>
      <c r="QWU86" s="13"/>
      <c r="QWV86" s="13"/>
      <c r="QWW86" s="13"/>
      <c r="QWX86" s="13"/>
      <c r="QWY86" s="13"/>
      <c r="QWZ86" s="13"/>
      <c r="QXA86" s="13"/>
      <c r="QXB86" s="13"/>
      <c r="QXC86" s="13"/>
      <c r="QXD86" s="13"/>
      <c r="QXE86" s="13"/>
      <c r="QXF86" s="13"/>
      <c r="QXG86" s="13"/>
      <c r="QXH86" s="13"/>
      <c r="QXI86" s="13"/>
      <c r="QXJ86" s="13"/>
      <c r="QXK86" s="13"/>
      <c r="QXL86" s="13"/>
      <c r="QXM86" s="13"/>
      <c r="QXN86" s="13"/>
      <c r="QXO86" s="13"/>
      <c r="QXP86" s="13"/>
      <c r="QXQ86" s="13"/>
      <c r="QXR86" s="13"/>
      <c r="QXS86" s="13"/>
      <c r="QXT86" s="13"/>
      <c r="QXU86" s="13"/>
      <c r="QXV86" s="13"/>
      <c r="QXW86" s="13"/>
      <c r="QXX86" s="13"/>
      <c r="QXY86" s="13"/>
      <c r="QXZ86" s="13"/>
      <c r="QYA86" s="13"/>
      <c r="QYB86" s="13"/>
      <c r="QYC86" s="13"/>
      <c r="QYD86" s="13"/>
      <c r="QYE86" s="13"/>
      <c r="QYF86" s="13"/>
      <c r="QYG86" s="13"/>
      <c r="QYH86" s="13"/>
      <c r="QYI86" s="13"/>
      <c r="QYJ86" s="13"/>
      <c r="QYK86" s="13"/>
      <c r="QYL86" s="13"/>
      <c r="QYM86" s="13"/>
      <c r="QYN86" s="13"/>
      <c r="QYO86" s="13"/>
      <c r="QYP86" s="13"/>
      <c r="QYQ86" s="13"/>
      <c r="QYR86" s="13"/>
      <c r="QYS86" s="13"/>
      <c r="QYT86" s="13"/>
      <c r="QYU86" s="13"/>
      <c r="QYV86" s="13"/>
      <c r="QYW86" s="13"/>
      <c r="QYX86" s="13"/>
      <c r="QYY86" s="13"/>
      <c r="QYZ86" s="13"/>
      <c r="QZA86" s="13"/>
      <c r="QZB86" s="13"/>
      <c r="QZC86" s="13"/>
      <c r="QZD86" s="13"/>
      <c r="QZE86" s="13"/>
      <c r="QZF86" s="13"/>
      <c r="QZG86" s="13"/>
      <c r="QZH86" s="13"/>
      <c r="QZI86" s="13"/>
      <c r="QZJ86" s="13"/>
      <c r="QZK86" s="13"/>
      <c r="QZL86" s="13"/>
      <c r="QZM86" s="13"/>
      <c r="QZN86" s="13"/>
      <c r="QZO86" s="13"/>
      <c r="QZP86" s="13"/>
      <c r="QZQ86" s="13"/>
      <c r="QZR86" s="13"/>
      <c r="QZS86" s="13"/>
      <c r="QZT86" s="13"/>
      <c r="QZU86" s="13"/>
      <c r="QZV86" s="13"/>
      <c r="QZW86" s="13"/>
      <c r="QZX86" s="13"/>
      <c r="QZY86" s="13"/>
      <c r="QZZ86" s="13"/>
      <c r="RAA86" s="13"/>
      <c r="RAB86" s="13"/>
      <c r="RAC86" s="13"/>
      <c r="RAD86" s="13"/>
      <c r="RAE86" s="13"/>
      <c r="RAF86" s="13"/>
      <c r="RAG86" s="13"/>
      <c r="RAH86" s="13"/>
      <c r="RAI86" s="13"/>
      <c r="RAJ86" s="13"/>
      <c r="RAK86" s="13"/>
      <c r="RAL86" s="13"/>
      <c r="RAM86" s="13"/>
      <c r="RAN86" s="13"/>
      <c r="RAO86" s="13"/>
      <c r="RAP86" s="13"/>
      <c r="RAQ86" s="13"/>
      <c r="RAR86" s="13"/>
      <c r="RAS86" s="13"/>
      <c r="RAT86" s="13"/>
      <c r="RAU86" s="13"/>
      <c r="RAV86" s="13"/>
      <c r="RAW86" s="13"/>
      <c r="RAX86" s="13"/>
      <c r="RAY86" s="13"/>
      <c r="RAZ86" s="13"/>
      <c r="RBA86" s="13"/>
      <c r="RBB86" s="13"/>
      <c r="RBC86" s="13"/>
      <c r="RBD86" s="13"/>
      <c r="RBE86" s="13"/>
      <c r="RBF86" s="13"/>
      <c r="RBG86" s="13"/>
      <c r="RBH86" s="13"/>
      <c r="RBI86" s="13"/>
      <c r="RBJ86" s="13"/>
      <c r="RBK86" s="13"/>
      <c r="RBL86" s="13"/>
      <c r="RBM86" s="13"/>
      <c r="RBN86" s="13"/>
      <c r="RBO86" s="13"/>
      <c r="RBP86" s="13"/>
      <c r="RBQ86" s="13"/>
      <c r="RBR86" s="13"/>
      <c r="RBS86" s="13"/>
      <c r="RBT86" s="13"/>
      <c r="RBU86" s="13"/>
      <c r="RBV86" s="13"/>
      <c r="RBW86" s="13"/>
      <c r="RBX86" s="13"/>
      <c r="RBY86" s="13"/>
      <c r="RBZ86" s="13"/>
      <c r="RCA86" s="13"/>
      <c r="RCB86" s="13"/>
      <c r="RCC86" s="13"/>
      <c r="RCD86" s="13"/>
      <c r="RCE86" s="13"/>
      <c r="RCF86" s="13"/>
      <c r="RCG86" s="13"/>
      <c r="RCH86" s="13"/>
      <c r="RCI86" s="13"/>
      <c r="RCJ86" s="13"/>
      <c r="RCK86" s="13"/>
      <c r="RCL86" s="13"/>
      <c r="RCM86" s="13"/>
      <c r="RCN86" s="13"/>
      <c r="RCO86" s="13"/>
      <c r="RCP86" s="13"/>
      <c r="RCQ86" s="13"/>
      <c r="RCR86" s="13"/>
      <c r="RCS86" s="13"/>
      <c r="RCT86" s="13"/>
      <c r="RCU86" s="13"/>
      <c r="RCV86" s="13"/>
      <c r="RCW86" s="13"/>
      <c r="RCX86" s="13"/>
      <c r="RCY86" s="13"/>
      <c r="RCZ86" s="13"/>
      <c r="RDA86" s="13"/>
      <c r="RDB86" s="13"/>
      <c r="RDC86" s="13"/>
      <c r="RDD86" s="13"/>
      <c r="RDE86" s="13"/>
      <c r="RDF86" s="13"/>
      <c r="RDG86" s="13"/>
      <c r="RDH86" s="13"/>
      <c r="RDI86" s="13"/>
      <c r="RDJ86" s="13"/>
      <c r="RDK86" s="13"/>
      <c r="RDL86" s="13"/>
      <c r="RDM86" s="13"/>
      <c r="RDN86" s="13"/>
      <c r="RDO86" s="13"/>
      <c r="RDP86" s="13"/>
      <c r="RDQ86" s="13"/>
      <c r="RDR86" s="13"/>
      <c r="RDS86" s="13"/>
      <c r="RDT86" s="13"/>
      <c r="RDU86" s="13"/>
      <c r="RDV86" s="13"/>
      <c r="RDW86" s="13"/>
      <c r="RDX86" s="13"/>
      <c r="RDY86" s="13"/>
      <c r="RDZ86" s="13"/>
      <c r="REA86" s="13"/>
      <c r="REB86" s="13"/>
      <c r="REC86" s="13"/>
      <c r="RED86" s="13"/>
      <c r="REE86" s="13"/>
      <c r="REF86" s="13"/>
      <c r="REG86" s="13"/>
      <c r="REH86" s="13"/>
      <c r="REI86" s="13"/>
      <c r="REJ86" s="13"/>
      <c r="REK86" s="13"/>
      <c r="REL86" s="13"/>
      <c r="REM86" s="13"/>
      <c r="REN86" s="13"/>
      <c r="REO86" s="13"/>
      <c r="REP86" s="13"/>
      <c r="REQ86" s="13"/>
      <c r="RER86" s="13"/>
      <c r="RES86" s="13"/>
      <c r="RET86" s="13"/>
      <c r="REU86" s="13"/>
      <c r="REV86" s="13"/>
      <c r="REW86" s="13"/>
      <c r="REX86" s="13"/>
      <c r="REY86" s="13"/>
      <c r="REZ86" s="13"/>
      <c r="RFA86" s="13"/>
      <c r="RFB86" s="13"/>
      <c r="RFC86" s="13"/>
      <c r="RFD86" s="13"/>
      <c r="RFE86" s="13"/>
      <c r="RFF86" s="13"/>
      <c r="RFG86" s="13"/>
      <c r="RFH86" s="13"/>
      <c r="RFI86" s="13"/>
      <c r="RFJ86" s="13"/>
      <c r="RFK86" s="13"/>
      <c r="RFL86" s="13"/>
      <c r="RFM86" s="13"/>
      <c r="RFN86" s="13"/>
      <c r="RFO86" s="13"/>
      <c r="RFP86" s="13"/>
      <c r="RFQ86" s="13"/>
      <c r="RFR86" s="13"/>
      <c r="RFS86" s="13"/>
      <c r="RFT86" s="13"/>
      <c r="RFU86" s="13"/>
      <c r="RFV86" s="13"/>
      <c r="RFW86" s="13"/>
      <c r="RFX86" s="13"/>
      <c r="RFY86" s="13"/>
      <c r="RFZ86" s="13"/>
      <c r="RGA86" s="13"/>
      <c r="RGB86" s="13"/>
      <c r="RGC86" s="13"/>
      <c r="RGD86" s="13"/>
      <c r="RGE86" s="13"/>
      <c r="RGF86" s="13"/>
      <c r="RGG86" s="13"/>
      <c r="RGH86" s="13"/>
      <c r="RGI86" s="13"/>
      <c r="RGJ86" s="13"/>
      <c r="RGK86" s="13"/>
      <c r="RGL86" s="13"/>
      <c r="RGM86" s="13"/>
      <c r="RGN86" s="13"/>
      <c r="RGO86" s="13"/>
      <c r="RGP86" s="13"/>
      <c r="RGQ86" s="13"/>
      <c r="RGR86" s="13"/>
      <c r="RGS86" s="13"/>
      <c r="RGT86" s="13"/>
      <c r="RGU86" s="13"/>
      <c r="RGV86" s="13"/>
      <c r="RGW86" s="13"/>
      <c r="RGX86" s="13"/>
      <c r="RGY86" s="13"/>
      <c r="RGZ86" s="13"/>
      <c r="RHA86" s="13"/>
      <c r="RHB86" s="13"/>
      <c r="RHC86" s="13"/>
      <c r="RHD86" s="13"/>
      <c r="RHE86" s="13"/>
      <c r="RHF86" s="13"/>
      <c r="RHG86" s="13"/>
      <c r="RHH86" s="13"/>
      <c r="RHI86" s="13"/>
      <c r="RHJ86" s="13"/>
      <c r="RHK86" s="13"/>
      <c r="RHL86" s="13"/>
      <c r="RHM86" s="13"/>
      <c r="RHN86" s="13"/>
      <c r="RHO86" s="13"/>
      <c r="RHP86" s="13"/>
      <c r="RHQ86" s="13"/>
      <c r="RHR86" s="13"/>
      <c r="RHS86" s="13"/>
      <c r="RHT86" s="13"/>
      <c r="RHU86" s="13"/>
      <c r="RHV86" s="13"/>
      <c r="RHW86" s="13"/>
      <c r="RHX86" s="13"/>
      <c r="RHY86" s="13"/>
      <c r="RHZ86" s="13"/>
      <c r="RIA86" s="13"/>
      <c r="RIB86" s="13"/>
      <c r="RIC86" s="13"/>
      <c r="RID86" s="13"/>
      <c r="RIE86" s="13"/>
      <c r="RIF86" s="13"/>
      <c r="RIG86" s="13"/>
      <c r="RIH86" s="13"/>
      <c r="RII86" s="13"/>
      <c r="RIJ86" s="13"/>
      <c r="RIK86" s="13"/>
      <c r="RIL86" s="13"/>
      <c r="RIM86" s="13"/>
      <c r="RIN86" s="13"/>
      <c r="RIO86" s="13"/>
      <c r="RIP86" s="13"/>
      <c r="RIQ86" s="13"/>
      <c r="RIR86" s="13"/>
      <c r="RIS86" s="13"/>
      <c r="RIT86" s="13"/>
      <c r="RIU86" s="13"/>
      <c r="RIV86" s="13"/>
      <c r="RIW86" s="13"/>
      <c r="RIX86" s="13"/>
      <c r="RIY86" s="13"/>
      <c r="RIZ86" s="13"/>
      <c r="RJA86" s="13"/>
      <c r="RJB86" s="13"/>
      <c r="RJC86" s="13"/>
      <c r="RJD86" s="13"/>
      <c r="RJE86" s="13"/>
      <c r="RJF86" s="13"/>
      <c r="RJG86" s="13"/>
      <c r="RJH86" s="13"/>
      <c r="RJI86" s="13"/>
      <c r="RJJ86" s="13"/>
      <c r="RJK86" s="13"/>
      <c r="RJL86" s="13"/>
      <c r="RJM86" s="13"/>
      <c r="RJN86" s="13"/>
      <c r="RJO86" s="13"/>
      <c r="RJP86" s="13"/>
      <c r="RJQ86" s="13"/>
      <c r="RJR86" s="13"/>
      <c r="RJS86" s="13"/>
      <c r="RJT86" s="13"/>
      <c r="RJU86" s="13"/>
      <c r="RJV86" s="13"/>
      <c r="RJW86" s="13"/>
      <c r="RJX86" s="13"/>
      <c r="RJY86" s="13"/>
      <c r="RJZ86" s="13"/>
      <c r="RKA86" s="13"/>
      <c r="RKB86" s="13"/>
      <c r="RKC86" s="13"/>
      <c r="RKD86" s="13"/>
      <c r="RKE86" s="13"/>
      <c r="RKF86" s="13"/>
      <c r="RKG86" s="13"/>
      <c r="RKH86" s="13"/>
      <c r="RKI86" s="13"/>
      <c r="RKJ86" s="13"/>
      <c r="RKK86" s="13"/>
      <c r="RKL86" s="13"/>
      <c r="RKM86" s="13"/>
      <c r="RKN86" s="13"/>
      <c r="RKO86" s="13"/>
      <c r="RKP86" s="13"/>
      <c r="RKQ86" s="13"/>
      <c r="RKR86" s="13"/>
      <c r="RKS86" s="13"/>
      <c r="RKT86" s="13"/>
      <c r="RKU86" s="13"/>
      <c r="RKV86" s="13"/>
      <c r="RKW86" s="13"/>
      <c r="RKX86" s="13"/>
      <c r="RKY86" s="13"/>
      <c r="RKZ86" s="13"/>
      <c r="RLA86" s="13"/>
      <c r="RLB86" s="13"/>
      <c r="RLC86" s="13"/>
      <c r="RLD86" s="13"/>
      <c r="RLE86" s="13"/>
      <c r="RLF86" s="13"/>
      <c r="RLG86" s="13"/>
      <c r="RLH86" s="13"/>
      <c r="RLI86" s="13"/>
      <c r="RLJ86" s="13"/>
      <c r="RLK86" s="13"/>
      <c r="RLL86" s="13"/>
      <c r="RLM86" s="13"/>
      <c r="RLN86" s="13"/>
      <c r="RLO86" s="13"/>
      <c r="RLP86" s="13"/>
      <c r="RLQ86" s="13"/>
      <c r="RLR86" s="13"/>
      <c r="RLS86" s="13"/>
      <c r="RLT86" s="13"/>
      <c r="RLU86" s="13"/>
      <c r="RLV86" s="13"/>
      <c r="RLW86" s="13"/>
      <c r="RLX86" s="13"/>
      <c r="RLY86" s="13"/>
      <c r="RLZ86" s="13"/>
      <c r="RMA86" s="13"/>
      <c r="RMB86" s="13"/>
      <c r="RMC86" s="13"/>
      <c r="RMD86" s="13"/>
      <c r="RME86" s="13"/>
      <c r="RMF86" s="13"/>
      <c r="RMG86" s="13"/>
      <c r="RMH86" s="13"/>
      <c r="RMI86" s="13"/>
      <c r="RMJ86" s="13"/>
      <c r="RMK86" s="13"/>
      <c r="RML86" s="13"/>
      <c r="RMM86" s="13"/>
      <c r="RMN86" s="13"/>
      <c r="RMO86" s="13"/>
      <c r="RMP86" s="13"/>
      <c r="RMQ86" s="13"/>
      <c r="RMR86" s="13"/>
      <c r="RMS86" s="13"/>
      <c r="RMT86" s="13"/>
      <c r="RMU86" s="13"/>
      <c r="RMV86" s="13"/>
      <c r="RMW86" s="13"/>
      <c r="RMX86" s="13"/>
      <c r="RMY86" s="13"/>
      <c r="RMZ86" s="13"/>
      <c r="RNA86" s="13"/>
      <c r="RNB86" s="13"/>
      <c r="RNC86" s="13"/>
      <c r="RND86" s="13"/>
      <c r="RNE86" s="13"/>
      <c r="RNF86" s="13"/>
      <c r="RNG86" s="13"/>
      <c r="RNH86" s="13"/>
      <c r="RNI86" s="13"/>
      <c r="RNJ86" s="13"/>
      <c r="RNK86" s="13"/>
      <c r="RNL86" s="13"/>
      <c r="RNM86" s="13"/>
      <c r="RNN86" s="13"/>
      <c r="RNO86" s="13"/>
      <c r="RNP86" s="13"/>
      <c r="RNQ86" s="13"/>
      <c r="RNR86" s="13"/>
      <c r="RNS86" s="13"/>
      <c r="RNT86" s="13"/>
      <c r="RNU86" s="13"/>
      <c r="RNV86" s="13"/>
      <c r="RNW86" s="13"/>
      <c r="RNX86" s="13"/>
      <c r="RNY86" s="13"/>
      <c r="RNZ86" s="13"/>
      <c r="ROA86" s="13"/>
      <c r="ROB86" s="13"/>
      <c r="ROC86" s="13"/>
      <c r="ROD86" s="13"/>
      <c r="ROE86" s="13"/>
      <c r="ROF86" s="13"/>
      <c r="ROG86" s="13"/>
      <c r="ROH86" s="13"/>
      <c r="ROI86" s="13"/>
      <c r="ROJ86" s="13"/>
      <c r="ROK86" s="13"/>
      <c r="ROL86" s="13"/>
      <c r="ROM86" s="13"/>
      <c r="RON86" s="13"/>
      <c r="ROO86" s="13"/>
      <c r="ROP86" s="13"/>
      <c r="ROQ86" s="13"/>
      <c r="ROR86" s="13"/>
      <c r="ROS86" s="13"/>
      <c r="ROT86" s="13"/>
      <c r="ROU86" s="13"/>
      <c r="ROV86" s="13"/>
      <c r="ROW86" s="13"/>
      <c r="ROX86" s="13"/>
      <c r="ROY86" s="13"/>
      <c r="ROZ86" s="13"/>
      <c r="RPA86" s="13"/>
      <c r="RPB86" s="13"/>
      <c r="RPC86" s="13"/>
      <c r="RPD86" s="13"/>
      <c r="RPE86" s="13"/>
      <c r="RPF86" s="13"/>
      <c r="RPG86" s="13"/>
      <c r="RPH86" s="13"/>
      <c r="RPI86" s="13"/>
      <c r="RPJ86" s="13"/>
      <c r="RPK86" s="13"/>
      <c r="RPL86" s="13"/>
      <c r="RPM86" s="13"/>
      <c r="RPN86" s="13"/>
      <c r="RPO86" s="13"/>
      <c r="RPP86" s="13"/>
      <c r="RPQ86" s="13"/>
      <c r="RPR86" s="13"/>
      <c r="RPS86" s="13"/>
      <c r="RPT86" s="13"/>
      <c r="RPU86" s="13"/>
      <c r="RPV86" s="13"/>
      <c r="RPW86" s="13"/>
      <c r="RPX86" s="13"/>
      <c r="RPY86" s="13"/>
      <c r="RPZ86" s="13"/>
      <c r="RQA86" s="13"/>
      <c r="RQB86" s="13"/>
      <c r="RQC86" s="13"/>
      <c r="RQD86" s="13"/>
      <c r="RQE86" s="13"/>
      <c r="RQF86" s="13"/>
      <c r="RQG86" s="13"/>
      <c r="RQH86" s="13"/>
      <c r="RQI86" s="13"/>
      <c r="RQJ86" s="13"/>
      <c r="RQK86" s="13"/>
      <c r="RQL86" s="13"/>
      <c r="RQM86" s="13"/>
      <c r="RQN86" s="13"/>
      <c r="RQO86" s="13"/>
      <c r="RQP86" s="13"/>
      <c r="RQQ86" s="13"/>
      <c r="RQR86" s="13"/>
      <c r="RQS86" s="13"/>
      <c r="RQT86" s="13"/>
      <c r="RQU86" s="13"/>
      <c r="RQV86" s="13"/>
      <c r="RQW86" s="13"/>
      <c r="RQX86" s="13"/>
      <c r="RQY86" s="13"/>
      <c r="RQZ86" s="13"/>
      <c r="RRA86" s="13"/>
      <c r="RRB86" s="13"/>
      <c r="RRC86" s="13"/>
      <c r="RRD86" s="13"/>
      <c r="RRE86" s="13"/>
      <c r="RRF86" s="13"/>
      <c r="RRG86" s="13"/>
      <c r="RRH86" s="13"/>
      <c r="RRI86" s="13"/>
      <c r="RRJ86" s="13"/>
      <c r="RRK86" s="13"/>
      <c r="RRL86" s="13"/>
      <c r="RRM86" s="13"/>
      <c r="RRN86" s="13"/>
      <c r="RRO86" s="13"/>
      <c r="RRP86" s="13"/>
      <c r="RRQ86" s="13"/>
      <c r="RRR86" s="13"/>
      <c r="RRS86" s="13"/>
      <c r="RRT86" s="13"/>
      <c r="RRU86" s="13"/>
      <c r="RRV86" s="13"/>
      <c r="RRW86" s="13"/>
      <c r="RRX86" s="13"/>
      <c r="RRY86" s="13"/>
      <c r="RRZ86" s="13"/>
      <c r="RSA86" s="13"/>
      <c r="RSB86" s="13"/>
      <c r="RSC86" s="13"/>
      <c r="RSD86" s="13"/>
      <c r="RSE86" s="13"/>
      <c r="RSF86" s="13"/>
      <c r="RSG86" s="13"/>
      <c r="RSH86" s="13"/>
      <c r="RSI86" s="13"/>
      <c r="RSJ86" s="13"/>
      <c r="RSK86" s="13"/>
      <c r="RSL86" s="13"/>
      <c r="RSM86" s="13"/>
      <c r="RSN86" s="13"/>
      <c r="RSO86" s="13"/>
      <c r="RSP86" s="13"/>
      <c r="RSQ86" s="13"/>
      <c r="RSR86" s="13"/>
      <c r="RSS86" s="13"/>
      <c r="RST86" s="13"/>
      <c r="RSU86" s="13"/>
      <c r="RSV86" s="13"/>
      <c r="RSW86" s="13"/>
      <c r="RSX86" s="13"/>
      <c r="RSY86" s="13"/>
      <c r="RSZ86" s="13"/>
      <c r="RTA86" s="13"/>
      <c r="RTB86" s="13"/>
      <c r="RTC86" s="13"/>
      <c r="RTD86" s="13"/>
      <c r="RTE86" s="13"/>
      <c r="RTF86" s="13"/>
      <c r="RTG86" s="13"/>
      <c r="RTH86" s="13"/>
      <c r="RTI86" s="13"/>
      <c r="RTJ86" s="13"/>
      <c r="RTK86" s="13"/>
      <c r="RTL86" s="13"/>
      <c r="RTM86" s="13"/>
      <c r="RTN86" s="13"/>
      <c r="RTO86" s="13"/>
      <c r="RTP86" s="13"/>
      <c r="RTQ86" s="13"/>
      <c r="RTR86" s="13"/>
      <c r="RTS86" s="13"/>
      <c r="RTT86" s="13"/>
      <c r="RTU86" s="13"/>
      <c r="RTV86" s="13"/>
      <c r="RTW86" s="13"/>
      <c r="RTX86" s="13"/>
      <c r="RTY86" s="13"/>
      <c r="RTZ86" s="13"/>
      <c r="RUA86" s="13"/>
      <c r="RUB86" s="13"/>
      <c r="RUC86" s="13"/>
      <c r="RUD86" s="13"/>
      <c r="RUE86" s="13"/>
      <c r="RUF86" s="13"/>
      <c r="RUG86" s="13"/>
      <c r="RUH86" s="13"/>
      <c r="RUI86" s="13"/>
      <c r="RUJ86" s="13"/>
      <c r="RUK86" s="13"/>
      <c r="RUL86" s="13"/>
      <c r="RUM86" s="13"/>
      <c r="RUN86" s="13"/>
      <c r="RUO86" s="13"/>
      <c r="RUP86" s="13"/>
      <c r="RUQ86" s="13"/>
      <c r="RUR86" s="13"/>
      <c r="RUS86" s="13"/>
      <c r="RUT86" s="13"/>
      <c r="RUU86" s="13"/>
      <c r="RUV86" s="13"/>
      <c r="RUW86" s="13"/>
      <c r="RUX86" s="13"/>
      <c r="RUY86" s="13"/>
      <c r="RUZ86" s="13"/>
      <c r="RVA86" s="13"/>
      <c r="RVB86" s="13"/>
      <c r="RVC86" s="13"/>
      <c r="RVD86" s="13"/>
      <c r="RVE86" s="13"/>
      <c r="RVF86" s="13"/>
      <c r="RVG86" s="13"/>
      <c r="RVH86" s="13"/>
      <c r="RVI86" s="13"/>
      <c r="RVJ86" s="13"/>
      <c r="RVK86" s="13"/>
      <c r="RVL86" s="13"/>
      <c r="RVM86" s="13"/>
      <c r="RVN86" s="13"/>
      <c r="RVO86" s="13"/>
      <c r="RVP86" s="13"/>
      <c r="RVQ86" s="13"/>
      <c r="RVR86" s="13"/>
      <c r="RVS86" s="13"/>
      <c r="RVT86" s="13"/>
      <c r="RVU86" s="13"/>
      <c r="RVV86" s="13"/>
      <c r="RVW86" s="13"/>
      <c r="RVX86" s="13"/>
      <c r="RVY86" s="13"/>
      <c r="RVZ86" s="13"/>
      <c r="RWA86" s="13"/>
      <c r="RWB86" s="13"/>
      <c r="RWC86" s="13"/>
      <c r="RWD86" s="13"/>
      <c r="RWE86" s="13"/>
      <c r="RWF86" s="13"/>
      <c r="RWG86" s="13"/>
      <c r="RWH86" s="13"/>
      <c r="RWI86" s="13"/>
      <c r="RWJ86" s="13"/>
      <c r="RWK86" s="13"/>
      <c r="RWL86" s="13"/>
      <c r="RWM86" s="13"/>
      <c r="RWN86" s="13"/>
      <c r="RWO86" s="13"/>
      <c r="RWP86" s="13"/>
      <c r="RWQ86" s="13"/>
      <c r="RWR86" s="13"/>
      <c r="RWS86" s="13"/>
      <c r="RWT86" s="13"/>
      <c r="RWU86" s="13"/>
      <c r="RWV86" s="13"/>
      <c r="RWW86" s="13"/>
      <c r="RWX86" s="13"/>
      <c r="RWY86" s="13"/>
      <c r="RWZ86" s="13"/>
      <c r="RXA86" s="13"/>
      <c r="RXB86" s="13"/>
      <c r="RXC86" s="13"/>
      <c r="RXD86" s="13"/>
      <c r="RXE86" s="13"/>
      <c r="RXF86" s="13"/>
      <c r="RXG86" s="13"/>
      <c r="RXH86" s="13"/>
      <c r="RXI86" s="13"/>
      <c r="RXJ86" s="13"/>
      <c r="RXK86" s="13"/>
      <c r="RXL86" s="13"/>
      <c r="RXM86" s="13"/>
      <c r="RXN86" s="13"/>
      <c r="RXO86" s="13"/>
      <c r="RXP86" s="13"/>
      <c r="RXQ86" s="13"/>
      <c r="RXR86" s="13"/>
      <c r="RXS86" s="13"/>
      <c r="RXT86" s="13"/>
      <c r="RXU86" s="13"/>
      <c r="RXV86" s="13"/>
      <c r="RXW86" s="13"/>
      <c r="RXX86" s="13"/>
      <c r="RXY86" s="13"/>
      <c r="RXZ86" s="13"/>
      <c r="RYA86" s="13"/>
      <c r="RYB86" s="13"/>
      <c r="RYC86" s="13"/>
      <c r="RYD86" s="13"/>
      <c r="RYE86" s="13"/>
      <c r="RYF86" s="13"/>
      <c r="RYG86" s="13"/>
      <c r="RYH86" s="13"/>
      <c r="RYI86" s="13"/>
      <c r="RYJ86" s="13"/>
      <c r="RYK86" s="13"/>
      <c r="RYL86" s="13"/>
      <c r="RYM86" s="13"/>
      <c r="RYN86" s="13"/>
      <c r="RYO86" s="13"/>
      <c r="RYP86" s="13"/>
      <c r="RYQ86" s="13"/>
      <c r="RYR86" s="13"/>
      <c r="RYS86" s="13"/>
      <c r="RYT86" s="13"/>
      <c r="RYU86" s="13"/>
      <c r="RYV86" s="13"/>
      <c r="RYW86" s="13"/>
      <c r="RYX86" s="13"/>
      <c r="RYY86" s="13"/>
      <c r="RYZ86" s="13"/>
      <c r="RZA86" s="13"/>
      <c r="RZB86" s="13"/>
      <c r="RZC86" s="13"/>
      <c r="RZD86" s="13"/>
      <c r="RZE86" s="13"/>
      <c r="RZF86" s="13"/>
      <c r="RZG86" s="13"/>
      <c r="RZH86" s="13"/>
      <c r="RZI86" s="13"/>
      <c r="RZJ86" s="13"/>
      <c r="RZK86" s="13"/>
      <c r="RZL86" s="13"/>
      <c r="RZM86" s="13"/>
      <c r="RZN86" s="13"/>
      <c r="RZO86" s="13"/>
      <c r="RZP86" s="13"/>
      <c r="RZQ86" s="13"/>
      <c r="RZR86" s="13"/>
      <c r="RZS86" s="13"/>
      <c r="RZT86" s="13"/>
      <c r="RZU86" s="13"/>
      <c r="RZV86" s="13"/>
      <c r="RZW86" s="13"/>
      <c r="RZX86" s="13"/>
      <c r="RZY86" s="13"/>
      <c r="RZZ86" s="13"/>
      <c r="SAA86" s="13"/>
      <c r="SAB86" s="13"/>
      <c r="SAC86" s="13"/>
      <c r="SAD86" s="13"/>
      <c r="SAE86" s="13"/>
      <c r="SAF86" s="13"/>
      <c r="SAG86" s="13"/>
      <c r="SAH86" s="13"/>
      <c r="SAI86" s="13"/>
      <c r="SAJ86" s="13"/>
      <c r="SAK86" s="13"/>
      <c r="SAL86" s="13"/>
      <c r="SAM86" s="13"/>
      <c r="SAN86" s="13"/>
      <c r="SAO86" s="13"/>
      <c r="SAP86" s="13"/>
      <c r="SAQ86" s="13"/>
      <c r="SAR86" s="13"/>
      <c r="SAS86" s="13"/>
      <c r="SAT86" s="13"/>
      <c r="SAU86" s="13"/>
      <c r="SAV86" s="13"/>
      <c r="SAW86" s="13"/>
      <c r="SAX86" s="13"/>
      <c r="SAY86" s="13"/>
      <c r="SAZ86" s="13"/>
      <c r="SBA86" s="13"/>
      <c r="SBB86" s="13"/>
      <c r="SBC86" s="13"/>
      <c r="SBD86" s="13"/>
      <c r="SBE86" s="13"/>
      <c r="SBF86" s="13"/>
      <c r="SBG86" s="13"/>
      <c r="SBH86" s="13"/>
      <c r="SBI86" s="13"/>
      <c r="SBJ86" s="13"/>
      <c r="SBK86" s="13"/>
      <c r="SBL86" s="13"/>
      <c r="SBM86" s="13"/>
      <c r="SBN86" s="13"/>
      <c r="SBO86" s="13"/>
      <c r="SBP86" s="13"/>
      <c r="SBQ86" s="13"/>
      <c r="SBR86" s="13"/>
      <c r="SBS86" s="13"/>
      <c r="SBT86" s="13"/>
      <c r="SBU86" s="13"/>
      <c r="SBV86" s="13"/>
      <c r="SBW86" s="13"/>
      <c r="SBX86" s="13"/>
      <c r="SBY86" s="13"/>
      <c r="SBZ86" s="13"/>
      <c r="SCA86" s="13"/>
      <c r="SCB86" s="13"/>
      <c r="SCC86" s="13"/>
      <c r="SCD86" s="13"/>
      <c r="SCE86" s="13"/>
      <c r="SCF86" s="13"/>
      <c r="SCG86" s="13"/>
      <c r="SCH86" s="13"/>
      <c r="SCI86" s="13"/>
      <c r="SCJ86" s="13"/>
      <c r="SCK86" s="13"/>
      <c r="SCL86" s="13"/>
      <c r="SCM86" s="13"/>
      <c r="SCN86" s="13"/>
      <c r="SCO86" s="13"/>
      <c r="SCP86" s="13"/>
      <c r="SCQ86" s="13"/>
      <c r="SCR86" s="13"/>
      <c r="SCS86" s="13"/>
      <c r="SCT86" s="13"/>
      <c r="SCU86" s="13"/>
      <c r="SCV86" s="13"/>
      <c r="SCW86" s="13"/>
      <c r="SCX86" s="13"/>
      <c r="SCY86" s="13"/>
      <c r="SCZ86" s="13"/>
      <c r="SDA86" s="13"/>
      <c r="SDB86" s="13"/>
      <c r="SDC86" s="13"/>
      <c r="SDD86" s="13"/>
      <c r="SDE86" s="13"/>
      <c r="SDF86" s="13"/>
      <c r="SDG86" s="13"/>
      <c r="SDH86" s="13"/>
      <c r="SDI86" s="13"/>
      <c r="SDJ86" s="13"/>
      <c r="SDK86" s="13"/>
      <c r="SDL86" s="13"/>
      <c r="SDM86" s="13"/>
      <c r="SDN86" s="13"/>
      <c r="SDO86" s="13"/>
      <c r="SDP86" s="13"/>
      <c r="SDQ86" s="13"/>
      <c r="SDR86" s="13"/>
      <c r="SDS86" s="13"/>
      <c r="SDT86" s="13"/>
      <c r="SDU86" s="13"/>
      <c r="SDV86" s="13"/>
      <c r="SDW86" s="13"/>
      <c r="SDX86" s="13"/>
      <c r="SDY86" s="13"/>
      <c r="SDZ86" s="13"/>
      <c r="SEA86" s="13"/>
      <c r="SEB86" s="13"/>
      <c r="SEC86" s="13"/>
      <c r="SED86" s="13"/>
      <c r="SEE86" s="13"/>
      <c r="SEF86" s="13"/>
      <c r="SEG86" s="13"/>
      <c r="SEH86" s="13"/>
      <c r="SEI86" s="13"/>
      <c r="SEJ86" s="13"/>
      <c r="SEK86" s="13"/>
      <c r="SEL86" s="13"/>
      <c r="SEM86" s="13"/>
      <c r="SEN86" s="13"/>
      <c r="SEO86" s="13"/>
      <c r="SEP86" s="13"/>
      <c r="SEQ86" s="13"/>
      <c r="SER86" s="13"/>
      <c r="SES86" s="13"/>
      <c r="SET86" s="13"/>
      <c r="SEU86" s="13"/>
      <c r="SEV86" s="13"/>
      <c r="SEW86" s="13"/>
      <c r="SEX86" s="13"/>
      <c r="SEY86" s="13"/>
      <c r="SEZ86" s="13"/>
      <c r="SFA86" s="13"/>
      <c r="SFB86" s="13"/>
      <c r="SFC86" s="13"/>
      <c r="SFD86" s="13"/>
      <c r="SFE86" s="13"/>
      <c r="SFF86" s="13"/>
      <c r="SFG86" s="13"/>
      <c r="SFH86" s="13"/>
      <c r="SFI86" s="13"/>
      <c r="SFJ86" s="13"/>
      <c r="SFK86" s="13"/>
      <c r="SFL86" s="13"/>
      <c r="SFM86" s="13"/>
      <c r="SFN86" s="13"/>
      <c r="SFO86" s="13"/>
      <c r="SFP86" s="13"/>
      <c r="SFQ86" s="13"/>
      <c r="SFR86" s="13"/>
      <c r="SFS86" s="13"/>
      <c r="SFT86" s="13"/>
      <c r="SFU86" s="13"/>
      <c r="SFV86" s="13"/>
      <c r="SFW86" s="13"/>
      <c r="SFX86" s="13"/>
      <c r="SFY86" s="13"/>
      <c r="SFZ86" s="13"/>
      <c r="SGA86" s="13"/>
      <c r="SGB86" s="13"/>
      <c r="SGC86" s="13"/>
      <c r="SGD86" s="13"/>
      <c r="SGE86" s="13"/>
      <c r="SGF86" s="13"/>
      <c r="SGG86" s="13"/>
      <c r="SGH86" s="13"/>
      <c r="SGI86" s="13"/>
      <c r="SGJ86" s="13"/>
      <c r="SGK86" s="13"/>
      <c r="SGL86" s="13"/>
      <c r="SGM86" s="13"/>
      <c r="SGN86" s="13"/>
      <c r="SGO86" s="13"/>
      <c r="SGP86" s="13"/>
      <c r="SGQ86" s="13"/>
      <c r="SGR86" s="13"/>
      <c r="SGS86" s="13"/>
      <c r="SGT86" s="13"/>
      <c r="SGU86" s="13"/>
      <c r="SGV86" s="13"/>
      <c r="SGW86" s="13"/>
      <c r="SGX86" s="13"/>
      <c r="SGY86" s="13"/>
      <c r="SGZ86" s="13"/>
      <c r="SHA86" s="13"/>
      <c r="SHB86" s="13"/>
      <c r="SHC86" s="13"/>
      <c r="SHD86" s="13"/>
      <c r="SHE86" s="13"/>
      <c r="SHF86" s="13"/>
      <c r="SHG86" s="13"/>
      <c r="SHH86" s="13"/>
      <c r="SHI86" s="13"/>
      <c r="SHJ86" s="13"/>
      <c r="SHK86" s="13"/>
      <c r="SHL86" s="13"/>
      <c r="SHM86" s="13"/>
      <c r="SHN86" s="13"/>
      <c r="SHO86" s="13"/>
      <c r="SHP86" s="13"/>
      <c r="SHQ86" s="13"/>
      <c r="SHR86" s="13"/>
      <c r="SHS86" s="13"/>
      <c r="SHT86" s="13"/>
      <c r="SHU86" s="13"/>
      <c r="SHV86" s="13"/>
      <c r="SHW86" s="13"/>
      <c r="SHX86" s="13"/>
      <c r="SHY86" s="13"/>
      <c r="SHZ86" s="13"/>
      <c r="SIA86" s="13"/>
      <c r="SIB86" s="13"/>
      <c r="SIC86" s="13"/>
      <c r="SID86" s="13"/>
      <c r="SIE86" s="13"/>
      <c r="SIF86" s="13"/>
      <c r="SIG86" s="13"/>
      <c r="SIH86" s="13"/>
      <c r="SII86" s="13"/>
      <c r="SIJ86" s="13"/>
      <c r="SIK86" s="13"/>
      <c r="SIL86" s="13"/>
      <c r="SIM86" s="13"/>
      <c r="SIN86" s="13"/>
      <c r="SIO86" s="13"/>
      <c r="SIP86" s="13"/>
      <c r="SIQ86" s="13"/>
      <c r="SIR86" s="13"/>
      <c r="SIS86" s="13"/>
      <c r="SIT86" s="13"/>
      <c r="SIU86" s="13"/>
      <c r="SIV86" s="13"/>
      <c r="SIW86" s="13"/>
      <c r="SIX86" s="13"/>
      <c r="SIY86" s="13"/>
      <c r="SIZ86" s="13"/>
      <c r="SJA86" s="13"/>
      <c r="SJB86" s="13"/>
      <c r="SJC86" s="13"/>
      <c r="SJD86" s="13"/>
      <c r="SJE86" s="13"/>
      <c r="SJF86" s="13"/>
      <c r="SJG86" s="13"/>
      <c r="SJH86" s="13"/>
      <c r="SJI86" s="13"/>
      <c r="SJJ86" s="13"/>
      <c r="SJK86" s="13"/>
      <c r="SJL86" s="13"/>
      <c r="SJM86" s="13"/>
      <c r="SJN86" s="13"/>
      <c r="SJO86" s="13"/>
      <c r="SJP86" s="13"/>
      <c r="SJQ86" s="13"/>
      <c r="SJR86" s="13"/>
      <c r="SJS86" s="13"/>
      <c r="SJT86" s="13"/>
      <c r="SJU86" s="13"/>
      <c r="SJV86" s="13"/>
      <c r="SJW86" s="13"/>
      <c r="SJX86" s="13"/>
      <c r="SJY86" s="13"/>
      <c r="SJZ86" s="13"/>
      <c r="SKA86" s="13"/>
      <c r="SKB86" s="13"/>
      <c r="SKC86" s="13"/>
      <c r="SKD86" s="13"/>
      <c r="SKE86" s="13"/>
      <c r="SKF86" s="13"/>
      <c r="SKG86" s="13"/>
      <c r="SKH86" s="13"/>
      <c r="SKI86" s="13"/>
      <c r="SKJ86" s="13"/>
      <c r="SKK86" s="13"/>
      <c r="SKL86" s="13"/>
      <c r="SKM86" s="13"/>
      <c r="SKN86" s="13"/>
      <c r="SKO86" s="13"/>
      <c r="SKP86" s="13"/>
      <c r="SKQ86" s="13"/>
      <c r="SKR86" s="13"/>
      <c r="SKS86" s="13"/>
      <c r="SKT86" s="13"/>
      <c r="SKU86" s="13"/>
      <c r="SKV86" s="13"/>
      <c r="SKW86" s="13"/>
      <c r="SKX86" s="13"/>
      <c r="SKY86" s="13"/>
      <c r="SKZ86" s="13"/>
      <c r="SLA86" s="13"/>
      <c r="SLB86" s="13"/>
      <c r="SLC86" s="13"/>
      <c r="SLD86" s="13"/>
      <c r="SLE86" s="13"/>
      <c r="SLF86" s="13"/>
      <c r="SLG86" s="13"/>
      <c r="SLH86" s="13"/>
      <c r="SLI86" s="13"/>
      <c r="SLJ86" s="13"/>
      <c r="SLK86" s="13"/>
      <c r="SLL86" s="13"/>
      <c r="SLM86" s="13"/>
      <c r="SLN86" s="13"/>
      <c r="SLO86" s="13"/>
      <c r="SLP86" s="13"/>
      <c r="SLQ86" s="13"/>
      <c r="SLR86" s="13"/>
      <c r="SLS86" s="13"/>
      <c r="SLT86" s="13"/>
      <c r="SLU86" s="13"/>
      <c r="SLV86" s="13"/>
      <c r="SLW86" s="13"/>
      <c r="SLX86" s="13"/>
      <c r="SLY86" s="13"/>
      <c r="SLZ86" s="13"/>
      <c r="SMA86" s="13"/>
      <c r="SMB86" s="13"/>
      <c r="SMC86" s="13"/>
      <c r="SMD86" s="13"/>
      <c r="SME86" s="13"/>
      <c r="SMF86" s="13"/>
      <c r="SMG86" s="13"/>
      <c r="SMH86" s="13"/>
      <c r="SMI86" s="13"/>
      <c r="SMJ86" s="13"/>
      <c r="SMK86" s="13"/>
      <c r="SML86" s="13"/>
      <c r="SMM86" s="13"/>
      <c r="SMN86" s="13"/>
      <c r="SMO86" s="13"/>
      <c r="SMP86" s="13"/>
      <c r="SMQ86" s="13"/>
      <c r="SMR86" s="13"/>
      <c r="SMS86" s="13"/>
      <c r="SMT86" s="13"/>
      <c r="SMU86" s="13"/>
      <c r="SMV86" s="13"/>
      <c r="SMW86" s="13"/>
      <c r="SMX86" s="13"/>
      <c r="SMY86" s="13"/>
      <c r="SMZ86" s="13"/>
      <c r="SNA86" s="13"/>
      <c r="SNB86" s="13"/>
      <c r="SNC86" s="13"/>
      <c r="SND86" s="13"/>
      <c r="SNE86" s="13"/>
      <c r="SNF86" s="13"/>
      <c r="SNG86" s="13"/>
      <c r="SNH86" s="13"/>
      <c r="SNI86" s="13"/>
      <c r="SNJ86" s="13"/>
      <c r="SNK86" s="13"/>
      <c r="SNL86" s="13"/>
      <c r="SNM86" s="13"/>
      <c r="SNN86" s="13"/>
      <c r="SNO86" s="13"/>
      <c r="SNP86" s="13"/>
      <c r="SNQ86" s="13"/>
      <c r="SNR86" s="13"/>
      <c r="SNS86" s="13"/>
      <c r="SNT86" s="13"/>
      <c r="SNU86" s="13"/>
      <c r="SNV86" s="13"/>
      <c r="SNW86" s="13"/>
      <c r="SNX86" s="13"/>
      <c r="SNY86" s="13"/>
      <c r="SNZ86" s="13"/>
      <c r="SOA86" s="13"/>
      <c r="SOB86" s="13"/>
      <c r="SOC86" s="13"/>
      <c r="SOD86" s="13"/>
      <c r="SOE86" s="13"/>
      <c r="SOF86" s="13"/>
      <c r="SOG86" s="13"/>
      <c r="SOH86" s="13"/>
      <c r="SOI86" s="13"/>
      <c r="SOJ86" s="13"/>
      <c r="SOK86" s="13"/>
      <c r="SOL86" s="13"/>
      <c r="SOM86" s="13"/>
      <c r="SON86" s="13"/>
      <c r="SOO86" s="13"/>
      <c r="SOP86" s="13"/>
      <c r="SOQ86" s="13"/>
      <c r="SOR86" s="13"/>
      <c r="SOS86" s="13"/>
      <c r="SOT86" s="13"/>
      <c r="SOU86" s="13"/>
      <c r="SOV86" s="13"/>
      <c r="SOW86" s="13"/>
      <c r="SOX86" s="13"/>
      <c r="SOY86" s="13"/>
      <c r="SOZ86" s="13"/>
      <c r="SPA86" s="13"/>
      <c r="SPB86" s="13"/>
      <c r="SPC86" s="13"/>
      <c r="SPD86" s="13"/>
      <c r="SPE86" s="13"/>
      <c r="SPF86" s="13"/>
      <c r="SPG86" s="13"/>
      <c r="SPH86" s="13"/>
      <c r="SPI86" s="13"/>
      <c r="SPJ86" s="13"/>
      <c r="SPK86" s="13"/>
      <c r="SPL86" s="13"/>
      <c r="SPM86" s="13"/>
      <c r="SPN86" s="13"/>
      <c r="SPO86" s="13"/>
      <c r="SPP86" s="13"/>
      <c r="SPQ86" s="13"/>
      <c r="SPR86" s="13"/>
      <c r="SPS86" s="13"/>
      <c r="SPT86" s="13"/>
      <c r="SPU86" s="13"/>
      <c r="SPV86" s="13"/>
      <c r="SPW86" s="13"/>
      <c r="SPX86" s="13"/>
      <c r="SPY86" s="13"/>
      <c r="SPZ86" s="13"/>
      <c r="SQA86" s="13"/>
      <c r="SQB86" s="13"/>
      <c r="SQC86" s="13"/>
      <c r="SQD86" s="13"/>
      <c r="SQE86" s="13"/>
      <c r="SQF86" s="13"/>
      <c r="SQG86" s="13"/>
      <c r="SQH86" s="13"/>
      <c r="SQI86" s="13"/>
      <c r="SQJ86" s="13"/>
      <c r="SQK86" s="13"/>
      <c r="SQL86" s="13"/>
      <c r="SQM86" s="13"/>
      <c r="SQN86" s="13"/>
      <c r="SQO86" s="13"/>
      <c r="SQP86" s="13"/>
      <c r="SQQ86" s="13"/>
      <c r="SQR86" s="13"/>
      <c r="SQS86" s="13"/>
      <c r="SQT86" s="13"/>
      <c r="SQU86" s="13"/>
      <c r="SQV86" s="13"/>
      <c r="SQW86" s="13"/>
      <c r="SQX86" s="13"/>
      <c r="SQY86" s="13"/>
      <c r="SQZ86" s="13"/>
      <c r="SRA86" s="13"/>
      <c r="SRB86" s="13"/>
      <c r="SRC86" s="13"/>
      <c r="SRD86" s="13"/>
      <c r="SRE86" s="13"/>
      <c r="SRF86" s="13"/>
      <c r="SRG86" s="13"/>
      <c r="SRH86" s="13"/>
      <c r="SRI86" s="13"/>
      <c r="SRJ86" s="13"/>
      <c r="SRK86" s="13"/>
      <c r="SRL86" s="13"/>
      <c r="SRM86" s="13"/>
      <c r="SRN86" s="13"/>
      <c r="SRO86" s="13"/>
      <c r="SRP86" s="13"/>
      <c r="SRQ86" s="13"/>
      <c r="SRR86" s="13"/>
      <c r="SRS86" s="13"/>
      <c r="SRT86" s="13"/>
      <c r="SRU86" s="13"/>
      <c r="SRV86" s="13"/>
      <c r="SRW86" s="13"/>
      <c r="SRX86" s="13"/>
      <c r="SRY86" s="13"/>
      <c r="SRZ86" s="13"/>
      <c r="SSA86" s="13"/>
      <c r="SSB86" s="13"/>
      <c r="SSC86" s="13"/>
      <c r="SSD86" s="13"/>
      <c r="SSE86" s="13"/>
      <c r="SSF86" s="13"/>
      <c r="SSG86" s="13"/>
      <c r="SSH86" s="13"/>
      <c r="SSI86" s="13"/>
      <c r="SSJ86" s="13"/>
      <c r="SSK86" s="13"/>
      <c r="SSL86" s="13"/>
      <c r="SSM86" s="13"/>
      <c r="SSN86" s="13"/>
      <c r="SSO86" s="13"/>
      <c r="SSP86" s="13"/>
      <c r="SSQ86" s="13"/>
      <c r="SSR86" s="13"/>
      <c r="SSS86" s="13"/>
      <c r="SST86" s="13"/>
      <c r="SSU86" s="13"/>
      <c r="SSV86" s="13"/>
      <c r="SSW86" s="13"/>
      <c r="SSX86" s="13"/>
      <c r="SSY86" s="13"/>
      <c r="SSZ86" s="13"/>
      <c r="STA86" s="13"/>
      <c r="STB86" s="13"/>
      <c r="STC86" s="13"/>
      <c r="STD86" s="13"/>
      <c r="STE86" s="13"/>
      <c r="STF86" s="13"/>
      <c r="STG86" s="13"/>
      <c r="STH86" s="13"/>
      <c r="STI86" s="13"/>
      <c r="STJ86" s="13"/>
      <c r="STK86" s="13"/>
      <c r="STL86" s="13"/>
      <c r="STM86" s="13"/>
      <c r="STN86" s="13"/>
      <c r="STO86" s="13"/>
      <c r="STP86" s="13"/>
      <c r="STQ86" s="13"/>
      <c r="STR86" s="13"/>
      <c r="STS86" s="13"/>
      <c r="STT86" s="13"/>
      <c r="STU86" s="13"/>
      <c r="STV86" s="13"/>
      <c r="STW86" s="13"/>
      <c r="STX86" s="13"/>
      <c r="STY86" s="13"/>
      <c r="STZ86" s="13"/>
      <c r="SUA86" s="13"/>
      <c r="SUB86" s="13"/>
      <c r="SUC86" s="13"/>
      <c r="SUD86" s="13"/>
      <c r="SUE86" s="13"/>
      <c r="SUF86" s="13"/>
      <c r="SUG86" s="13"/>
      <c r="SUH86" s="13"/>
      <c r="SUI86" s="13"/>
      <c r="SUJ86" s="13"/>
      <c r="SUK86" s="13"/>
      <c r="SUL86" s="13"/>
      <c r="SUM86" s="13"/>
      <c r="SUN86" s="13"/>
      <c r="SUO86" s="13"/>
      <c r="SUP86" s="13"/>
      <c r="SUQ86" s="13"/>
      <c r="SUR86" s="13"/>
      <c r="SUS86" s="13"/>
      <c r="SUT86" s="13"/>
      <c r="SUU86" s="13"/>
      <c r="SUV86" s="13"/>
      <c r="SUW86" s="13"/>
      <c r="SUX86" s="13"/>
      <c r="SUY86" s="13"/>
      <c r="SUZ86" s="13"/>
      <c r="SVA86" s="13"/>
      <c r="SVB86" s="13"/>
      <c r="SVC86" s="13"/>
      <c r="SVD86" s="13"/>
      <c r="SVE86" s="13"/>
      <c r="SVF86" s="13"/>
      <c r="SVG86" s="13"/>
      <c r="SVH86" s="13"/>
      <c r="SVI86" s="13"/>
      <c r="SVJ86" s="13"/>
      <c r="SVK86" s="13"/>
      <c r="SVL86" s="13"/>
      <c r="SVM86" s="13"/>
      <c r="SVN86" s="13"/>
      <c r="SVO86" s="13"/>
      <c r="SVP86" s="13"/>
      <c r="SVQ86" s="13"/>
      <c r="SVR86" s="13"/>
      <c r="SVS86" s="13"/>
      <c r="SVT86" s="13"/>
      <c r="SVU86" s="13"/>
      <c r="SVV86" s="13"/>
      <c r="SVW86" s="13"/>
      <c r="SVX86" s="13"/>
      <c r="SVY86" s="13"/>
      <c r="SVZ86" s="13"/>
      <c r="SWA86" s="13"/>
      <c r="SWB86" s="13"/>
      <c r="SWC86" s="13"/>
      <c r="SWD86" s="13"/>
      <c r="SWE86" s="13"/>
      <c r="SWF86" s="13"/>
      <c r="SWG86" s="13"/>
      <c r="SWH86" s="13"/>
      <c r="SWI86" s="13"/>
      <c r="SWJ86" s="13"/>
      <c r="SWK86" s="13"/>
      <c r="SWL86" s="13"/>
      <c r="SWM86" s="13"/>
      <c r="SWN86" s="13"/>
      <c r="SWO86" s="13"/>
      <c r="SWP86" s="13"/>
      <c r="SWQ86" s="13"/>
      <c r="SWR86" s="13"/>
      <c r="SWS86" s="13"/>
      <c r="SWT86" s="13"/>
      <c r="SWU86" s="13"/>
      <c r="SWV86" s="13"/>
      <c r="SWW86" s="13"/>
      <c r="SWX86" s="13"/>
      <c r="SWY86" s="13"/>
      <c r="SWZ86" s="13"/>
      <c r="SXA86" s="13"/>
      <c r="SXB86" s="13"/>
      <c r="SXC86" s="13"/>
      <c r="SXD86" s="13"/>
      <c r="SXE86" s="13"/>
      <c r="SXF86" s="13"/>
      <c r="SXG86" s="13"/>
      <c r="SXH86" s="13"/>
      <c r="SXI86" s="13"/>
      <c r="SXJ86" s="13"/>
      <c r="SXK86" s="13"/>
      <c r="SXL86" s="13"/>
      <c r="SXM86" s="13"/>
      <c r="SXN86" s="13"/>
      <c r="SXO86" s="13"/>
      <c r="SXP86" s="13"/>
      <c r="SXQ86" s="13"/>
      <c r="SXR86" s="13"/>
      <c r="SXS86" s="13"/>
      <c r="SXT86" s="13"/>
      <c r="SXU86" s="13"/>
      <c r="SXV86" s="13"/>
      <c r="SXW86" s="13"/>
      <c r="SXX86" s="13"/>
      <c r="SXY86" s="13"/>
      <c r="SXZ86" s="13"/>
      <c r="SYA86" s="13"/>
      <c r="SYB86" s="13"/>
      <c r="SYC86" s="13"/>
      <c r="SYD86" s="13"/>
      <c r="SYE86" s="13"/>
      <c r="SYF86" s="13"/>
      <c r="SYG86" s="13"/>
      <c r="SYH86" s="13"/>
      <c r="SYI86" s="13"/>
      <c r="SYJ86" s="13"/>
      <c r="SYK86" s="13"/>
      <c r="SYL86" s="13"/>
      <c r="SYM86" s="13"/>
      <c r="SYN86" s="13"/>
      <c r="SYO86" s="13"/>
      <c r="SYP86" s="13"/>
      <c r="SYQ86" s="13"/>
      <c r="SYR86" s="13"/>
      <c r="SYS86" s="13"/>
      <c r="SYT86" s="13"/>
      <c r="SYU86" s="13"/>
      <c r="SYV86" s="13"/>
      <c r="SYW86" s="13"/>
      <c r="SYX86" s="13"/>
      <c r="SYY86" s="13"/>
      <c r="SYZ86" s="13"/>
      <c r="SZA86" s="13"/>
      <c r="SZB86" s="13"/>
      <c r="SZC86" s="13"/>
      <c r="SZD86" s="13"/>
      <c r="SZE86" s="13"/>
      <c r="SZF86" s="13"/>
      <c r="SZG86" s="13"/>
      <c r="SZH86" s="13"/>
      <c r="SZI86" s="13"/>
      <c r="SZJ86" s="13"/>
      <c r="SZK86" s="13"/>
      <c r="SZL86" s="13"/>
      <c r="SZM86" s="13"/>
      <c r="SZN86" s="13"/>
      <c r="SZO86" s="13"/>
      <c r="SZP86" s="13"/>
      <c r="SZQ86" s="13"/>
      <c r="SZR86" s="13"/>
      <c r="SZS86" s="13"/>
      <c r="SZT86" s="13"/>
      <c r="SZU86" s="13"/>
      <c r="SZV86" s="13"/>
      <c r="SZW86" s="13"/>
      <c r="SZX86" s="13"/>
      <c r="SZY86" s="13"/>
      <c r="SZZ86" s="13"/>
      <c r="TAA86" s="13"/>
      <c r="TAB86" s="13"/>
      <c r="TAC86" s="13"/>
      <c r="TAD86" s="13"/>
      <c r="TAE86" s="13"/>
      <c r="TAF86" s="13"/>
      <c r="TAG86" s="13"/>
      <c r="TAH86" s="13"/>
      <c r="TAI86" s="13"/>
      <c r="TAJ86" s="13"/>
      <c r="TAK86" s="13"/>
      <c r="TAL86" s="13"/>
      <c r="TAM86" s="13"/>
      <c r="TAN86" s="13"/>
      <c r="TAO86" s="13"/>
      <c r="TAP86" s="13"/>
      <c r="TAQ86" s="13"/>
      <c r="TAR86" s="13"/>
      <c r="TAS86" s="13"/>
      <c r="TAT86" s="13"/>
      <c r="TAU86" s="13"/>
      <c r="TAV86" s="13"/>
      <c r="TAW86" s="13"/>
      <c r="TAX86" s="13"/>
      <c r="TAY86" s="13"/>
      <c r="TAZ86" s="13"/>
      <c r="TBA86" s="13"/>
      <c r="TBB86" s="13"/>
      <c r="TBC86" s="13"/>
      <c r="TBD86" s="13"/>
      <c r="TBE86" s="13"/>
      <c r="TBF86" s="13"/>
      <c r="TBG86" s="13"/>
      <c r="TBH86" s="13"/>
      <c r="TBI86" s="13"/>
      <c r="TBJ86" s="13"/>
      <c r="TBK86" s="13"/>
      <c r="TBL86" s="13"/>
      <c r="TBM86" s="13"/>
      <c r="TBN86" s="13"/>
      <c r="TBO86" s="13"/>
      <c r="TBP86" s="13"/>
      <c r="TBQ86" s="13"/>
      <c r="TBR86" s="13"/>
      <c r="TBS86" s="13"/>
      <c r="TBT86" s="13"/>
      <c r="TBU86" s="13"/>
      <c r="TBV86" s="13"/>
      <c r="TBW86" s="13"/>
      <c r="TBX86" s="13"/>
      <c r="TBY86" s="13"/>
      <c r="TBZ86" s="13"/>
      <c r="TCA86" s="13"/>
      <c r="TCB86" s="13"/>
      <c r="TCC86" s="13"/>
      <c r="TCD86" s="13"/>
      <c r="TCE86" s="13"/>
      <c r="TCF86" s="13"/>
      <c r="TCG86" s="13"/>
      <c r="TCH86" s="13"/>
      <c r="TCI86" s="13"/>
      <c r="TCJ86" s="13"/>
      <c r="TCK86" s="13"/>
      <c r="TCL86" s="13"/>
      <c r="TCM86" s="13"/>
      <c r="TCN86" s="13"/>
      <c r="TCO86" s="13"/>
      <c r="TCP86" s="13"/>
      <c r="TCQ86" s="13"/>
      <c r="TCR86" s="13"/>
      <c r="TCS86" s="13"/>
      <c r="TCT86" s="13"/>
      <c r="TCU86" s="13"/>
      <c r="TCV86" s="13"/>
      <c r="TCW86" s="13"/>
      <c r="TCX86" s="13"/>
      <c r="TCY86" s="13"/>
      <c r="TCZ86" s="13"/>
      <c r="TDA86" s="13"/>
      <c r="TDB86" s="13"/>
      <c r="TDC86" s="13"/>
      <c r="TDD86" s="13"/>
      <c r="TDE86" s="13"/>
      <c r="TDF86" s="13"/>
      <c r="TDG86" s="13"/>
      <c r="TDH86" s="13"/>
      <c r="TDI86" s="13"/>
      <c r="TDJ86" s="13"/>
      <c r="TDK86" s="13"/>
      <c r="TDL86" s="13"/>
      <c r="TDM86" s="13"/>
      <c r="TDN86" s="13"/>
      <c r="TDO86" s="13"/>
      <c r="TDP86" s="13"/>
      <c r="TDQ86" s="13"/>
      <c r="TDR86" s="13"/>
      <c r="TDS86" s="13"/>
      <c r="TDT86" s="13"/>
      <c r="TDU86" s="13"/>
      <c r="TDV86" s="13"/>
      <c r="TDW86" s="13"/>
      <c r="TDX86" s="13"/>
      <c r="TDY86" s="13"/>
      <c r="TDZ86" s="13"/>
      <c r="TEA86" s="13"/>
      <c r="TEB86" s="13"/>
      <c r="TEC86" s="13"/>
      <c r="TED86" s="13"/>
      <c r="TEE86" s="13"/>
      <c r="TEF86" s="13"/>
      <c r="TEG86" s="13"/>
      <c r="TEH86" s="13"/>
      <c r="TEI86" s="13"/>
      <c r="TEJ86" s="13"/>
      <c r="TEK86" s="13"/>
      <c r="TEL86" s="13"/>
      <c r="TEM86" s="13"/>
      <c r="TEN86" s="13"/>
      <c r="TEO86" s="13"/>
      <c r="TEP86" s="13"/>
      <c r="TEQ86" s="13"/>
      <c r="TER86" s="13"/>
      <c r="TES86" s="13"/>
      <c r="TET86" s="13"/>
      <c r="TEU86" s="13"/>
      <c r="TEV86" s="13"/>
      <c r="TEW86" s="13"/>
      <c r="TEX86" s="13"/>
      <c r="TEY86" s="13"/>
      <c r="TEZ86" s="13"/>
      <c r="TFA86" s="13"/>
      <c r="TFB86" s="13"/>
      <c r="TFC86" s="13"/>
      <c r="TFD86" s="13"/>
      <c r="TFE86" s="13"/>
      <c r="TFF86" s="13"/>
      <c r="TFG86" s="13"/>
      <c r="TFH86" s="13"/>
      <c r="TFI86" s="13"/>
      <c r="TFJ86" s="13"/>
      <c r="TFK86" s="13"/>
      <c r="TFL86" s="13"/>
      <c r="TFM86" s="13"/>
      <c r="TFN86" s="13"/>
      <c r="TFO86" s="13"/>
      <c r="TFP86" s="13"/>
      <c r="TFQ86" s="13"/>
      <c r="TFR86" s="13"/>
      <c r="TFS86" s="13"/>
      <c r="TFT86" s="13"/>
      <c r="TFU86" s="13"/>
      <c r="TFV86" s="13"/>
      <c r="TFW86" s="13"/>
      <c r="TFX86" s="13"/>
      <c r="TFY86" s="13"/>
      <c r="TFZ86" s="13"/>
      <c r="TGA86" s="13"/>
      <c r="TGB86" s="13"/>
      <c r="TGC86" s="13"/>
      <c r="TGD86" s="13"/>
      <c r="TGE86" s="13"/>
      <c r="TGF86" s="13"/>
      <c r="TGG86" s="13"/>
      <c r="TGH86" s="13"/>
      <c r="TGI86" s="13"/>
      <c r="TGJ86" s="13"/>
      <c r="TGK86" s="13"/>
      <c r="TGL86" s="13"/>
      <c r="TGM86" s="13"/>
      <c r="TGN86" s="13"/>
      <c r="TGO86" s="13"/>
      <c r="TGP86" s="13"/>
      <c r="TGQ86" s="13"/>
      <c r="TGR86" s="13"/>
      <c r="TGS86" s="13"/>
      <c r="TGT86" s="13"/>
      <c r="TGU86" s="13"/>
      <c r="TGV86" s="13"/>
      <c r="TGW86" s="13"/>
      <c r="TGX86" s="13"/>
      <c r="TGY86" s="13"/>
      <c r="TGZ86" s="13"/>
      <c r="THA86" s="13"/>
      <c r="THB86" s="13"/>
      <c r="THC86" s="13"/>
      <c r="THD86" s="13"/>
      <c r="THE86" s="13"/>
      <c r="THF86" s="13"/>
      <c r="THG86" s="13"/>
      <c r="THH86" s="13"/>
      <c r="THI86" s="13"/>
      <c r="THJ86" s="13"/>
      <c r="THK86" s="13"/>
      <c r="THL86" s="13"/>
      <c r="THM86" s="13"/>
      <c r="THN86" s="13"/>
      <c r="THO86" s="13"/>
      <c r="THP86" s="13"/>
      <c r="THQ86" s="13"/>
      <c r="THR86" s="13"/>
      <c r="THS86" s="13"/>
      <c r="THT86" s="13"/>
      <c r="THU86" s="13"/>
      <c r="THV86" s="13"/>
      <c r="THW86" s="13"/>
      <c r="THX86" s="13"/>
      <c r="THY86" s="13"/>
      <c r="THZ86" s="13"/>
      <c r="TIA86" s="13"/>
      <c r="TIB86" s="13"/>
      <c r="TIC86" s="13"/>
      <c r="TID86" s="13"/>
      <c r="TIE86" s="13"/>
      <c r="TIF86" s="13"/>
      <c r="TIG86" s="13"/>
      <c r="TIH86" s="13"/>
      <c r="TII86" s="13"/>
      <c r="TIJ86" s="13"/>
      <c r="TIK86" s="13"/>
      <c r="TIL86" s="13"/>
      <c r="TIM86" s="13"/>
      <c r="TIN86" s="13"/>
      <c r="TIO86" s="13"/>
      <c r="TIP86" s="13"/>
      <c r="TIQ86" s="13"/>
      <c r="TIR86" s="13"/>
      <c r="TIS86" s="13"/>
      <c r="TIT86" s="13"/>
      <c r="TIU86" s="13"/>
      <c r="TIV86" s="13"/>
      <c r="TIW86" s="13"/>
      <c r="TIX86" s="13"/>
      <c r="TIY86" s="13"/>
      <c r="TIZ86" s="13"/>
      <c r="TJA86" s="13"/>
      <c r="TJB86" s="13"/>
      <c r="TJC86" s="13"/>
      <c r="TJD86" s="13"/>
      <c r="TJE86" s="13"/>
      <c r="TJF86" s="13"/>
      <c r="TJG86" s="13"/>
      <c r="TJH86" s="13"/>
      <c r="TJI86" s="13"/>
      <c r="TJJ86" s="13"/>
      <c r="TJK86" s="13"/>
      <c r="TJL86" s="13"/>
      <c r="TJM86" s="13"/>
      <c r="TJN86" s="13"/>
      <c r="TJO86" s="13"/>
      <c r="TJP86" s="13"/>
      <c r="TJQ86" s="13"/>
      <c r="TJR86" s="13"/>
      <c r="TJS86" s="13"/>
      <c r="TJT86" s="13"/>
      <c r="TJU86" s="13"/>
      <c r="TJV86" s="13"/>
      <c r="TJW86" s="13"/>
      <c r="TJX86" s="13"/>
      <c r="TJY86" s="13"/>
      <c r="TJZ86" s="13"/>
      <c r="TKA86" s="13"/>
      <c r="TKB86" s="13"/>
      <c r="TKC86" s="13"/>
      <c r="TKD86" s="13"/>
      <c r="TKE86" s="13"/>
      <c r="TKF86" s="13"/>
      <c r="TKG86" s="13"/>
      <c r="TKH86" s="13"/>
      <c r="TKI86" s="13"/>
      <c r="TKJ86" s="13"/>
      <c r="TKK86" s="13"/>
      <c r="TKL86" s="13"/>
      <c r="TKM86" s="13"/>
      <c r="TKN86" s="13"/>
      <c r="TKO86" s="13"/>
      <c r="TKP86" s="13"/>
      <c r="TKQ86" s="13"/>
      <c r="TKR86" s="13"/>
      <c r="TKS86" s="13"/>
      <c r="TKT86" s="13"/>
      <c r="TKU86" s="13"/>
      <c r="TKV86" s="13"/>
      <c r="TKW86" s="13"/>
      <c r="TKX86" s="13"/>
      <c r="TKY86" s="13"/>
      <c r="TKZ86" s="13"/>
      <c r="TLA86" s="13"/>
      <c r="TLB86" s="13"/>
      <c r="TLC86" s="13"/>
      <c r="TLD86" s="13"/>
      <c r="TLE86" s="13"/>
      <c r="TLF86" s="13"/>
      <c r="TLG86" s="13"/>
      <c r="TLH86" s="13"/>
      <c r="TLI86" s="13"/>
      <c r="TLJ86" s="13"/>
      <c r="TLK86" s="13"/>
      <c r="TLL86" s="13"/>
      <c r="TLM86" s="13"/>
      <c r="TLN86" s="13"/>
      <c r="TLO86" s="13"/>
      <c r="TLP86" s="13"/>
      <c r="TLQ86" s="13"/>
      <c r="TLR86" s="13"/>
      <c r="TLS86" s="13"/>
      <c r="TLT86" s="13"/>
      <c r="TLU86" s="13"/>
      <c r="TLV86" s="13"/>
      <c r="TLW86" s="13"/>
      <c r="TLX86" s="13"/>
      <c r="TLY86" s="13"/>
      <c r="TLZ86" s="13"/>
      <c r="TMA86" s="13"/>
      <c r="TMB86" s="13"/>
      <c r="TMC86" s="13"/>
      <c r="TMD86" s="13"/>
      <c r="TME86" s="13"/>
      <c r="TMF86" s="13"/>
      <c r="TMG86" s="13"/>
      <c r="TMH86" s="13"/>
      <c r="TMI86" s="13"/>
      <c r="TMJ86" s="13"/>
      <c r="TMK86" s="13"/>
      <c r="TML86" s="13"/>
      <c r="TMM86" s="13"/>
      <c r="TMN86" s="13"/>
      <c r="TMO86" s="13"/>
      <c r="TMP86" s="13"/>
      <c r="TMQ86" s="13"/>
      <c r="TMR86" s="13"/>
      <c r="TMS86" s="13"/>
      <c r="TMT86" s="13"/>
      <c r="TMU86" s="13"/>
      <c r="TMV86" s="13"/>
      <c r="TMW86" s="13"/>
      <c r="TMX86" s="13"/>
      <c r="TMY86" s="13"/>
      <c r="TMZ86" s="13"/>
      <c r="TNA86" s="13"/>
      <c r="TNB86" s="13"/>
      <c r="TNC86" s="13"/>
      <c r="TND86" s="13"/>
      <c r="TNE86" s="13"/>
      <c r="TNF86" s="13"/>
      <c r="TNG86" s="13"/>
      <c r="TNH86" s="13"/>
      <c r="TNI86" s="13"/>
      <c r="TNJ86" s="13"/>
      <c r="TNK86" s="13"/>
      <c r="TNL86" s="13"/>
      <c r="TNM86" s="13"/>
      <c r="TNN86" s="13"/>
      <c r="TNO86" s="13"/>
      <c r="TNP86" s="13"/>
      <c r="TNQ86" s="13"/>
      <c r="TNR86" s="13"/>
      <c r="TNS86" s="13"/>
      <c r="TNT86" s="13"/>
      <c r="TNU86" s="13"/>
      <c r="TNV86" s="13"/>
      <c r="TNW86" s="13"/>
      <c r="TNX86" s="13"/>
      <c r="TNY86" s="13"/>
      <c r="TNZ86" s="13"/>
      <c r="TOA86" s="13"/>
      <c r="TOB86" s="13"/>
      <c r="TOC86" s="13"/>
      <c r="TOD86" s="13"/>
      <c r="TOE86" s="13"/>
      <c r="TOF86" s="13"/>
      <c r="TOG86" s="13"/>
      <c r="TOH86" s="13"/>
      <c r="TOI86" s="13"/>
      <c r="TOJ86" s="13"/>
      <c r="TOK86" s="13"/>
      <c r="TOL86" s="13"/>
      <c r="TOM86" s="13"/>
      <c r="TON86" s="13"/>
      <c r="TOO86" s="13"/>
      <c r="TOP86" s="13"/>
      <c r="TOQ86" s="13"/>
      <c r="TOR86" s="13"/>
      <c r="TOS86" s="13"/>
      <c r="TOT86" s="13"/>
      <c r="TOU86" s="13"/>
      <c r="TOV86" s="13"/>
      <c r="TOW86" s="13"/>
      <c r="TOX86" s="13"/>
      <c r="TOY86" s="13"/>
      <c r="TOZ86" s="13"/>
      <c r="TPA86" s="13"/>
      <c r="TPB86" s="13"/>
      <c r="TPC86" s="13"/>
      <c r="TPD86" s="13"/>
      <c r="TPE86" s="13"/>
      <c r="TPF86" s="13"/>
      <c r="TPG86" s="13"/>
      <c r="TPH86" s="13"/>
      <c r="TPI86" s="13"/>
      <c r="TPJ86" s="13"/>
      <c r="TPK86" s="13"/>
      <c r="TPL86" s="13"/>
      <c r="TPM86" s="13"/>
      <c r="TPN86" s="13"/>
      <c r="TPO86" s="13"/>
      <c r="TPP86" s="13"/>
      <c r="TPQ86" s="13"/>
      <c r="TPR86" s="13"/>
      <c r="TPS86" s="13"/>
      <c r="TPT86" s="13"/>
      <c r="TPU86" s="13"/>
      <c r="TPV86" s="13"/>
      <c r="TPW86" s="13"/>
      <c r="TPX86" s="13"/>
      <c r="TPY86" s="13"/>
      <c r="TPZ86" s="13"/>
      <c r="TQA86" s="13"/>
      <c r="TQB86" s="13"/>
      <c r="TQC86" s="13"/>
      <c r="TQD86" s="13"/>
      <c r="TQE86" s="13"/>
      <c r="TQF86" s="13"/>
      <c r="TQG86" s="13"/>
      <c r="TQH86" s="13"/>
      <c r="TQI86" s="13"/>
      <c r="TQJ86" s="13"/>
      <c r="TQK86" s="13"/>
      <c r="TQL86" s="13"/>
      <c r="TQM86" s="13"/>
      <c r="TQN86" s="13"/>
      <c r="TQO86" s="13"/>
      <c r="TQP86" s="13"/>
      <c r="TQQ86" s="13"/>
      <c r="TQR86" s="13"/>
      <c r="TQS86" s="13"/>
      <c r="TQT86" s="13"/>
      <c r="TQU86" s="13"/>
      <c r="TQV86" s="13"/>
      <c r="TQW86" s="13"/>
      <c r="TQX86" s="13"/>
      <c r="TQY86" s="13"/>
      <c r="TQZ86" s="13"/>
      <c r="TRA86" s="13"/>
      <c r="TRB86" s="13"/>
      <c r="TRC86" s="13"/>
      <c r="TRD86" s="13"/>
      <c r="TRE86" s="13"/>
      <c r="TRF86" s="13"/>
      <c r="TRG86" s="13"/>
      <c r="TRH86" s="13"/>
      <c r="TRI86" s="13"/>
      <c r="TRJ86" s="13"/>
      <c r="TRK86" s="13"/>
      <c r="TRL86" s="13"/>
      <c r="TRM86" s="13"/>
      <c r="TRN86" s="13"/>
      <c r="TRO86" s="13"/>
      <c r="TRP86" s="13"/>
      <c r="TRQ86" s="13"/>
      <c r="TRR86" s="13"/>
      <c r="TRS86" s="13"/>
      <c r="TRT86" s="13"/>
      <c r="TRU86" s="13"/>
      <c r="TRV86" s="13"/>
      <c r="TRW86" s="13"/>
      <c r="TRX86" s="13"/>
      <c r="TRY86" s="13"/>
      <c r="TRZ86" s="13"/>
      <c r="TSA86" s="13"/>
      <c r="TSB86" s="13"/>
      <c r="TSC86" s="13"/>
      <c r="TSD86" s="13"/>
      <c r="TSE86" s="13"/>
      <c r="TSF86" s="13"/>
      <c r="TSG86" s="13"/>
      <c r="TSH86" s="13"/>
      <c r="TSI86" s="13"/>
      <c r="TSJ86" s="13"/>
      <c r="TSK86" s="13"/>
      <c r="TSL86" s="13"/>
      <c r="TSM86" s="13"/>
      <c r="TSN86" s="13"/>
      <c r="TSO86" s="13"/>
      <c r="TSP86" s="13"/>
      <c r="TSQ86" s="13"/>
      <c r="TSR86" s="13"/>
      <c r="TSS86" s="13"/>
      <c r="TST86" s="13"/>
      <c r="TSU86" s="13"/>
      <c r="TSV86" s="13"/>
      <c r="TSW86" s="13"/>
      <c r="TSX86" s="13"/>
      <c r="TSY86" s="13"/>
      <c r="TSZ86" s="13"/>
      <c r="TTA86" s="13"/>
      <c r="TTB86" s="13"/>
      <c r="TTC86" s="13"/>
      <c r="TTD86" s="13"/>
      <c r="TTE86" s="13"/>
      <c r="TTF86" s="13"/>
      <c r="TTG86" s="13"/>
      <c r="TTH86" s="13"/>
      <c r="TTI86" s="13"/>
      <c r="TTJ86" s="13"/>
      <c r="TTK86" s="13"/>
      <c r="TTL86" s="13"/>
      <c r="TTM86" s="13"/>
      <c r="TTN86" s="13"/>
      <c r="TTO86" s="13"/>
      <c r="TTP86" s="13"/>
      <c r="TTQ86" s="13"/>
      <c r="TTR86" s="13"/>
      <c r="TTS86" s="13"/>
      <c r="TTT86" s="13"/>
      <c r="TTU86" s="13"/>
      <c r="TTV86" s="13"/>
      <c r="TTW86" s="13"/>
      <c r="TTX86" s="13"/>
      <c r="TTY86" s="13"/>
      <c r="TTZ86" s="13"/>
      <c r="TUA86" s="13"/>
      <c r="TUB86" s="13"/>
      <c r="TUC86" s="13"/>
      <c r="TUD86" s="13"/>
      <c r="TUE86" s="13"/>
      <c r="TUF86" s="13"/>
      <c r="TUG86" s="13"/>
      <c r="TUH86" s="13"/>
      <c r="TUI86" s="13"/>
      <c r="TUJ86" s="13"/>
      <c r="TUK86" s="13"/>
      <c r="TUL86" s="13"/>
      <c r="TUM86" s="13"/>
      <c r="TUN86" s="13"/>
      <c r="TUO86" s="13"/>
      <c r="TUP86" s="13"/>
      <c r="TUQ86" s="13"/>
      <c r="TUR86" s="13"/>
      <c r="TUS86" s="13"/>
      <c r="TUT86" s="13"/>
      <c r="TUU86" s="13"/>
      <c r="TUV86" s="13"/>
      <c r="TUW86" s="13"/>
      <c r="TUX86" s="13"/>
      <c r="TUY86" s="13"/>
      <c r="TUZ86" s="13"/>
      <c r="TVA86" s="13"/>
      <c r="TVB86" s="13"/>
      <c r="TVC86" s="13"/>
      <c r="TVD86" s="13"/>
      <c r="TVE86" s="13"/>
      <c r="TVF86" s="13"/>
      <c r="TVG86" s="13"/>
      <c r="TVH86" s="13"/>
      <c r="TVI86" s="13"/>
      <c r="TVJ86" s="13"/>
      <c r="TVK86" s="13"/>
      <c r="TVL86" s="13"/>
      <c r="TVM86" s="13"/>
      <c r="TVN86" s="13"/>
      <c r="TVO86" s="13"/>
      <c r="TVP86" s="13"/>
      <c r="TVQ86" s="13"/>
      <c r="TVR86" s="13"/>
      <c r="TVS86" s="13"/>
      <c r="TVT86" s="13"/>
      <c r="TVU86" s="13"/>
      <c r="TVV86" s="13"/>
      <c r="TVW86" s="13"/>
      <c r="TVX86" s="13"/>
      <c r="TVY86" s="13"/>
      <c r="TVZ86" s="13"/>
      <c r="TWA86" s="13"/>
      <c r="TWB86" s="13"/>
      <c r="TWC86" s="13"/>
      <c r="TWD86" s="13"/>
      <c r="TWE86" s="13"/>
      <c r="TWF86" s="13"/>
      <c r="TWG86" s="13"/>
      <c r="TWH86" s="13"/>
      <c r="TWI86" s="13"/>
      <c r="TWJ86" s="13"/>
      <c r="TWK86" s="13"/>
      <c r="TWL86" s="13"/>
      <c r="TWM86" s="13"/>
      <c r="TWN86" s="13"/>
      <c r="TWO86" s="13"/>
      <c r="TWP86" s="13"/>
      <c r="TWQ86" s="13"/>
      <c r="TWR86" s="13"/>
      <c r="TWS86" s="13"/>
      <c r="TWT86" s="13"/>
      <c r="TWU86" s="13"/>
      <c r="TWV86" s="13"/>
      <c r="TWW86" s="13"/>
      <c r="TWX86" s="13"/>
      <c r="TWY86" s="13"/>
      <c r="TWZ86" s="13"/>
      <c r="TXA86" s="13"/>
      <c r="TXB86" s="13"/>
      <c r="TXC86" s="13"/>
      <c r="TXD86" s="13"/>
      <c r="TXE86" s="13"/>
      <c r="TXF86" s="13"/>
      <c r="TXG86" s="13"/>
      <c r="TXH86" s="13"/>
      <c r="TXI86" s="13"/>
      <c r="TXJ86" s="13"/>
      <c r="TXK86" s="13"/>
      <c r="TXL86" s="13"/>
      <c r="TXM86" s="13"/>
      <c r="TXN86" s="13"/>
      <c r="TXO86" s="13"/>
      <c r="TXP86" s="13"/>
      <c r="TXQ86" s="13"/>
      <c r="TXR86" s="13"/>
      <c r="TXS86" s="13"/>
      <c r="TXT86" s="13"/>
      <c r="TXU86" s="13"/>
      <c r="TXV86" s="13"/>
      <c r="TXW86" s="13"/>
      <c r="TXX86" s="13"/>
      <c r="TXY86" s="13"/>
      <c r="TXZ86" s="13"/>
      <c r="TYA86" s="13"/>
      <c r="TYB86" s="13"/>
      <c r="TYC86" s="13"/>
      <c r="TYD86" s="13"/>
      <c r="TYE86" s="13"/>
      <c r="TYF86" s="13"/>
      <c r="TYG86" s="13"/>
      <c r="TYH86" s="13"/>
      <c r="TYI86" s="13"/>
      <c r="TYJ86" s="13"/>
      <c r="TYK86" s="13"/>
      <c r="TYL86" s="13"/>
      <c r="TYM86" s="13"/>
      <c r="TYN86" s="13"/>
      <c r="TYO86" s="13"/>
      <c r="TYP86" s="13"/>
      <c r="TYQ86" s="13"/>
      <c r="TYR86" s="13"/>
      <c r="TYS86" s="13"/>
      <c r="TYT86" s="13"/>
      <c r="TYU86" s="13"/>
      <c r="TYV86" s="13"/>
      <c r="TYW86" s="13"/>
      <c r="TYX86" s="13"/>
      <c r="TYY86" s="13"/>
      <c r="TYZ86" s="13"/>
      <c r="TZA86" s="13"/>
      <c r="TZB86" s="13"/>
      <c r="TZC86" s="13"/>
      <c r="TZD86" s="13"/>
      <c r="TZE86" s="13"/>
      <c r="TZF86" s="13"/>
      <c r="TZG86" s="13"/>
      <c r="TZH86" s="13"/>
      <c r="TZI86" s="13"/>
      <c r="TZJ86" s="13"/>
      <c r="TZK86" s="13"/>
      <c r="TZL86" s="13"/>
      <c r="TZM86" s="13"/>
      <c r="TZN86" s="13"/>
      <c r="TZO86" s="13"/>
      <c r="TZP86" s="13"/>
      <c r="TZQ86" s="13"/>
      <c r="TZR86" s="13"/>
      <c r="TZS86" s="13"/>
      <c r="TZT86" s="13"/>
      <c r="TZU86" s="13"/>
      <c r="TZV86" s="13"/>
      <c r="TZW86" s="13"/>
      <c r="TZX86" s="13"/>
      <c r="TZY86" s="13"/>
      <c r="TZZ86" s="13"/>
      <c r="UAA86" s="13"/>
      <c r="UAB86" s="13"/>
      <c r="UAC86" s="13"/>
      <c r="UAD86" s="13"/>
      <c r="UAE86" s="13"/>
      <c r="UAF86" s="13"/>
      <c r="UAG86" s="13"/>
      <c r="UAH86" s="13"/>
      <c r="UAI86" s="13"/>
      <c r="UAJ86" s="13"/>
      <c r="UAK86" s="13"/>
      <c r="UAL86" s="13"/>
      <c r="UAM86" s="13"/>
      <c r="UAN86" s="13"/>
      <c r="UAO86" s="13"/>
      <c r="UAP86" s="13"/>
      <c r="UAQ86" s="13"/>
      <c r="UAR86" s="13"/>
      <c r="UAS86" s="13"/>
      <c r="UAT86" s="13"/>
      <c r="UAU86" s="13"/>
      <c r="UAV86" s="13"/>
      <c r="UAW86" s="13"/>
      <c r="UAX86" s="13"/>
      <c r="UAY86" s="13"/>
      <c r="UAZ86" s="13"/>
      <c r="UBA86" s="13"/>
      <c r="UBB86" s="13"/>
      <c r="UBC86" s="13"/>
      <c r="UBD86" s="13"/>
      <c r="UBE86" s="13"/>
      <c r="UBF86" s="13"/>
      <c r="UBG86" s="13"/>
      <c r="UBH86" s="13"/>
      <c r="UBI86" s="13"/>
      <c r="UBJ86" s="13"/>
      <c r="UBK86" s="13"/>
      <c r="UBL86" s="13"/>
      <c r="UBM86" s="13"/>
      <c r="UBN86" s="13"/>
      <c r="UBO86" s="13"/>
      <c r="UBP86" s="13"/>
      <c r="UBQ86" s="13"/>
      <c r="UBR86" s="13"/>
      <c r="UBS86" s="13"/>
      <c r="UBT86" s="13"/>
      <c r="UBU86" s="13"/>
      <c r="UBV86" s="13"/>
      <c r="UBW86" s="13"/>
      <c r="UBX86" s="13"/>
      <c r="UBY86" s="13"/>
      <c r="UBZ86" s="13"/>
      <c r="UCA86" s="13"/>
      <c r="UCB86" s="13"/>
      <c r="UCC86" s="13"/>
      <c r="UCD86" s="13"/>
      <c r="UCE86" s="13"/>
      <c r="UCF86" s="13"/>
      <c r="UCG86" s="13"/>
      <c r="UCH86" s="13"/>
      <c r="UCI86" s="13"/>
      <c r="UCJ86" s="13"/>
      <c r="UCK86" s="13"/>
      <c r="UCL86" s="13"/>
      <c r="UCM86" s="13"/>
      <c r="UCN86" s="13"/>
      <c r="UCO86" s="13"/>
      <c r="UCP86" s="13"/>
      <c r="UCQ86" s="13"/>
      <c r="UCR86" s="13"/>
      <c r="UCS86" s="13"/>
      <c r="UCT86" s="13"/>
      <c r="UCU86" s="13"/>
      <c r="UCV86" s="13"/>
      <c r="UCW86" s="13"/>
      <c r="UCX86" s="13"/>
      <c r="UCY86" s="13"/>
      <c r="UCZ86" s="13"/>
      <c r="UDA86" s="13"/>
      <c r="UDB86" s="13"/>
      <c r="UDC86" s="13"/>
      <c r="UDD86" s="13"/>
      <c r="UDE86" s="13"/>
      <c r="UDF86" s="13"/>
      <c r="UDG86" s="13"/>
      <c r="UDH86" s="13"/>
      <c r="UDI86" s="13"/>
      <c r="UDJ86" s="13"/>
      <c r="UDK86" s="13"/>
      <c r="UDL86" s="13"/>
      <c r="UDM86" s="13"/>
      <c r="UDN86" s="13"/>
      <c r="UDO86" s="13"/>
      <c r="UDP86" s="13"/>
      <c r="UDQ86" s="13"/>
      <c r="UDR86" s="13"/>
      <c r="UDS86" s="13"/>
      <c r="UDT86" s="13"/>
      <c r="UDU86" s="13"/>
      <c r="UDV86" s="13"/>
      <c r="UDW86" s="13"/>
      <c r="UDX86" s="13"/>
      <c r="UDY86" s="13"/>
      <c r="UDZ86" s="13"/>
      <c r="UEA86" s="13"/>
      <c r="UEB86" s="13"/>
      <c r="UEC86" s="13"/>
      <c r="UED86" s="13"/>
      <c r="UEE86" s="13"/>
      <c r="UEF86" s="13"/>
      <c r="UEG86" s="13"/>
      <c r="UEH86" s="13"/>
      <c r="UEI86" s="13"/>
      <c r="UEJ86" s="13"/>
      <c r="UEK86" s="13"/>
      <c r="UEL86" s="13"/>
      <c r="UEM86" s="13"/>
      <c r="UEN86" s="13"/>
      <c r="UEO86" s="13"/>
      <c r="UEP86" s="13"/>
      <c r="UEQ86" s="13"/>
      <c r="UER86" s="13"/>
      <c r="UES86" s="13"/>
      <c r="UET86" s="13"/>
      <c r="UEU86" s="13"/>
      <c r="UEV86" s="13"/>
      <c r="UEW86" s="13"/>
      <c r="UEX86" s="13"/>
      <c r="UEY86" s="13"/>
      <c r="UEZ86" s="13"/>
      <c r="UFA86" s="13"/>
      <c r="UFB86" s="13"/>
      <c r="UFC86" s="13"/>
      <c r="UFD86" s="13"/>
      <c r="UFE86" s="13"/>
      <c r="UFF86" s="13"/>
      <c r="UFG86" s="13"/>
      <c r="UFH86" s="13"/>
      <c r="UFI86" s="13"/>
      <c r="UFJ86" s="13"/>
      <c r="UFK86" s="13"/>
      <c r="UFL86" s="13"/>
      <c r="UFM86" s="13"/>
      <c r="UFN86" s="13"/>
      <c r="UFO86" s="13"/>
      <c r="UFP86" s="13"/>
      <c r="UFQ86" s="13"/>
      <c r="UFR86" s="13"/>
      <c r="UFS86" s="13"/>
      <c r="UFT86" s="13"/>
      <c r="UFU86" s="13"/>
      <c r="UFV86" s="13"/>
      <c r="UFW86" s="13"/>
      <c r="UFX86" s="13"/>
      <c r="UFY86" s="13"/>
      <c r="UFZ86" s="13"/>
      <c r="UGA86" s="13"/>
      <c r="UGB86" s="13"/>
      <c r="UGC86" s="13"/>
      <c r="UGD86" s="13"/>
      <c r="UGE86" s="13"/>
      <c r="UGF86" s="13"/>
      <c r="UGG86" s="13"/>
      <c r="UGH86" s="13"/>
      <c r="UGI86" s="13"/>
      <c r="UGJ86" s="13"/>
      <c r="UGK86" s="13"/>
      <c r="UGL86" s="13"/>
      <c r="UGM86" s="13"/>
      <c r="UGN86" s="13"/>
      <c r="UGO86" s="13"/>
      <c r="UGP86" s="13"/>
      <c r="UGQ86" s="13"/>
      <c r="UGR86" s="13"/>
      <c r="UGS86" s="13"/>
      <c r="UGT86" s="13"/>
      <c r="UGU86" s="13"/>
      <c r="UGV86" s="13"/>
      <c r="UGW86" s="13"/>
      <c r="UGX86" s="13"/>
      <c r="UGY86" s="13"/>
      <c r="UGZ86" s="13"/>
      <c r="UHA86" s="13"/>
      <c r="UHB86" s="13"/>
      <c r="UHC86" s="13"/>
      <c r="UHD86" s="13"/>
      <c r="UHE86" s="13"/>
      <c r="UHF86" s="13"/>
      <c r="UHG86" s="13"/>
      <c r="UHH86" s="13"/>
      <c r="UHI86" s="13"/>
      <c r="UHJ86" s="13"/>
      <c r="UHK86" s="13"/>
      <c r="UHL86" s="13"/>
      <c r="UHM86" s="13"/>
      <c r="UHN86" s="13"/>
      <c r="UHO86" s="13"/>
      <c r="UHP86" s="13"/>
      <c r="UHQ86" s="13"/>
      <c r="UHR86" s="13"/>
      <c r="UHS86" s="13"/>
      <c r="UHT86" s="13"/>
      <c r="UHU86" s="13"/>
      <c r="UHV86" s="13"/>
      <c r="UHW86" s="13"/>
      <c r="UHX86" s="13"/>
      <c r="UHY86" s="13"/>
      <c r="UHZ86" s="13"/>
      <c r="UIA86" s="13"/>
      <c r="UIB86" s="13"/>
      <c r="UIC86" s="13"/>
      <c r="UID86" s="13"/>
      <c r="UIE86" s="13"/>
      <c r="UIF86" s="13"/>
      <c r="UIG86" s="13"/>
      <c r="UIH86" s="13"/>
      <c r="UII86" s="13"/>
      <c r="UIJ86" s="13"/>
      <c r="UIK86" s="13"/>
      <c r="UIL86" s="13"/>
      <c r="UIM86" s="13"/>
      <c r="UIN86" s="13"/>
      <c r="UIO86" s="13"/>
      <c r="UIP86" s="13"/>
      <c r="UIQ86" s="13"/>
      <c r="UIR86" s="13"/>
      <c r="UIS86" s="13"/>
      <c r="UIT86" s="13"/>
      <c r="UIU86" s="13"/>
      <c r="UIV86" s="13"/>
      <c r="UIW86" s="13"/>
      <c r="UIX86" s="13"/>
      <c r="UIY86" s="13"/>
      <c r="UIZ86" s="13"/>
      <c r="UJA86" s="13"/>
      <c r="UJB86" s="13"/>
      <c r="UJC86" s="13"/>
      <c r="UJD86" s="13"/>
      <c r="UJE86" s="13"/>
      <c r="UJF86" s="13"/>
      <c r="UJG86" s="13"/>
      <c r="UJH86" s="13"/>
      <c r="UJI86" s="13"/>
      <c r="UJJ86" s="13"/>
      <c r="UJK86" s="13"/>
      <c r="UJL86" s="13"/>
      <c r="UJM86" s="13"/>
      <c r="UJN86" s="13"/>
      <c r="UJO86" s="13"/>
      <c r="UJP86" s="13"/>
      <c r="UJQ86" s="13"/>
      <c r="UJR86" s="13"/>
      <c r="UJS86" s="13"/>
      <c r="UJT86" s="13"/>
      <c r="UJU86" s="13"/>
      <c r="UJV86" s="13"/>
      <c r="UJW86" s="13"/>
      <c r="UJX86" s="13"/>
      <c r="UJY86" s="13"/>
      <c r="UJZ86" s="13"/>
      <c r="UKA86" s="13"/>
      <c r="UKB86" s="13"/>
      <c r="UKC86" s="13"/>
      <c r="UKD86" s="13"/>
      <c r="UKE86" s="13"/>
      <c r="UKF86" s="13"/>
      <c r="UKG86" s="13"/>
      <c r="UKH86" s="13"/>
      <c r="UKI86" s="13"/>
      <c r="UKJ86" s="13"/>
      <c r="UKK86" s="13"/>
      <c r="UKL86" s="13"/>
      <c r="UKM86" s="13"/>
      <c r="UKN86" s="13"/>
      <c r="UKO86" s="13"/>
      <c r="UKP86" s="13"/>
      <c r="UKQ86" s="13"/>
      <c r="UKR86" s="13"/>
      <c r="UKS86" s="13"/>
      <c r="UKT86" s="13"/>
      <c r="UKU86" s="13"/>
      <c r="UKV86" s="13"/>
      <c r="UKW86" s="13"/>
      <c r="UKX86" s="13"/>
      <c r="UKY86" s="13"/>
      <c r="UKZ86" s="13"/>
      <c r="ULA86" s="13"/>
      <c r="ULB86" s="13"/>
      <c r="ULC86" s="13"/>
      <c r="ULD86" s="13"/>
      <c r="ULE86" s="13"/>
      <c r="ULF86" s="13"/>
      <c r="ULG86" s="13"/>
      <c r="ULH86" s="13"/>
      <c r="ULI86" s="13"/>
      <c r="ULJ86" s="13"/>
      <c r="ULK86" s="13"/>
      <c r="ULL86" s="13"/>
      <c r="ULM86" s="13"/>
      <c r="ULN86" s="13"/>
      <c r="ULO86" s="13"/>
      <c r="ULP86" s="13"/>
      <c r="ULQ86" s="13"/>
      <c r="ULR86" s="13"/>
      <c r="ULS86" s="13"/>
      <c r="ULT86" s="13"/>
      <c r="ULU86" s="13"/>
      <c r="ULV86" s="13"/>
      <c r="ULW86" s="13"/>
      <c r="ULX86" s="13"/>
      <c r="ULY86" s="13"/>
      <c r="ULZ86" s="13"/>
      <c r="UMA86" s="13"/>
      <c r="UMB86" s="13"/>
      <c r="UMC86" s="13"/>
      <c r="UMD86" s="13"/>
      <c r="UME86" s="13"/>
      <c r="UMF86" s="13"/>
      <c r="UMG86" s="13"/>
      <c r="UMH86" s="13"/>
      <c r="UMI86" s="13"/>
      <c r="UMJ86" s="13"/>
      <c r="UMK86" s="13"/>
      <c r="UML86" s="13"/>
      <c r="UMM86" s="13"/>
      <c r="UMN86" s="13"/>
      <c r="UMO86" s="13"/>
      <c r="UMP86" s="13"/>
      <c r="UMQ86" s="13"/>
      <c r="UMR86" s="13"/>
      <c r="UMS86" s="13"/>
      <c r="UMT86" s="13"/>
      <c r="UMU86" s="13"/>
      <c r="UMV86" s="13"/>
      <c r="UMW86" s="13"/>
      <c r="UMX86" s="13"/>
      <c r="UMY86" s="13"/>
      <c r="UMZ86" s="13"/>
      <c r="UNA86" s="13"/>
      <c r="UNB86" s="13"/>
      <c r="UNC86" s="13"/>
      <c r="UND86" s="13"/>
      <c r="UNE86" s="13"/>
      <c r="UNF86" s="13"/>
      <c r="UNG86" s="13"/>
      <c r="UNH86" s="13"/>
      <c r="UNI86" s="13"/>
      <c r="UNJ86" s="13"/>
      <c r="UNK86" s="13"/>
      <c r="UNL86" s="13"/>
      <c r="UNM86" s="13"/>
      <c r="UNN86" s="13"/>
      <c r="UNO86" s="13"/>
      <c r="UNP86" s="13"/>
      <c r="UNQ86" s="13"/>
      <c r="UNR86" s="13"/>
      <c r="UNS86" s="13"/>
      <c r="UNT86" s="13"/>
      <c r="UNU86" s="13"/>
      <c r="UNV86" s="13"/>
      <c r="UNW86" s="13"/>
      <c r="UNX86" s="13"/>
      <c r="UNY86" s="13"/>
      <c r="UNZ86" s="13"/>
      <c r="UOA86" s="13"/>
      <c r="UOB86" s="13"/>
      <c r="UOC86" s="13"/>
      <c r="UOD86" s="13"/>
      <c r="UOE86" s="13"/>
      <c r="UOF86" s="13"/>
      <c r="UOG86" s="13"/>
      <c r="UOH86" s="13"/>
      <c r="UOI86" s="13"/>
      <c r="UOJ86" s="13"/>
      <c r="UOK86" s="13"/>
      <c r="UOL86" s="13"/>
      <c r="UOM86" s="13"/>
      <c r="UON86" s="13"/>
      <c r="UOO86" s="13"/>
      <c r="UOP86" s="13"/>
      <c r="UOQ86" s="13"/>
      <c r="UOR86" s="13"/>
      <c r="UOS86" s="13"/>
      <c r="UOT86" s="13"/>
      <c r="UOU86" s="13"/>
      <c r="UOV86" s="13"/>
      <c r="UOW86" s="13"/>
      <c r="UOX86" s="13"/>
      <c r="UOY86" s="13"/>
      <c r="UOZ86" s="13"/>
      <c r="UPA86" s="13"/>
      <c r="UPB86" s="13"/>
      <c r="UPC86" s="13"/>
      <c r="UPD86" s="13"/>
      <c r="UPE86" s="13"/>
      <c r="UPF86" s="13"/>
      <c r="UPG86" s="13"/>
      <c r="UPH86" s="13"/>
      <c r="UPI86" s="13"/>
      <c r="UPJ86" s="13"/>
      <c r="UPK86" s="13"/>
      <c r="UPL86" s="13"/>
      <c r="UPM86" s="13"/>
      <c r="UPN86" s="13"/>
      <c r="UPO86" s="13"/>
      <c r="UPP86" s="13"/>
      <c r="UPQ86" s="13"/>
      <c r="UPR86" s="13"/>
      <c r="UPS86" s="13"/>
      <c r="UPT86" s="13"/>
      <c r="UPU86" s="13"/>
      <c r="UPV86" s="13"/>
      <c r="UPW86" s="13"/>
      <c r="UPX86" s="13"/>
      <c r="UPY86" s="13"/>
      <c r="UPZ86" s="13"/>
      <c r="UQA86" s="13"/>
      <c r="UQB86" s="13"/>
      <c r="UQC86" s="13"/>
      <c r="UQD86" s="13"/>
      <c r="UQE86" s="13"/>
      <c r="UQF86" s="13"/>
      <c r="UQG86" s="13"/>
      <c r="UQH86" s="13"/>
      <c r="UQI86" s="13"/>
      <c r="UQJ86" s="13"/>
      <c r="UQK86" s="13"/>
      <c r="UQL86" s="13"/>
      <c r="UQM86" s="13"/>
      <c r="UQN86" s="13"/>
      <c r="UQO86" s="13"/>
      <c r="UQP86" s="13"/>
      <c r="UQQ86" s="13"/>
      <c r="UQR86" s="13"/>
      <c r="UQS86" s="13"/>
      <c r="UQT86" s="13"/>
      <c r="UQU86" s="13"/>
      <c r="UQV86" s="13"/>
      <c r="UQW86" s="13"/>
      <c r="UQX86" s="13"/>
      <c r="UQY86" s="13"/>
      <c r="UQZ86" s="13"/>
      <c r="URA86" s="13"/>
      <c r="URB86" s="13"/>
      <c r="URC86" s="13"/>
      <c r="URD86" s="13"/>
      <c r="URE86" s="13"/>
      <c r="URF86" s="13"/>
      <c r="URG86" s="13"/>
      <c r="URH86" s="13"/>
      <c r="URI86" s="13"/>
      <c r="URJ86" s="13"/>
      <c r="URK86" s="13"/>
      <c r="URL86" s="13"/>
      <c r="URM86" s="13"/>
      <c r="URN86" s="13"/>
      <c r="URO86" s="13"/>
      <c r="URP86" s="13"/>
      <c r="URQ86" s="13"/>
      <c r="URR86" s="13"/>
      <c r="URS86" s="13"/>
      <c r="URT86" s="13"/>
      <c r="URU86" s="13"/>
      <c r="URV86" s="13"/>
      <c r="URW86" s="13"/>
      <c r="URX86" s="13"/>
      <c r="URY86" s="13"/>
      <c r="URZ86" s="13"/>
      <c r="USA86" s="13"/>
      <c r="USB86" s="13"/>
      <c r="USC86" s="13"/>
      <c r="USD86" s="13"/>
      <c r="USE86" s="13"/>
      <c r="USF86" s="13"/>
      <c r="USG86" s="13"/>
      <c r="USH86" s="13"/>
      <c r="USI86" s="13"/>
      <c r="USJ86" s="13"/>
      <c r="USK86" s="13"/>
      <c r="USL86" s="13"/>
      <c r="USM86" s="13"/>
      <c r="USN86" s="13"/>
      <c r="USO86" s="13"/>
      <c r="USP86" s="13"/>
      <c r="USQ86" s="13"/>
      <c r="USR86" s="13"/>
      <c r="USS86" s="13"/>
      <c r="UST86" s="13"/>
      <c r="USU86" s="13"/>
      <c r="USV86" s="13"/>
      <c r="USW86" s="13"/>
      <c r="USX86" s="13"/>
      <c r="USY86" s="13"/>
      <c r="USZ86" s="13"/>
      <c r="UTA86" s="13"/>
      <c r="UTB86" s="13"/>
      <c r="UTC86" s="13"/>
      <c r="UTD86" s="13"/>
      <c r="UTE86" s="13"/>
      <c r="UTF86" s="13"/>
      <c r="UTG86" s="13"/>
      <c r="UTH86" s="13"/>
      <c r="UTI86" s="13"/>
      <c r="UTJ86" s="13"/>
      <c r="UTK86" s="13"/>
      <c r="UTL86" s="13"/>
      <c r="UTM86" s="13"/>
      <c r="UTN86" s="13"/>
      <c r="UTO86" s="13"/>
      <c r="UTP86" s="13"/>
      <c r="UTQ86" s="13"/>
      <c r="UTR86" s="13"/>
      <c r="UTS86" s="13"/>
      <c r="UTT86" s="13"/>
      <c r="UTU86" s="13"/>
      <c r="UTV86" s="13"/>
      <c r="UTW86" s="13"/>
      <c r="UTX86" s="13"/>
      <c r="UTY86" s="13"/>
      <c r="UTZ86" s="13"/>
      <c r="UUA86" s="13"/>
      <c r="UUB86" s="13"/>
      <c r="UUC86" s="13"/>
      <c r="UUD86" s="13"/>
      <c r="UUE86" s="13"/>
      <c r="UUF86" s="13"/>
      <c r="UUG86" s="13"/>
      <c r="UUH86" s="13"/>
      <c r="UUI86" s="13"/>
      <c r="UUJ86" s="13"/>
      <c r="UUK86" s="13"/>
      <c r="UUL86" s="13"/>
      <c r="UUM86" s="13"/>
      <c r="UUN86" s="13"/>
      <c r="UUO86" s="13"/>
      <c r="UUP86" s="13"/>
      <c r="UUQ86" s="13"/>
      <c r="UUR86" s="13"/>
      <c r="UUS86" s="13"/>
      <c r="UUT86" s="13"/>
      <c r="UUU86" s="13"/>
      <c r="UUV86" s="13"/>
      <c r="UUW86" s="13"/>
      <c r="UUX86" s="13"/>
      <c r="UUY86" s="13"/>
      <c r="UUZ86" s="13"/>
      <c r="UVA86" s="13"/>
      <c r="UVB86" s="13"/>
      <c r="UVC86" s="13"/>
      <c r="UVD86" s="13"/>
      <c r="UVE86" s="13"/>
      <c r="UVF86" s="13"/>
      <c r="UVG86" s="13"/>
      <c r="UVH86" s="13"/>
      <c r="UVI86" s="13"/>
      <c r="UVJ86" s="13"/>
      <c r="UVK86" s="13"/>
      <c r="UVL86" s="13"/>
      <c r="UVM86" s="13"/>
      <c r="UVN86" s="13"/>
      <c r="UVO86" s="13"/>
      <c r="UVP86" s="13"/>
      <c r="UVQ86" s="13"/>
      <c r="UVR86" s="13"/>
      <c r="UVS86" s="13"/>
      <c r="UVT86" s="13"/>
      <c r="UVU86" s="13"/>
      <c r="UVV86" s="13"/>
      <c r="UVW86" s="13"/>
      <c r="UVX86" s="13"/>
      <c r="UVY86" s="13"/>
      <c r="UVZ86" s="13"/>
      <c r="UWA86" s="13"/>
      <c r="UWB86" s="13"/>
      <c r="UWC86" s="13"/>
      <c r="UWD86" s="13"/>
      <c r="UWE86" s="13"/>
      <c r="UWF86" s="13"/>
      <c r="UWG86" s="13"/>
      <c r="UWH86" s="13"/>
      <c r="UWI86" s="13"/>
      <c r="UWJ86" s="13"/>
      <c r="UWK86" s="13"/>
      <c r="UWL86" s="13"/>
      <c r="UWM86" s="13"/>
      <c r="UWN86" s="13"/>
      <c r="UWO86" s="13"/>
      <c r="UWP86" s="13"/>
      <c r="UWQ86" s="13"/>
      <c r="UWR86" s="13"/>
      <c r="UWS86" s="13"/>
      <c r="UWT86" s="13"/>
      <c r="UWU86" s="13"/>
      <c r="UWV86" s="13"/>
      <c r="UWW86" s="13"/>
      <c r="UWX86" s="13"/>
      <c r="UWY86" s="13"/>
      <c r="UWZ86" s="13"/>
      <c r="UXA86" s="13"/>
      <c r="UXB86" s="13"/>
      <c r="UXC86" s="13"/>
      <c r="UXD86" s="13"/>
      <c r="UXE86" s="13"/>
      <c r="UXF86" s="13"/>
      <c r="UXG86" s="13"/>
      <c r="UXH86" s="13"/>
      <c r="UXI86" s="13"/>
      <c r="UXJ86" s="13"/>
      <c r="UXK86" s="13"/>
      <c r="UXL86" s="13"/>
      <c r="UXM86" s="13"/>
      <c r="UXN86" s="13"/>
      <c r="UXO86" s="13"/>
      <c r="UXP86" s="13"/>
      <c r="UXQ86" s="13"/>
      <c r="UXR86" s="13"/>
      <c r="UXS86" s="13"/>
      <c r="UXT86" s="13"/>
      <c r="UXU86" s="13"/>
      <c r="UXV86" s="13"/>
      <c r="UXW86" s="13"/>
      <c r="UXX86" s="13"/>
      <c r="UXY86" s="13"/>
      <c r="UXZ86" s="13"/>
      <c r="UYA86" s="13"/>
      <c r="UYB86" s="13"/>
      <c r="UYC86" s="13"/>
      <c r="UYD86" s="13"/>
      <c r="UYE86" s="13"/>
      <c r="UYF86" s="13"/>
      <c r="UYG86" s="13"/>
      <c r="UYH86" s="13"/>
      <c r="UYI86" s="13"/>
      <c r="UYJ86" s="13"/>
      <c r="UYK86" s="13"/>
      <c r="UYL86" s="13"/>
      <c r="UYM86" s="13"/>
      <c r="UYN86" s="13"/>
      <c r="UYO86" s="13"/>
      <c r="UYP86" s="13"/>
      <c r="UYQ86" s="13"/>
      <c r="UYR86" s="13"/>
      <c r="UYS86" s="13"/>
      <c r="UYT86" s="13"/>
      <c r="UYU86" s="13"/>
      <c r="UYV86" s="13"/>
      <c r="UYW86" s="13"/>
      <c r="UYX86" s="13"/>
      <c r="UYY86" s="13"/>
      <c r="UYZ86" s="13"/>
      <c r="UZA86" s="13"/>
      <c r="UZB86" s="13"/>
      <c r="UZC86" s="13"/>
      <c r="UZD86" s="13"/>
      <c r="UZE86" s="13"/>
      <c r="UZF86" s="13"/>
      <c r="UZG86" s="13"/>
      <c r="UZH86" s="13"/>
      <c r="UZI86" s="13"/>
      <c r="UZJ86" s="13"/>
      <c r="UZK86" s="13"/>
      <c r="UZL86" s="13"/>
      <c r="UZM86" s="13"/>
      <c r="UZN86" s="13"/>
      <c r="UZO86" s="13"/>
      <c r="UZP86" s="13"/>
      <c r="UZQ86" s="13"/>
      <c r="UZR86" s="13"/>
      <c r="UZS86" s="13"/>
      <c r="UZT86" s="13"/>
      <c r="UZU86" s="13"/>
      <c r="UZV86" s="13"/>
      <c r="UZW86" s="13"/>
      <c r="UZX86" s="13"/>
      <c r="UZY86" s="13"/>
      <c r="UZZ86" s="13"/>
      <c r="VAA86" s="13"/>
      <c r="VAB86" s="13"/>
      <c r="VAC86" s="13"/>
      <c r="VAD86" s="13"/>
      <c r="VAE86" s="13"/>
      <c r="VAF86" s="13"/>
      <c r="VAG86" s="13"/>
      <c r="VAH86" s="13"/>
      <c r="VAI86" s="13"/>
      <c r="VAJ86" s="13"/>
      <c r="VAK86" s="13"/>
      <c r="VAL86" s="13"/>
      <c r="VAM86" s="13"/>
      <c r="VAN86" s="13"/>
      <c r="VAO86" s="13"/>
      <c r="VAP86" s="13"/>
      <c r="VAQ86" s="13"/>
      <c r="VAR86" s="13"/>
      <c r="VAS86" s="13"/>
      <c r="VAT86" s="13"/>
      <c r="VAU86" s="13"/>
      <c r="VAV86" s="13"/>
      <c r="VAW86" s="13"/>
      <c r="VAX86" s="13"/>
      <c r="VAY86" s="13"/>
      <c r="VAZ86" s="13"/>
      <c r="VBA86" s="13"/>
      <c r="VBB86" s="13"/>
      <c r="VBC86" s="13"/>
      <c r="VBD86" s="13"/>
      <c r="VBE86" s="13"/>
      <c r="VBF86" s="13"/>
      <c r="VBG86" s="13"/>
      <c r="VBH86" s="13"/>
      <c r="VBI86" s="13"/>
      <c r="VBJ86" s="13"/>
      <c r="VBK86" s="13"/>
      <c r="VBL86" s="13"/>
      <c r="VBM86" s="13"/>
      <c r="VBN86" s="13"/>
      <c r="VBO86" s="13"/>
      <c r="VBP86" s="13"/>
      <c r="VBQ86" s="13"/>
      <c r="VBR86" s="13"/>
      <c r="VBS86" s="13"/>
      <c r="VBT86" s="13"/>
      <c r="VBU86" s="13"/>
      <c r="VBV86" s="13"/>
      <c r="VBW86" s="13"/>
      <c r="VBX86" s="13"/>
      <c r="VBY86" s="13"/>
      <c r="VBZ86" s="13"/>
      <c r="VCA86" s="13"/>
      <c r="VCB86" s="13"/>
      <c r="VCC86" s="13"/>
      <c r="VCD86" s="13"/>
      <c r="VCE86" s="13"/>
      <c r="VCF86" s="13"/>
      <c r="VCG86" s="13"/>
      <c r="VCH86" s="13"/>
      <c r="VCI86" s="13"/>
      <c r="VCJ86" s="13"/>
      <c r="VCK86" s="13"/>
      <c r="VCL86" s="13"/>
      <c r="VCM86" s="13"/>
      <c r="VCN86" s="13"/>
      <c r="VCO86" s="13"/>
      <c r="VCP86" s="13"/>
      <c r="VCQ86" s="13"/>
      <c r="VCR86" s="13"/>
      <c r="VCS86" s="13"/>
      <c r="VCT86" s="13"/>
      <c r="VCU86" s="13"/>
      <c r="VCV86" s="13"/>
      <c r="VCW86" s="13"/>
      <c r="VCX86" s="13"/>
      <c r="VCY86" s="13"/>
      <c r="VCZ86" s="13"/>
      <c r="VDA86" s="13"/>
      <c r="VDB86" s="13"/>
      <c r="VDC86" s="13"/>
      <c r="VDD86" s="13"/>
      <c r="VDE86" s="13"/>
      <c r="VDF86" s="13"/>
      <c r="VDG86" s="13"/>
      <c r="VDH86" s="13"/>
      <c r="VDI86" s="13"/>
      <c r="VDJ86" s="13"/>
      <c r="VDK86" s="13"/>
      <c r="VDL86" s="13"/>
      <c r="VDM86" s="13"/>
      <c r="VDN86" s="13"/>
      <c r="VDO86" s="13"/>
      <c r="VDP86" s="13"/>
      <c r="VDQ86" s="13"/>
      <c r="VDR86" s="13"/>
      <c r="VDS86" s="13"/>
      <c r="VDT86" s="13"/>
      <c r="VDU86" s="13"/>
      <c r="VDV86" s="13"/>
      <c r="VDW86" s="13"/>
      <c r="VDX86" s="13"/>
      <c r="VDY86" s="13"/>
      <c r="VDZ86" s="13"/>
      <c r="VEA86" s="13"/>
      <c r="VEB86" s="13"/>
      <c r="VEC86" s="13"/>
      <c r="VED86" s="13"/>
      <c r="VEE86" s="13"/>
      <c r="VEF86" s="13"/>
      <c r="VEG86" s="13"/>
      <c r="VEH86" s="13"/>
      <c r="VEI86" s="13"/>
      <c r="VEJ86" s="13"/>
      <c r="VEK86" s="13"/>
      <c r="VEL86" s="13"/>
      <c r="VEM86" s="13"/>
      <c r="VEN86" s="13"/>
      <c r="VEO86" s="13"/>
      <c r="VEP86" s="13"/>
      <c r="VEQ86" s="13"/>
      <c r="VER86" s="13"/>
      <c r="VES86" s="13"/>
      <c r="VET86" s="13"/>
      <c r="VEU86" s="13"/>
      <c r="VEV86" s="13"/>
      <c r="VEW86" s="13"/>
      <c r="VEX86" s="13"/>
      <c r="VEY86" s="13"/>
      <c r="VEZ86" s="13"/>
      <c r="VFA86" s="13"/>
      <c r="VFB86" s="13"/>
      <c r="VFC86" s="13"/>
      <c r="VFD86" s="13"/>
      <c r="VFE86" s="13"/>
      <c r="VFF86" s="13"/>
      <c r="VFG86" s="13"/>
      <c r="VFH86" s="13"/>
      <c r="VFI86" s="13"/>
      <c r="VFJ86" s="13"/>
      <c r="VFK86" s="13"/>
      <c r="VFL86" s="13"/>
      <c r="VFM86" s="13"/>
      <c r="VFN86" s="13"/>
      <c r="VFO86" s="13"/>
      <c r="VFP86" s="13"/>
      <c r="VFQ86" s="13"/>
      <c r="VFR86" s="13"/>
      <c r="VFS86" s="13"/>
      <c r="VFT86" s="13"/>
      <c r="VFU86" s="13"/>
      <c r="VFV86" s="13"/>
      <c r="VFW86" s="13"/>
      <c r="VFX86" s="13"/>
      <c r="VFY86" s="13"/>
      <c r="VFZ86" s="13"/>
      <c r="VGA86" s="13"/>
      <c r="VGB86" s="13"/>
      <c r="VGC86" s="13"/>
      <c r="VGD86" s="13"/>
      <c r="VGE86" s="13"/>
      <c r="VGF86" s="13"/>
      <c r="VGG86" s="13"/>
      <c r="VGH86" s="13"/>
      <c r="VGI86" s="13"/>
      <c r="VGJ86" s="13"/>
      <c r="VGK86" s="13"/>
      <c r="VGL86" s="13"/>
      <c r="VGM86" s="13"/>
      <c r="VGN86" s="13"/>
      <c r="VGO86" s="13"/>
      <c r="VGP86" s="13"/>
      <c r="VGQ86" s="13"/>
      <c r="VGR86" s="13"/>
      <c r="VGS86" s="13"/>
      <c r="VGT86" s="13"/>
      <c r="VGU86" s="13"/>
      <c r="VGV86" s="13"/>
      <c r="VGW86" s="13"/>
      <c r="VGX86" s="13"/>
      <c r="VGY86" s="13"/>
      <c r="VGZ86" s="13"/>
      <c r="VHA86" s="13"/>
      <c r="VHB86" s="13"/>
      <c r="VHC86" s="13"/>
      <c r="VHD86" s="13"/>
      <c r="VHE86" s="13"/>
      <c r="VHF86" s="13"/>
      <c r="VHG86" s="13"/>
      <c r="VHH86" s="13"/>
      <c r="VHI86" s="13"/>
      <c r="VHJ86" s="13"/>
      <c r="VHK86" s="13"/>
      <c r="VHL86" s="13"/>
      <c r="VHM86" s="13"/>
      <c r="VHN86" s="13"/>
      <c r="VHO86" s="13"/>
      <c r="VHP86" s="13"/>
      <c r="VHQ86" s="13"/>
      <c r="VHR86" s="13"/>
      <c r="VHS86" s="13"/>
      <c r="VHT86" s="13"/>
      <c r="VHU86" s="13"/>
      <c r="VHV86" s="13"/>
      <c r="VHW86" s="13"/>
      <c r="VHX86" s="13"/>
      <c r="VHY86" s="13"/>
      <c r="VHZ86" s="13"/>
      <c r="VIA86" s="13"/>
      <c r="VIB86" s="13"/>
      <c r="VIC86" s="13"/>
      <c r="VID86" s="13"/>
      <c r="VIE86" s="13"/>
      <c r="VIF86" s="13"/>
      <c r="VIG86" s="13"/>
      <c r="VIH86" s="13"/>
      <c r="VII86" s="13"/>
      <c r="VIJ86" s="13"/>
      <c r="VIK86" s="13"/>
      <c r="VIL86" s="13"/>
      <c r="VIM86" s="13"/>
      <c r="VIN86" s="13"/>
      <c r="VIO86" s="13"/>
      <c r="VIP86" s="13"/>
      <c r="VIQ86" s="13"/>
      <c r="VIR86" s="13"/>
      <c r="VIS86" s="13"/>
      <c r="VIT86" s="13"/>
      <c r="VIU86" s="13"/>
      <c r="VIV86" s="13"/>
      <c r="VIW86" s="13"/>
      <c r="VIX86" s="13"/>
      <c r="VIY86" s="13"/>
      <c r="VIZ86" s="13"/>
      <c r="VJA86" s="13"/>
      <c r="VJB86" s="13"/>
      <c r="VJC86" s="13"/>
      <c r="VJD86" s="13"/>
      <c r="VJE86" s="13"/>
      <c r="VJF86" s="13"/>
      <c r="VJG86" s="13"/>
      <c r="VJH86" s="13"/>
      <c r="VJI86" s="13"/>
      <c r="VJJ86" s="13"/>
      <c r="VJK86" s="13"/>
      <c r="VJL86" s="13"/>
      <c r="VJM86" s="13"/>
      <c r="VJN86" s="13"/>
      <c r="VJO86" s="13"/>
      <c r="VJP86" s="13"/>
      <c r="VJQ86" s="13"/>
      <c r="VJR86" s="13"/>
      <c r="VJS86" s="13"/>
      <c r="VJT86" s="13"/>
      <c r="VJU86" s="13"/>
      <c r="VJV86" s="13"/>
      <c r="VJW86" s="13"/>
      <c r="VJX86" s="13"/>
      <c r="VJY86" s="13"/>
      <c r="VJZ86" s="13"/>
      <c r="VKA86" s="13"/>
      <c r="VKB86" s="13"/>
      <c r="VKC86" s="13"/>
      <c r="VKD86" s="13"/>
      <c r="VKE86" s="13"/>
      <c r="VKF86" s="13"/>
      <c r="VKG86" s="13"/>
      <c r="VKH86" s="13"/>
      <c r="VKI86" s="13"/>
      <c r="VKJ86" s="13"/>
      <c r="VKK86" s="13"/>
      <c r="VKL86" s="13"/>
      <c r="VKM86" s="13"/>
      <c r="VKN86" s="13"/>
      <c r="VKO86" s="13"/>
      <c r="VKP86" s="13"/>
      <c r="VKQ86" s="13"/>
      <c r="VKR86" s="13"/>
      <c r="VKS86" s="13"/>
      <c r="VKT86" s="13"/>
      <c r="VKU86" s="13"/>
      <c r="VKV86" s="13"/>
      <c r="VKW86" s="13"/>
      <c r="VKX86" s="13"/>
      <c r="VKY86" s="13"/>
      <c r="VKZ86" s="13"/>
      <c r="VLA86" s="13"/>
      <c r="VLB86" s="13"/>
      <c r="VLC86" s="13"/>
      <c r="VLD86" s="13"/>
      <c r="VLE86" s="13"/>
      <c r="VLF86" s="13"/>
      <c r="VLG86" s="13"/>
      <c r="VLH86" s="13"/>
      <c r="VLI86" s="13"/>
      <c r="VLJ86" s="13"/>
      <c r="VLK86" s="13"/>
      <c r="VLL86" s="13"/>
      <c r="VLM86" s="13"/>
      <c r="VLN86" s="13"/>
      <c r="VLO86" s="13"/>
      <c r="VLP86" s="13"/>
      <c r="VLQ86" s="13"/>
      <c r="VLR86" s="13"/>
      <c r="VLS86" s="13"/>
      <c r="VLT86" s="13"/>
      <c r="VLU86" s="13"/>
      <c r="VLV86" s="13"/>
      <c r="VLW86" s="13"/>
      <c r="VLX86" s="13"/>
      <c r="VLY86" s="13"/>
      <c r="VLZ86" s="13"/>
      <c r="VMA86" s="13"/>
      <c r="VMB86" s="13"/>
      <c r="VMC86" s="13"/>
      <c r="VMD86" s="13"/>
      <c r="VME86" s="13"/>
      <c r="VMF86" s="13"/>
      <c r="VMG86" s="13"/>
      <c r="VMH86" s="13"/>
      <c r="VMI86" s="13"/>
      <c r="VMJ86" s="13"/>
      <c r="VMK86" s="13"/>
      <c r="VML86" s="13"/>
      <c r="VMM86" s="13"/>
      <c r="VMN86" s="13"/>
      <c r="VMO86" s="13"/>
      <c r="VMP86" s="13"/>
      <c r="VMQ86" s="13"/>
      <c r="VMR86" s="13"/>
      <c r="VMS86" s="13"/>
      <c r="VMT86" s="13"/>
      <c r="VMU86" s="13"/>
      <c r="VMV86" s="13"/>
      <c r="VMW86" s="13"/>
      <c r="VMX86" s="13"/>
      <c r="VMY86" s="13"/>
      <c r="VMZ86" s="13"/>
      <c r="VNA86" s="13"/>
      <c r="VNB86" s="13"/>
      <c r="VNC86" s="13"/>
      <c r="VND86" s="13"/>
      <c r="VNE86" s="13"/>
      <c r="VNF86" s="13"/>
      <c r="VNG86" s="13"/>
      <c r="VNH86" s="13"/>
      <c r="VNI86" s="13"/>
      <c r="VNJ86" s="13"/>
      <c r="VNK86" s="13"/>
      <c r="VNL86" s="13"/>
      <c r="VNM86" s="13"/>
      <c r="VNN86" s="13"/>
      <c r="VNO86" s="13"/>
      <c r="VNP86" s="13"/>
      <c r="VNQ86" s="13"/>
      <c r="VNR86" s="13"/>
      <c r="VNS86" s="13"/>
      <c r="VNT86" s="13"/>
      <c r="VNU86" s="13"/>
      <c r="VNV86" s="13"/>
      <c r="VNW86" s="13"/>
      <c r="VNX86" s="13"/>
      <c r="VNY86" s="13"/>
      <c r="VNZ86" s="13"/>
      <c r="VOA86" s="13"/>
      <c r="VOB86" s="13"/>
      <c r="VOC86" s="13"/>
      <c r="VOD86" s="13"/>
      <c r="VOE86" s="13"/>
      <c r="VOF86" s="13"/>
      <c r="VOG86" s="13"/>
      <c r="VOH86" s="13"/>
      <c r="VOI86" s="13"/>
      <c r="VOJ86" s="13"/>
      <c r="VOK86" s="13"/>
      <c r="VOL86" s="13"/>
      <c r="VOM86" s="13"/>
      <c r="VON86" s="13"/>
      <c r="VOO86" s="13"/>
      <c r="VOP86" s="13"/>
      <c r="VOQ86" s="13"/>
      <c r="VOR86" s="13"/>
      <c r="VOS86" s="13"/>
      <c r="VOT86" s="13"/>
      <c r="VOU86" s="13"/>
      <c r="VOV86" s="13"/>
      <c r="VOW86" s="13"/>
      <c r="VOX86" s="13"/>
      <c r="VOY86" s="13"/>
      <c r="VOZ86" s="13"/>
      <c r="VPA86" s="13"/>
      <c r="VPB86" s="13"/>
      <c r="VPC86" s="13"/>
      <c r="VPD86" s="13"/>
      <c r="VPE86" s="13"/>
      <c r="VPF86" s="13"/>
      <c r="VPG86" s="13"/>
      <c r="VPH86" s="13"/>
      <c r="VPI86" s="13"/>
      <c r="VPJ86" s="13"/>
      <c r="VPK86" s="13"/>
      <c r="VPL86" s="13"/>
      <c r="VPM86" s="13"/>
      <c r="VPN86" s="13"/>
      <c r="VPO86" s="13"/>
      <c r="VPP86" s="13"/>
      <c r="VPQ86" s="13"/>
      <c r="VPR86" s="13"/>
      <c r="VPS86" s="13"/>
      <c r="VPT86" s="13"/>
      <c r="VPU86" s="13"/>
      <c r="VPV86" s="13"/>
      <c r="VPW86" s="13"/>
      <c r="VPX86" s="13"/>
      <c r="VPY86" s="13"/>
      <c r="VPZ86" s="13"/>
      <c r="VQA86" s="13"/>
      <c r="VQB86" s="13"/>
      <c r="VQC86" s="13"/>
      <c r="VQD86" s="13"/>
      <c r="VQE86" s="13"/>
      <c r="VQF86" s="13"/>
      <c r="VQG86" s="13"/>
      <c r="VQH86" s="13"/>
      <c r="VQI86" s="13"/>
      <c r="VQJ86" s="13"/>
      <c r="VQK86" s="13"/>
      <c r="VQL86" s="13"/>
      <c r="VQM86" s="13"/>
      <c r="VQN86" s="13"/>
      <c r="VQO86" s="13"/>
      <c r="VQP86" s="13"/>
      <c r="VQQ86" s="13"/>
      <c r="VQR86" s="13"/>
      <c r="VQS86" s="13"/>
      <c r="VQT86" s="13"/>
      <c r="VQU86" s="13"/>
      <c r="VQV86" s="13"/>
      <c r="VQW86" s="13"/>
      <c r="VQX86" s="13"/>
      <c r="VQY86" s="13"/>
      <c r="VQZ86" s="13"/>
      <c r="VRA86" s="13"/>
      <c r="VRB86" s="13"/>
      <c r="VRC86" s="13"/>
      <c r="VRD86" s="13"/>
      <c r="VRE86" s="13"/>
      <c r="VRF86" s="13"/>
      <c r="VRG86" s="13"/>
      <c r="VRH86" s="13"/>
      <c r="VRI86" s="13"/>
      <c r="VRJ86" s="13"/>
      <c r="VRK86" s="13"/>
      <c r="VRL86" s="13"/>
      <c r="VRM86" s="13"/>
      <c r="VRN86" s="13"/>
      <c r="VRO86" s="13"/>
      <c r="VRP86" s="13"/>
      <c r="VRQ86" s="13"/>
      <c r="VRR86" s="13"/>
      <c r="VRS86" s="13"/>
      <c r="VRT86" s="13"/>
      <c r="VRU86" s="13"/>
      <c r="VRV86" s="13"/>
      <c r="VRW86" s="13"/>
      <c r="VRX86" s="13"/>
      <c r="VRY86" s="13"/>
      <c r="VRZ86" s="13"/>
      <c r="VSA86" s="13"/>
      <c r="VSB86" s="13"/>
      <c r="VSC86" s="13"/>
      <c r="VSD86" s="13"/>
      <c r="VSE86" s="13"/>
      <c r="VSF86" s="13"/>
      <c r="VSG86" s="13"/>
      <c r="VSH86" s="13"/>
      <c r="VSI86" s="13"/>
      <c r="VSJ86" s="13"/>
      <c r="VSK86" s="13"/>
      <c r="VSL86" s="13"/>
      <c r="VSM86" s="13"/>
      <c r="VSN86" s="13"/>
      <c r="VSO86" s="13"/>
      <c r="VSP86" s="13"/>
      <c r="VSQ86" s="13"/>
      <c r="VSR86" s="13"/>
      <c r="VSS86" s="13"/>
      <c r="VST86" s="13"/>
      <c r="VSU86" s="13"/>
      <c r="VSV86" s="13"/>
      <c r="VSW86" s="13"/>
      <c r="VSX86" s="13"/>
      <c r="VSY86" s="13"/>
      <c r="VSZ86" s="13"/>
      <c r="VTA86" s="13"/>
      <c r="VTB86" s="13"/>
      <c r="VTC86" s="13"/>
      <c r="VTD86" s="13"/>
      <c r="VTE86" s="13"/>
      <c r="VTF86" s="13"/>
      <c r="VTG86" s="13"/>
      <c r="VTH86" s="13"/>
      <c r="VTI86" s="13"/>
      <c r="VTJ86" s="13"/>
      <c r="VTK86" s="13"/>
      <c r="VTL86" s="13"/>
      <c r="VTM86" s="13"/>
      <c r="VTN86" s="13"/>
      <c r="VTO86" s="13"/>
      <c r="VTP86" s="13"/>
      <c r="VTQ86" s="13"/>
      <c r="VTR86" s="13"/>
      <c r="VTS86" s="13"/>
      <c r="VTT86" s="13"/>
      <c r="VTU86" s="13"/>
      <c r="VTV86" s="13"/>
      <c r="VTW86" s="13"/>
      <c r="VTX86" s="13"/>
      <c r="VTY86" s="13"/>
      <c r="VTZ86" s="13"/>
      <c r="VUA86" s="13"/>
      <c r="VUB86" s="13"/>
      <c r="VUC86" s="13"/>
      <c r="VUD86" s="13"/>
      <c r="VUE86" s="13"/>
      <c r="VUF86" s="13"/>
      <c r="VUG86" s="13"/>
      <c r="VUH86" s="13"/>
      <c r="VUI86" s="13"/>
      <c r="VUJ86" s="13"/>
      <c r="VUK86" s="13"/>
      <c r="VUL86" s="13"/>
      <c r="VUM86" s="13"/>
      <c r="VUN86" s="13"/>
      <c r="VUO86" s="13"/>
      <c r="VUP86" s="13"/>
      <c r="VUQ86" s="13"/>
      <c r="VUR86" s="13"/>
      <c r="VUS86" s="13"/>
      <c r="VUT86" s="13"/>
      <c r="VUU86" s="13"/>
      <c r="VUV86" s="13"/>
      <c r="VUW86" s="13"/>
      <c r="VUX86" s="13"/>
      <c r="VUY86" s="13"/>
      <c r="VUZ86" s="13"/>
      <c r="VVA86" s="13"/>
      <c r="VVB86" s="13"/>
      <c r="VVC86" s="13"/>
      <c r="VVD86" s="13"/>
      <c r="VVE86" s="13"/>
      <c r="VVF86" s="13"/>
      <c r="VVG86" s="13"/>
      <c r="VVH86" s="13"/>
      <c r="VVI86" s="13"/>
      <c r="VVJ86" s="13"/>
      <c r="VVK86" s="13"/>
      <c r="VVL86" s="13"/>
      <c r="VVM86" s="13"/>
      <c r="VVN86" s="13"/>
      <c r="VVO86" s="13"/>
      <c r="VVP86" s="13"/>
      <c r="VVQ86" s="13"/>
      <c r="VVR86" s="13"/>
      <c r="VVS86" s="13"/>
      <c r="VVT86" s="13"/>
      <c r="VVU86" s="13"/>
      <c r="VVV86" s="13"/>
      <c r="VVW86" s="13"/>
      <c r="VVX86" s="13"/>
      <c r="VVY86" s="13"/>
      <c r="VVZ86" s="13"/>
      <c r="VWA86" s="13"/>
      <c r="VWB86" s="13"/>
      <c r="VWC86" s="13"/>
      <c r="VWD86" s="13"/>
      <c r="VWE86" s="13"/>
      <c r="VWF86" s="13"/>
      <c r="VWG86" s="13"/>
      <c r="VWH86" s="13"/>
      <c r="VWI86" s="13"/>
      <c r="VWJ86" s="13"/>
      <c r="VWK86" s="13"/>
      <c r="VWL86" s="13"/>
      <c r="VWM86" s="13"/>
      <c r="VWN86" s="13"/>
      <c r="VWO86" s="13"/>
      <c r="VWP86" s="13"/>
      <c r="VWQ86" s="13"/>
      <c r="VWR86" s="13"/>
      <c r="VWS86" s="13"/>
      <c r="VWT86" s="13"/>
      <c r="VWU86" s="13"/>
      <c r="VWV86" s="13"/>
      <c r="VWW86" s="13"/>
      <c r="VWX86" s="13"/>
      <c r="VWY86" s="13"/>
      <c r="VWZ86" s="13"/>
      <c r="VXA86" s="13"/>
      <c r="VXB86" s="13"/>
      <c r="VXC86" s="13"/>
      <c r="VXD86" s="13"/>
      <c r="VXE86" s="13"/>
      <c r="VXF86" s="13"/>
      <c r="VXG86" s="13"/>
      <c r="VXH86" s="13"/>
      <c r="VXI86" s="13"/>
      <c r="VXJ86" s="13"/>
      <c r="VXK86" s="13"/>
      <c r="VXL86" s="13"/>
      <c r="VXM86" s="13"/>
      <c r="VXN86" s="13"/>
      <c r="VXO86" s="13"/>
      <c r="VXP86" s="13"/>
      <c r="VXQ86" s="13"/>
      <c r="VXR86" s="13"/>
      <c r="VXS86" s="13"/>
      <c r="VXT86" s="13"/>
      <c r="VXU86" s="13"/>
      <c r="VXV86" s="13"/>
      <c r="VXW86" s="13"/>
      <c r="VXX86" s="13"/>
      <c r="VXY86" s="13"/>
      <c r="VXZ86" s="13"/>
      <c r="VYA86" s="13"/>
      <c r="VYB86" s="13"/>
      <c r="VYC86" s="13"/>
      <c r="VYD86" s="13"/>
      <c r="VYE86" s="13"/>
      <c r="VYF86" s="13"/>
      <c r="VYG86" s="13"/>
      <c r="VYH86" s="13"/>
      <c r="VYI86" s="13"/>
      <c r="VYJ86" s="13"/>
      <c r="VYK86" s="13"/>
      <c r="VYL86" s="13"/>
      <c r="VYM86" s="13"/>
      <c r="VYN86" s="13"/>
      <c r="VYO86" s="13"/>
      <c r="VYP86" s="13"/>
      <c r="VYQ86" s="13"/>
      <c r="VYR86" s="13"/>
      <c r="VYS86" s="13"/>
      <c r="VYT86" s="13"/>
      <c r="VYU86" s="13"/>
      <c r="VYV86" s="13"/>
      <c r="VYW86" s="13"/>
      <c r="VYX86" s="13"/>
      <c r="VYY86" s="13"/>
      <c r="VYZ86" s="13"/>
      <c r="VZA86" s="13"/>
      <c r="VZB86" s="13"/>
      <c r="VZC86" s="13"/>
      <c r="VZD86" s="13"/>
      <c r="VZE86" s="13"/>
      <c r="VZF86" s="13"/>
      <c r="VZG86" s="13"/>
      <c r="VZH86" s="13"/>
      <c r="VZI86" s="13"/>
      <c r="VZJ86" s="13"/>
      <c r="VZK86" s="13"/>
      <c r="VZL86" s="13"/>
      <c r="VZM86" s="13"/>
      <c r="VZN86" s="13"/>
      <c r="VZO86" s="13"/>
      <c r="VZP86" s="13"/>
      <c r="VZQ86" s="13"/>
      <c r="VZR86" s="13"/>
      <c r="VZS86" s="13"/>
      <c r="VZT86" s="13"/>
      <c r="VZU86" s="13"/>
      <c r="VZV86" s="13"/>
      <c r="VZW86" s="13"/>
      <c r="VZX86" s="13"/>
      <c r="VZY86" s="13"/>
      <c r="VZZ86" s="13"/>
      <c r="WAA86" s="13"/>
      <c r="WAB86" s="13"/>
      <c r="WAC86" s="13"/>
      <c r="WAD86" s="13"/>
      <c r="WAE86" s="13"/>
      <c r="WAF86" s="13"/>
      <c r="WAG86" s="13"/>
      <c r="WAH86" s="13"/>
      <c r="WAI86" s="13"/>
      <c r="WAJ86" s="13"/>
      <c r="WAK86" s="13"/>
      <c r="WAL86" s="13"/>
      <c r="WAM86" s="13"/>
      <c r="WAN86" s="13"/>
      <c r="WAO86" s="13"/>
      <c r="WAP86" s="13"/>
      <c r="WAQ86" s="13"/>
      <c r="WAR86" s="13"/>
      <c r="WAS86" s="13"/>
      <c r="WAT86" s="13"/>
      <c r="WAU86" s="13"/>
      <c r="WAV86" s="13"/>
      <c r="WAW86" s="13"/>
      <c r="WAX86" s="13"/>
      <c r="WAY86" s="13"/>
      <c r="WAZ86" s="13"/>
      <c r="WBA86" s="13"/>
      <c r="WBB86" s="13"/>
      <c r="WBC86" s="13"/>
      <c r="WBD86" s="13"/>
      <c r="WBE86" s="13"/>
      <c r="WBF86" s="13"/>
      <c r="WBG86" s="13"/>
      <c r="WBH86" s="13"/>
      <c r="WBI86" s="13"/>
      <c r="WBJ86" s="13"/>
      <c r="WBK86" s="13"/>
      <c r="WBL86" s="13"/>
      <c r="WBM86" s="13"/>
      <c r="WBN86" s="13"/>
      <c r="WBO86" s="13"/>
      <c r="WBP86" s="13"/>
      <c r="WBQ86" s="13"/>
      <c r="WBR86" s="13"/>
      <c r="WBS86" s="13"/>
      <c r="WBT86" s="13"/>
      <c r="WBU86" s="13"/>
      <c r="WBV86" s="13"/>
      <c r="WBW86" s="13"/>
      <c r="WBX86" s="13"/>
      <c r="WBY86" s="13"/>
      <c r="WBZ86" s="13"/>
      <c r="WCA86" s="13"/>
      <c r="WCB86" s="13"/>
      <c r="WCC86" s="13"/>
      <c r="WCD86" s="13"/>
      <c r="WCE86" s="13"/>
      <c r="WCF86" s="13"/>
      <c r="WCG86" s="13"/>
      <c r="WCH86" s="13"/>
      <c r="WCI86" s="13"/>
      <c r="WCJ86" s="13"/>
      <c r="WCK86" s="13"/>
      <c r="WCL86" s="13"/>
      <c r="WCM86" s="13"/>
      <c r="WCN86" s="13"/>
      <c r="WCO86" s="13"/>
      <c r="WCP86" s="13"/>
      <c r="WCQ86" s="13"/>
      <c r="WCR86" s="13"/>
      <c r="WCS86" s="13"/>
      <c r="WCT86" s="13"/>
      <c r="WCU86" s="13"/>
      <c r="WCV86" s="13"/>
      <c r="WCW86" s="13"/>
      <c r="WCX86" s="13"/>
      <c r="WCY86" s="13"/>
      <c r="WCZ86" s="13"/>
      <c r="WDA86" s="13"/>
      <c r="WDB86" s="13"/>
      <c r="WDC86" s="13"/>
      <c r="WDD86" s="13"/>
      <c r="WDE86" s="13"/>
      <c r="WDF86" s="13"/>
      <c r="WDG86" s="13"/>
      <c r="WDH86" s="13"/>
      <c r="WDI86" s="13"/>
      <c r="WDJ86" s="13"/>
      <c r="WDK86" s="13"/>
      <c r="WDL86" s="13"/>
      <c r="WDM86" s="13"/>
      <c r="WDN86" s="13"/>
      <c r="WDO86" s="13"/>
      <c r="WDP86" s="13"/>
      <c r="WDQ86" s="13"/>
      <c r="WDR86" s="13"/>
      <c r="WDS86" s="13"/>
      <c r="WDT86" s="13"/>
      <c r="WDU86" s="13"/>
      <c r="WDV86" s="13"/>
      <c r="WDW86" s="13"/>
      <c r="WDX86" s="13"/>
      <c r="WDY86" s="13"/>
      <c r="WDZ86" s="13"/>
      <c r="WEA86" s="13"/>
      <c r="WEB86" s="13"/>
      <c r="WEC86" s="13"/>
      <c r="WED86" s="13"/>
      <c r="WEE86" s="13"/>
      <c r="WEF86" s="13"/>
      <c r="WEG86" s="13"/>
      <c r="WEH86" s="13"/>
      <c r="WEI86" s="13"/>
      <c r="WEJ86" s="13"/>
      <c r="WEK86" s="13"/>
      <c r="WEL86" s="13"/>
      <c r="WEM86" s="13"/>
      <c r="WEN86" s="13"/>
      <c r="WEO86" s="13"/>
      <c r="WEP86" s="13"/>
      <c r="WEQ86" s="13"/>
      <c r="WER86" s="13"/>
      <c r="WES86" s="13"/>
      <c r="WET86" s="13"/>
      <c r="WEU86" s="13"/>
      <c r="WEV86" s="13"/>
      <c r="WEW86" s="13"/>
      <c r="WEX86" s="13"/>
      <c r="WEY86" s="13"/>
      <c r="WEZ86" s="13"/>
      <c r="WFA86" s="13"/>
      <c r="WFB86" s="13"/>
      <c r="WFC86" s="13"/>
      <c r="WFD86" s="13"/>
      <c r="WFE86" s="13"/>
      <c r="WFF86" s="13"/>
      <c r="WFG86" s="13"/>
      <c r="WFH86" s="13"/>
      <c r="WFI86" s="13"/>
      <c r="WFJ86" s="13"/>
      <c r="WFK86" s="13"/>
      <c r="WFL86" s="13"/>
      <c r="WFM86" s="13"/>
      <c r="WFN86" s="13"/>
      <c r="WFO86" s="13"/>
      <c r="WFP86" s="13"/>
      <c r="WFQ86" s="13"/>
      <c r="WFR86" s="13"/>
      <c r="WFS86" s="13"/>
      <c r="WFT86" s="13"/>
      <c r="WFU86" s="13"/>
      <c r="WFV86" s="13"/>
      <c r="WFW86" s="13"/>
      <c r="WFX86" s="13"/>
      <c r="WFY86" s="13"/>
      <c r="WFZ86" s="13"/>
      <c r="WGA86" s="13"/>
      <c r="WGB86" s="13"/>
      <c r="WGC86" s="13"/>
      <c r="WGD86" s="13"/>
      <c r="WGE86" s="13"/>
      <c r="WGF86" s="13"/>
      <c r="WGG86" s="13"/>
      <c r="WGH86" s="13"/>
      <c r="WGI86" s="13"/>
      <c r="WGJ86" s="13"/>
      <c r="WGK86" s="13"/>
      <c r="WGL86" s="13"/>
      <c r="WGM86" s="13"/>
      <c r="WGN86" s="13"/>
      <c r="WGO86" s="13"/>
      <c r="WGP86" s="13"/>
      <c r="WGQ86" s="13"/>
      <c r="WGR86" s="13"/>
      <c r="WGS86" s="13"/>
      <c r="WGT86" s="13"/>
      <c r="WGU86" s="13"/>
      <c r="WGV86" s="13"/>
      <c r="WGW86" s="13"/>
      <c r="WGX86" s="13"/>
      <c r="WGY86" s="13"/>
      <c r="WGZ86" s="13"/>
      <c r="WHA86" s="13"/>
      <c r="WHB86" s="13"/>
      <c r="WHC86" s="13"/>
      <c r="WHD86" s="13"/>
      <c r="WHE86" s="13"/>
      <c r="WHF86" s="13"/>
      <c r="WHG86" s="13"/>
      <c r="WHH86" s="13"/>
      <c r="WHI86" s="13"/>
      <c r="WHJ86" s="13"/>
      <c r="WHK86" s="13"/>
      <c r="WHL86" s="13"/>
      <c r="WHM86" s="13"/>
      <c r="WHN86" s="13"/>
      <c r="WHO86" s="13"/>
      <c r="WHP86" s="13"/>
      <c r="WHQ86" s="13"/>
      <c r="WHR86" s="13"/>
      <c r="WHS86" s="13"/>
      <c r="WHT86" s="13"/>
      <c r="WHU86" s="13"/>
      <c r="WHV86" s="13"/>
      <c r="WHW86" s="13"/>
      <c r="WHX86" s="13"/>
      <c r="WHY86" s="13"/>
      <c r="WHZ86" s="13"/>
      <c r="WIA86" s="13"/>
      <c r="WIB86" s="13"/>
      <c r="WIC86" s="13"/>
      <c r="WID86" s="13"/>
      <c r="WIE86" s="13"/>
      <c r="WIF86" s="13"/>
      <c r="WIG86" s="13"/>
      <c r="WIH86" s="13"/>
      <c r="WII86" s="13"/>
      <c r="WIJ86" s="13"/>
      <c r="WIK86" s="13"/>
      <c r="WIL86" s="13"/>
      <c r="WIM86" s="13"/>
      <c r="WIN86" s="13"/>
      <c r="WIO86" s="13"/>
      <c r="WIP86" s="13"/>
      <c r="WIQ86" s="13"/>
      <c r="WIR86" s="13"/>
      <c r="WIS86" s="13"/>
      <c r="WIT86" s="13"/>
      <c r="WIU86" s="13"/>
      <c r="WIV86" s="13"/>
      <c r="WIW86" s="13"/>
      <c r="WIX86" s="13"/>
      <c r="WIY86" s="13"/>
      <c r="WIZ86" s="13"/>
      <c r="WJA86" s="13"/>
      <c r="WJB86" s="13"/>
      <c r="WJC86" s="13"/>
      <c r="WJD86" s="13"/>
      <c r="WJE86" s="13"/>
      <c r="WJF86" s="13"/>
      <c r="WJG86" s="13"/>
      <c r="WJH86" s="13"/>
      <c r="WJI86" s="13"/>
      <c r="WJJ86" s="13"/>
      <c r="WJK86" s="13"/>
      <c r="WJL86" s="13"/>
      <c r="WJM86" s="13"/>
      <c r="WJN86" s="13"/>
      <c r="WJO86" s="13"/>
      <c r="WJP86" s="13"/>
      <c r="WJQ86" s="13"/>
      <c r="WJR86" s="13"/>
      <c r="WJS86" s="13"/>
      <c r="WJT86" s="13"/>
      <c r="WJU86" s="13"/>
      <c r="WJV86" s="13"/>
      <c r="WJW86" s="13"/>
      <c r="WJX86" s="13"/>
      <c r="WJY86" s="13"/>
      <c r="WJZ86" s="13"/>
      <c r="WKA86" s="13"/>
      <c r="WKB86" s="13"/>
      <c r="WKC86" s="13"/>
      <c r="WKD86" s="13"/>
      <c r="WKE86" s="13"/>
      <c r="WKF86" s="13"/>
      <c r="WKG86" s="13"/>
      <c r="WKH86" s="13"/>
      <c r="WKI86" s="13"/>
      <c r="WKJ86" s="13"/>
      <c r="WKK86" s="13"/>
      <c r="WKL86" s="13"/>
      <c r="WKM86" s="13"/>
      <c r="WKN86" s="13"/>
      <c r="WKO86" s="13"/>
      <c r="WKP86" s="13"/>
      <c r="WKQ86" s="13"/>
      <c r="WKR86" s="13"/>
      <c r="WKS86" s="13"/>
      <c r="WKT86" s="13"/>
      <c r="WKU86" s="13"/>
      <c r="WKV86" s="13"/>
      <c r="WKW86" s="13"/>
      <c r="WKX86" s="13"/>
      <c r="WKY86" s="13"/>
      <c r="WKZ86" s="13"/>
      <c r="WLA86" s="13"/>
      <c r="WLB86" s="13"/>
      <c r="WLC86" s="13"/>
      <c r="WLD86" s="13"/>
      <c r="WLE86" s="13"/>
      <c r="WLF86" s="13"/>
      <c r="WLG86" s="13"/>
      <c r="WLH86" s="13"/>
      <c r="WLI86" s="13"/>
      <c r="WLJ86" s="13"/>
      <c r="WLK86" s="13"/>
      <c r="WLL86" s="13"/>
      <c r="WLM86" s="13"/>
      <c r="WLN86" s="13"/>
      <c r="WLO86" s="13"/>
      <c r="WLP86" s="13"/>
      <c r="WLQ86" s="13"/>
      <c r="WLR86" s="13"/>
      <c r="WLS86" s="13"/>
      <c r="WLT86" s="13"/>
      <c r="WLU86" s="13"/>
      <c r="WLV86" s="13"/>
      <c r="WLW86" s="13"/>
      <c r="WLX86" s="13"/>
      <c r="WLY86" s="13"/>
      <c r="WLZ86" s="13"/>
      <c r="WMA86" s="13"/>
      <c r="WMB86" s="13"/>
      <c r="WMC86" s="13"/>
      <c r="WMD86" s="13"/>
      <c r="WME86" s="13"/>
      <c r="WMF86" s="13"/>
      <c r="WMG86" s="13"/>
      <c r="WMH86" s="13"/>
      <c r="WMI86" s="13"/>
      <c r="WMJ86" s="13"/>
      <c r="WMK86" s="13"/>
      <c r="WML86" s="13"/>
      <c r="WMM86" s="13"/>
      <c r="WMN86" s="13"/>
      <c r="WMO86" s="13"/>
      <c r="WMP86" s="13"/>
      <c r="WMQ86" s="13"/>
      <c r="WMR86" s="13"/>
      <c r="WMS86" s="13"/>
      <c r="WMT86" s="13"/>
      <c r="WMU86" s="13"/>
      <c r="WMV86" s="13"/>
      <c r="WMW86" s="13"/>
      <c r="WMX86" s="13"/>
      <c r="WMY86" s="13"/>
      <c r="WMZ86" s="13"/>
      <c r="WNA86" s="13"/>
      <c r="WNB86" s="13"/>
      <c r="WNC86" s="13"/>
      <c r="WND86" s="13"/>
      <c r="WNE86" s="13"/>
      <c r="WNF86" s="13"/>
      <c r="WNG86" s="13"/>
      <c r="WNH86" s="13"/>
      <c r="WNI86" s="13"/>
      <c r="WNJ86" s="13"/>
      <c r="WNK86" s="13"/>
      <c r="WNL86" s="13"/>
      <c r="WNM86" s="13"/>
      <c r="WNN86" s="13"/>
      <c r="WNO86" s="13"/>
      <c r="WNP86" s="13"/>
      <c r="WNQ86" s="13"/>
      <c r="WNR86" s="13"/>
      <c r="WNS86" s="13"/>
      <c r="WNT86" s="13"/>
      <c r="WNU86" s="13"/>
      <c r="WNV86" s="13"/>
      <c r="WNW86" s="13"/>
      <c r="WNX86" s="13"/>
      <c r="WNY86" s="13"/>
      <c r="WNZ86" s="13"/>
      <c r="WOA86" s="13"/>
      <c r="WOB86" s="13"/>
      <c r="WOC86" s="13"/>
      <c r="WOD86" s="13"/>
      <c r="WOE86" s="13"/>
      <c r="WOF86" s="13"/>
      <c r="WOG86" s="13"/>
      <c r="WOH86" s="13"/>
      <c r="WOI86" s="13"/>
      <c r="WOJ86" s="13"/>
      <c r="WOK86" s="13"/>
      <c r="WOL86" s="13"/>
      <c r="WOM86" s="13"/>
      <c r="WON86" s="13"/>
      <c r="WOO86" s="13"/>
      <c r="WOP86" s="13"/>
      <c r="WOQ86" s="13"/>
      <c r="WOR86" s="13"/>
      <c r="WOS86" s="13"/>
      <c r="WOT86" s="13"/>
      <c r="WOU86" s="13"/>
      <c r="WOV86" s="13"/>
      <c r="WOW86" s="13"/>
      <c r="WOX86" s="13"/>
      <c r="WOY86" s="13"/>
      <c r="WOZ86" s="13"/>
      <c r="WPA86" s="13"/>
      <c r="WPB86" s="13"/>
      <c r="WPC86" s="13"/>
      <c r="WPD86" s="13"/>
      <c r="WPE86" s="13"/>
      <c r="WPF86" s="13"/>
      <c r="WPG86" s="13"/>
      <c r="WPH86" s="13"/>
      <c r="WPI86" s="13"/>
      <c r="WPJ86" s="13"/>
      <c r="WPK86" s="13"/>
      <c r="WPL86" s="13"/>
      <c r="WPM86" s="13"/>
      <c r="WPN86" s="13"/>
      <c r="WPO86" s="13"/>
      <c r="WPP86" s="13"/>
      <c r="WPQ86" s="13"/>
      <c r="WPR86" s="13"/>
      <c r="WPS86" s="13"/>
      <c r="WPT86" s="13"/>
      <c r="WPU86" s="13"/>
      <c r="WPV86" s="13"/>
      <c r="WPW86" s="13"/>
      <c r="WPX86" s="13"/>
      <c r="WPY86" s="13"/>
      <c r="WPZ86" s="13"/>
      <c r="WQA86" s="13"/>
      <c r="WQB86" s="13"/>
      <c r="WQC86" s="13"/>
      <c r="WQD86" s="13"/>
      <c r="WQE86" s="13"/>
      <c r="WQF86" s="13"/>
      <c r="WQG86" s="13"/>
      <c r="WQH86" s="13"/>
      <c r="WQI86" s="13"/>
      <c r="WQJ86" s="13"/>
      <c r="WQK86" s="13"/>
      <c r="WQL86" s="13"/>
      <c r="WQM86" s="13"/>
      <c r="WQN86" s="13"/>
      <c r="WQO86" s="13"/>
      <c r="WQP86" s="13"/>
      <c r="WQQ86" s="13"/>
      <c r="WQR86" s="13"/>
      <c r="WQS86" s="13"/>
      <c r="WQT86" s="13"/>
      <c r="WQU86" s="13"/>
      <c r="WQV86" s="13"/>
      <c r="WQW86" s="13"/>
      <c r="WQX86" s="13"/>
      <c r="WQY86" s="13"/>
      <c r="WQZ86" s="13"/>
      <c r="WRA86" s="13"/>
      <c r="WRB86" s="13"/>
      <c r="WRC86" s="13"/>
      <c r="WRD86" s="13"/>
      <c r="WRE86" s="13"/>
      <c r="WRF86" s="13"/>
      <c r="WRG86" s="13"/>
      <c r="WRH86" s="13"/>
      <c r="WRI86" s="13"/>
      <c r="WRJ86" s="13"/>
      <c r="WRK86" s="13"/>
      <c r="WRL86" s="13"/>
      <c r="WRM86" s="13"/>
      <c r="WRN86" s="13"/>
      <c r="WRO86" s="13"/>
      <c r="WRP86" s="13"/>
      <c r="WRQ86" s="13"/>
      <c r="WRR86" s="13"/>
      <c r="WRS86" s="13"/>
      <c r="WRT86" s="13"/>
      <c r="WRU86" s="13"/>
      <c r="WRV86" s="13"/>
      <c r="WRW86" s="13"/>
      <c r="WRX86" s="13"/>
      <c r="WRY86" s="13"/>
      <c r="WRZ86" s="13"/>
      <c r="WSA86" s="13"/>
      <c r="WSB86" s="13"/>
      <c r="WSC86" s="13"/>
      <c r="WSD86" s="13"/>
      <c r="WSE86" s="13"/>
      <c r="WSF86" s="13"/>
      <c r="WSG86" s="13"/>
      <c r="WSH86" s="13"/>
      <c r="WSI86" s="13"/>
      <c r="WSJ86" s="13"/>
      <c r="WSK86" s="13"/>
      <c r="WSL86" s="13"/>
      <c r="WSM86" s="13"/>
      <c r="WSN86" s="13"/>
      <c r="WSO86" s="13"/>
      <c r="WSP86" s="13"/>
      <c r="WSQ86" s="13"/>
      <c r="WSR86" s="13"/>
      <c r="WSS86" s="13"/>
      <c r="WST86" s="13"/>
      <c r="WSU86" s="13"/>
      <c r="WSV86" s="13"/>
      <c r="WSW86" s="13"/>
      <c r="WSX86" s="13"/>
      <c r="WSY86" s="13"/>
      <c r="WSZ86" s="13"/>
      <c r="WTA86" s="13"/>
      <c r="WTB86" s="13"/>
      <c r="WTC86" s="13"/>
      <c r="WTD86" s="13"/>
      <c r="WTE86" s="13"/>
      <c r="WTF86" s="13"/>
      <c r="WTG86" s="13"/>
      <c r="WTH86" s="13"/>
      <c r="WTI86" s="13"/>
      <c r="WTJ86" s="13"/>
      <c r="WTK86" s="13"/>
      <c r="WTL86" s="13"/>
      <c r="WTM86" s="13"/>
      <c r="WTN86" s="13"/>
      <c r="WTO86" s="13"/>
      <c r="WTP86" s="13"/>
      <c r="WTQ86" s="13"/>
      <c r="WTR86" s="13"/>
      <c r="WTS86" s="13"/>
      <c r="WTT86" s="13"/>
      <c r="WTU86" s="13"/>
      <c r="WTV86" s="13"/>
      <c r="WTW86" s="13"/>
      <c r="WTX86" s="13"/>
      <c r="WTY86" s="13"/>
      <c r="WTZ86" s="13"/>
      <c r="WUA86" s="13"/>
      <c r="WUB86" s="13"/>
      <c r="WUC86" s="13"/>
      <c r="WUD86" s="13"/>
      <c r="WUE86" s="13"/>
      <c r="WUF86" s="13"/>
      <c r="WUG86" s="13"/>
      <c r="WUH86" s="13"/>
      <c r="WUI86" s="13"/>
      <c r="WUJ86" s="13"/>
      <c r="WUK86" s="13"/>
      <c r="WUL86" s="13"/>
      <c r="WUM86" s="13"/>
      <c r="WUN86" s="13"/>
      <c r="WUO86" s="13"/>
      <c r="WUP86" s="13"/>
      <c r="WUQ86" s="13"/>
      <c r="WUR86" s="13"/>
      <c r="WUS86" s="13"/>
      <c r="WUT86" s="13"/>
      <c r="WUU86" s="13"/>
      <c r="WUV86" s="13"/>
      <c r="WUW86" s="13"/>
      <c r="WUX86" s="13"/>
      <c r="WUY86" s="13"/>
      <c r="WUZ86" s="13"/>
      <c r="WVA86" s="13"/>
      <c r="WVB86" s="13"/>
      <c r="WVC86" s="13"/>
      <c r="WVD86" s="13"/>
      <c r="WVE86" s="13"/>
      <c r="WVF86" s="13"/>
      <c r="WVG86" s="13"/>
      <c r="WVH86" s="13"/>
      <c r="WVI86" s="13"/>
      <c r="WVJ86" s="13"/>
      <c r="WVK86" s="13"/>
      <c r="WVL86" s="13"/>
      <c r="WVM86" s="13"/>
      <c r="WVN86" s="13"/>
      <c r="WVO86" s="13"/>
      <c r="WVP86" s="13"/>
      <c r="WVQ86" s="13"/>
      <c r="WVR86" s="13"/>
      <c r="WVS86" s="13"/>
      <c r="WVT86" s="13"/>
      <c r="WVU86" s="13"/>
      <c r="WVV86" s="13"/>
      <c r="WVW86" s="13"/>
      <c r="WVX86" s="13"/>
      <c r="WVY86" s="13"/>
      <c r="WVZ86" s="13"/>
      <c r="WWA86" s="13"/>
      <c r="WWB86" s="13"/>
      <c r="WWC86" s="13"/>
      <c r="WWD86" s="13"/>
      <c r="WWE86" s="13"/>
      <c r="WWF86" s="13"/>
      <c r="WWG86" s="13"/>
      <c r="WWH86" s="13"/>
      <c r="WWI86" s="13"/>
      <c r="WWJ86" s="13"/>
      <c r="WWK86" s="13"/>
      <c r="WWL86" s="13"/>
      <c r="WWM86" s="13"/>
      <c r="WWN86" s="13"/>
      <c r="WWO86" s="13"/>
      <c r="WWP86" s="13"/>
      <c r="WWQ86" s="13"/>
      <c r="WWR86" s="13"/>
      <c r="WWS86" s="13"/>
      <c r="WWT86" s="13"/>
      <c r="WWU86" s="13"/>
      <c r="WWV86" s="13"/>
      <c r="WWW86" s="13"/>
      <c r="WWX86" s="13"/>
      <c r="WWY86" s="13"/>
      <c r="WWZ86" s="13"/>
      <c r="WXA86" s="13"/>
      <c r="WXB86" s="13"/>
      <c r="WXC86" s="13"/>
      <c r="WXD86" s="13"/>
      <c r="WXE86" s="13"/>
      <c r="WXF86" s="13"/>
      <c r="WXG86" s="13"/>
      <c r="WXH86" s="13"/>
      <c r="WXI86" s="13"/>
      <c r="WXJ86" s="13"/>
      <c r="WXK86" s="13"/>
      <c r="WXL86" s="13"/>
      <c r="WXM86" s="13"/>
      <c r="WXN86" s="13"/>
      <c r="WXO86" s="13"/>
      <c r="WXP86" s="13"/>
      <c r="WXQ86" s="13"/>
      <c r="WXR86" s="13"/>
      <c r="WXS86" s="13"/>
      <c r="WXT86" s="13"/>
      <c r="WXU86" s="13"/>
      <c r="WXV86" s="13"/>
      <c r="WXW86" s="13"/>
      <c r="WXX86" s="13"/>
      <c r="WXY86" s="13"/>
      <c r="WXZ86" s="13"/>
      <c r="WYA86" s="13"/>
      <c r="WYB86" s="13"/>
      <c r="WYC86" s="13"/>
      <c r="WYD86" s="13"/>
      <c r="WYE86" s="13"/>
      <c r="WYF86" s="13"/>
      <c r="WYG86" s="13"/>
      <c r="WYH86" s="13"/>
      <c r="WYI86" s="13"/>
      <c r="WYJ86" s="13"/>
      <c r="WYK86" s="13"/>
      <c r="WYL86" s="13"/>
      <c r="WYM86" s="13"/>
      <c r="WYN86" s="13"/>
      <c r="WYO86" s="13"/>
      <c r="WYP86" s="13"/>
      <c r="WYQ86" s="13"/>
      <c r="WYR86" s="13"/>
      <c r="WYS86" s="13"/>
      <c r="WYT86" s="13"/>
      <c r="WYU86" s="13"/>
      <c r="WYV86" s="13"/>
      <c r="WYW86" s="13"/>
      <c r="WYX86" s="13"/>
      <c r="WYY86" s="13"/>
      <c r="WYZ86" s="13"/>
      <c r="WZA86" s="13"/>
      <c r="WZB86" s="13"/>
      <c r="WZC86" s="13"/>
      <c r="WZD86" s="13"/>
      <c r="WZE86" s="13"/>
      <c r="WZF86" s="13"/>
      <c r="WZG86" s="13"/>
      <c r="WZH86" s="13"/>
      <c r="WZI86" s="13"/>
      <c r="WZJ86" s="13"/>
      <c r="WZK86" s="13"/>
      <c r="WZL86" s="13"/>
      <c r="WZM86" s="13"/>
      <c r="WZN86" s="13"/>
      <c r="WZO86" s="13"/>
      <c r="WZP86" s="13"/>
      <c r="WZQ86" s="13"/>
      <c r="WZR86" s="13"/>
      <c r="WZS86" s="13"/>
      <c r="WZT86" s="13"/>
      <c r="WZU86" s="13"/>
      <c r="WZV86" s="13"/>
      <c r="WZW86" s="13"/>
      <c r="WZX86" s="13"/>
      <c r="WZY86" s="13"/>
      <c r="WZZ86" s="13"/>
      <c r="XAA86" s="13"/>
      <c r="XAB86" s="13"/>
      <c r="XAC86" s="13"/>
      <c r="XAD86" s="13"/>
      <c r="XAE86" s="13"/>
      <c r="XAF86" s="13"/>
      <c r="XAG86" s="13"/>
      <c r="XAH86" s="13"/>
      <c r="XAI86" s="13"/>
      <c r="XAJ86" s="13"/>
      <c r="XAK86" s="13"/>
      <c r="XAL86" s="13"/>
      <c r="XAM86" s="13"/>
      <c r="XAN86" s="13"/>
      <c r="XAO86" s="13"/>
      <c r="XAP86" s="13"/>
      <c r="XAQ86" s="13"/>
      <c r="XAR86" s="13"/>
      <c r="XAS86" s="13"/>
      <c r="XAT86" s="13"/>
      <c r="XAU86" s="13"/>
      <c r="XAV86" s="13"/>
      <c r="XAW86" s="13"/>
      <c r="XAX86" s="13"/>
      <c r="XAY86" s="13"/>
      <c r="XAZ86" s="13"/>
      <c r="XBA86" s="13"/>
      <c r="XBB86" s="13"/>
      <c r="XBC86" s="13"/>
      <c r="XBD86" s="13"/>
      <c r="XBE86" s="13"/>
      <c r="XBF86" s="13"/>
      <c r="XBG86" s="13"/>
      <c r="XBH86" s="13"/>
      <c r="XBI86" s="13"/>
      <c r="XBJ86" s="13"/>
      <c r="XBK86" s="13"/>
      <c r="XBL86" s="13"/>
      <c r="XBM86" s="13"/>
      <c r="XBN86" s="13"/>
      <c r="XBO86" s="13"/>
      <c r="XBP86" s="13"/>
      <c r="XBQ86" s="13"/>
      <c r="XBR86" s="13"/>
      <c r="XBS86" s="13"/>
      <c r="XBT86" s="13"/>
      <c r="XBU86" s="13"/>
      <c r="XBV86" s="13"/>
      <c r="XBW86" s="13"/>
      <c r="XBX86" s="13"/>
      <c r="XBY86" s="13"/>
      <c r="XBZ86" s="13"/>
      <c r="XCA86" s="13"/>
      <c r="XCB86" s="13"/>
      <c r="XCC86" s="13"/>
      <c r="XCD86" s="13"/>
      <c r="XCE86" s="13"/>
      <c r="XCF86" s="13"/>
      <c r="XCG86" s="13"/>
      <c r="XCH86" s="13"/>
      <c r="XCI86" s="13"/>
      <c r="XCJ86" s="13"/>
      <c r="XCK86" s="13"/>
      <c r="XCL86" s="13"/>
      <c r="XCM86" s="13"/>
      <c r="XCN86" s="13"/>
      <c r="XCO86" s="13"/>
      <c r="XCP86" s="13"/>
      <c r="XCQ86" s="13"/>
      <c r="XCR86" s="13"/>
      <c r="XCS86" s="13"/>
      <c r="XCT86" s="13"/>
      <c r="XCU86" s="13"/>
      <c r="XCV86" s="13"/>
      <c r="XCW86" s="13"/>
      <c r="XCX86" s="13"/>
      <c r="XCY86" s="13"/>
      <c r="XCZ86" s="13"/>
      <c r="XDA86" s="13"/>
      <c r="XDB86" s="13"/>
      <c r="XDC86" s="13"/>
      <c r="XDD86" s="13"/>
      <c r="XDE86" s="13"/>
      <c r="XDF86" s="13"/>
      <c r="XDG86" s="13"/>
      <c r="XDH86" s="13"/>
      <c r="XDI86" s="13"/>
      <c r="XDJ86" s="13"/>
      <c r="XDK86" s="13"/>
      <c r="XDL86" s="13"/>
      <c r="XDM86" s="13"/>
      <c r="XDN86" s="13"/>
      <c r="XDO86" s="13"/>
      <c r="XDP86" s="13"/>
      <c r="XDQ86" s="13"/>
      <c r="XDR86" s="13"/>
      <c r="XDS86" s="13"/>
      <c r="XDT86" s="13"/>
      <c r="XDU86" s="13"/>
      <c r="XDV86" s="13"/>
      <c r="XDW86" s="13"/>
      <c r="XDX86" s="13"/>
      <c r="XDY86" s="13"/>
      <c r="XDZ86" s="13"/>
      <c r="XEA86" s="13"/>
      <c r="XEB86" s="13"/>
      <c r="XEC86" s="13"/>
      <c r="XED86" s="13"/>
      <c r="XEE86" s="13"/>
      <c r="XEF86" s="13"/>
      <c r="XEG86" s="13"/>
      <c r="XEH86" s="13"/>
      <c r="XEI86" s="13"/>
      <c r="XEJ86" s="13"/>
      <c r="XEK86" s="13"/>
      <c r="XEL86" s="13"/>
      <c r="XEM86" s="13"/>
      <c r="XEN86" s="13"/>
      <c r="XEO86" s="13"/>
      <c r="XEP86" s="13"/>
      <c r="XEQ86" s="13"/>
      <c r="XER86" s="13"/>
      <c r="XES86" s="13"/>
      <c r="XET86" s="13"/>
      <c r="XEU86" s="13"/>
      <c r="XEV86" s="13"/>
      <c r="XEW86" s="13"/>
      <c r="XEX86" s="13"/>
      <c r="XEY86" s="13"/>
      <c r="XEZ86" s="13"/>
      <c r="XFA86" s="13"/>
      <c r="XFB86" s="13"/>
      <c r="XFC86" s="13"/>
      <c r="XFD86" s="13"/>
    </row>
    <row r="87" spans="1:16384" hidden="1"/>
    <row r="88" spans="1:16384" ht="15" thickTop="1"/>
  </sheetData>
  <sheetProtection selectLockedCells="1"/>
  <phoneticPr fontId="19"/>
  <hyperlinks>
    <hyperlink ref="L23" r:id="rId1" xr:uid="{00000000-0004-0000-0700-000000000000}"/>
    <hyperlink ref="L24" r:id="rId2" xr:uid="{00000000-0004-0000-0700-000001000000}"/>
    <hyperlink ref="L32" r:id="rId3" xr:uid="{00000000-0004-0000-0700-000002000000}"/>
    <hyperlink ref="L33" r:id="rId4" xr:uid="{00000000-0004-0000-0700-000003000000}"/>
    <hyperlink ref="L25" r:id="rId5" xr:uid="{3540FC81-8FE4-457C-8601-95AC5ED75621}"/>
  </hyperlinks>
  <pageMargins left="0.7" right="0.7" top="0.75" bottom="0.75" header="0.3" footer="0.3"/>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51</vt:i4>
      </vt:variant>
    </vt:vector>
  </HeadingPairs>
  <TitlesOfParts>
    <vt:vector size="59" baseType="lpstr">
      <vt:lpstr>Cover</vt:lpstr>
      <vt:lpstr>Out&gt;</vt:lpstr>
      <vt:lpstr>FS</vt:lpstr>
      <vt:lpstr>Input&gt;</vt:lpstr>
      <vt:lpstr>Project</vt:lpstr>
      <vt:lpstr>Logic&gt;</vt:lpstr>
      <vt:lpstr>Calc</vt:lpstr>
      <vt:lpstr>Admin</vt:lpstr>
      <vt:lpstr>AnnualCounterA</vt:lpstr>
      <vt:lpstr>AnnualCounterM</vt:lpstr>
      <vt:lpstr>AnnualCounterQ</vt:lpstr>
      <vt:lpstr>AnnualCounterS</vt:lpstr>
      <vt:lpstr>ClientName</vt:lpstr>
      <vt:lpstr>DaysInPeriodA</vt:lpstr>
      <vt:lpstr>DaysInPeriodM</vt:lpstr>
      <vt:lpstr>DaysInPeriodQ</vt:lpstr>
      <vt:lpstr>DaysInPeriodS</vt:lpstr>
      <vt:lpstr>FiscalYearEndMonth</vt:lpstr>
      <vt:lpstr>FY_LabelA</vt:lpstr>
      <vt:lpstr>FY_LabelM</vt:lpstr>
      <vt:lpstr>FY_LabelQ</vt:lpstr>
      <vt:lpstr>FY_LabelS</vt:lpstr>
      <vt:lpstr>MDB.CollectionPeriod.01.In</vt:lpstr>
      <vt:lpstr>MDB.CollectionPeriod.02.In</vt:lpstr>
      <vt:lpstr>MDB.Receivable.01.A.Ca</vt:lpstr>
      <vt:lpstr>MDB.Receivable.02.A.Ca</vt:lpstr>
      <vt:lpstr>MDB.Revenue1.01.A.In</vt:lpstr>
      <vt:lpstr>MDB.Revenue1.02.A.In</vt:lpstr>
      <vt:lpstr>MDB.Revenue2.01.A.In</vt:lpstr>
      <vt:lpstr>MDB.Revenue2.02.A.In</vt:lpstr>
      <vt:lpstr>MDB.Revenue3.01.A.In</vt:lpstr>
      <vt:lpstr>MDB.Revenue3.02.A.In</vt:lpstr>
      <vt:lpstr>ModelStartDate</vt:lpstr>
      <vt:lpstr>MonthCounterA</vt:lpstr>
      <vt:lpstr>MonthCounterM</vt:lpstr>
      <vt:lpstr>MonthCounterQ</vt:lpstr>
      <vt:lpstr>MonthCounterS</vt:lpstr>
      <vt:lpstr>OffsetMonthCounter</vt:lpstr>
      <vt:lpstr>PeriodFromA</vt:lpstr>
      <vt:lpstr>PeriodFromM</vt:lpstr>
      <vt:lpstr>PeriodFromQ</vt:lpstr>
      <vt:lpstr>PeriodFromS</vt:lpstr>
      <vt:lpstr>PeriodNumberA</vt:lpstr>
      <vt:lpstr>PeriodNumberM</vt:lpstr>
      <vt:lpstr>PeriodNumberQ</vt:lpstr>
      <vt:lpstr>PeriodNumberS</vt:lpstr>
      <vt:lpstr>PeriodToA</vt:lpstr>
      <vt:lpstr>PeriodToM</vt:lpstr>
      <vt:lpstr>PeriodToQ</vt:lpstr>
      <vt:lpstr>PeriodToS</vt:lpstr>
      <vt:lpstr>ProjectName</vt:lpstr>
      <vt:lpstr>QuarterCounterA</vt:lpstr>
      <vt:lpstr>QuarterCounterM</vt:lpstr>
      <vt:lpstr>QuarterCounterQ</vt:lpstr>
      <vt:lpstr>QuarterCounterS</vt:lpstr>
      <vt:lpstr>SemiAnnualCounterA</vt:lpstr>
      <vt:lpstr>SemiAnnualCounterM</vt:lpstr>
      <vt:lpstr>SemiAnnualCounterQ</vt:lpstr>
      <vt:lpstr>SemiAnnualCounterS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Kawai</dc:creator>
  <cp:lastModifiedBy>John Kawai</cp:lastModifiedBy>
  <dcterms:created xsi:type="dcterms:W3CDTF">2015-07-31T10:46:48Z</dcterms:created>
  <dcterms:modified xsi:type="dcterms:W3CDTF">2018-12-24T03:17:05Z</dcterms:modified>
</cp:coreProperties>
</file>