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гим\"/>
    </mc:Choice>
  </mc:AlternateContent>
  <xr:revisionPtr revIDLastSave="0" documentId="8_{584331CA-3917-465E-B7E7-C070BD0262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тоимость труб ПЭ100" sheetId="3" r:id="rId1"/>
  </sheets>
  <calcPr calcId="181029"/>
</workbook>
</file>

<file path=xl/calcChain.xml><?xml version="1.0" encoding="utf-8"?>
<calcChain xmlns="http://schemas.openxmlformats.org/spreadsheetml/2006/main">
  <c r="K28" i="3" l="1"/>
  <c r="H31" i="3"/>
  <c r="H30" i="3"/>
  <c r="H29" i="3"/>
  <c r="H28" i="3"/>
  <c r="E31" i="3"/>
  <c r="E30" i="3"/>
  <c r="E29" i="3"/>
  <c r="E28" i="3"/>
  <c r="B31" i="3"/>
  <c r="B30" i="3"/>
  <c r="B28" i="3"/>
  <c r="B29" i="3" l="1"/>
  <c r="K26" i="3" l="1"/>
  <c r="K24" i="3"/>
  <c r="K22" i="3"/>
  <c r="K20" i="3"/>
  <c r="K19" i="3"/>
  <c r="K17" i="3"/>
  <c r="K16" i="3"/>
  <c r="K14" i="3"/>
  <c r="K15" i="3"/>
  <c r="K18" i="3"/>
  <c r="K21" i="3"/>
  <c r="K23" i="3"/>
  <c r="K25" i="3"/>
  <c r="H27" i="3"/>
  <c r="H26" i="3"/>
  <c r="H24" i="3"/>
  <c r="H22" i="3"/>
  <c r="H20" i="3"/>
  <c r="H19" i="3"/>
  <c r="H17" i="3"/>
  <c r="H16" i="3"/>
  <c r="E24" i="3"/>
  <c r="E26" i="3"/>
  <c r="H15" i="3"/>
  <c r="E19" i="3"/>
  <c r="H14" i="3"/>
  <c r="E17" i="3"/>
  <c r="E16" i="3"/>
  <c r="E14" i="3"/>
  <c r="B26" i="3"/>
  <c r="B24" i="3"/>
  <c r="B22" i="3"/>
  <c r="B20" i="3"/>
  <c r="B19" i="3"/>
  <c r="B17" i="3"/>
  <c r="B16" i="3"/>
  <c r="B14" i="3"/>
  <c r="B7" i="3"/>
  <c r="B8" i="3"/>
  <c r="B9" i="3"/>
  <c r="E20" i="3"/>
  <c r="E21" i="3"/>
  <c r="E22" i="3"/>
  <c r="E23" i="3"/>
  <c r="E25" i="3"/>
  <c r="B15" i="3"/>
  <c r="B18" i="3"/>
  <c r="K12" i="3"/>
  <c r="K11" i="3"/>
  <c r="K10" i="3"/>
  <c r="K9" i="3"/>
  <c r="K8" i="3"/>
  <c r="K7" i="3"/>
  <c r="K6" i="3"/>
  <c r="K5" i="3"/>
  <c r="K13" i="3"/>
  <c r="B27" i="3"/>
  <c r="B25" i="3"/>
  <c r="B23" i="3"/>
  <c r="B21" i="3"/>
  <c r="B13" i="3"/>
  <c r="B12" i="3"/>
  <c r="B11" i="3"/>
  <c r="B10" i="3"/>
  <c r="K27" i="3"/>
  <c r="H25" i="3"/>
  <c r="H23" i="3"/>
  <c r="H21" i="3"/>
  <c r="H18" i="3"/>
  <c r="H13" i="3"/>
  <c r="H12" i="3"/>
  <c r="H11" i="3"/>
  <c r="H10" i="3"/>
  <c r="H9" i="3"/>
  <c r="H8" i="3"/>
  <c r="H7" i="3"/>
  <c r="H6" i="3"/>
  <c r="H5" i="3"/>
  <c r="E27" i="3"/>
  <c r="E18" i="3"/>
  <c r="E15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<sst xmlns="http://schemas.openxmlformats.org/spreadsheetml/2006/main" count="31" uniqueCount="14">
  <si>
    <t>-</t>
  </si>
  <si>
    <t>Цена п.м.</t>
  </si>
  <si>
    <t>SDR 21-8 атм.</t>
  </si>
  <si>
    <t>SDR 17-10,0 атм.</t>
  </si>
  <si>
    <t>SDR 13,6-12,5 атм.</t>
  </si>
  <si>
    <t>Вес 1м,кг</t>
  </si>
  <si>
    <t>Толщина, мм</t>
  </si>
  <si>
    <t>SDR 11-16 атм.</t>
  </si>
  <si>
    <t>Цена 1 кг</t>
  </si>
  <si>
    <t>Наруж. диаметр, мм</t>
  </si>
  <si>
    <t>47.4</t>
  </si>
  <si>
    <t>59.3</t>
  </si>
  <si>
    <t>Цена за 1 кг, рублей с НДС</t>
  </si>
  <si>
    <t>Стоимость трубы водонапорной из полиэтилена ПЭ100 (ГОСТ 18599-2001) с учетом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</si>
</sst>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6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0"/>
      <color rgb="FF0070C0"/>
      <name val="Arial Cyr"/>
      <charset val="204"/>
    </font>
    <font>
      <b/>
      <sz val="10"/>
      <color rgb="FF0070C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6" fontId="0" fillId="0" borderId="22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right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4" fontId="1" fillId="0" borderId="27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166" fontId="3" fillId="0" borderId="32" xfId="0" applyNumberFormat="1" applyFont="1" applyBorder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1" fillId="2" borderId="19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66" fontId="0" fillId="2" borderId="22" xfId="0" applyNumberForma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2" fontId="0" fillId="0" borderId="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166" fontId="0" fillId="2" borderId="20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 wrapText="1"/>
    </xf>
    <xf numFmtId="166" fontId="3" fillId="2" borderId="33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top"/>
    </xf>
    <xf numFmtId="164" fontId="1" fillId="2" borderId="18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vertical="center"/>
    </xf>
    <xf numFmtId="2" fontId="0" fillId="2" borderId="7" xfId="0" applyNumberFormat="1" applyFont="1" applyFill="1" applyBorder="1" applyAlignment="1">
      <alignment horizontal="center" vertical="center"/>
    </xf>
    <xf numFmtId="166" fontId="0" fillId="2" borderId="2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 wrapText="1"/>
    </xf>
    <xf numFmtId="166" fontId="3" fillId="2" borderId="3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vertical="center"/>
    </xf>
    <xf numFmtId="4" fontId="0" fillId="2" borderId="9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166" fontId="0" fillId="2" borderId="24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right" vertical="center"/>
    </xf>
    <xf numFmtId="166" fontId="0" fillId="2" borderId="12" xfId="0" applyNumberForma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top"/>
    </xf>
    <xf numFmtId="164" fontId="1" fillId="0" borderId="44" xfId="0" applyNumberFormat="1" applyFont="1" applyBorder="1" applyAlignment="1">
      <alignment vertical="center"/>
    </xf>
    <xf numFmtId="4" fontId="0" fillId="0" borderId="45" xfId="0" applyNumberFormat="1" applyBorder="1" applyAlignment="1">
      <alignment horizontal="center" vertical="center"/>
    </xf>
    <xf numFmtId="166" fontId="0" fillId="0" borderId="46" xfId="0" applyNumberFormat="1" applyBorder="1" applyAlignment="1">
      <alignment horizontal="center" vertical="center"/>
    </xf>
    <xf numFmtId="164" fontId="1" fillId="0" borderId="44" xfId="0" applyNumberFormat="1" applyFont="1" applyFill="1" applyBorder="1" applyAlignment="1">
      <alignment vertical="center"/>
    </xf>
    <xf numFmtId="2" fontId="0" fillId="0" borderId="45" xfId="0" applyNumberFormat="1" applyFill="1" applyBorder="1" applyAlignment="1">
      <alignment horizontal="center" vertical="center"/>
    </xf>
    <xf numFmtId="166" fontId="0" fillId="0" borderId="46" xfId="0" applyNumberFormat="1" applyFill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4" fontId="8" fillId="2" borderId="41" xfId="0" applyNumberFormat="1" applyFont="1" applyFill="1" applyBorder="1" applyAlignment="1">
      <alignment horizontal="center" vertical="center" wrapText="1"/>
    </xf>
    <xf numFmtId="2" fontId="8" fillId="2" borderId="40" xfId="0" applyNumberFormat="1" applyFont="1" applyFill="1" applyBorder="1" applyAlignment="1">
      <alignment horizontal="center" vertical="center" wrapText="1"/>
    </xf>
    <xf numFmtId="2" fontId="8" fillId="2" borderId="41" xfId="0" applyNumberFormat="1" applyFont="1" applyFill="1" applyBorder="1" applyAlignment="1">
      <alignment horizontal="center" vertical="center" wrapText="1"/>
    </xf>
    <xf numFmtId="2" fontId="8" fillId="2" borderId="42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workbookViewId="0">
      <selection activeCell="P17" sqref="P17"/>
    </sheetView>
  </sheetViews>
  <sheetFormatPr defaultRowHeight="12.75" x14ac:dyDescent="0.2"/>
  <cols>
    <col min="1" max="1" width="8.5703125" style="1" customWidth="1"/>
    <col min="2" max="3" width="11.7109375" style="1" customWidth="1"/>
    <col min="4" max="4" width="9.5703125" style="1" customWidth="1"/>
    <col min="5" max="6" width="11.7109375" style="1" customWidth="1"/>
    <col min="7" max="7" width="9.7109375" style="1" customWidth="1"/>
    <col min="8" max="9" width="11.7109375" style="1" customWidth="1"/>
    <col min="10" max="10" width="9.7109375" style="1" customWidth="1"/>
    <col min="11" max="12" width="11.7109375" style="1" customWidth="1"/>
    <col min="13" max="13" width="9.7109375" style="1" customWidth="1"/>
    <col min="14" max="14" width="8.85546875" style="1" customWidth="1"/>
    <col min="15" max="15" width="9.7109375" style="1" bestFit="1" customWidth="1"/>
    <col min="16" max="16" width="13.42578125" style="1" bestFit="1" customWidth="1"/>
    <col min="17" max="16384" width="9.140625" style="1"/>
  </cols>
  <sheetData>
    <row r="1" spans="1:15" ht="8.25" customHeight="1" thickBot="1" x14ac:dyDescent="0.25">
      <c r="A1" s="5"/>
      <c r="B1" s="5"/>
      <c r="C1" s="7"/>
      <c r="D1" s="5"/>
      <c r="E1" s="4"/>
      <c r="F1" s="4"/>
      <c r="G1" s="4"/>
      <c r="H1" s="4"/>
      <c r="I1" s="4"/>
      <c r="J1" s="4"/>
    </row>
    <row r="2" spans="1:15" ht="21" customHeight="1" thickBot="1" x14ac:dyDescent="0.25">
      <c r="A2" s="114" t="s">
        <v>13</v>
      </c>
      <c r="B2" s="115"/>
      <c r="C2" s="115"/>
      <c r="D2" s="115"/>
      <c r="E2" s="115"/>
      <c r="F2" s="115"/>
      <c r="G2" s="115"/>
      <c r="H2" s="116"/>
      <c r="I2" s="116"/>
      <c r="J2" s="116"/>
      <c r="K2" s="116"/>
      <c r="L2" s="116"/>
      <c r="M2" s="117"/>
      <c r="N2" s="111" t="s">
        <v>12</v>
      </c>
    </row>
    <row r="3" spans="1:15" s="3" customFormat="1" ht="12.75" customHeight="1" x14ac:dyDescent="0.2">
      <c r="A3" s="120" t="s">
        <v>9</v>
      </c>
      <c r="B3" s="122" t="s">
        <v>2</v>
      </c>
      <c r="C3" s="123"/>
      <c r="D3" s="124"/>
      <c r="E3" s="122" t="s">
        <v>3</v>
      </c>
      <c r="F3" s="123"/>
      <c r="G3" s="124"/>
      <c r="H3" s="122" t="s">
        <v>4</v>
      </c>
      <c r="I3" s="123"/>
      <c r="J3" s="124"/>
      <c r="K3" s="122" t="s">
        <v>7</v>
      </c>
      <c r="L3" s="123"/>
      <c r="M3" s="124"/>
      <c r="N3" s="112"/>
      <c r="O3" s="53"/>
    </row>
    <row r="4" spans="1:15" s="3" customFormat="1" ht="29.25" customHeight="1" thickBot="1" x14ac:dyDescent="0.25">
      <c r="A4" s="121"/>
      <c r="B4" s="10" t="s">
        <v>1</v>
      </c>
      <c r="C4" s="11" t="s">
        <v>5</v>
      </c>
      <c r="D4" s="9" t="s">
        <v>6</v>
      </c>
      <c r="E4" s="10" t="s">
        <v>1</v>
      </c>
      <c r="F4" s="11" t="s">
        <v>5</v>
      </c>
      <c r="G4" s="9" t="s">
        <v>6</v>
      </c>
      <c r="H4" s="16" t="s">
        <v>1</v>
      </c>
      <c r="I4" s="17" t="s">
        <v>5</v>
      </c>
      <c r="J4" s="18" t="s">
        <v>6</v>
      </c>
      <c r="K4" s="16" t="s">
        <v>1</v>
      </c>
      <c r="L4" s="17" t="s">
        <v>5</v>
      </c>
      <c r="M4" s="18" t="s">
        <v>6</v>
      </c>
      <c r="N4" s="113"/>
      <c r="O4" s="118" t="s">
        <v>8</v>
      </c>
    </row>
    <row r="5" spans="1:15" s="2" customFormat="1" x14ac:dyDescent="0.2">
      <c r="A5" s="19">
        <v>25</v>
      </c>
      <c r="B5" s="24" t="s">
        <v>0</v>
      </c>
      <c r="C5" s="25" t="s">
        <v>0</v>
      </c>
      <c r="D5" s="26" t="s">
        <v>0</v>
      </c>
      <c r="E5" s="24" t="s">
        <v>0</v>
      </c>
      <c r="F5" s="25" t="s">
        <v>0</v>
      </c>
      <c r="G5" s="26" t="s">
        <v>0</v>
      </c>
      <c r="H5" s="27">
        <f>I5*N14</f>
        <v>17.759999999999998</v>
      </c>
      <c r="I5" s="13">
        <v>0.14799999999999999</v>
      </c>
      <c r="J5" s="39">
        <v>2</v>
      </c>
      <c r="K5" s="28">
        <f>L5*N14</f>
        <v>20.28</v>
      </c>
      <c r="L5" s="46">
        <v>0.16900000000000001</v>
      </c>
      <c r="M5" s="50">
        <v>2.2999999999999998</v>
      </c>
      <c r="N5" s="106"/>
      <c r="O5" s="119"/>
    </row>
    <row r="6" spans="1:15" s="2" customFormat="1" x14ac:dyDescent="0.2">
      <c r="A6" s="20">
        <v>32</v>
      </c>
      <c r="B6" s="29" t="s">
        <v>0</v>
      </c>
      <c r="C6" s="23" t="s">
        <v>0</v>
      </c>
      <c r="D6" s="30" t="s">
        <v>0</v>
      </c>
      <c r="E6" s="31">
        <f>F6*N14</f>
        <v>23.16</v>
      </c>
      <c r="F6" s="14">
        <v>0.193</v>
      </c>
      <c r="G6" s="35">
        <v>2</v>
      </c>
      <c r="H6" s="32">
        <f>I6*N14</f>
        <v>27.48</v>
      </c>
      <c r="I6" s="12">
        <v>0.22900000000000001</v>
      </c>
      <c r="J6" s="33">
        <v>2.4</v>
      </c>
      <c r="K6" s="31">
        <f>L6*N14</f>
        <v>33.24</v>
      </c>
      <c r="L6" s="47">
        <v>0.27700000000000002</v>
      </c>
      <c r="M6" s="51">
        <v>3</v>
      </c>
      <c r="N6" s="106"/>
      <c r="O6" s="119"/>
    </row>
    <row r="7" spans="1:15" s="2" customFormat="1" x14ac:dyDescent="0.2">
      <c r="A7" s="20">
        <v>40</v>
      </c>
      <c r="B7" s="34">
        <f>C7*N14</f>
        <v>28.799999999999997</v>
      </c>
      <c r="C7" s="23">
        <v>0.24</v>
      </c>
      <c r="D7" s="35">
        <v>2</v>
      </c>
      <c r="E7" s="31">
        <f>F7*N14</f>
        <v>35.04</v>
      </c>
      <c r="F7" s="12">
        <v>0.29199999999999998</v>
      </c>
      <c r="G7" s="35">
        <v>2.4</v>
      </c>
      <c r="H7" s="32">
        <f>I7*N14</f>
        <v>42.36</v>
      </c>
      <c r="I7" s="12">
        <v>0.35299999999999998</v>
      </c>
      <c r="J7" s="33">
        <v>3</v>
      </c>
      <c r="K7" s="31">
        <f>L7*N14</f>
        <v>51.24</v>
      </c>
      <c r="L7" s="47">
        <v>0.42699999999999999</v>
      </c>
      <c r="M7" s="51">
        <v>3.7</v>
      </c>
      <c r="N7" s="106"/>
      <c r="O7" s="119"/>
    </row>
    <row r="8" spans="1:15" s="2" customFormat="1" x14ac:dyDescent="0.2">
      <c r="A8" s="20">
        <v>50</v>
      </c>
      <c r="B8" s="34">
        <f>C8*N14</f>
        <v>44.4</v>
      </c>
      <c r="C8" s="23">
        <v>0.37</v>
      </c>
      <c r="D8" s="35">
        <v>2.4</v>
      </c>
      <c r="E8" s="31">
        <f>F8*N14</f>
        <v>53.88</v>
      </c>
      <c r="F8" s="14">
        <v>0.44900000000000001</v>
      </c>
      <c r="G8" s="35">
        <v>3</v>
      </c>
      <c r="H8" s="32">
        <f>I8*N14</f>
        <v>65.400000000000006</v>
      </c>
      <c r="I8" s="12">
        <v>0.54500000000000004</v>
      </c>
      <c r="J8" s="33">
        <v>3.7</v>
      </c>
      <c r="K8" s="31">
        <f>L8*N14</f>
        <v>79.56</v>
      </c>
      <c r="L8" s="47">
        <v>0.66300000000000003</v>
      </c>
      <c r="M8" s="51">
        <v>4.5999999999999996</v>
      </c>
      <c r="N8" s="106"/>
      <c r="O8" s="119"/>
    </row>
    <row r="9" spans="1:15" s="2" customFormat="1" x14ac:dyDescent="0.2">
      <c r="A9" s="68">
        <v>63</v>
      </c>
      <c r="B9" s="85">
        <f>C9*N14</f>
        <v>68.759999999999991</v>
      </c>
      <c r="C9" s="72">
        <v>0.57299999999999995</v>
      </c>
      <c r="D9" s="71">
        <v>3</v>
      </c>
      <c r="E9" s="54">
        <f>F9*N14</f>
        <v>85.8</v>
      </c>
      <c r="F9" s="59">
        <v>0.71499999999999997</v>
      </c>
      <c r="G9" s="71">
        <v>3.8</v>
      </c>
      <c r="H9" s="69">
        <f>I9*N14</f>
        <v>104.28</v>
      </c>
      <c r="I9" s="72">
        <v>0.86899999999999999</v>
      </c>
      <c r="J9" s="60">
        <v>4.7</v>
      </c>
      <c r="K9" s="54">
        <f>L9*N14</f>
        <v>126</v>
      </c>
      <c r="L9" s="73">
        <v>1.05</v>
      </c>
      <c r="M9" s="74">
        <v>5.8</v>
      </c>
      <c r="N9" s="106"/>
      <c r="O9" s="119"/>
    </row>
    <row r="10" spans="1:15" s="2" customFormat="1" x14ac:dyDescent="0.2">
      <c r="A10" s="22">
        <v>75</v>
      </c>
      <c r="B10" s="34">
        <f>C10*N14</f>
        <v>98.52</v>
      </c>
      <c r="C10" s="12">
        <v>0.82099999999999995</v>
      </c>
      <c r="D10" s="35">
        <v>3.6</v>
      </c>
      <c r="E10" s="31">
        <f>F10*N14</f>
        <v>121.2</v>
      </c>
      <c r="F10" s="12">
        <v>1.01</v>
      </c>
      <c r="G10" s="35">
        <v>4.5</v>
      </c>
      <c r="H10" s="32">
        <f>I10*N14</f>
        <v>147.6</v>
      </c>
      <c r="I10" s="12">
        <v>1.23</v>
      </c>
      <c r="J10" s="33">
        <v>5.6</v>
      </c>
      <c r="K10" s="31">
        <f>L10*N14</f>
        <v>175.2</v>
      </c>
      <c r="L10" s="48">
        <v>1.46</v>
      </c>
      <c r="M10" s="51">
        <v>6.8</v>
      </c>
      <c r="N10" s="106"/>
      <c r="O10" s="119"/>
    </row>
    <row r="11" spans="1:15" s="2" customFormat="1" ht="12" customHeight="1" thickBot="1" x14ac:dyDescent="0.25">
      <c r="A11" s="22">
        <v>90</v>
      </c>
      <c r="B11" s="40">
        <f>C11*N14</f>
        <v>141.6</v>
      </c>
      <c r="C11" s="41">
        <v>1.18</v>
      </c>
      <c r="D11" s="37">
        <v>4.3</v>
      </c>
      <c r="E11" s="42">
        <f>F11*N14</f>
        <v>174</v>
      </c>
      <c r="F11" s="15">
        <v>1.45</v>
      </c>
      <c r="G11" s="37">
        <v>5.4</v>
      </c>
      <c r="H11" s="43">
        <f>I11*N14</f>
        <v>211.2</v>
      </c>
      <c r="I11" s="44">
        <v>1.76</v>
      </c>
      <c r="J11" s="38">
        <v>6.7</v>
      </c>
      <c r="K11" s="42">
        <f>L11*N14</f>
        <v>254.4</v>
      </c>
      <c r="L11" s="49">
        <v>2.12</v>
      </c>
      <c r="M11" s="52">
        <v>8.1999999999999993</v>
      </c>
      <c r="N11" s="106"/>
      <c r="O11" s="119"/>
    </row>
    <row r="12" spans="1:15" s="2" customFormat="1" x14ac:dyDescent="0.2">
      <c r="A12" s="75">
        <v>110</v>
      </c>
      <c r="B12" s="76">
        <f>C12*N14</f>
        <v>212.4</v>
      </c>
      <c r="C12" s="77">
        <v>1.77</v>
      </c>
      <c r="D12" s="78">
        <v>5.3</v>
      </c>
      <c r="E12" s="79">
        <f>F12*N14</f>
        <v>259.20000000000005</v>
      </c>
      <c r="F12" s="80">
        <v>2.16</v>
      </c>
      <c r="G12" s="81">
        <v>6.6</v>
      </c>
      <c r="H12" s="79">
        <f>I12*N14</f>
        <v>313.2</v>
      </c>
      <c r="I12" s="82">
        <v>2.61</v>
      </c>
      <c r="J12" s="81">
        <v>8.1</v>
      </c>
      <c r="K12" s="79">
        <f>L12*N14</f>
        <v>376.8</v>
      </c>
      <c r="L12" s="83">
        <v>3.14</v>
      </c>
      <c r="M12" s="84">
        <v>10</v>
      </c>
      <c r="N12" s="106"/>
      <c r="O12" s="119"/>
    </row>
    <row r="13" spans="1:15" s="2" customFormat="1" x14ac:dyDescent="0.2">
      <c r="A13" s="21">
        <v>125</v>
      </c>
      <c r="B13" s="32">
        <f>C13*N14</f>
        <v>271.2</v>
      </c>
      <c r="C13" s="6">
        <v>2.2599999999999998</v>
      </c>
      <c r="D13" s="35">
        <v>6</v>
      </c>
      <c r="E13" s="31">
        <f>F13*N14</f>
        <v>330</v>
      </c>
      <c r="F13" s="14">
        <v>2.75</v>
      </c>
      <c r="G13" s="33">
        <v>7.4</v>
      </c>
      <c r="H13" s="56">
        <f>I13*N14</f>
        <v>404.40000000000003</v>
      </c>
      <c r="I13" s="12">
        <v>3.37</v>
      </c>
      <c r="J13" s="33">
        <v>9.1999999999999993</v>
      </c>
      <c r="K13" s="31">
        <f>L13*N14</f>
        <v>489.6</v>
      </c>
      <c r="L13" s="48">
        <v>4.08</v>
      </c>
      <c r="M13" s="51">
        <v>11.4</v>
      </c>
      <c r="N13" s="104"/>
      <c r="O13" s="119"/>
    </row>
    <row r="14" spans="1:15" s="2" customFormat="1" x14ac:dyDescent="0.2">
      <c r="A14" s="21">
        <v>140</v>
      </c>
      <c r="B14" s="32">
        <f>C14*N14</f>
        <v>339.6</v>
      </c>
      <c r="C14" s="6">
        <v>2.83</v>
      </c>
      <c r="D14" s="35">
        <v>6.7</v>
      </c>
      <c r="E14" s="31">
        <f>F14*N14</f>
        <v>415.2</v>
      </c>
      <c r="F14" s="14">
        <v>3.46</v>
      </c>
      <c r="G14" s="33">
        <v>8.3000000000000007</v>
      </c>
      <c r="H14" s="56">
        <f>I14*N14</f>
        <v>506.4</v>
      </c>
      <c r="I14" s="12">
        <v>4.22</v>
      </c>
      <c r="J14" s="33">
        <v>10.3</v>
      </c>
      <c r="K14" s="31">
        <f>L14*N14</f>
        <v>609.6</v>
      </c>
      <c r="L14" s="47">
        <v>5.08</v>
      </c>
      <c r="M14" s="51">
        <v>12.7</v>
      </c>
      <c r="N14" s="107">
        <v>120</v>
      </c>
      <c r="O14" s="119"/>
    </row>
    <row r="15" spans="1:15" s="2" customFormat="1" x14ac:dyDescent="0.2">
      <c r="A15" s="68">
        <v>160</v>
      </c>
      <c r="B15" s="69">
        <f>C15*N14</f>
        <v>445.2</v>
      </c>
      <c r="C15" s="70">
        <v>3.71</v>
      </c>
      <c r="D15" s="71">
        <v>7.7</v>
      </c>
      <c r="E15" s="54">
        <f>F15*N14</f>
        <v>541.19999999999993</v>
      </c>
      <c r="F15" s="59">
        <v>4.51</v>
      </c>
      <c r="G15" s="60">
        <v>9.5</v>
      </c>
      <c r="H15" s="54">
        <f>I15*N14</f>
        <v>660</v>
      </c>
      <c r="I15" s="72">
        <v>5.5</v>
      </c>
      <c r="J15" s="60">
        <v>11.8</v>
      </c>
      <c r="K15" s="54">
        <f>L15*N14</f>
        <v>800.4</v>
      </c>
      <c r="L15" s="73">
        <v>6.67</v>
      </c>
      <c r="M15" s="74">
        <v>14.6</v>
      </c>
      <c r="N15" s="104"/>
      <c r="O15" s="119"/>
    </row>
    <row r="16" spans="1:15" s="2" customFormat="1" x14ac:dyDescent="0.2">
      <c r="A16" s="20">
        <v>180</v>
      </c>
      <c r="B16" s="32">
        <f>C16*N14</f>
        <v>559.20000000000005</v>
      </c>
      <c r="C16" s="6">
        <v>4.66</v>
      </c>
      <c r="D16" s="35">
        <v>8.6</v>
      </c>
      <c r="E16" s="56">
        <f>F16*N14</f>
        <v>685.2</v>
      </c>
      <c r="F16" s="57">
        <v>5.71</v>
      </c>
      <c r="G16" s="58">
        <v>10.7</v>
      </c>
      <c r="H16" s="56">
        <f>I16*N14</f>
        <v>837.6</v>
      </c>
      <c r="I16" s="64">
        <v>6.98</v>
      </c>
      <c r="J16" s="58">
        <v>13.3</v>
      </c>
      <c r="K16" s="56">
        <f>L16*N14</f>
        <v>1011.5999999999999</v>
      </c>
      <c r="L16" s="47">
        <v>8.43</v>
      </c>
      <c r="M16" s="51">
        <v>16.399999999999999</v>
      </c>
      <c r="N16" s="104"/>
      <c r="O16" s="119"/>
    </row>
    <row r="17" spans="1:16" s="2" customFormat="1" x14ac:dyDescent="0.2">
      <c r="A17" s="20">
        <v>200</v>
      </c>
      <c r="B17" s="32">
        <f>C17*N14</f>
        <v>692.4</v>
      </c>
      <c r="C17" s="6">
        <v>5.77</v>
      </c>
      <c r="D17" s="35">
        <v>9.6</v>
      </c>
      <c r="E17" s="56">
        <f>F17*N14</f>
        <v>844.8</v>
      </c>
      <c r="F17" s="57">
        <v>7.04</v>
      </c>
      <c r="G17" s="58">
        <v>11.9</v>
      </c>
      <c r="H17" s="56">
        <f>I17*N14</f>
        <v>1027.2</v>
      </c>
      <c r="I17" s="64">
        <v>8.56</v>
      </c>
      <c r="J17" s="58">
        <v>14.7</v>
      </c>
      <c r="K17" s="56">
        <f>L17*N14</f>
        <v>1248</v>
      </c>
      <c r="L17" s="47">
        <v>10.4</v>
      </c>
      <c r="M17" s="51">
        <v>18.2</v>
      </c>
      <c r="N17" s="104"/>
      <c r="O17" s="119"/>
      <c r="P17" s="62"/>
    </row>
    <row r="18" spans="1:16" s="2" customFormat="1" x14ac:dyDescent="0.2">
      <c r="A18" s="68">
        <v>225</v>
      </c>
      <c r="B18" s="69">
        <f>C18*N14</f>
        <v>874.8</v>
      </c>
      <c r="C18" s="70">
        <v>7.29</v>
      </c>
      <c r="D18" s="71">
        <v>10.8</v>
      </c>
      <c r="E18" s="54">
        <f>F18*N14</f>
        <v>1072.8</v>
      </c>
      <c r="F18" s="59">
        <v>8.94</v>
      </c>
      <c r="G18" s="60">
        <v>13.4</v>
      </c>
      <c r="H18" s="54">
        <f>I18*N14</f>
        <v>1308</v>
      </c>
      <c r="I18" s="72">
        <v>10.9</v>
      </c>
      <c r="J18" s="60">
        <v>16.600000000000001</v>
      </c>
      <c r="K18" s="54">
        <f>L18*N14</f>
        <v>1584</v>
      </c>
      <c r="L18" s="73">
        <v>13.2</v>
      </c>
      <c r="M18" s="74">
        <v>20.5</v>
      </c>
      <c r="N18" s="104"/>
      <c r="O18" s="119"/>
      <c r="P18" s="63"/>
    </row>
    <row r="19" spans="1:16" s="2" customFormat="1" x14ac:dyDescent="0.2">
      <c r="A19" s="20">
        <v>250</v>
      </c>
      <c r="B19" s="32">
        <f>C19*N14</f>
        <v>1070.4000000000001</v>
      </c>
      <c r="C19" s="6">
        <v>8.92</v>
      </c>
      <c r="D19" s="35">
        <v>11.9</v>
      </c>
      <c r="E19" s="56">
        <f>F19*N14</f>
        <v>1320</v>
      </c>
      <c r="F19" s="57">
        <v>11</v>
      </c>
      <c r="G19" s="58">
        <v>14.8</v>
      </c>
      <c r="H19" s="56">
        <f>I19*N14</f>
        <v>1608</v>
      </c>
      <c r="I19" s="64">
        <v>13.4</v>
      </c>
      <c r="J19" s="58">
        <v>18.399999999999999</v>
      </c>
      <c r="K19" s="56">
        <f>L19*N14</f>
        <v>1944</v>
      </c>
      <c r="L19" s="47">
        <v>16.2</v>
      </c>
      <c r="M19" s="51">
        <v>22.7</v>
      </c>
      <c r="N19" s="104"/>
      <c r="O19" s="119"/>
      <c r="P19" s="63"/>
    </row>
    <row r="20" spans="1:16" s="2" customFormat="1" x14ac:dyDescent="0.2">
      <c r="A20" s="20">
        <v>280</v>
      </c>
      <c r="B20" s="32">
        <f>C20*N14</f>
        <v>1356</v>
      </c>
      <c r="C20" s="6">
        <v>11.3</v>
      </c>
      <c r="D20" s="30">
        <v>13.4</v>
      </c>
      <c r="E20" s="56">
        <f>F20*N14</f>
        <v>1656</v>
      </c>
      <c r="F20" s="57">
        <v>13.8</v>
      </c>
      <c r="G20" s="65">
        <v>16.600000000000001</v>
      </c>
      <c r="H20" s="56">
        <f>I20*N14</f>
        <v>2016</v>
      </c>
      <c r="I20" s="64">
        <v>16.8</v>
      </c>
      <c r="J20" s="58">
        <v>20.6</v>
      </c>
      <c r="K20" s="56">
        <f>L20*N14</f>
        <v>2436</v>
      </c>
      <c r="L20" s="47">
        <v>20.3</v>
      </c>
      <c r="M20" s="51">
        <v>25.4</v>
      </c>
      <c r="N20" s="104"/>
      <c r="O20" s="119"/>
      <c r="P20" s="63"/>
    </row>
    <row r="21" spans="1:16" s="2" customFormat="1" x14ac:dyDescent="0.2">
      <c r="A21" s="68">
        <v>315</v>
      </c>
      <c r="B21" s="69">
        <f>C21*N14</f>
        <v>1704</v>
      </c>
      <c r="C21" s="70">
        <v>14.2</v>
      </c>
      <c r="D21" s="71">
        <v>15</v>
      </c>
      <c r="E21" s="54">
        <f>F21*N14</f>
        <v>2088</v>
      </c>
      <c r="F21" s="59">
        <v>17.399999999999999</v>
      </c>
      <c r="G21" s="60">
        <v>18.7</v>
      </c>
      <c r="H21" s="54">
        <f>I21*N14</f>
        <v>2556</v>
      </c>
      <c r="I21" s="72">
        <v>21.3</v>
      </c>
      <c r="J21" s="60">
        <v>23.2</v>
      </c>
      <c r="K21" s="54">
        <f>L21*N14</f>
        <v>3084</v>
      </c>
      <c r="L21" s="73">
        <v>25.7</v>
      </c>
      <c r="M21" s="71">
        <v>28.6</v>
      </c>
      <c r="N21" s="104"/>
      <c r="O21" s="119"/>
      <c r="P21" s="63"/>
    </row>
    <row r="22" spans="1:16" s="2" customFormat="1" x14ac:dyDescent="0.2">
      <c r="A22" s="20">
        <v>355</v>
      </c>
      <c r="B22" s="32">
        <f>C22*N14</f>
        <v>2160</v>
      </c>
      <c r="C22" s="6">
        <v>18</v>
      </c>
      <c r="D22" s="30">
        <v>16.899999999999999</v>
      </c>
      <c r="E22" s="56">
        <f>F22*N14</f>
        <v>2664</v>
      </c>
      <c r="F22" s="57">
        <v>22.2</v>
      </c>
      <c r="G22" s="65">
        <v>21.1</v>
      </c>
      <c r="H22" s="56">
        <f>I22*N14</f>
        <v>3240</v>
      </c>
      <c r="I22" s="64">
        <v>27</v>
      </c>
      <c r="J22" s="58">
        <v>26.1</v>
      </c>
      <c r="K22" s="56">
        <f>L22*N14</f>
        <v>3912</v>
      </c>
      <c r="L22" s="47">
        <v>32.6</v>
      </c>
      <c r="M22" s="35">
        <v>32.200000000000003</v>
      </c>
      <c r="N22" s="104"/>
      <c r="O22" s="119"/>
      <c r="P22" s="63"/>
    </row>
    <row r="23" spans="1:16" s="2" customFormat="1" x14ac:dyDescent="0.2">
      <c r="A23" s="68">
        <v>400</v>
      </c>
      <c r="B23" s="69">
        <f>C23*N14</f>
        <v>2748</v>
      </c>
      <c r="C23" s="70">
        <v>22.9</v>
      </c>
      <c r="D23" s="71">
        <v>19.100000000000001</v>
      </c>
      <c r="E23" s="54">
        <f>F23*N14</f>
        <v>3360</v>
      </c>
      <c r="F23" s="59">
        <v>28</v>
      </c>
      <c r="G23" s="60">
        <v>23.7</v>
      </c>
      <c r="H23" s="54">
        <f>I23*N14</f>
        <v>4104</v>
      </c>
      <c r="I23" s="72">
        <v>34.200000000000003</v>
      </c>
      <c r="J23" s="60">
        <v>29.4</v>
      </c>
      <c r="K23" s="54">
        <f>L23*N14</f>
        <v>4968</v>
      </c>
      <c r="L23" s="72">
        <v>41.4</v>
      </c>
      <c r="M23" s="71">
        <v>36.299999999999997</v>
      </c>
      <c r="N23" s="104"/>
      <c r="O23" s="119"/>
      <c r="P23" s="63"/>
    </row>
    <row r="24" spans="1:16" s="2" customFormat="1" x14ac:dyDescent="0.2">
      <c r="A24" s="20">
        <v>450</v>
      </c>
      <c r="B24" s="32">
        <f>C24*N14</f>
        <v>3480</v>
      </c>
      <c r="C24" s="6">
        <v>29</v>
      </c>
      <c r="D24" s="30">
        <v>21.5</v>
      </c>
      <c r="E24" s="56">
        <f>F24*N14</f>
        <v>4260</v>
      </c>
      <c r="F24" s="57">
        <v>35.5</v>
      </c>
      <c r="G24" s="65">
        <v>26.7</v>
      </c>
      <c r="H24" s="56">
        <f>I24*N14</f>
        <v>5196</v>
      </c>
      <c r="I24" s="64">
        <v>43.3</v>
      </c>
      <c r="J24" s="58">
        <v>33.1</v>
      </c>
      <c r="K24" s="56">
        <f>L24*N14</f>
        <v>6288</v>
      </c>
      <c r="L24" s="12">
        <v>52.4</v>
      </c>
      <c r="M24" s="35">
        <v>40.9</v>
      </c>
      <c r="N24" s="104"/>
      <c r="O24" s="119"/>
      <c r="P24" s="63"/>
    </row>
    <row r="25" spans="1:16" s="2" customFormat="1" x14ac:dyDescent="0.2">
      <c r="A25" s="68">
        <v>500</v>
      </c>
      <c r="B25" s="69">
        <f>C25*N14</f>
        <v>4296</v>
      </c>
      <c r="C25" s="70">
        <v>35.799999999999997</v>
      </c>
      <c r="D25" s="71">
        <v>23.9</v>
      </c>
      <c r="E25" s="54">
        <f>F25*N14</f>
        <v>5268</v>
      </c>
      <c r="F25" s="59">
        <v>43.9</v>
      </c>
      <c r="G25" s="60">
        <v>29.7</v>
      </c>
      <c r="H25" s="54">
        <f>I25*N14</f>
        <v>6420</v>
      </c>
      <c r="I25" s="72">
        <v>53.5</v>
      </c>
      <c r="J25" s="60">
        <v>36.799999999999997</v>
      </c>
      <c r="K25" s="54">
        <f>L25*N14</f>
        <v>7764</v>
      </c>
      <c r="L25" s="72">
        <v>64.7</v>
      </c>
      <c r="M25" s="71">
        <v>45.4</v>
      </c>
      <c r="N25" s="104"/>
      <c r="O25" s="119"/>
      <c r="P25" s="63"/>
    </row>
    <row r="26" spans="1:16" s="2" customFormat="1" x14ac:dyDescent="0.2">
      <c r="A26" s="22">
        <v>560</v>
      </c>
      <c r="B26" s="32">
        <f>C26*N14</f>
        <v>5376</v>
      </c>
      <c r="C26" s="6">
        <v>44.8</v>
      </c>
      <c r="D26" s="30">
        <v>26.7</v>
      </c>
      <c r="E26" s="56">
        <f>F26*N14</f>
        <v>6600</v>
      </c>
      <c r="F26" s="57">
        <v>55</v>
      </c>
      <c r="G26" s="65">
        <v>33.200000000000003</v>
      </c>
      <c r="H26" s="56">
        <f>I26*N14</f>
        <v>8051.9999999999991</v>
      </c>
      <c r="I26" s="64">
        <v>67.099999999999994</v>
      </c>
      <c r="J26" s="58">
        <v>41.2</v>
      </c>
      <c r="K26" s="56">
        <f>L26*N14</f>
        <v>9720</v>
      </c>
      <c r="L26" s="12">
        <v>81</v>
      </c>
      <c r="M26" s="35">
        <v>50.8</v>
      </c>
      <c r="N26" s="104"/>
      <c r="O26" s="119"/>
      <c r="P26" s="63"/>
    </row>
    <row r="27" spans="1:16" s="2" customFormat="1" ht="13.5" thickBot="1" x14ac:dyDescent="0.25">
      <c r="A27" s="86">
        <v>630</v>
      </c>
      <c r="B27" s="87">
        <f>C27*N14</f>
        <v>6780</v>
      </c>
      <c r="C27" s="88">
        <v>56.5</v>
      </c>
      <c r="D27" s="89">
        <v>30</v>
      </c>
      <c r="E27" s="61">
        <f>F27*N14</f>
        <v>8352</v>
      </c>
      <c r="F27" s="90">
        <v>69.599999999999994</v>
      </c>
      <c r="G27" s="91">
        <v>37.4</v>
      </c>
      <c r="H27" s="54">
        <f>I27*N14</f>
        <v>10176</v>
      </c>
      <c r="I27" s="92">
        <v>84.8</v>
      </c>
      <c r="J27" s="91">
        <v>46.3</v>
      </c>
      <c r="K27" s="93">
        <f>L27*N14</f>
        <v>12360</v>
      </c>
      <c r="L27" s="92">
        <v>103</v>
      </c>
      <c r="M27" s="94">
        <v>57.2</v>
      </c>
      <c r="N27" s="105"/>
      <c r="O27" s="119"/>
      <c r="P27" s="62"/>
    </row>
    <row r="28" spans="1:16" s="2" customFormat="1" x14ac:dyDescent="0.2">
      <c r="A28" s="8">
        <v>710</v>
      </c>
      <c r="B28" s="28">
        <f>C28*N28</f>
        <v>9012.5</v>
      </c>
      <c r="C28" s="45">
        <v>72.099999999999994</v>
      </c>
      <c r="D28" s="36">
        <v>33.9</v>
      </c>
      <c r="E28" s="55">
        <f>F28*N28</f>
        <v>11050</v>
      </c>
      <c r="F28" s="66">
        <v>88.4</v>
      </c>
      <c r="G28" s="67">
        <v>42.1</v>
      </c>
      <c r="H28" s="55">
        <f>I28*N28</f>
        <v>13500</v>
      </c>
      <c r="I28" s="66">
        <v>108</v>
      </c>
      <c r="J28" s="67">
        <v>52.2</v>
      </c>
      <c r="K28" s="55">
        <f>L28*N28</f>
        <v>16375</v>
      </c>
      <c r="L28" s="13">
        <v>131</v>
      </c>
      <c r="M28" s="36">
        <v>64.5</v>
      </c>
      <c r="N28" s="108">
        <v>125</v>
      </c>
      <c r="P28" s="62"/>
    </row>
    <row r="29" spans="1:16" x14ac:dyDescent="0.2">
      <c r="A29" s="22">
        <v>800</v>
      </c>
      <c r="B29" s="32">
        <f>C29*N14</f>
        <v>10968</v>
      </c>
      <c r="C29" s="6">
        <v>91.4</v>
      </c>
      <c r="D29" s="30">
        <v>38.1</v>
      </c>
      <c r="E29" s="56">
        <f>F29*N28</f>
        <v>14000</v>
      </c>
      <c r="F29" s="57">
        <v>112</v>
      </c>
      <c r="G29" s="65" t="s">
        <v>10</v>
      </c>
      <c r="H29" s="56">
        <f>I29*N28</f>
        <v>17125</v>
      </c>
      <c r="I29" s="64">
        <v>137</v>
      </c>
      <c r="J29" s="58">
        <v>58.8</v>
      </c>
      <c r="K29" s="56"/>
      <c r="L29" s="12"/>
      <c r="M29" s="35"/>
      <c r="N29" s="109"/>
    </row>
    <row r="30" spans="1:16" x14ac:dyDescent="0.2">
      <c r="A30" s="68">
        <v>900</v>
      </c>
      <c r="B30" s="69">
        <f>C30*N28</f>
        <v>14500</v>
      </c>
      <c r="C30" s="70">
        <v>116</v>
      </c>
      <c r="D30" s="71">
        <v>42.9</v>
      </c>
      <c r="E30" s="54">
        <f>F30*N28</f>
        <v>17750</v>
      </c>
      <c r="F30" s="59">
        <v>142</v>
      </c>
      <c r="G30" s="60">
        <v>53.3</v>
      </c>
      <c r="H30" s="54">
        <f>I30*N28</f>
        <v>21625</v>
      </c>
      <c r="I30" s="72">
        <v>173</v>
      </c>
      <c r="J30" s="60">
        <v>66.099999999999994</v>
      </c>
      <c r="K30" s="95"/>
      <c r="L30" s="72"/>
      <c r="M30" s="71"/>
      <c r="N30" s="109"/>
    </row>
    <row r="31" spans="1:16" ht="13.5" thickBot="1" x14ac:dyDescent="0.25">
      <c r="A31" s="96">
        <v>1000</v>
      </c>
      <c r="B31" s="97">
        <f>C31*N28</f>
        <v>17875</v>
      </c>
      <c r="C31" s="98">
        <v>143</v>
      </c>
      <c r="D31" s="99">
        <v>47.7</v>
      </c>
      <c r="E31" s="100">
        <f>F31*N28</f>
        <v>21875</v>
      </c>
      <c r="F31" s="101">
        <v>175</v>
      </c>
      <c r="G31" s="102" t="s">
        <v>11</v>
      </c>
      <c r="H31" s="100">
        <f>I31*N28</f>
        <v>26750</v>
      </c>
      <c r="I31" s="101">
        <v>214</v>
      </c>
      <c r="J31" s="102">
        <v>73.5</v>
      </c>
      <c r="K31" s="100"/>
      <c r="L31" s="103"/>
      <c r="M31" s="99"/>
      <c r="N31" s="110"/>
    </row>
  </sheetData>
  <mergeCells count="9">
    <mergeCell ref="N28:N31"/>
    <mergeCell ref="N2:N4"/>
    <mergeCell ref="A2:M2"/>
    <mergeCell ref="O4:O27"/>
    <mergeCell ref="A3:A4"/>
    <mergeCell ref="B3:D3"/>
    <mergeCell ref="E3:G3"/>
    <mergeCell ref="H3:J3"/>
    <mergeCell ref="K3:M3"/>
  </mergeCells>
  <phoneticPr fontId="2" type="noConversion"/>
  <pageMargins left="0.66" right="0.27" top="0.27" bottom="0.18" header="0.23" footer="0.15"/>
  <pageSetup paperSize="9" orientation="landscape" horizontalDpi="120" vertic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труб ПЭ100</vt:lpstr>
    </vt:vector>
  </TitlesOfParts>
  <Company>Центр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2009-08-12T07:11:23Z</cp:lastPrinted>
  <dcterms:created xsi:type="dcterms:W3CDTF">2004-06-10T11:26:00Z</dcterms:created>
  <dcterms:modified xsi:type="dcterms:W3CDTF">2020-11-10T09:45:16Z</dcterms:modified>
</cp:coreProperties>
</file>