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1.xml" ContentType="application/vnd.openxmlformats-officedocument.spreadsheetml.pivot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Orla Doyle\Desktop\Templates\Final\"/>
    </mc:Choice>
  </mc:AlternateContent>
  <xr:revisionPtr revIDLastSave="0" documentId="13_ncr:1_{D6837407-19B3-4AAF-A5A6-88A472CC507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troduction" sheetId="10" r:id="rId1"/>
    <sheet name="Filter" sheetId="9" r:id="rId2"/>
    <sheet name="DATEDIF" sheetId="4" r:id="rId3"/>
    <sheet name="SUMIF" sheetId="5" r:id="rId4"/>
    <sheet name="TODAY" sheetId="2" r:id="rId5"/>
    <sheet name="COUNTIF" sheetId="1" r:id="rId6"/>
    <sheet name="DataValidation" sheetId="3" r:id="rId7"/>
    <sheet name="PivotTables" sheetId="8" r:id="rId8"/>
    <sheet name="VLOOKUP" sheetId="7" r:id="rId9"/>
  </sheets>
  <calcPr calcId="191029"/>
  <pivotCaches>
    <pivotCache cacheId="0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7" l="1"/>
  <c r="F3" i="5"/>
  <c r="F4" i="5"/>
  <c r="F5" i="5"/>
  <c r="F2" i="5"/>
  <c r="F2" i="1"/>
  <c r="B5" i="4"/>
  <c r="B2" i="4"/>
  <c r="B1" i="2"/>
  <c r="F3" i="1"/>
  <c r="F4" i="1"/>
  <c r="F5" i="1"/>
</calcChain>
</file>

<file path=xl/sharedStrings.xml><?xml version="1.0" encoding="utf-8"?>
<sst xmlns="http://schemas.openxmlformats.org/spreadsheetml/2006/main" count="153" uniqueCount="38">
  <si>
    <t>Finance</t>
  </si>
  <si>
    <t>HR</t>
  </si>
  <si>
    <t>Charles</t>
  </si>
  <si>
    <t>Sales</t>
  </si>
  <si>
    <t>Daniel</t>
  </si>
  <si>
    <t>Emma</t>
  </si>
  <si>
    <t>IT</t>
  </si>
  <si>
    <t>Name</t>
  </si>
  <si>
    <t>Dept</t>
  </si>
  <si>
    <t>Salary</t>
  </si>
  <si>
    <t>Today's Date</t>
  </si>
  <si>
    <t>Date of birth</t>
  </si>
  <si>
    <t>Age this year</t>
  </si>
  <si>
    <t>DATEDIF</t>
  </si>
  <si>
    <t>unit:</t>
  </si>
  <si>
    <t>• "y"</t>
  </si>
  <si>
    <t>• "m"</t>
  </si>
  <si>
    <t>• "d"</t>
  </si>
  <si>
    <t>• "ym"</t>
  </si>
  <si>
    <t>• "yd"</t>
  </si>
  <si>
    <t>Date of Employment</t>
  </si>
  <si>
    <t>Years of Service</t>
  </si>
  <si>
    <t>COUNTIF</t>
  </si>
  <si>
    <t>SUMIF</t>
  </si>
  <si>
    <t>Row Labels</t>
  </si>
  <si>
    <t>Grand Total</t>
  </si>
  <si>
    <t>Sum of Salary</t>
  </si>
  <si>
    <t>Values</t>
  </si>
  <si>
    <t>Count of Name</t>
  </si>
  <si>
    <t>Accounting</t>
  </si>
  <si>
    <t>Mary</t>
  </si>
  <si>
    <t>David</t>
  </si>
  <si>
    <t>Jennifer</t>
  </si>
  <si>
    <t>Ben</t>
  </si>
  <si>
    <t>Brendan</t>
  </si>
  <si>
    <t>Introduction</t>
  </si>
  <si>
    <t>Before You Start</t>
  </si>
  <si>
    <t xml:space="preserve">It is so common to be overwhelmed by the number of Excel related tasks you need to do on a daily basis as a HR professional — e.g. employee attendance tracking, data analysis, and key performance indicator, hiring reporting. 
This template is designed to help you save time in your day-to-day HR task with a bunch of useful Excel functions. 
If you would like to find out more about how you can save time in your day-to-day HR tasks and admin, feel  free to reach out to us directly (https://www.occupop.com) and we'll be happy to help.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</si>
</sst>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Montserrat Alternates Black"/>
      <family val="3"/>
    </font>
    <font>
      <sz val="30"/>
      <color theme="1"/>
      <name val="Montserrat Alternates Black"/>
      <family val="3"/>
    </font>
    <font>
      <b/>
      <sz val="20"/>
      <color theme="1"/>
      <name val="Montserrat Alternates Black"/>
      <family val="3"/>
    </font>
    <font>
      <b/>
      <sz val="20"/>
      <color theme="1"/>
      <name val="GT Walsheim Pro Regular"/>
    </font>
    <font>
      <sz val="12"/>
      <color theme="1"/>
      <name val="GT Walsheim Pro Regular"/>
    </font>
    <font>
      <b/>
      <sz val="12"/>
      <color theme="0"/>
      <name val="GT Walsheim Pro Regular"/>
    </font>
    <font>
      <sz val="12"/>
      <color theme="0"/>
      <name val="Montserrat"/>
      <family val="3"/>
    </font>
    <font>
      <sz val="12"/>
      <color theme="0"/>
      <name val="GT Walsheim Pro Regular"/>
    </font>
    <font>
      <b/>
      <sz val="12"/>
      <color theme="0"/>
      <name val="Calibri"/>
      <family val="2"/>
      <scheme val="minor"/>
    </font>
    <font>
      <sz val="12"/>
      <color theme="1"/>
      <name val="Open Sans"/>
      <family val="2"/>
    </font>
    <font>
      <sz val="12"/>
      <color rgb="FFF7F3E7"/>
      <name val="Calibri"/>
      <family val="2"/>
      <scheme val="minor"/>
    </font>
    <font>
      <b/>
      <sz val="20"/>
      <color rgb="FFF7F3E7"/>
      <name val="Calibri"/>
      <family val="2"/>
      <scheme val="minor"/>
    </font>
    <font>
      <b/>
      <sz val="12"/>
      <color rgb="FFF7F3E7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rgb="FF1F2729"/>
      <name val="GT Sectra Fine"/>
    </font>
    <font>
      <sz val="12"/>
      <color rgb="FF364940"/>
      <name val="GT Walsheim Pro Medium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rgb="FF000000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4" fillId="4" borderId="0" applyNumberFormat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4" fillId="4" borderId="0" xfId="3"/>
    <xf numFmtId="0" fontId="3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5" borderId="0" xfId="3" applyFill="1"/>
    <xf numFmtId="15" fontId="5" fillId="3" borderId="1" xfId="2" applyNumberFormat="1" applyFont="1"/>
    <xf numFmtId="0" fontId="5" fillId="3" borderId="1" xfId="2" applyFont="1"/>
    <xf numFmtId="0" fontId="1" fillId="6" borderId="1" xfId="1" applyFill="1"/>
    <xf numFmtId="15" fontId="1" fillId="6" borderId="1" xfId="1" applyNumberFormat="1" applyFill="1"/>
    <xf numFmtId="0" fontId="0" fillId="7" borderId="0" xfId="0" applyFill="1" applyAlignment="1">
      <alignment vertical="center"/>
    </xf>
    <xf numFmtId="0" fontId="0" fillId="7" borderId="0" xfId="0" applyFill="1" applyAlignment="1">
      <alignment horizontal="left" vertical="center"/>
    </xf>
    <xf numFmtId="0" fontId="7" fillId="7" borderId="0" xfId="0" applyFont="1" applyFill="1" applyAlignment="1">
      <alignment vertical="center"/>
    </xf>
    <xf numFmtId="0" fontId="8" fillId="7" borderId="0" xfId="0" applyFont="1" applyFill="1" applyAlignment="1">
      <alignment horizontal="left" vertical="center"/>
    </xf>
    <xf numFmtId="0" fontId="9" fillId="7" borderId="0" xfId="0" applyFont="1" applyFill="1" applyAlignment="1">
      <alignment horizontal="left" vertical="center"/>
    </xf>
    <xf numFmtId="0" fontId="7" fillId="7" borderId="0" xfId="0" applyFont="1" applyFill="1" applyAlignment="1">
      <alignment horizontal="left" vertical="center"/>
    </xf>
    <xf numFmtId="0" fontId="10" fillId="7" borderId="0" xfId="0" applyFont="1" applyFill="1" applyAlignment="1">
      <alignment horizontal="left" vertical="center"/>
    </xf>
    <xf numFmtId="0" fontId="11" fillId="7" borderId="0" xfId="0" applyFont="1" applyFill="1" applyAlignment="1">
      <alignment horizontal="left" vertical="center"/>
    </xf>
    <xf numFmtId="0" fontId="0" fillId="8" borderId="0" xfId="0" applyFill="1" applyAlignment="1">
      <alignment vertical="center"/>
    </xf>
    <xf numFmtId="0" fontId="12" fillId="8" borderId="0" xfId="0" applyFont="1" applyFill="1" applyAlignment="1">
      <alignment horizontal="left" vertical="center"/>
    </xf>
    <xf numFmtId="0" fontId="13" fillId="8" borderId="0" xfId="0" applyFont="1" applyFill="1" applyAlignment="1">
      <alignment horizontal="left" vertical="center"/>
    </xf>
    <xf numFmtId="0" fontId="14" fillId="8" borderId="0" xfId="0" applyFont="1" applyFill="1" applyAlignment="1">
      <alignment horizontal="left" vertical="center"/>
    </xf>
    <xf numFmtId="0" fontId="15" fillId="8" borderId="0" xfId="0" applyFont="1" applyFill="1" applyAlignment="1">
      <alignment horizontal="left" vertical="center"/>
    </xf>
    <xf numFmtId="0" fontId="12" fillId="7" borderId="0" xfId="0" applyFont="1" applyFill="1" applyAlignment="1">
      <alignment horizontal="left" vertical="center"/>
    </xf>
    <xf numFmtId="0" fontId="14" fillId="7" borderId="0" xfId="0" applyFont="1" applyFill="1" applyAlignment="1">
      <alignment horizontal="left" vertical="center"/>
    </xf>
    <xf numFmtId="0" fontId="15" fillId="7" borderId="0" xfId="0" applyFont="1" applyFill="1" applyAlignment="1">
      <alignment horizontal="left" vertical="center"/>
    </xf>
    <xf numFmtId="0" fontId="17" fillId="7" borderId="0" xfId="0" applyFont="1" applyFill="1" applyAlignment="1">
      <alignment vertical="center"/>
    </xf>
    <xf numFmtId="0" fontId="18" fillId="7" borderId="0" xfId="0" applyFont="1" applyFill="1" applyAlignment="1">
      <alignment horizontal="left" vertical="center"/>
    </xf>
    <xf numFmtId="0" fontId="17" fillId="7" borderId="0" xfId="0" applyFont="1" applyFill="1" applyAlignment="1">
      <alignment horizontal="left" vertical="center"/>
    </xf>
    <xf numFmtId="0" fontId="19" fillId="7" borderId="0" xfId="0" applyFont="1" applyFill="1" applyAlignment="1">
      <alignment horizontal="left" vertical="center"/>
    </xf>
    <xf numFmtId="0" fontId="17" fillId="7" borderId="0" xfId="0" applyFont="1" applyFill="1" applyAlignment="1">
      <alignment horizontal="right" vertical="center"/>
    </xf>
    <xf numFmtId="0" fontId="17" fillId="7" borderId="0" xfId="0" applyFont="1" applyFill="1" applyAlignment="1">
      <alignment horizontal="left" vertical="center" wrapText="1"/>
    </xf>
    <xf numFmtId="0" fontId="19" fillId="7" borderId="0" xfId="0" applyFont="1" applyFill="1" applyAlignment="1">
      <alignment horizontal="right" vertical="center"/>
    </xf>
    <xf numFmtId="0" fontId="20" fillId="7" borderId="0" xfId="0" applyFont="1" applyFill="1" applyAlignment="1">
      <alignment horizontal="right" vertical="center"/>
    </xf>
    <xf numFmtId="0" fontId="19" fillId="7" borderId="0" xfId="0" applyFont="1" applyFill="1" applyAlignment="1">
      <alignment vertical="center"/>
    </xf>
    <xf numFmtId="0" fontId="20" fillId="7" borderId="0" xfId="0" applyFont="1" applyFill="1" applyAlignment="1">
      <alignment vertical="center"/>
    </xf>
    <xf numFmtId="0" fontId="17" fillId="7" borderId="0" xfId="0" applyFont="1" applyFill="1" applyAlignment="1">
      <alignment horizontal="left" vertical="top" wrapText="1"/>
    </xf>
    <xf numFmtId="14" fontId="17" fillId="7" borderId="0" xfId="0" applyNumberFormat="1" applyFont="1" applyFill="1" applyAlignment="1">
      <alignment horizontal="left" vertical="center"/>
    </xf>
    <xf numFmtId="0" fontId="6" fillId="9" borderId="0" xfId="4" applyFill="1" applyAlignment="1">
      <alignment horizontal="left" vertical="center"/>
    </xf>
    <xf numFmtId="0" fontId="6" fillId="7" borderId="0" xfId="4" applyFill="1" applyAlignment="1">
      <alignment horizontal="left" vertical="center"/>
    </xf>
    <xf numFmtId="0" fontId="22" fillId="9" borderId="0" xfId="4" applyFont="1" applyFill="1" applyAlignment="1">
      <alignment horizontal="left" vertical="center"/>
    </xf>
    <xf numFmtId="0" fontId="22" fillId="7" borderId="0" xfId="4" applyFont="1" applyFill="1" applyAlignment="1">
      <alignment horizontal="left" vertical="center"/>
    </xf>
    <xf numFmtId="0" fontId="17" fillId="7" borderId="0" xfId="0" applyFont="1" applyFill="1" applyAlignment="1">
      <alignment vertical="center" wrapText="1"/>
    </xf>
    <xf numFmtId="14" fontId="17" fillId="7" borderId="0" xfId="0" applyNumberFormat="1" applyFont="1" applyFill="1" applyAlignment="1">
      <alignment vertical="center"/>
    </xf>
    <xf numFmtId="0" fontId="21" fillId="7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16" fillId="7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5">
    <cellStyle name="Accent1" xfId="3" builtinId="29"/>
    <cellStyle name="Calculation" xfId="2" builtinId="22"/>
    <cellStyle name="Hyperlink" xfId="4" builtinId="8"/>
    <cellStyle name="Input" xfId="1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618330</xdr:colOff>
      <xdr:row>1</xdr:row>
      <xdr:rowOff>66675</xdr:rowOff>
    </xdr:from>
    <xdr:to>
      <xdr:col>9</xdr:col>
      <xdr:colOff>838200</xdr:colOff>
      <xdr:row>1</xdr:row>
      <xdr:rowOff>342900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D1CCEC-76CF-4211-9AD7-987737765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4730" y="381000"/>
          <a:ext cx="1734345" cy="2762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.chua" refreshedDate="44063.720996064818" createdVersion="3" refreshedVersion="3" minRefreshableVersion="3" recordCount="8" xr:uid="{00000000-000A-0000-FFFF-FFFF00000000}">
  <cacheSource type="worksheet">
    <worksheetSource name="Emp"/>
  </cacheSource>
  <cacheFields count="3">
    <cacheField name="Name" numFmtId="0">
      <sharedItems/>
    </cacheField>
    <cacheField name="Dept" numFmtId="0">
      <sharedItems count="4">
        <s v="Finance"/>
        <s v="HR"/>
        <s v="Sales"/>
        <s v="IT"/>
      </sharedItems>
    </cacheField>
    <cacheField name="Salary" numFmtId="0">
      <sharedItems containsSemiMixedTypes="0" containsString="0" containsNumber="1" containsInteger="1" minValue="2000" maxValue="4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s v="Ann"/>
    <x v="0"/>
    <n v="2500"/>
  </r>
  <r>
    <s v="Betty"/>
    <x v="1"/>
    <n v="2500"/>
  </r>
  <r>
    <s v="Charles"/>
    <x v="2"/>
    <n v="3000"/>
  </r>
  <r>
    <s v="Daniel"/>
    <x v="0"/>
    <n v="2500"/>
  </r>
  <r>
    <s v="Emma"/>
    <x v="2"/>
    <n v="2800"/>
  </r>
  <r>
    <s v="Francis"/>
    <x v="2"/>
    <n v="4000"/>
  </r>
  <r>
    <s v="Giselle"/>
    <x v="1"/>
    <n v="2000"/>
  </r>
  <r>
    <s v="Henry"/>
    <x v="3"/>
    <n v="3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E2:G8" firstHeaderRow="1" firstDataRow="2" firstDataCol="1"/>
  <pivotFields count="3">
    <pivotField dataField="1" showAll="0"/>
    <pivotField axis="axisRow" showAll="0">
      <items count="5">
        <item x="0"/>
        <item x="1"/>
        <item x="3"/>
        <item x="2"/>
        <item t="default"/>
      </items>
    </pivotField>
    <pivotField dataField="1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Name" fld="0" subtotal="count" baseField="0" baseItem="0"/>
    <dataField name="Sum of Salary" fld="2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Emp_7" displayName="Emp_7" ref="A1:C9" totalsRowShown="0">
  <autoFilter ref="A1:C9" xr:uid="{00000000-0009-0000-0100-000006000000}"/>
  <tableColumns count="3">
    <tableColumn id="1" xr3:uid="{00000000-0010-0000-0000-000001000000}" name="Name"/>
    <tableColumn id="2" xr3:uid="{00000000-0010-0000-0000-000002000000}" name="Dept"/>
    <tableColumn id="3" xr3:uid="{00000000-0010-0000-0000-000003000000}" name="Salary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Emp_3" displayName="Emp_3" ref="A1:C9" totalsRowShown="0">
  <autoFilter ref="A1:C9" xr:uid="{00000000-0009-0000-0100-000002000000}"/>
  <tableColumns count="3">
    <tableColumn id="1" xr3:uid="{00000000-0010-0000-0200-000001000000}" name="Name"/>
    <tableColumn id="2" xr3:uid="{00000000-0010-0000-0200-000002000000}" name="Dept"/>
    <tableColumn id="3" xr3:uid="{00000000-0010-0000-0200-000003000000}" name="Salary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Emp" displayName="Emp" ref="A1:C9" totalsRowShown="0">
  <autoFilter ref="A1:C9" xr:uid="{00000000-0009-0000-0100-000001000000}"/>
  <tableColumns count="3">
    <tableColumn id="1" xr3:uid="{00000000-0010-0000-0100-000001000000}" name="Name"/>
    <tableColumn id="2" xr3:uid="{00000000-0010-0000-0100-000002000000}" name="Dept"/>
    <tableColumn id="3" xr3:uid="{00000000-0010-0000-0100-000003000000}" name="Salary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Emp_34" displayName="Emp_34" ref="A1:C9" totalsRowShown="0">
  <autoFilter ref="A1:C9" xr:uid="{00000000-0009-0000-0100-000003000000}"/>
  <tableColumns count="3">
    <tableColumn id="1" xr3:uid="{00000000-0010-0000-0300-000001000000}" name="Name"/>
    <tableColumn id="2" xr3:uid="{00000000-0010-0000-0300-000002000000}" name="Dept"/>
    <tableColumn id="3" xr3:uid="{00000000-0010-0000-0300-000003000000}" name="Salary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Emp_3456" displayName="Emp_3456" ref="A1:C9" totalsRowShown="0">
  <autoFilter ref="A1:C9" xr:uid="{00000000-0009-0000-0100-000005000000}"/>
  <tableColumns count="3">
    <tableColumn id="1" xr3:uid="{00000000-0010-0000-0500-000001000000}" name="Name"/>
    <tableColumn id="2" xr3:uid="{00000000-0010-0000-0500-000002000000}" name="Dept"/>
    <tableColumn id="3" xr3:uid="{00000000-0010-0000-0500-000003000000}" name="Salary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Emp_345" displayName="Emp_345" ref="A1:C9" totalsRowShown="0">
  <autoFilter ref="A1:C9" xr:uid="{00000000-0009-0000-0100-000004000000}"/>
  <tableColumns count="3">
    <tableColumn id="1" xr3:uid="{00000000-0010-0000-0400-000001000000}" name="Name"/>
    <tableColumn id="2" xr3:uid="{00000000-0010-0000-0400-000002000000}" name="Dept"/>
    <tableColumn id="3" xr3:uid="{00000000-0010-0000-0400-000003000000}" name="Salary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DF446-DD99-4A2E-A6B9-2F612DAB1662}">
  <dimension ref="A1:Q71"/>
  <sheetViews>
    <sheetView tabSelected="1" topLeftCell="A4" workbookViewId="0">
      <selection activeCell="C10" sqref="C10"/>
    </sheetView>
  </sheetViews>
  <sheetFormatPr defaultColWidth="12.42578125" defaultRowHeight="24.95" customHeight="1"/>
  <cols>
    <col min="1" max="1" width="12.42578125" style="11"/>
    <col min="2" max="8" width="18.140625" style="11" customWidth="1"/>
    <col min="9" max="9" width="22.7109375" style="11" customWidth="1"/>
    <col min="10" max="10" width="18.140625" style="11" customWidth="1"/>
    <col min="11" max="11" width="26.42578125" style="11" bestFit="1" customWidth="1"/>
    <col min="12" max="12" width="22.85546875" style="11" bestFit="1" customWidth="1"/>
    <col min="13" max="13" width="32" style="11" customWidth="1"/>
    <col min="14" max="14" width="26.28515625" style="11" bestFit="1" customWidth="1"/>
    <col min="15" max="15" width="25.7109375" style="11" bestFit="1" customWidth="1"/>
    <col min="16" max="16" width="32" style="11" bestFit="1" customWidth="1"/>
    <col min="17" max="17" width="19.42578125" style="11" bestFit="1" customWidth="1"/>
    <col min="18" max="16384" width="12.42578125" style="11"/>
  </cols>
  <sheetData>
    <row r="1" spans="1:14" ht="24.95" customHeight="1">
      <c r="B1" s="12"/>
      <c r="C1" s="12"/>
      <c r="D1" s="12"/>
      <c r="E1" s="12"/>
      <c r="F1" s="12"/>
      <c r="G1" s="12"/>
      <c r="H1" s="12"/>
      <c r="I1" s="12"/>
      <c r="J1" s="12"/>
    </row>
    <row r="2" spans="1:14" s="13" customFormat="1" ht="76.5" customHeight="1">
      <c r="B2" s="14" t="s">
        <v>35</v>
      </c>
      <c r="C2" s="15"/>
      <c r="D2" s="16"/>
      <c r="E2" s="16"/>
      <c r="F2" s="16"/>
      <c r="G2" s="16"/>
      <c r="H2" s="16"/>
      <c r="I2" s="16"/>
      <c r="J2" s="16"/>
    </row>
    <row r="3" spans="1:14" ht="24.95" customHeight="1">
      <c r="B3" s="17"/>
      <c r="C3" s="17"/>
      <c r="D3" s="18"/>
      <c r="E3" s="18"/>
      <c r="F3" s="18"/>
      <c r="G3" s="18"/>
      <c r="H3" s="18"/>
      <c r="I3" s="18"/>
      <c r="J3" s="12"/>
    </row>
    <row r="4" spans="1:14" s="19" customFormat="1" ht="24.95" customHeight="1">
      <c r="B4" s="20"/>
      <c r="C4" s="21" t="s">
        <v>36</v>
      </c>
      <c r="D4" s="22"/>
      <c r="E4" s="22"/>
      <c r="F4" s="20"/>
      <c r="G4" s="20"/>
      <c r="H4" s="20"/>
      <c r="I4" s="20"/>
      <c r="J4" s="23"/>
    </row>
    <row r="5" spans="1:14" ht="9.9499999999999993" customHeight="1">
      <c r="B5" s="24"/>
      <c r="C5" s="24"/>
      <c r="D5" s="25"/>
      <c r="E5" s="25"/>
      <c r="F5" s="24"/>
      <c r="G5" s="24"/>
      <c r="H5" s="24"/>
      <c r="I5" s="24"/>
      <c r="J5" s="26"/>
    </row>
    <row r="6" spans="1:14" ht="126" customHeight="1">
      <c r="B6" s="17"/>
      <c r="C6" s="47" t="s">
        <v>37</v>
      </c>
      <c r="D6" s="47"/>
      <c r="E6" s="47"/>
      <c r="F6" s="47"/>
      <c r="G6" s="47"/>
      <c r="H6" s="47"/>
      <c r="I6" s="47"/>
      <c r="J6" s="12"/>
    </row>
    <row r="7" spans="1:14" ht="24.95" customHeight="1">
      <c r="B7" s="17"/>
      <c r="C7" s="48"/>
      <c r="D7" s="48"/>
      <c r="E7" s="48"/>
      <c r="F7" s="48"/>
      <c r="G7" s="48"/>
      <c r="H7" s="48"/>
      <c r="I7" s="48"/>
      <c r="J7" s="12"/>
    </row>
    <row r="8" spans="1:14" ht="24.95" customHeight="1">
      <c r="A8" s="27"/>
      <c r="B8" s="28"/>
      <c r="C8" s="48"/>
      <c r="D8" s="48"/>
      <c r="E8" s="48"/>
      <c r="F8" s="48"/>
      <c r="G8" s="48"/>
      <c r="H8" s="48"/>
      <c r="I8" s="48"/>
      <c r="J8" s="29"/>
      <c r="K8" s="27"/>
      <c r="L8" s="27"/>
      <c r="M8" s="27"/>
      <c r="N8" s="27"/>
    </row>
    <row r="9" spans="1:14" ht="24.95" customHeight="1">
      <c r="A9" s="27"/>
      <c r="B9" s="28"/>
      <c r="C9" s="28"/>
      <c r="D9" s="29"/>
      <c r="E9" s="29"/>
      <c r="F9" s="29"/>
      <c r="G9" s="29"/>
      <c r="H9" s="29"/>
      <c r="I9" s="29"/>
      <c r="J9" s="29"/>
      <c r="K9" s="27"/>
      <c r="L9" s="27"/>
      <c r="M9" s="27"/>
      <c r="N9" s="27"/>
    </row>
    <row r="10" spans="1:14" ht="24.95" customHeight="1">
      <c r="A10" s="27"/>
      <c r="B10" s="28"/>
      <c r="C10" s="28"/>
      <c r="D10" s="29"/>
      <c r="E10" s="29"/>
      <c r="F10" s="29"/>
      <c r="G10" s="29"/>
      <c r="H10" s="29"/>
      <c r="I10" s="29"/>
      <c r="J10" s="29"/>
      <c r="K10" s="27"/>
      <c r="L10" s="27"/>
      <c r="M10" s="27"/>
      <c r="N10" s="27"/>
    </row>
    <row r="11" spans="1:14" ht="24.95" customHeight="1">
      <c r="A11" s="27"/>
      <c r="B11" s="28"/>
      <c r="C11" s="28"/>
      <c r="D11" s="29"/>
      <c r="E11" s="29"/>
      <c r="F11" s="29"/>
      <c r="G11" s="29"/>
      <c r="H11" s="29"/>
      <c r="I11" s="29"/>
      <c r="J11" s="29"/>
      <c r="K11" s="27"/>
      <c r="L11" s="27"/>
      <c r="M11" s="27"/>
      <c r="N11" s="27"/>
    </row>
    <row r="12" spans="1:14" ht="24.95" customHeight="1">
      <c r="A12" s="27"/>
      <c r="B12" s="28"/>
      <c r="C12" s="28"/>
      <c r="D12" s="29"/>
      <c r="E12" s="29"/>
      <c r="F12" s="29"/>
      <c r="G12" s="29"/>
      <c r="H12" s="29"/>
      <c r="I12" s="29"/>
      <c r="J12" s="29"/>
      <c r="K12" s="27"/>
      <c r="L12" s="27"/>
      <c r="M12" s="27"/>
      <c r="N12" s="27"/>
    </row>
    <row r="13" spans="1:14" ht="24.95" customHeight="1">
      <c r="A13" s="27"/>
      <c r="B13" s="30"/>
      <c r="C13" s="30"/>
      <c r="D13" s="29"/>
      <c r="E13" s="29"/>
      <c r="F13" s="30"/>
      <c r="G13" s="30"/>
      <c r="H13" s="30"/>
      <c r="I13" s="30"/>
      <c r="J13" s="30"/>
      <c r="K13" s="31"/>
      <c r="L13" s="27"/>
      <c r="M13" s="27"/>
      <c r="N13" s="27"/>
    </row>
    <row r="14" spans="1:14" ht="24.95" customHeight="1">
      <c r="A14" s="27"/>
      <c r="B14" s="30"/>
      <c r="C14" s="30"/>
      <c r="D14" s="29"/>
      <c r="E14" s="29"/>
      <c r="F14" s="30"/>
      <c r="G14" s="30"/>
      <c r="H14" s="30"/>
      <c r="I14" s="30"/>
      <c r="J14" s="30"/>
      <c r="K14" s="31"/>
      <c r="L14" s="27"/>
      <c r="M14" s="27"/>
      <c r="N14" s="27"/>
    </row>
    <row r="15" spans="1:14" ht="26.25">
      <c r="A15" s="27"/>
      <c r="B15" s="28"/>
      <c r="C15" s="28"/>
      <c r="D15" s="32"/>
      <c r="E15" s="32"/>
      <c r="F15" s="29"/>
      <c r="G15" s="29"/>
      <c r="H15" s="29"/>
      <c r="I15" s="29"/>
      <c r="J15" s="29"/>
      <c r="K15" s="31"/>
      <c r="L15" s="27"/>
      <c r="M15" s="27"/>
      <c r="N15" s="27"/>
    </row>
    <row r="16" spans="1:14" ht="26.25">
      <c r="A16" s="27"/>
      <c r="B16" s="28"/>
      <c r="C16" s="28"/>
      <c r="D16" s="32"/>
      <c r="E16" s="32"/>
      <c r="F16" s="29"/>
      <c r="G16" s="29"/>
      <c r="H16" s="29"/>
      <c r="I16" s="29"/>
      <c r="J16" s="29"/>
      <c r="K16" s="31"/>
      <c r="L16" s="27"/>
      <c r="M16" s="27"/>
      <c r="N16" s="27"/>
    </row>
    <row r="17" spans="1:17" ht="24.95" customHeight="1">
      <c r="A17" s="27"/>
      <c r="B17" s="28"/>
      <c r="C17" s="28"/>
      <c r="D17" s="29"/>
      <c r="E17" s="29"/>
      <c r="F17" s="29"/>
      <c r="G17" s="29"/>
      <c r="H17" s="29"/>
      <c r="I17" s="29"/>
      <c r="J17" s="29"/>
      <c r="K17" s="31"/>
      <c r="L17" s="27"/>
      <c r="M17" s="27"/>
      <c r="N17" s="27"/>
    </row>
    <row r="18" spans="1:17" ht="24.95" customHeight="1">
      <c r="A18" s="27"/>
      <c r="B18" s="30"/>
      <c r="C18" s="30"/>
      <c r="D18" s="29"/>
      <c r="E18" s="29"/>
      <c r="F18" s="30"/>
      <c r="G18" s="30"/>
      <c r="H18" s="30"/>
      <c r="I18" s="30"/>
      <c r="J18" s="30"/>
      <c r="K18" s="33"/>
      <c r="L18" s="33"/>
      <c r="M18" s="33"/>
      <c r="N18" s="33"/>
      <c r="O18" s="34"/>
      <c r="P18" s="34"/>
      <c r="Q18" s="34"/>
    </row>
    <row r="19" spans="1:17" ht="69" customHeight="1">
      <c r="A19" s="27"/>
      <c r="B19" s="30"/>
      <c r="C19" s="45"/>
      <c r="D19" s="46"/>
      <c r="E19" s="46"/>
      <c r="F19" s="30"/>
      <c r="G19" s="45"/>
      <c r="H19" s="46"/>
      <c r="I19" s="46"/>
      <c r="J19" s="30"/>
      <c r="K19" s="33"/>
      <c r="L19" s="35"/>
      <c r="M19" s="35"/>
      <c r="N19" s="35"/>
      <c r="O19" s="36"/>
      <c r="P19" s="36"/>
      <c r="Q19" s="36"/>
    </row>
    <row r="20" spans="1:17" ht="15" customHeight="1">
      <c r="A20" s="27"/>
      <c r="B20" s="29"/>
      <c r="C20" s="29"/>
      <c r="D20" s="37"/>
      <c r="E20" s="37"/>
      <c r="F20" s="29"/>
      <c r="G20" s="29"/>
      <c r="H20" s="29"/>
      <c r="I20" s="38"/>
      <c r="J20" s="29"/>
      <c r="K20" s="31"/>
      <c r="L20" s="27"/>
      <c r="M20" s="27"/>
      <c r="N20" s="27"/>
    </row>
    <row r="21" spans="1:17" ht="24.95" customHeight="1">
      <c r="A21" s="27"/>
      <c r="B21" s="29"/>
      <c r="C21" s="39"/>
      <c r="D21" s="37"/>
      <c r="E21" s="37"/>
      <c r="F21" s="29"/>
      <c r="G21" s="40"/>
      <c r="H21" s="29"/>
      <c r="I21" s="38"/>
      <c r="J21" s="29"/>
      <c r="K21" s="31"/>
      <c r="L21" s="27"/>
      <c r="M21" s="27"/>
      <c r="N21" s="27"/>
    </row>
    <row r="22" spans="1:17" ht="24.95" customHeight="1">
      <c r="A22" s="27"/>
      <c r="B22" s="29"/>
      <c r="C22" s="29"/>
      <c r="D22" s="37"/>
      <c r="E22" s="37"/>
      <c r="F22" s="29"/>
      <c r="G22" s="29"/>
      <c r="H22" s="29"/>
      <c r="I22" s="38"/>
      <c r="J22" s="29"/>
      <c r="K22" s="31"/>
      <c r="L22" s="27"/>
      <c r="M22" s="27"/>
      <c r="N22" s="27"/>
    </row>
    <row r="23" spans="1:17" ht="24.95" customHeight="1">
      <c r="A23" s="27"/>
      <c r="B23" s="28"/>
      <c r="C23" s="28"/>
      <c r="D23" s="29"/>
      <c r="E23" s="29"/>
      <c r="F23" s="29"/>
      <c r="G23" s="29"/>
      <c r="H23" s="29"/>
      <c r="I23" s="29"/>
      <c r="J23" s="29"/>
      <c r="K23" s="27"/>
      <c r="L23" s="27"/>
      <c r="M23" s="27"/>
      <c r="N23" s="27"/>
    </row>
    <row r="24" spans="1:17" ht="24.95" customHeight="1">
      <c r="A24" s="27"/>
      <c r="B24" s="28"/>
      <c r="C24" s="28"/>
      <c r="D24" s="29"/>
      <c r="E24" s="29"/>
      <c r="F24" s="29"/>
      <c r="G24" s="29"/>
      <c r="H24" s="29"/>
      <c r="I24" s="29"/>
      <c r="J24" s="29"/>
      <c r="K24" s="27"/>
      <c r="L24" s="27"/>
      <c r="M24" s="27"/>
      <c r="N24" s="27"/>
    </row>
    <row r="25" spans="1:17" ht="24.95" customHeight="1">
      <c r="A25" s="27"/>
      <c r="B25" s="28"/>
      <c r="C25" s="28"/>
      <c r="D25" s="29"/>
      <c r="E25" s="29"/>
      <c r="F25" s="29"/>
      <c r="G25" s="29"/>
      <c r="H25" s="29"/>
      <c r="I25" s="29"/>
      <c r="J25" s="29"/>
      <c r="K25" s="27"/>
      <c r="L25" s="27"/>
      <c r="M25" s="27"/>
      <c r="N25" s="27"/>
    </row>
    <row r="26" spans="1:17" ht="24.95" customHeight="1">
      <c r="A26" s="27"/>
      <c r="B26" s="28"/>
      <c r="C26" s="28"/>
      <c r="D26" s="29"/>
      <c r="E26" s="29"/>
      <c r="F26" s="29"/>
      <c r="G26" s="29"/>
      <c r="H26" s="29"/>
      <c r="I26" s="29"/>
      <c r="J26" s="29"/>
      <c r="K26" s="27"/>
      <c r="L26" s="27"/>
      <c r="M26" s="27"/>
      <c r="N26" s="27"/>
    </row>
    <row r="27" spans="1:17" ht="24.95" customHeight="1">
      <c r="A27" s="27"/>
      <c r="B27" s="30"/>
      <c r="C27" s="30"/>
      <c r="D27" s="29"/>
      <c r="E27" s="29"/>
      <c r="F27" s="30"/>
      <c r="G27" s="30"/>
      <c r="H27" s="30"/>
      <c r="I27" s="30"/>
      <c r="J27" s="30"/>
      <c r="K27" s="31"/>
      <c r="L27" s="27"/>
      <c r="M27" s="27"/>
      <c r="N27" s="27"/>
    </row>
    <row r="28" spans="1:17" ht="24.95" customHeight="1">
      <c r="A28" s="27"/>
      <c r="B28" s="30"/>
      <c r="C28" s="30"/>
      <c r="D28" s="29"/>
      <c r="E28" s="29"/>
      <c r="F28" s="30"/>
      <c r="G28" s="30"/>
      <c r="H28" s="30"/>
      <c r="I28" s="30"/>
      <c r="J28" s="30"/>
      <c r="K28" s="31"/>
      <c r="L28" s="27"/>
      <c r="M28" s="27"/>
      <c r="N28" s="27"/>
    </row>
    <row r="29" spans="1:17" ht="26.25">
      <c r="A29" s="27"/>
      <c r="B29" s="28"/>
      <c r="C29" s="28"/>
      <c r="D29" s="32"/>
      <c r="E29" s="32"/>
      <c r="F29" s="29"/>
      <c r="G29" s="29"/>
      <c r="H29" s="29"/>
      <c r="I29" s="29"/>
      <c r="J29" s="29"/>
      <c r="K29" s="31"/>
      <c r="L29" s="27"/>
      <c r="M29" s="27"/>
      <c r="N29" s="27"/>
    </row>
    <row r="30" spans="1:17" ht="26.25">
      <c r="A30" s="27"/>
      <c r="B30" s="28"/>
      <c r="C30" s="28"/>
      <c r="D30" s="32"/>
      <c r="E30" s="32"/>
      <c r="F30" s="29"/>
      <c r="G30" s="29"/>
      <c r="H30" s="29"/>
      <c r="I30" s="29"/>
      <c r="J30" s="29"/>
      <c r="K30" s="31"/>
      <c r="L30" s="27"/>
      <c r="M30" s="27"/>
      <c r="N30" s="27"/>
    </row>
    <row r="31" spans="1:17" ht="24.95" customHeight="1">
      <c r="A31" s="27"/>
      <c r="B31" s="28"/>
      <c r="C31" s="28"/>
      <c r="D31" s="29"/>
      <c r="E31" s="29"/>
      <c r="F31" s="29"/>
      <c r="G31" s="29"/>
      <c r="H31" s="29"/>
      <c r="I31" s="29"/>
      <c r="J31" s="29"/>
      <c r="K31" s="31"/>
      <c r="L31" s="27"/>
      <c r="M31" s="27"/>
      <c r="N31" s="27"/>
    </row>
    <row r="32" spans="1:17" ht="24.95" customHeight="1">
      <c r="A32" s="27"/>
      <c r="B32" s="30"/>
      <c r="C32" s="30"/>
      <c r="D32" s="29"/>
      <c r="E32" s="29"/>
      <c r="F32" s="30"/>
      <c r="G32" s="30"/>
      <c r="H32" s="30"/>
      <c r="I32" s="30"/>
      <c r="J32" s="30"/>
      <c r="K32" s="33"/>
      <c r="L32" s="33"/>
      <c r="M32" s="33"/>
      <c r="N32" s="33"/>
      <c r="O32" s="34"/>
      <c r="P32" s="34"/>
      <c r="Q32" s="34"/>
    </row>
    <row r="33" spans="1:17" ht="54" customHeight="1">
      <c r="A33" s="27"/>
      <c r="B33" s="30"/>
      <c r="C33" s="45"/>
      <c r="D33" s="46"/>
      <c r="E33" s="46"/>
      <c r="F33" s="30"/>
      <c r="G33" s="45"/>
      <c r="H33" s="46"/>
      <c r="I33" s="46"/>
      <c r="J33" s="30"/>
      <c r="K33" s="33"/>
      <c r="L33" s="35"/>
      <c r="M33" s="35"/>
      <c r="N33" s="35"/>
      <c r="O33" s="36"/>
      <c r="P33" s="36"/>
      <c r="Q33" s="36"/>
    </row>
    <row r="34" spans="1:17" ht="15" customHeight="1">
      <c r="A34" s="27"/>
      <c r="B34" s="29"/>
      <c r="C34" s="29"/>
      <c r="D34" s="37"/>
      <c r="E34" s="37"/>
      <c r="F34" s="29"/>
      <c r="G34" s="29"/>
      <c r="H34" s="29"/>
      <c r="I34" s="38"/>
      <c r="J34" s="29"/>
      <c r="K34" s="31"/>
      <c r="L34" s="27"/>
      <c r="M34" s="27"/>
      <c r="N34" s="27"/>
    </row>
    <row r="35" spans="1:17" ht="24.95" customHeight="1">
      <c r="A35" s="27"/>
      <c r="B35" s="29"/>
      <c r="C35" s="41"/>
      <c r="D35" s="37"/>
      <c r="E35" s="37"/>
      <c r="F35" s="29"/>
      <c r="G35" s="42"/>
      <c r="H35" s="29"/>
      <c r="I35" s="38"/>
      <c r="J35" s="29"/>
      <c r="K35" s="31"/>
      <c r="L35" s="27"/>
      <c r="M35" s="27"/>
      <c r="N35" s="27"/>
    </row>
    <row r="36" spans="1:17" ht="24.95" customHeight="1">
      <c r="A36" s="27"/>
      <c r="B36" s="29"/>
      <c r="C36" s="29"/>
      <c r="D36" s="29"/>
      <c r="E36" s="29"/>
      <c r="F36" s="29"/>
      <c r="G36" s="29"/>
      <c r="H36" s="29"/>
      <c r="I36" s="29"/>
      <c r="J36" s="29"/>
      <c r="K36" s="31"/>
      <c r="L36" s="27"/>
      <c r="M36" s="27"/>
      <c r="N36" s="27"/>
    </row>
    <row r="37" spans="1:17" ht="24.95" customHeight="1">
      <c r="A37" s="27"/>
      <c r="B37" s="29"/>
      <c r="C37" s="29"/>
      <c r="D37" s="29"/>
      <c r="E37" s="29"/>
      <c r="F37" s="29"/>
      <c r="G37" s="29"/>
      <c r="H37" s="29"/>
      <c r="I37" s="29"/>
      <c r="J37" s="29"/>
      <c r="K37" s="31"/>
      <c r="L37" s="27"/>
      <c r="M37" s="27"/>
      <c r="N37" s="27"/>
    </row>
    <row r="38" spans="1:17" ht="24.95" customHeight="1">
      <c r="A38" s="27"/>
      <c r="B38" s="30"/>
      <c r="C38" s="30"/>
      <c r="D38" s="29"/>
      <c r="E38" s="29"/>
      <c r="F38" s="30"/>
      <c r="G38" s="30"/>
      <c r="H38" s="30"/>
      <c r="I38" s="30"/>
      <c r="J38" s="30"/>
      <c r="K38" s="31"/>
      <c r="L38" s="27"/>
      <c r="M38" s="27"/>
      <c r="N38" s="27"/>
    </row>
    <row r="39" spans="1:17" ht="24.95" customHeight="1">
      <c r="A39" s="27"/>
      <c r="B39" s="29"/>
      <c r="C39" s="45"/>
      <c r="D39" s="46"/>
      <c r="E39" s="46"/>
      <c r="F39" s="29"/>
      <c r="G39" s="29"/>
      <c r="H39" s="29"/>
      <c r="I39" s="38"/>
      <c r="J39" s="29"/>
      <c r="K39" s="31"/>
      <c r="L39" s="27"/>
      <c r="M39" s="27"/>
      <c r="N39" s="27"/>
    </row>
    <row r="40" spans="1:17" ht="24.95" customHeight="1">
      <c r="A40" s="27"/>
      <c r="B40" s="29"/>
      <c r="C40" s="29"/>
      <c r="D40" s="37"/>
      <c r="E40" s="37"/>
      <c r="F40" s="29"/>
      <c r="G40" s="29"/>
      <c r="H40" s="29"/>
      <c r="I40" s="38"/>
      <c r="J40" s="29"/>
      <c r="K40" s="31"/>
      <c r="L40" s="27"/>
      <c r="M40" s="27"/>
      <c r="N40" s="27"/>
    </row>
    <row r="41" spans="1:17" ht="24.95" customHeight="1">
      <c r="A41" s="27"/>
      <c r="B41" s="29"/>
      <c r="C41" s="41"/>
      <c r="D41" s="37"/>
      <c r="E41" s="37"/>
      <c r="F41" s="29"/>
      <c r="G41" s="29"/>
      <c r="H41" s="29"/>
      <c r="I41" s="38"/>
      <c r="J41" s="29"/>
      <c r="K41" s="31"/>
      <c r="L41" s="27"/>
      <c r="M41" s="27"/>
      <c r="N41" s="27"/>
    </row>
    <row r="42" spans="1:17" ht="24.95" customHeight="1">
      <c r="A42" s="27"/>
      <c r="B42" s="29"/>
      <c r="C42" s="29"/>
      <c r="D42" s="32"/>
      <c r="E42" s="32"/>
      <c r="F42" s="29"/>
      <c r="G42" s="29"/>
      <c r="H42" s="29"/>
      <c r="I42" s="29"/>
      <c r="J42" s="29"/>
      <c r="K42" s="31"/>
      <c r="L42" s="27"/>
      <c r="M42" s="27"/>
      <c r="N42" s="27"/>
    </row>
    <row r="43" spans="1:17" ht="24.95" customHeight="1">
      <c r="A43" s="27"/>
      <c r="B43" s="29"/>
      <c r="C43" s="29"/>
      <c r="D43" s="29"/>
      <c r="E43" s="29"/>
      <c r="F43" s="29"/>
      <c r="G43" s="29"/>
      <c r="H43" s="29"/>
      <c r="I43" s="29"/>
      <c r="J43" s="29"/>
      <c r="K43" s="31"/>
      <c r="L43" s="27"/>
      <c r="M43" s="27"/>
      <c r="N43" s="27"/>
    </row>
    <row r="44" spans="1:17" ht="24.95" customHeight="1">
      <c r="A44" s="27"/>
      <c r="B44" s="29"/>
      <c r="C44" s="29"/>
      <c r="D44" s="29"/>
      <c r="E44" s="29"/>
      <c r="F44" s="29"/>
      <c r="G44" s="29"/>
      <c r="H44" s="29"/>
      <c r="I44" s="29"/>
      <c r="J44" s="29"/>
      <c r="K44" s="31"/>
      <c r="L44" s="27"/>
      <c r="M44" s="27"/>
      <c r="N44" s="27"/>
    </row>
    <row r="45" spans="1:17" ht="24.95" customHeight="1">
      <c r="A45" s="27"/>
      <c r="B45" s="30"/>
      <c r="C45" s="30"/>
      <c r="D45" s="29"/>
      <c r="E45" s="29"/>
      <c r="F45" s="30"/>
      <c r="G45" s="30"/>
      <c r="H45" s="30"/>
      <c r="I45" s="30"/>
      <c r="J45" s="30"/>
      <c r="K45" s="31"/>
      <c r="L45" s="27"/>
      <c r="M45" s="27"/>
      <c r="N45" s="27"/>
    </row>
    <row r="46" spans="1:17" ht="24.95" customHeight="1">
      <c r="A46" s="27"/>
      <c r="B46" s="30"/>
      <c r="C46" s="30"/>
      <c r="D46" s="29"/>
      <c r="E46" s="29"/>
      <c r="F46" s="30"/>
      <c r="G46" s="30"/>
      <c r="H46" s="30"/>
      <c r="I46" s="30"/>
      <c r="J46" s="30"/>
      <c r="K46" s="31"/>
      <c r="L46" s="27"/>
      <c r="M46" s="27"/>
      <c r="N46" s="27"/>
    </row>
    <row r="47" spans="1:17" ht="24.95" customHeight="1">
      <c r="A47" s="27"/>
      <c r="B47" s="29"/>
      <c r="C47" s="29"/>
      <c r="D47" s="32"/>
      <c r="E47" s="32"/>
      <c r="F47" s="29"/>
      <c r="G47" s="29"/>
      <c r="H47" s="29"/>
      <c r="I47" s="38"/>
      <c r="J47" s="29"/>
      <c r="K47" s="31"/>
      <c r="L47" s="27"/>
      <c r="M47" s="27"/>
      <c r="N47" s="27"/>
    </row>
    <row r="48" spans="1:17" ht="24.95" customHeight="1">
      <c r="A48" s="27"/>
      <c r="B48" s="29"/>
      <c r="C48" s="29"/>
      <c r="D48" s="32"/>
      <c r="E48" s="32"/>
      <c r="F48" s="29"/>
      <c r="G48" s="29"/>
      <c r="H48" s="29"/>
      <c r="I48" s="38"/>
      <c r="J48" s="29"/>
      <c r="K48" s="31"/>
      <c r="L48" s="27"/>
      <c r="M48" s="27"/>
      <c r="N48" s="27"/>
    </row>
    <row r="49" spans="1:14" ht="24.95" customHeight="1">
      <c r="A49" s="27"/>
      <c r="B49" s="29"/>
      <c r="C49" s="29"/>
      <c r="D49" s="32"/>
      <c r="E49" s="32"/>
      <c r="F49" s="29"/>
      <c r="G49" s="29"/>
      <c r="H49" s="29"/>
      <c r="I49" s="38"/>
      <c r="J49" s="29"/>
      <c r="K49" s="31"/>
      <c r="L49" s="27"/>
      <c r="M49" s="27"/>
      <c r="N49" s="27"/>
    </row>
    <row r="50" spans="1:14" ht="24.95" customHeight="1">
      <c r="A50" s="27"/>
      <c r="B50" s="29"/>
      <c r="C50" s="29"/>
      <c r="D50" s="32"/>
      <c r="E50" s="32"/>
      <c r="F50" s="29"/>
      <c r="G50" s="29"/>
      <c r="H50" s="29"/>
      <c r="I50" s="29"/>
      <c r="J50" s="38"/>
      <c r="K50" s="31"/>
      <c r="L50" s="27"/>
      <c r="M50" s="27"/>
      <c r="N50" s="27"/>
    </row>
    <row r="51" spans="1:14" ht="15.75">
      <c r="A51" s="27"/>
      <c r="B51" s="29"/>
      <c r="C51" s="29"/>
      <c r="D51" s="32"/>
      <c r="E51" s="32"/>
      <c r="F51" s="29"/>
      <c r="G51" s="29"/>
      <c r="H51" s="29"/>
      <c r="I51" s="29"/>
      <c r="J51" s="29"/>
      <c r="K51" s="31"/>
      <c r="L51" s="27"/>
      <c r="M51" s="27"/>
      <c r="N51" s="27"/>
    </row>
    <row r="52" spans="1:14" ht="15.75">
      <c r="A52" s="27"/>
      <c r="B52" s="29"/>
      <c r="C52" s="29"/>
      <c r="D52" s="32"/>
      <c r="E52" s="32"/>
      <c r="F52" s="29"/>
      <c r="G52" s="29"/>
      <c r="H52" s="29"/>
      <c r="I52" s="29"/>
      <c r="J52" s="29"/>
      <c r="K52" s="31"/>
      <c r="L52" s="27"/>
      <c r="M52" s="27"/>
      <c r="N52" s="27"/>
    </row>
    <row r="53" spans="1:14" ht="24.95" customHeight="1">
      <c r="A53" s="27"/>
      <c r="B53" s="29"/>
      <c r="C53" s="29"/>
      <c r="D53" s="29"/>
      <c r="E53" s="29"/>
      <c r="F53" s="29"/>
      <c r="G53" s="29"/>
      <c r="H53" s="29"/>
      <c r="I53" s="29"/>
      <c r="J53" s="29"/>
      <c r="K53" s="31"/>
      <c r="L53" s="27"/>
      <c r="M53" s="27"/>
      <c r="N53" s="27"/>
    </row>
    <row r="54" spans="1:14" ht="24.95" customHeight="1">
      <c r="A54" s="27"/>
      <c r="B54" s="29"/>
      <c r="C54" s="29"/>
      <c r="D54" s="29"/>
      <c r="E54" s="29"/>
      <c r="F54" s="29"/>
      <c r="G54" s="29"/>
      <c r="H54" s="29"/>
      <c r="I54" s="29"/>
      <c r="J54" s="29"/>
      <c r="K54" s="31"/>
      <c r="L54" s="27"/>
      <c r="M54" s="27"/>
      <c r="N54" s="27"/>
    </row>
    <row r="55" spans="1:14" ht="24.95" customHeight="1">
      <c r="A55" s="27"/>
      <c r="B55" s="30"/>
      <c r="C55" s="30"/>
      <c r="D55" s="29"/>
      <c r="E55" s="29"/>
      <c r="F55" s="30"/>
      <c r="G55" s="30"/>
      <c r="H55" s="30"/>
      <c r="I55" s="30"/>
      <c r="J55" s="30"/>
      <c r="K55" s="31"/>
      <c r="L55" s="27"/>
      <c r="M55" s="27"/>
      <c r="N55" s="27"/>
    </row>
    <row r="56" spans="1:14" ht="24.95" customHeight="1">
      <c r="A56" s="27"/>
      <c r="B56" s="30"/>
      <c r="C56" s="30"/>
      <c r="D56" s="29"/>
      <c r="E56" s="29"/>
      <c r="F56" s="30"/>
      <c r="G56" s="30"/>
      <c r="H56" s="30"/>
      <c r="I56" s="30"/>
      <c r="J56" s="30"/>
      <c r="K56" s="31"/>
      <c r="L56" s="27"/>
      <c r="M56" s="27"/>
      <c r="N56" s="27"/>
    </row>
    <row r="57" spans="1:14" ht="15.75">
      <c r="A57" s="27"/>
      <c r="B57" s="29"/>
      <c r="C57" s="29"/>
      <c r="D57" s="32"/>
      <c r="E57" s="32"/>
      <c r="F57" s="29"/>
      <c r="G57" s="29"/>
      <c r="H57" s="29"/>
      <c r="I57" s="38"/>
      <c r="J57" s="29"/>
      <c r="K57" s="31"/>
      <c r="L57" s="27"/>
      <c r="M57" s="27"/>
      <c r="N57" s="27"/>
    </row>
    <row r="58" spans="1:14" ht="15.75">
      <c r="A58" s="27"/>
      <c r="B58" s="29"/>
      <c r="C58" s="29"/>
      <c r="D58" s="32"/>
      <c r="E58" s="32"/>
      <c r="F58" s="29"/>
      <c r="G58" s="29"/>
      <c r="H58" s="29"/>
      <c r="I58" s="38"/>
      <c r="J58" s="29"/>
      <c r="K58" s="31"/>
      <c r="L58" s="27"/>
      <c r="M58" s="27"/>
      <c r="N58" s="27"/>
    </row>
    <row r="59" spans="1:14" ht="15.75">
      <c r="A59" s="27"/>
      <c r="B59" s="29"/>
      <c r="C59" s="29"/>
      <c r="D59" s="32"/>
      <c r="E59" s="32"/>
      <c r="F59" s="29"/>
      <c r="G59" s="29"/>
      <c r="H59" s="29"/>
      <c r="I59" s="29"/>
      <c r="J59" s="38"/>
      <c r="K59" s="31"/>
      <c r="L59" s="27"/>
      <c r="M59" s="27"/>
      <c r="N59" s="27"/>
    </row>
    <row r="60" spans="1:14" ht="15.75">
      <c r="A60" s="27"/>
      <c r="B60" s="29"/>
      <c r="C60" s="29"/>
      <c r="D60" s="32"/>
      <c r="E60" s="32"/>
      <c r="F60" s="29"/>
      <c r="G60" s="29"/>
      <c r="H60" s="29"/>
      <c r="I60" s="29"/>
      <c r="J60" s="29"/>
      <c r="K60" s="31"/>
      <c r="L60" s="27"/>
      <c r="M60" s="27"/>
      <c r="N60" s="27"/>
    </row>
    <row r="61" spans="1:14" ht="36" customHeight="1">
      <c r="A61" s="27"/>
      <c r="B61" s="29"/>
      <c r="C61" s="29"/>
      <c r="D61" s="32"/>
      <c r="E61" s="29"/>
      <c r="F61" s="29"/>
      <c r="G61" s="29"/>
      <c r="H61" s="29"/>
      <c r="I61" s="29"/>
      <c r="J61" s="29"/>
      <c r="K61" s="31"/>
      <c r="L61" s="27"/>
      <c r="M61" s="27"/>
      <c r="N61" s="27"/>
    </row>
    <row r="62" spans="1:14" ht="24.95" customHeight="1">
      <c r="A62" s="27"/>
      <c r="B62" s="27"/>
      <c r="C62" s="27"/>
      <c r="D62" s="43"/>
      <c r="E62" s="43"/>
      <c r="F62" s="29"/>
      <c r="G62" s="27"/>
      <c r="H62" s="27"/>
      <c r="I62" s="44"/>
      <c r="J62" s="31"/>
      <c r="K62" s="31"/>
      <c r="L62" s="27"/>
      <c r="M62" s="27"/>
      <c r="N62" s="27"/>
    </row>
    <row r="63" spans="1:14" ht="24.95" customHeight="1">
      <c r="A63" s="27"/>
      <c r="B63" s="27"/>
      <c r="C63" s="27"/>
      <c r="D63" s="43"/>
      <c r="E63" s="43"/>
      <c r="F63" s="27"/>
      <c r="G63" s="27"/>
      <c r="H63" s="27"/>
      <c r="I63" s="44"/>
      <c r="J63" s="27"/>
      <c r="K63" s="27"/>
      <c r="L63" s="27"/>
      <c r="M63" s="27"/>
      <c r="N63" s="27"/>
    </row>
    <row r="64" spans="1:14" ht="24.95" customHeight="1">
      <c r="A64" s="27"/>
      <c r="B64" s="27"/>
      <c r="C64" s="27"/>
      <c r="D64" s="43"/>
      <c r="E64" s="43"/>
      <c r="F64" s="27"/>
      <c r="G64" s="27"/>
      <c r="H64" s="27"/>
      <c r="I64" s="44"/>
      <c r="J64" s="27"/>
      <c r="K64" s="27"/>
      <c r="L64" s="27"/>
      <c r="M64" s="27"/>
      <c r="N64" s="27"/>
    </row>
    <row r="65" spans="1:14" ht="24.95" customHeight="1">
      <c r="A65" s="27"/>
      <c r="B65" s="27"/>
      <c r="C65" s="27"/>
      <c r="D65" s="27"/>
      <c r="E65" s="27"/>
      <c r="F65" s="43"/>
      <c r="G65" s="27"/>
      <c r="H65" s="27"/>
      <c r="I65" s="27"/>
      <c r="J65" s="44"/>
      <c r="K65" s="27"/>
      <c r="L65" s="27"/>
      <c r="M65" s="27"/>
      <c r="N65" s="27"/>
    </row>
    <row r="66" spans="1:14" ht="24.9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</row>
    <row r="67" spans="1:14" ht="24.9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</row>
    <row r="68" spans="1:14" ht="24.9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</row>
    <row r="69" spans="1:14" ht="24.9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</row>
    <row r="70" spans="1:14" ht="24.9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</row>
    <row r="71" spans="1:14" ht="24.9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</row>
  </sheetData>
  <mergeCells count="6">
    <mergeCell ref="C39:E39"/>
    <mergeCell ref="C6:I8"/>
    <mergeCell ref="C19:E19"/>
    <mergeCell ref="G19:I19"/>
    <mergeCell ref="C33:E33"/>
    <mergeCell ref="G33:I33"/>
  </mergeCells>
  <dataValidations count="1">
    <dataValidation type="list" allowBlank="1" showInputMessage="1" showErrorMessage="1" sqref="F15:F16 F47:F52 F57:F62 F39:F42 F20:F22 F29:F30 F34:F36" xr:uid="{CE6DAD92-E31E-4502-9009-E55CD1F8DB38}">
      <formula1>N$13:N$16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showGridLines="0" workbookViewId="0">
      <selection activeCell="E15" sqref="E15"/>
    </sheetView>
  </sheetViews>
  <sheetFormatPr defaultRowHeight="15"/>
  <cols>
    <col min="1" max="3" width="10.7109375" customWidth="1"/>
  </cols>
  <sheetData>
    <row r="1" spans="1:6">
      <c r="A1" t="s">
        <v>7</v>
      </c>
      <c r="B1" t="s">
        <v>8</v>
      </c>
      <c r="C1" t="s">
        <v>9</v>
      </c>
      <c r="F1" s="2"/>
    </row>
    <row r="2" spans="1:6">
      <c r="A2" t="s">
        <v>34</v>
      </c>
      <c r="B2" t="s">
        <v>0</v>
      </c>
      <c r="C2">
        <v>2500</v>
      </c>
      <c r="E2" s="2"/>
    </row>
    <row r="3" spans="1:6">
      <c r="A3" t="s">
        <v>32</v>
      </c>
      <c r="B3" t="s">
        <v>1</v>
      </c>
      <c r="C3">
        <v>2500</v>
      </c>
      <c r="E3" s="2"/>
    </row>
    <row r="4" spans="1:6">
      <c r="A4" t="s">
        <v>2</v>
      </c>
      <c r="B4" t="s">
        <v>3</v>
      </c>
      <c r="C4">
        <v>3000</v>
      </c>
      <c r="E4" s="2"/>
    </row>
    <row r="5" spans="1:6">
      <c r="A5" t="s">
        <v>4</v>
      </c>
      <c r="B5" t="s">
        <v>29</v>
      </c>
      <c r="C5">
        <v>2500</v>
      </c>
      <c r="E5" s="2"/>
    </row>
    <row r="6" spans="1:6">
      <c r="A6" t="s">
        <v>5</v>
      </c>
      <c r="B6" t="s">
        <v>3</v>
      </c>
      <c r="C6">
        <v>2800</v>
      </c>
    </row>
    <row r="7" spans="1:6">
      <c r="A7" t="s">
        <v>31</v>
      </c>
      <c r="B7" t="s">
        <v>3</v>
      </c>
      <c r="C7">
        <v>4000</v>
      </c>
    </row>
    <row r="8" spans="1:6">
      <c r="A8" t="s">
        <v>30</v>
      </c>
      <c r="B8" t="s">
        <v>1</v>
      </c>
      <c r="C8">
        <v>2000</v>
      </c>
    </row>
    <row r="9" spans="1:6">
      <c r="A9" t="s">
        <v>33</v>
      </c>
      <c r="B9" t="s">
        <v>6</v>
      </c>
      <c r="C9">
        <v>3000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"/>
  <sheetViews>
    <sheetView showGridLines="0" workbookViewId="0">
      <selection activeCell="C11" sqref="C11"/>
    </sheetView>
  </sheetViews>
  <sheetFormatPr defaultRowHeight="15"/>
  <cols>
    <col min="1" max="1" width="20.7109375" customWidth="1"/>
    <col min="2" max="2" width="10.7109375" customWidth="1"/>
  </cols>
  <sheetData>
    <row r="1" spans="1:4">
      <c r="A1" s="6" t="s">
        <v>11</v>
      </c>
      <c r="B1" s="10">
        <v>31019</v>
      </c>
      <c r="D1" s="2" t="s">
        <v>13</v>
      </c>
    </row>
    <row r="2" spans="1:4">
      <c r="A2" s="6" t="s">
        <v>12</v>
      </c>
      <c r="B2" s="8">
        <f ca="1">DATEDIF(B1, TODAY(), "y")</f>
        <v>36</v>
      </c>
      <c r="D2" t="s">
        <v>14</v>
      </c>
    </row>
    <row r="3" spans="1:4">
      <c r="D3" t="s">
        <v>15</v>
      </c>
    </row>
    <row r="4" spans="1:4">
      <c r="A4" s="6" t="s">
        <v>20</v>
      </c>
      <c r="B4" s="10">
        <v>40252</v>
      </c>
      <c r="D4" t="s">
        <v>16</v>
      </c>
    </row>
    <row r="5" spans="1:4">
      <c r="A5" s="6" t="s">
        <v>21</v>
      </c>
      <c r="B5" s="8">
        <f ca="1">DATEDIF(B4, TODAY(), "y")</f>
        <v>11</v>
      </c>
      <c r="D5" t="s">
        <v>17</v>
      </c>
    </row>
    <row r="6" spans="1:4">
      <c r="D6" t="s">
        <v>18</v>
      </c>
    </row>
    <row r="7" spans="1:4">
      <c r="D7" t="s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"/>
  <sheetViews>
    <sheetView showGridLines="0" workbookViewId="0">
      <selection activeCell="F13" sqref="F13"/>
    </sheetView>
  </sheetViews>
  <sheetFormatPr defaultRowHeight="15"/>
  <cols>
    <col min="1" max="3" width="10.7109375" customWidth="1"/>
  </cols>
  <sheetData>
    <row r="1" spans="1:6">
      <c r="A1" t="s">
        <v>7</v>
      </c>
      <c r="B1" t="s">
        <v>8</v>
      </c>
      <c r="C1" t="s">
        <v>9</v>
      </c>
      <c r="F1" s="2" t="s">
        <v>23</v>
      </c>
    </row>
    <row r="2" spans="1:6">
      <c r="A2" t="s">
        <v>34</v>
      </c>
      <c r="B2" t="s">
        <v>0</v>
      </c>
      <c r="C2">
        <v>2500</v>
      </c>
      <c r="E2" s="2" t="s">
        <v>0</v>
      </c>
      <c r="F2">
        <f>SUMIF(Emp[Dept], E2, Emp[Salary])</f>
        <v>5000</v>
      </c>
    </row>
    <row r="3" spans="1:6">
      <c r="A3" t="s">
        <v>32</v>
      </c>
      <c r="B3" t="s">
        <v>1</v>
      </c>
      <c r="C3">
        <v>2500</v>
      </c>
      <c r="E3" s="2" t="s">
        <v>1</v>
      </c>
      <c r="F3">
        <f>SUMIF(Emp[Dept], E3, Emp[Salary])</f>
        <v>4500</v>
      </c>
    </row>
    <row r="4" spans="1:6">
      <c r="A4" t="s">
        <v>2</v>
      </c>
      <c r="B4" t="s">
        <v>3</v>
      </c>
      <c r="C4">
        <v>3000</v>
      </c>
      <c r="E4" s="2" t="s">
        <v>3</v>
      </c>
      <c r="F4">
        <f>SUMIF(Emp[Dept], E4, Emp[Salary])</f>
        <v>9800</v>
      </c>
    </row>
    <row r="5" spans="1:6">
      <c r="A5" t="s">
        <v>4</v>
      </c>
      <c r="B5" t="s">
        <v>0</v>
      </c>
      <c r="C5">
        <v>2500</v>
      </c>
      <c r="E5" s="2" t="s">
        <v>6</v>
      </c>
      <c r="F5">
        <f>SUMIF(Emp[Dept], E5, Emp[Salary])</f>
        <v>3000</v>
      </c>
    </row>
    <row r="6" spans="1:6">
      <c r="A6" t="s">
        <v>5</v>
      </c>
      <c r="B6" t="s">
        <v>3</v>
      </c>
      <c r="C6">
        <v>2800</v>
      </c>
    </row>
    <row r="7" spans="1:6">
      <c r="A7" t="s">
        <v>31</v>
      </c>
      <c r="B7" t="s">
        <v>3</v>
      </c>
      <c r="C7">
        <v>4000</v>
      </c>
    </row>
    <row r="8" spans="1:6">
      <c r="A8" t="s">
        <v>30</v>
      </c>
      <c r="B8" t="s">
        <v>1</v>
      </c>
      <c r="C8">
        <v>2000</v>
      </c>
    </row>
    <row r="9" spans="1:6">
      <c r="A9" t="s">
        <v>33</v>
      </c>
      <c r="B9" t="s">
        <v>6</v>
      </c>
      <c r="C9">
        <v>3000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showGridLines="0" workbookViewId="0">
      <selection activeCell="B1" sqref="B1"/>
    </sheetView>
  </sheetViews>
  <sheetFormatPr defaultRowHeight="15"/>
  <cols>
    <col min="1" max="1" width="15.7109375" customWidth="1"/>
    <col min="2" max="2" width="10.7109375" customWidth="1"/>
  </cols>
  <sheetData>
    <row r="1" spans="1:2">
      <c r="A1" s="6" t="s">
        <v>10</v>
      </c>
      <c r="B1" s="7">
        <f ca="1">TODAY()</f>
        <v>44341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showGridLines="0" workbookViewId="0">
      <selection activeCell="A14" sqref="A14"/>
    </sheetView>
  </sheetViews>
  <sheetFormatPr defaultRowHeight="15"/>
  <cols>
    <col min="1" max="3" width="10.7109375" customWidth="1"/>
  </cols>
  <sheetData>
    <row r="1" spans="1:6">
      <c r="A1" t="s">
        <v>7</v>
      </c>
      <c r="B1" t="s">
        <v>8</v>
      </c>
      <c r="C1" t="s">
        <v>9</v>
      </c>
      <c r="F1" s="2" t="s">
        <v>22</v>
      </c>
    </row>
    <row r="2" spans="1:6">
      <c r="A2" t="s">
        <v>34</v>
      </c>
      <c r="B2" t="s">
        <v>0</v>
      </c>
      <c r="C2">
        <v>2500</v>
      </c>
      <c r="E2" s="2" t="s">
        <v>0</v>
      </c>
      <c r="F2">
        <f>COUNTIF(Emp[Dept], E2)</f>
        <v>2</v>
      </c>
    </row>
    <row r="3" spans="1:6">
      <c r="A3" t="s">
        <v>32</v>
      </c>
      <c r="B3" t="s">
        <v>1</v>
      </c>
      <c r="C3">
        <v>2500</v>
      </c>
      <c r="E3" s="2" t="s">
        <v>1</v>
      </c>
      <c r="F3">
        <f>COUNTIF(Emp[Dept], E3)</f>
        <v>2</v>
      </c>
    </row>
    <row r="4" spans="1:6">
      <c r="A4" t="s">
        <v>2</v>
      </c>
      <c r="B4" t="s">
        <v>3</v>
      </c>
      <c r="C4">
        <v>3000</v>
      </c>
      <c r="E4" s="2" t="s">
        <v>3</v>
      </c>
      <c r="F4">
        <f>COUNTIF(Emp[Dept], E4)</f>
        <v>3</v>
      </c>
    </row>
    <row r="5" spans="1:6">
      <c r="A5" t="s">
        <v>4</v>
      </c>
      <c r="B5" t="s">
        <v>0</v>
      </c>
      <c r="C5">
        <v>2500</v>
      </c>
      <c r="E5" s="2" t="s">
        <v>6</v>
      </c>
      <c r="F5">
        <f>COUNTIF(Emp[Dept], E5)</f>
        <v>1</v>
      </c>
    </row>
    <row r="6" spans="1:6">
      <c r="A6" t="s">
        <v>5</v>
      </c>
      <c r="B6" t="s">
        <v>3</v>
      </c>
      <c r="C6">
        <v>2800</v>
      </c>
    </row>
    <row r="7" spans="1:6">
      <c r="A7" t="s">
        <v>31</v>
      </c>
      <c r="B7" t="s">
        <v>3</v>
      </c>
      <c r="C7">
        <v>4000</v>
      </c>
    </row>
    <row r="8" spans="1:6">
      <c r="A8" t="s">
        <v>30</v>
      </c>
      <c r="B8" t="s">
        <v>1</v>
      </c>
      <c r="C8">
        <v>2000</v>
      </c>
    </row>
    <row r="9" spans="1:6">
      <c r="A9" t="s">
        <v>33</v>
      </c>
      <c r="B9" t="s">
        <v>6</v>
      </c>
      <c r="C9">
        <v>3000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"/>
  <sheetViews>
    <sheetView showGridLines="0" workbookViewId="0">
      <selection activeCell="C16" sqref="C16"/>
    </sheetView>
  </sheetViews>
  <sheetFormatPr defaultRowHeight="15"/>
  <cols>
    <col min="1" max="3" width="10.7109375" customWidth="1"/>
    <col min="5" max="5" width="10.7109375" customWidth="1"/>
  </cols>
  <sheetData>
    <row r="1" spans="1:5">
      <c r="A1" t="s">
        <v>7</v>
      </c>
      <c r="B1" t="s">
        <v>8</v>
      </c>
      <c r="C1" t="s">
        <v>9</v>
      </c>
    </row>
    <row r="2" spans="1:5">
      <c r="A2" t="s">
        <v>34</v>
      </c>
      <c r="B2" t="s">
        <v>0</v>
      </c>
      <c r="C2">
        <v>2500</v>
      </c>
      <c r="E2" s="1" t="s">
        <v>7</v>
      </c>
    </row>
    <row r="3" spans="1:5">
      <c r="A3" t="s">
        <v>32</v>
      </c>
      <c r="B3" t="s">
        <v>1</v>
      </c>
      <c r="C3">
        <v>2500</v>
      </c>
      <c r="E3" s="9" t="s">
        <v>5</v>
      </c>
    </row>
    <row r="4" spans="1:5">
      <c r="A4" t="s">
        <v>2</v>
      </c>
      <c r="B4" t="s">
        <v>3</v>
      </c>
      <c r="C4">
        <v>3000</v>
      </c>
    </row>
    <row r="5" spans="1:5">
      <c r="A5" t="s">
        <v>4</v>
      </c>
      <c r="B5" t="s">
        <v>0</v>
      </c>
      <c r="C5">
        <v>2500</v>
      </c>
    </row>
    <row r="6" spans="1:5">
      <c r="A6" t="s">
        <v>5</v>
      </c>
      <c r="B6" t="s">
        <v>3</v>
      </c>
      <c r="C6">
        <v>2800</v>
      </c>
    </row>
    <row r="7" spans="1:5">
      <c r="A7" t="s">
        <v>31</v>
      </c>
      <c r="B7" t="s">
        <v>3</v>
      </c>
      <c r="C7">
        <v>4000</v>
      </c>
    </row>
    <row r="8" spans="1:5">
      <c r="A8" t="s">
        <v>30</v>
      </c>
      <c r="B8" t="s">
        <v>1</v>
      </c>
      <c r="C8">
        <v>2000</v>
      </c>
    </row>
    <row r="9" spans="1:5">
      <c r="A9" t="s">
        <v>33</v>
      </c>
      <c r="B9" t="s">
        <v>6</v>
      </c>
      <c r="C9">
        <v>3000</v>
      </c>
    </row>
  </sheetData>
  <dataValidations count="1">
    <dataValidation type="list" allowBlank="1" showInputMessage="1" showErrorMessage="1" sqref="E3" xr:uid="{00000000-0002-0000-0500-000000000000}">
      <formula1>$A$2:$A$9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9"/>
  <sheetViews>
    <sheetView showGridLines="0" workbookViewId="0">
      <selection activeCell="D16" sqref="D16"/>
    </sheetView>
  </sheetViews>
  <sheetFormatPr defaultRowHeight="15"/>
  <cols>
    <col min="1" max="3" width="10.7109375" customWidth="1"/>
    <col min="5" max="5" width="13.140625" bestFit="1" customWidth="1"/>
    <col min="6" max="6" width="14.42578125" bestFit="1" customWidth="1"/>
    <col min="7" max="7" width="12.85546875" customWidth="1"/>
  </cols>
  <sheetData>
    <row r="1" spans="1:7">
      <c r="A1" t="s">
        <v>7</v>
      </c>
      <c r="B1" t="s">
        <v>8</v>
      </c>
      <c r="C1" t="s">
        <v>9</v>
      </c>
    </row>
    <row r="2" spans="1:7">
      <c r="A2" t="s">
        <v>34</v>
      </c>
      <c r="B2" t="s">
        <v>0</v>
      </c>
      <c r="C2">
        <v>2500</v>
      </c>
      <c r="F2" s="3" t="s">
        <v>27</v>
      </c>
    </row>
    <row r="3" spans="1:7">
      <c r="A3" t="s">
        <v>32</v>
      </c>
      <c r="B3" t="s">
        <v>1</v>
      </c>
      <c r="C3">
        <v>2500</v>
      </c>
      <c r="E3" s="3" t="s">
        <v>24</v>
      </c>
      <c r="F3" t="s">
        <v>28</v>
      </c>
      <c r="G3" t="s">
        <v>26</v>
      </c>
    </row>
    <row r="4" spans="1:7">
      <c r="A4" t="s">
        <v>2</v>
      </c>
      <c r="B4" t="s">
        <v>3</v>
      </c>
      <c r="C4">
        <v>3000</v>
      </c>
      <c r="E4" s="4" t="s">
        <v>0</v>
      </c>
      <c r="F4" s="5">
        <v>2</v>
      </c>
      <c r="G4" s="5">
        <v>5000</v>
      </c>
    </row>
    <row r="5" spans="1:7">
      <c r="A5" t="s">
        <v>4</v>
      </c>
      <c r="B5" t="s">
        <v>0</v>
      </c>
      <c r="C5">
        <v>2500</v>
      </c>
      <c r="E5" s="4" t="s">
        <v>1</v>
      </c>
      <c r="F5" s="5">
        <v>2</v>
      </c>
      <c r="G5" s="5">
        <v>4500</v>
      </c>
    </row>
    <row r="6" spans="1:7">
      <c r="A6" t="s">
        <v>5</v>
      </c>
      <c r="B6" t="s">
        <v>3</v>
      </c>
      <c r="C6">
        <v>2800</v>
      </c>
      <c r="E6" s="4" t="s">
        <v>6</v>
      </c>
      <c r="F6" s="5">
        <v>1</v>
      </c>
      <c r="G6" s="5">
        <v>3000</v>
      </c>
    </row>
    <row r="7" spans="1:7">
      <c r="A7" t="s">
        <v>31</v>
      </c>
      <c r="B7" t="s">
        <v>3</v>
      </c>
      <c r="C7">
        <v>4000</v>
      </c>
      <c r="E7" s="4" t="s">
        <v>3</v>
      </c>
      <c r="F7" s="5">
        <v>3</v>
      </c>
      <c r="G7" s="5">
        <v>9800</v>
      </c>
    </row>
    <row r="8" spans="1:7">
      <c r="A8" t="s">
        <v>30</v>
      </c>
      <c r="B8" t="s">
        <v>1</v>
      </c>
      <c r="C8">
        <v>2000</v>
      </c>
      <c r="E8" s="4" t="s">
        <v>25</v>
      </c>
      <c r="F8" s="5">
        <v>8</v>
      </c>
      <c r="G8" s="5">
        <v>22300</v>
      </c>
    </row>
    <row r="9" spans="1:7">
      <c r="A9" t="s">
        <v>33</v>
      </c>
      <c r="B9" t="s">
        <v>6</v>
      </c>
      <c r="C9">
        <v>3000</v>
      </c>
    </row>
  </sheetData>
  <pageMargins left="0.7" right="0.7" top="0.75" bottom="0.75" header="0.3" footer="0.3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showGridLines="0" workbookViewId="0">
      <selection activeCell="F16" sqref="F16"/>
    </sheetView>
  </sheetViews>
  <sheetFormatPr defaultRowHeight="15"/>
  <cols>
    <col min="1" max="3" width="10.7109375" customWidth="1"/>
    <col min="5" max="6" width="10.7109375" customWidth="1"/>
  </cols>
  <sheetData>
    <row r="1" spans="1:6">
      <c r="A1" t="s">
        <v>7</v>
      </c>
      <c r="B1" t="s">
        <v>8</v>
      </c>
      <c r="C1" t="s">
        <v>9</v>
      </c>
    </row>
    <row r="2" spans="1:6">
      <c r="A2" t="s">
        <v>34</v>
      </c>
      <c r="B2" t="s">
        <v>0</v>
      </c>
      <c r="C2">
        <v>2500</v>
      </c>
      <c r="E2" s="1" t="s">
        <v>7</v>
      </c>
      <c r="F2" s="1" t="s">
        <v>8</v>
      </c>
    </row>
    <row r="3" spans="1:6">
      <c r="A3" t="s">
        <v>32</v>
      </c>
      <c r="B3" t="s">
        <v>1</v>
      </c>
      <c r="C3">
        <v>2500</v>
      </c>
      <c r="E3" s="9" t="s">
        <v>32</v>
      </c>
      <c r="F3" s="8" t="str">
        <f>VLOOKUP(E3, Emp_345[], 2, FALSE)</f>
        <v>HR</v>
      </c>
    </row>
    <row r="4" spans="1:6">
      <c r="A4" t="s">
        <v>2</v>
      </c>
      <c r="B4" t="s">
        <v>3</v>
      </c>
      <c r="C4">
        <v>3000</v>
      </c>
    </row>
    <row r="5" spans="1:6">
      <c r="A5" t="s">
        <v>4</v>
      </c>
      <c r="B5" t="s">
        <v>0</v>
      </c>
      <c r="C5">
        <v>2500</v>
      </c>
    </row>
    <row r="6" spans="1:6">
      <c r="A6" t="s">
        <v>5</v>
      </c>
      <c r="B6" t="s">
        <v>3</v>
      </c>
      <c r="C6">
        <v>2800</v>
      </c>
    </row>
    <row r="7" spans="1:6">
      <c r="A7" t="s">
        <v>31</v>
      </c>
      <c r="B7" t="s">
        <v>3</v>
      </c>
      <c r="C7">
        <v>4000</v>
      </c>
    </row>
    <row r="8" spans="1:6">
      <c r="A8" t="s">
        <v>30</v>
      </c>
      <c r="B8" t="s">
        <v>1</v>
      </c>
      <c r="C8">
        <v>2000</v>
      </c>
    </row>
    <row r="9" spans="1:6">
      <c r="A9" t="s">
        <v>33</v>
      </c>
      <c r="B9" t="s">
        <v>6</v>
      </c>
      <c r="C9">
        <v>3000</v>
      </c>
    </row>
  </sheetData>
  <dataValidations count="1">
    <dataValidation type="list" allowBlank="1" showInputMessage="1" showErrorMessage="1" sqref="E3" xr:uid="{00000000-0002-0000-0600-000000000000}">
      <formula1>$A$2:$A$9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Introduction</vt:lpstr>
      <vt:lpstr>Filter</vt:lpstr>
      <vt:lpstr>DATEDIF</vt:lpstr>
      <vt:lpstr>SUMIF</vt:lpstr>
      <vt:lpstr>TODAY</vt:lpstr>
      <vt:lpstr>COUNTIF</vt:lpstr>
      <vt:lpstr>DataValidation</vt:lpstr>
      <vt:lpstr>PivotTables</vt:lpstr>
      <vt:lpstr>VLOOKUP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chris.chua</dc:creator>
  <cp:lastModifiedBy>Orla Doyle</cp:lastModifiedBy>
  <dcterms:created xsi:type="dcterms:W3CDTF">2020-08-20T05:57:17Z</dcterms:created>
  <dcterms:modified xsi:type="dcterms:W3CDTF">2021-05-25T16:26:31Z</dcterms:modified>
</cp:coreProperties>
</file>