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127"/>
  <workbookPr showInkAnnotation="0" autoCompressPictures="0"/>
  <bookViews>
    <workbookView xWindow="0" yWindow="0" windowWidth="25600" windowHeight="160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5" i="1" l="1"/>
  <c r="D18" i="1"/>
  <c r="D32" i="1"/>
  <c r="F32" i="1"/>
  <c r="H32" i="1"/>
  <c r="J32" i="1"/>
  <c r="D11" i="1"/>
  <c r="F11" i="1"/>
  <c r="H11" i="1"/>
  <c r="F25" i="1"/>
  <c r="H25" i="1"/>
  <c r="J25" i="1"/>
  <c r="F18" i="1"/>
  <c r="H18" i="1"/>
  <c r="J18" i="1"/>
  <c r="J11" i="1"/>
</calcChain>
</file>

<file path=xl/sharedStrings.xml><?xml version="1.0" encoding="utf-8"?>
<sst xmlns="http://schemas.openxmlformats.org/spreadsheetml/2006/main" count="45" uniqueCount="25">
  <si>
    <t>HPWJ Class Calculator</t>
  </si>
  <si>
    <t>kPa - KILOPASCAL</t>
  </si>
  <si>
    <t>bar</t>
  </si>
  <si>
    <t>L/pm</t>
  </si>
  <si>
    <t>CLASS</t>
  </si>
  <si>
    <t>x</t>
  </si>
  <si>
    <t>=</t>
  </si>
  <si>
    <t>PSI - POUNDS PER SQ INCH</t>
  </si>
  <si>
    <t>GALLONS</t>
  </si>
  <si>
    <t>bar L/pm</t>
  </si>
  <si>
    <t>METRIC</t>
  </si>
  <si>
    <t>IMPERIAL</t>
  </si>
  <si>
    <t>BAR METRIC</t>
  </si>
  <si>
    <t>PLEASE NOTE</t>
  </si>
  <si>
    <t>PHONE:</t>
  </si>
  <si>
    <t>EMAIL:</t>
  </si>
  <si>
    <t>WEB:</t>
  </si>
  <si>
    <t>info@assettraining.com.au</t>
  </si>
  <si>
    <t>http://assettraining.com.au</t>
  </si>
  <si>
    <t>LITRES PER MINUTE</t>
  </si>
  <si>
    <t xml:space="preserve"> LITRES PER MINUTE</t>
  </si>
  <si>
    <t>BAR</t>
  </si>
  <si>
    <t>IMPERIAL / METRIC</t>
  </si>
  <si>
    <t>1300 410 410</t>
  </si>
  <si>
    <r>
      <rPr>
        <b/>
        <sz val="10"/>
        <color theme="1"/>
        <rFont val="Calibri"/>
        <scheme val="minor"/>
      </rPr>
      <t xml:space="preserve">
</t>
    </r>
    <r>
      <rPr>
        <b/>
        <sz val="14"/>
        <color theme="1"/>
        <rFont val="Calibri"/>
        <scheme val="minor"/>
      </rPr>
      <t>IMPORTANT</t>
    </r>
    <r>
      <rPr>
        <sz val="14"/>
        <color theme="1"/>
        <rFont val="Calibri"/>
        <scheme val="minor"/>
      </rPr>
      <t xml:space="preserve"> - Enter your High Pressure Water Jet (HPWJ) pump outputs into the top 2 white text fields of your preferred </t>
    </r>
    <r>
      <rPr>
        <b/>
        <sz val="14"/>
        <color theme="1"/>
        <rFont val="Calibri"/>
        <scheme val="minor"/>
      </rPr>
      <t xml:space="preserve">METRIC, IMPERIAL, IMPERIAL/METRIC </t>
    </r>
    <r>
      <rPr>
        <sz val="14"/>
        <color theme="1"/>
        <rFont val="Calibri"/>
        <scheme val="minor"/>
      </rPr>
      <t>or</t>
    </r>
    <r>
      <rPr>
        <b/>
        <sz val="14"/>
        <color theme="1"/>
        <rFont val="Calibri"/>
        <scheme val="minor"/>
      </rPr>
      <t xml:space="preserve"> BAR METRIC</t>
    </r>
    <r>
      <rPr>
        <sz val="14"/>
        <color theme="1"/>
        <rFont val="Calibri"/>
        <scheme val="minor"/>
      </rPr>
      <t xml:space="preserve"> calculator section.
____________________________________
</t>
    </r>
    <r>
      <rPr>
        <sz val="10"/>
        <color theme="1"/>
        <rFont val="Calibri"/>
        <scheme val="minor"/>
      </rPr>
      <t xml:space="preserve">
</t>
    </r>
    <r>
      <rPr>
        <sz val="14"/>
        <color theme="1"/>
        <rFont val="Calibri"/>
        <scheme val="minor"/>
      </rPr>
      <t>Asset Training's</t>
    </r>
    <r>
      <rPr>
        <b/>
        <sz val="14"/>
        <color theme="1"/>
        <rFont val="Calibri"/>
        <scheme val="minor"/>
      </rPr>
      <t xml:space="preserve"> "HPWJ Class Calculator</t>
    </r>
    <r>
      <rPr>
        <sz val="14"/>
        <color theme="1"/>
        <rFont val="Calibri"/>
        <scheme val="minor"/>
      </rPr>
      <t xml:space="preserve">" is designed for HPWJ pump owners to easily calculate the class size of their HPWJ pump.
</t>
    </r>
    <r>
      <rPr>
        <sz val="10"/>
        <color theme="1"/>
        <rFont val="Calibri"/>
        <scheme val="minor"/>
      </rPr>
      <t xml:space="preserve">
</t>
    </r>
    <r>
      <rPr>
        <sz val="14"/>
        <color theme="1"/>
        <rFont val="Calibri"/>
        <scheme val="minor"/>
      </rPr>
      <t xml:space="preserve">The Australian &amp; New Zealand Standards </t>
    </r>
    <r>
      <rPr>
        <b/>
        <sz val="14"/>
        <color theme="1"/>
        <rFont val="Calibri"/>
        <scheme val="minor"/>
      </rPr>
      <t>AS/NZS 4233.1:2013 High pressure water jetting systems - Safe Operation and Maintenance</t>
    </r>
    <r>
      <rPr>
        <sz val="14"/>
        <color theme="1"/>
        <rFont val="Calibri"/>
        <scheme val="minor"/>
      </rPr>
      <t xml:space="preserve"> and Safe Work Australia's </t>
    </r>
    <r>
      <rPr>
        <b/>
        <sz val="14"/>
        <color theme="1"/>
        <rFont val="Calibri"/>
        <scheme val="minor"/>
      </rPr>
      <t>Guide for Managing Risks from High Pressure Water Jetting</t>
    </r>
    <r>
      <rPr>
        <sz val="14"/>
        <color theme="1"/>
        <rFont val="Calibri"/>
        <scheme val="minor"/>
      </rPr>
      <t xml:space="preserve"> require all users and operators of </t>
    </r>
    <r>
      <rPr>
        <b/>
        <sz val="14"/>
        <color theme="1"/>
        <rFont val="Calibri"/>
        <scheme val="minor"/>
      </rPr>
      <t>Class "B" HPWJ pumps</t>
    </r>
    <r>
      <rPr>
        <sz val="14"/>
        <color theme="1"/>
        <rFont val="Calibri"/>
        <scheme val="minor"/>
      </rPr>
      <t xml:space="preserve"> to be </t>
    </r>
    <r>
      <rPr>
        <b/>
        <sz val="14"/>
        <color theme="1"/>
        <rFont val="Calibri"/>
        <scheme val="minor"/>
      </rPr>
      <t xml:space="preserve">"formally trained" </t>
    </r>
    <r>
      <rPr>
        <sz val="14"/>
        <color theme="1"/>
        <rFont val="Calibri"/>
        <scheme val="minor"/>
      </rPr>
      <t xml:space="preserve">by an RTO.
</t>
    </r>
    <r>
      <rPr>
        <sz val="10"/>
        <color theme="1"/>
        <rFont val="Calibri"/>
        <scheme val="minor"/>
      </rPr>
      <t xml:space="preserve">
</t>
    </r>
    <r>
      <rPr>
        <sz val="14"/>
        <color theme="1"/>
        <rFont val="Calibri"/>
        <scheme val="minor"/>
      </rPr>
      <t xml:space="preserve">It is also required by the Australian and New Zealand Standards that users and operators of </t>
    </r>
    <r>
      <rPr>
        <b/>
        <sz val="14"/>
        <color theme="1"/>
        <rFont val="Calibri"/>
        <scheme val="minor"/>
      </rPr>
      <t>Class "A" HPWJ pumps</t>
    </r>
    <r>
      <rPr>
        <sz val="14"/>
        <color theme="1"/>
        <rFont val="Calibri"/>
        <scheme val="minor"/>
      </rPr>
      <t xml:space="preserve"> who are at risk of injury should also have</t>
    </r>
    <r>
      <rPr>
        <b/>
        <sz val="14"/>
        <color theme="1"/>
        <rFont val="Calibri"/>
        <scheme val="minor"/>
      </rPr>
      <t xml:space="preserve"> "HPWJ Awareness"</t>
    </r>
    <r>
      <rPr>
        <sz val="14"/>
        <color theme="1"/>
        <rFont val="Calibri"/>
        <scheme val="minor"/>
      </rPr>
      <t xml:space="preserve"> training.
</t>
    </r>
    <r>
      <rPr>
        <sz val="12"/>
        <rFont val="Calibri"/>
        <scheme val="minor"/>
      </rPr>
      <t xml:space="preserve">
</t>
    </r>
    <r>
      <rPr>
        <b/>
        <sz val="14"/>
        <rFont val="Calibri"/>
        <scheme val="minor"/>
      </rPr>
      <t>Class "A" - between 800 &amp; 5600 bar L/pm
Class "B" - 5600 bar L/pm and over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</si>
</sst>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2"/>
      <color theme="1"/>
      <name val="Calibri"/>
      <family val="2"/>
      <scheme val="minor"/>
    </font>
    <font>
      <sz val="24"/>
      <color theme="1"/>
      <name val="Calibri"/>
      <scheme val="minor"/>
    </font>
    <font>
      <sz val="18"/>
      <color theme="1"/>
      <name val="Chalkduster"/>
    </font>
    <font>
      <u/>
      <sz val="12"/>
      <color theme="10"/>
      <name val="Calibri"/>
      <family val="2"/>
      <charset val="134"/>
      <scheme val="minor"/>
    </font>
    <font>
      <u/>
      <sz val="12"/>
      <color theme="11"/>
      <name val="Calibri"/>
      <family val="2"/>
      <charset val="134"/>
      <scheme val="minor"/>
    </font>
    <font>
      <sz val="28"/>
      <color theme="1"/>
      <name val="Calibri"/>
      <scheme val="minor"/>
    </font>
    <font>
      <b/>
      <sz val="18"/>
      <color theme="1"/>
      <name val="Calibri"/>
      <scheme val="minor"/>
    </font>
    <font>
      <b/>
      <sz val="16"/>
      <color theme="0"/>
      <name val="Calibri"/>
      <scheme val="minor"/>
    </font>
    <font>
      <b/>
      <sz val="26"/>
      <color theme="1"/>
      <name val="Calibri"/>
      <scheme val="minor"/>
    </font>
    <font>
      <sz val="26"/>
      <color theme="9" tint="-0.249977111117893"/>
      <name val="Arial Black"/>
    </font>
    <font>
      <b/>
      <sz val="20"/>
      <color theme="1"/>
      <name val="Calibri"/>
      <scheme val="minor"/>
    </font>
    <font>
      <b/>
      <sz val="14"/>
      <color theme="1"/>
      <name val="Calibri"/>
      <scheme val="minor"/>
    </font>
    <font>
      <sz val="14"/>
      <color theme="1"/>
      <name val="Calibri"/>
      <scheme val="minor"/>
    </font>
    <font>
      <b/>
      <sz val="14"/>
      <name val="Calibri"/>
      <scheme val="minor"/>
    </font>
    <font>
      <b/>
      <sz val="28"/>
      <color theme="0"/>
      <name val="Arial Black"/>
    </font>
    <font>
      <sz val="26"/>
      <name val="Arial Black"/>
    </font>
    <font>
      <b/>
      <sz val="10"/>
      <color theme="1"/>
      <name val="Calibri"/>
      <scheme val="minor"/>
    </font>
    <font>
      <sz val="26"/>
      <color theme="0"/>
      <name val="Calibri"/>
      <scheme val="minor"/>
    </font>
    <font>
      <sz val="12"/>
      <name val="Calibri"/>
      <scheme val="minor"/>
    </font>
    <font>
      <sz val="10"/>
      <color theme="1"/>
      <name val="Calibri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1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1">
    <xf numFmtId="0" fontId="0" fillId="0" borderId="0" xfId="0"/>
    <xf numFmtId="0" fontId="1" fillId="0" borderId="0" xfId="0" applyFont="1"/>
    <xf numFmtId="0" fontId="5" fillId="0" borderId="0" xfId="0" applyFont="1"/>
    <xf numFmtId="0" fontId="0" fillId="4" borderId="0" xfId="0" applyFill="1"/>
    <xf numFmtId="0" fontId="1" fillId="4" borderId="0" xfId="0" applyFont="1" applyFill="1"/>
    <xf numFmtId="0" fontId="2" fillId="4" borderId="0" xfId="0" applyFont="1" applyFill="1" applyAlignment="1">
      <alignment horizontal="center"/>
    </xf>
    <xf numFmtId="0" fontId="0" fillId="5" borderId="0" xfId="0" applyFill="1"/>
    <xf numFmtId="0" fontId="1" fillId="5" borderId="0" xfId="0" applyFont="1" applyFill="1"/>
    <xf numFmtId="0" fontId="2" fillId="5" borderId="0" xfId="0" applyFon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6" fillId="5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1" fillId="3" borderId="1" xfId="0" applyFont="1" applyFill="1" applyBorder="1"/>
    <xf numFmtId="0" fontId="1" fillId="6" borderId="1" xfId="0" applyFont="1" applyFill="1" applyBorder="1"/>
    <xf numFmtId="0" fontId="1" fillId="0" borderId="1" xfId="0" applyFont="1" applyFill="1" applyBorder="1" applyProtection="1">
      <protection locked="0"/>
    </xf>
    <xf numFmtId="0" fontId="0" fillId="4" borderId="0" xfId="0" applyFont="1" applyFill="1"/>
    <xf numFmtId="0" fontId="0" fillId="0" borderId="0" xfId="0" applyFont="1"/>
    <xf numFmtId="0" fontId="0" fillId="7" borderId="0" xfId="0" applyFill="1"/>
    <xf numFmtId="0" fontId="1" fillId="7" borderId="0" xfId="0" applyFont="1" applyFill="1"/>
    <xf numFmtId="0" fontId="2" fillId="7" borderId="0" xfId="0" applyFont="1" applyFill="1" applyAlignment="1">
      <alignment horizontal="center"/>
    </xf>
    <xf numFmtId="0" fontId="6" fillId="7" borderId="0" xfId="0" applyFont="1" applyFill="1" applyAlignment="1">
      <alignment horizontal="center"/>
    </xf>
    <xf numFmtId="0" fontId="1" fillId="8" borderId="1" xfId="0" applyFont="1" applyFill="1" applyBorder="1"/>
    <xf numFmtId="0" fontId="8" fillId="3" borderId="1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8" fillId="6" borderId="1" xfId="0" applyNumberFormat="1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/>
    </xf>
    <xf numFmtId="0" fontId="8" fillId="8" borderId="1" xfId="0" applyNumberFormat="1" applyFont="1" applyFill="1" applyBorder="1" applyAlignment="1">
      <alignment horizontal="center"/>
    </xf>
    <xf numFmtId="0" fontId="3" fillId="0" borderId="0" xfId="13"/>
    <xf numFmtId="0" fontId="11" fillId="4" borderId="0" xfId="0" applyFont="1" applyFill="1" applyAlignment="1">
      <alignment horizontal="center"/>
    </xf>
    <xf numFmtId="0" fontId="11" fillId="5" borderId="0" xfId="0" applyFont="1" applyFill="1" applyAlignment="1">
      <alignment horizontal="center"/>
    </xf>
    <xf numFmtId="0" fontId="11" fillId="7" borderId="0" xfId="0" applyFont="1" applyFill="1" applyAlignment="1">
      <alignment horizontal="center"/>
    </xf>
    <xf numFmtId="0" fontId="15" fillId="8" borderId="1" xfId="0" applyFont="1" applyFill="1" applyBorder="1" applyAlignment="1">
      <alignment horizontal="center"/>
    </xf>
    <xf numFmtId="0" fontId="0" fillId="9" borderId="0" xfId="0" applyFill="1"/>
    <xf numFmtId="0" fontId="11" fillId="9" borderId="0" xfId="0" applyFont="1" applyFill="1" applyAlignment="1">
      <alignment horizontal="center"/>
    </xf>
    <xf numFmtId="0" fontId="1" fillId="9" borderId="0" xfId="0" applyFont="1" applyFill="1"/>
    <xf numFmtId="0" fontId="2" fillId="9" borderId="0" xfId="0" applyFont="1" applyFill="1" applyAlignment="1">
      <alignment horizontal="center"/>
    </xf>
    <xf numFmtId="0" fontId="6" fillId="9" borderId="0" xfId="0" applyFont="1" applyFill="1" applyAlignment="1">
      <alignment horizontal="center"/>
    </xf>
    <xf numFmtId="0" fontId="1" fillId="10" borderId="1" xfId="0" applyFont="1" applyFill="1" applyBorder="1"/>
    <xf numFmtId="0" fontId="8" fillId="10" borderId="1" xfId="0" applyNumberFormat="1" applyFont="1" applyFill="1" applyBorder="1" applyAlignment="1">
      <alignment horizontal="center"/>
    </xf>
    <xf numFmtId="0" fontId="15" fillId="10" borderId="1" xfId="0" applyFont="1" applyFill="1" applyBorder="1" applyAlignment="1">
      <alignment horizontal="center"/>
    </xf>
    <xf numFmtId="0" fontId="5" fillId="11" borderId="0" xfId="0" applyFont="1" applyFill="1"/>
    <xf numFmtId="0" fontId="0" fillId="11" borderId="0" xfId="0" applyFill="1"/>
    <xf numFmtId="0" fontId="1" fillId="11" borderId="0" xfId="0" applyFont="1" applyFill="1"/>
    <xf numFmtId="0" fontId="0" fillId="11" borderId="0" xfId="0" applyFont="1" applyFill="1"/>
    <xf numFmtId="0" fontId="17" fillId="11" borderId="0" xfId="0" applyFont="1" applyFill="1" applyAlignment="1">
      <alignment horizontal="center" vertical="center"/>
    </xf>
    <xf numFmtId="0" fontId="14" fillId="11" borderId="0" xfId="0" applyFont="1" applyFill="1" applyAlignment="1">
      <alignment horizontal="center"/>
    </xf>
    <xf numFmtId="0" fontId="10" fillId="7" borderId="2" xfId="0" applyFont="1" applyFill="1" applyBorder="1" applyAlignment="1">
      <alignment horizontal="center"/>
    </xf>
    <xf numFmtId="0" fontId="12" fillId="12" borderId="0" xfId="0" applyFont="1" applyFill="1" applyAlignment="1">
      <alignment horizontal="left" vertical="top" wrapText="1"/>
    </xf>
    <xf numFmtId="0" fontId="10" fillId="5" borderId="2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10" fillId="9" borderId="2" xfId="0" applyFont="1" applyFill="1" applyBorder="1" applyAlignment="1">
      <alignment horizontal="center"/>
    </xf>
  </cellXfs>
  <cellStyles count="1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32080</xdr:colOff>
      <xdr:row>0</xdr:row>
      <xdr:rowOff>152401</xdr:rowOff>
    </xdr:from>
    <xdr:to>
      <xdr:col>5</xdr:col>
      <xdr:colOff>444499</xdr:colOff>
      <xdr:row>4</xdr:row>
      <xdr:rowOff>203200</xdr:rowOff>
    </xdr:to>
    <xdr:pic>
      <xdr:nvPicPr>
        <xdr:cNvPr id="2" name="Picture 1" descr="AT Water Logo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9280" y="152401"/>
          <a:ext cx="3231819" cy="1079499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9</xdr:col>
      <xdr:colOff>585257</xdr:colOff>
      <xdr:row>0</xdr:row>
      <xdr:rowOff>419100</xdr:rowOff>
    </xdr:from>
    <xdr:to>
      <xdr:col>12</xdr:col>
      <xdr:colOff>368299</xdr:colOff>
      <xdr:row>4</xdr:row>
      <xdr:rowOff>166706</xdr:rowOff>
    </xdr:to>
    <xdr:pic>
      <xdr:nvPicPr>
        <xdr:cNvPr id="3" name="Picture 2" descr="NRT-Logo-Web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65557" y="419100"/>
          <a:ext cx="1091142" cy="776306"/>
        </a:xfrm>
        <a:prstGeom prst="rect">
          <a:avLst/>
        </a:prstGeom>
        <a:ln>
          <a:noFill/>
        </a:ln>
        <a:effectLst>
          <a:outerShdw blurRad="254000" dist="88900" dir="2700000" algn="tl" rotWithShape="0">
            <a:srgbClr val="333333">
              <a:alpha val="80000"/>
            </a:srgbClr>
          </a:outerShdw>
        </a:effectLst>
      </xdr:spPr>
    </xdr:pic>
    <xdr:clientData/>
  </xdr:twoCellAnchor>
  <xdr:twoCellAnchor editAs="oneCell">
    <xdr:from>
      <xdr:col>5</xdr:col>
      <xdr:colOff>774700</xdr:colOff>
      <xdr:row>0</xdr:row>
      <xdr:rowOff>393700</xdr:rowOff>
    </xdr:from>
    <xdr:to>
      <xdr:col>9</xdr:col>
      <xdr:colOff>266700</xdr:colOff>
      <xdr:row>4</xdr:row>
      <xdr:rowOff>47703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051300" y="393700"/>
          <a:ext cx="3695700" cy="6827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info@assettraining.com.au" TargetMode="External"/><Relationship Id="rId2" Type="http://schemas.openxmlformats.org/officeDocument/2006/relationships/hyperlink" Target="http://assettraining.com.au" TargetMode="External"/><Relationship Id="rId3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4"/>
  <sheetViews>
    <sheetView showGridLines="0" showRowColHeaders="0" tabSelected="1" workbookViewId="0">
      <selection activeCell="D23" sqref="D23"/>
    </sheetView>
  </sheetViews>
  <sheetFormatPr baseColWidth="10" defaultRowHeight="15" x14ac:dyDescent="0"/>
  <cols>
    <col min="1" max="1" width="6" customWidth="1"/>
    <col min="2" max="2" width="1.83203125" customWidth="1"/>
    <col min="3" max="3" width="5.5" customWidth="1"/>
    <col min="4" max="4" width="23.1640625" customWidth="1"/>
    <col min="5" max="5" width="6.5" customWidth="1"/>
    <col min="6" max="6" width="23.83203125" customWidth="1"/>
    <col min="7" max="7" width="6.33203125" customWidth="1"/>
    <col min="8" max="8" width="23.6640625" customWidth="1"/>
    <col min="9" max="9" width="1.33203125" customWidth="1"/>
    <col min="10" max="10" width="9.33203125" customWidth="1"/>
    <col min="11" max="11" width="6" customWidth="1"/>
    <col min="12" max="12" width="1.83203125" customWidth="1"/>
    <col min="13" max="13" width="8.1640625" customWidth="1"/>
    <col min="16" max="16" width="12.6640625" customWidth="1"/>
    <col min="17" max="17" width="1.83203125" customWidth="1"/>
  </cols>
  <sheetData>
    <row r="1" spans="2:17" ht="37" customHeight="1"/>
    <row r="2" spans="2:17">
      <c r="N2" t="s">
        <v>14</v>
      </c>
      <c r="O2" t="s">
        <v>23</v>
      </c>
    </row>
    <row r="3" spans="2:17">
      <c r="N3" t="s">
        <v>15</v>
      </c>
      <c r="O3" s="27" t="s">
        <v>17</v>
      </c>
    </row>
    <row r="4" spans="2:17" ht="14" customHeight="1">
      <c r="N4" t="s">
        <v>16</v>
      </c>
      <c r="O4" s="27" t="s">
        <v>18</v>
      </c>
    </row>
    <row r="5" spans="2:17" ht="24" customHeight="1"/>
    <row r="6" spans="2:17" s="2" customFormat="1" ht="41">
      <c r="B6" s="40"/>
      <c r="C6" s="45" t="s">
        <v>0</v>
      </c>
      <c r="D6" s="45"/>
      <c r="E6" s="45"/>
      <c r="F6" s="45"/>
      <c r="G6" s="45"/>
      <c r="H6" s="45"/>
      <c r="I6" s="45"/>
      <c r="J6" s="45"/>
      <c r="K6" s="45"/>
      <c r="L6" s="40"/>
      <c r="M6" s="44" t="s">
        <v>13</v>
      </c>
      <c r="N6" s="44"/>
      <c r="O6" s="44"/>
      <c r="P6" s="44"/>
      <c r="Q6" s="40"/>
    </row>
    <row r="7" spans="2:17" s="16" customFormat="1" ht="10" customHeight="1">
      <c r="B7" s="43"/>
      <c r="C7" s="15"/>
      <c r="D7" s="15"/>
      <c r="E7" s="15"/>
      <c r="F7" s="15"/>
      <c r="G7" s="15"/>
      <c r="H7" s="15"/>
      <c r="I7" s="15"/>
      <c r="J7" s="15"/>
      <c r="K7" s="15"/>
      <c r="L7" s="43"/>
      <c r="M7" s="47" t="s">
        <v>24</v>
      </c>
      <c r="N7" s="47"/>
      <c r="O7" s="47"/>
      <c r="P7" s="47"/>
      <c r="Q7" s="43"/>
    </row>
    <row r="8" spans="2:17" ht="26" thickBot="1">
      <c r="B8" s="41"/>
      <c r="C8" s="3"/>
      <c r="D8" s="28" t="s">
        <v>1</v>
      </c>
      <c r="E8" s="3"/>
      <c r="F8" s="28" t="s">
        <v>19</v>
      </c>
      <c r="G8" s="3"/>
      <c r="H8" s="49" t="s">
        <v>10</v>
      </c>
      <c r="I8" s="49"/>
      <c r="J8" s="49"/>
      <c r="K8" s="3"/>
      <c r="L8" s="41"/>
      <c r="M8" s="47"/>
      <c r="N8" s="47"/>
      <c r="O8" s="47"/>
      <c r="P8" s="47"/>
      <c r="Q8" s="41"/>
    </row>
    <row r="9" spans="2:17" s="1" customFormat="1" ht="31" thickBot="1">
      <c r="B9" s="42"/>
      <c r="C9" s="4"/>
      <c r="D9" s="14"/>
      <c r="E9" s="4"/>
      <c r="F9" s="14"/>
      <c r="G9" s="4"/>
      <c r="H9" s="4"/>
      <c r="I9" s="4"/>
      <c r="J9" s="4"/>
      <c r="K9" s="4"/>
      <c r="L9" s="42"/>
      <c r="M9" s="47"/>
      <c r="N9" s="47"/>
      <c r="O9" s="47"/>
      <c r="P9" s="47"/>
      <c r="Q9" s="42"/>
    </row>
    <row r="10" spans="2:17" ht="24" thickBot="1">
      <c r="B10" s="41"/>
      <c r="C10" s="3"/>
      <c r="D10" s="9" t="s">
        <v>2</v>
      </c>
      <c r="E10" s="3"/>
      <c r="F10" s="9" t="s">
        <v>3</v>
      </c>
      <c r="G10" s="3"/>
      <c r="H10" s="11" t="s">
        <v>9</v>
      </c>
      <c r="I10" s="3"/>
      <c r="J10" s="11" t="s">
        <v>4</v>
      </c>
      <c r="K10" s="3"/>
      <c r="L10" s="41"/>
      <c r="M10" s="47"/>
      <c r="N10" s="47"/>
      <c r="O10" s="47"/>
      <c r="P10" s="47"/>
      <c r="Q10" s="41"/>
    </row>
    <row r="11" spans="2:17" s="1" customFormat="1" ht="36" customHeight="1" thickBot="1">
      <c r="B11" s="42"/>
      <c r="C11" s="4"/>
      <c r="D11" s="12">
        <f>D9*0.01</f>
        <v>0</v>
      </c>
      <c r="E11" s="5" t="s">
        <v>5</v>
      </c>
      <c r="F11" s="12">
        <f>F9</f>
        <v>0</v>
      </c>
      <c r="G11" s="5" t="s">
        <v>6</v>
      </c>
      <c r="H11" s="22">
        <f>D11*F11</f>
        <v>0</v>
      </c>
      <c r="I11" s="4"/>
      <c r="J11" s="23" t="str">
        <f>IF(H11&lt;=800,"",IF(H11&gt;=5600,"B","A"))</f>
        <v/>
      </c>
      <c r="K11" s="4"/>
      <c r="L11" s="42"/>
      <c r="M11" s="47"/>
      <c r="N11" s="47"/>
      <c r="O11" s="47"/>
      <c r="P11" s="47"/>
      <c r="Q11" s="42"/>
    </row>
    <row r="12" spans="2:17" ht="15" customHeight="1">
      <c r="B12" s="41"/>
      <c r="C12" s="3"/>
      <c r="D12" s="3"/>
      <c r="E12" s="3"/>
      <c r="F12" s="3"/>
      <c r="G12" s="3"/>
      <c r="H12" s="3"/>
      <c r="I12" s="3"/>
      <c r="J12" s="3"/>
      <c r="K12" s="3"/>
      <c r="L12" s="41"/>
      <c r="M12" s="47"/>
      <c r="N12" s="47"/>
      <c r="O12" s="47"/>
      <c r="P12" s="47"/>
      <c r="Q12" s="41"/>
    </row>
    <row r="13" spans="2:17" ht="9" customHeight="1"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7"/>
      <c r="N13" s="47"/>
      <c r="O13" s="47"/>
      <c r="P13" s="47"/>
      <c r="Q13" s="41"/>
    </row>
    <row r="14" spans="2:17" ht="8" customHeight="1">
      <c r="B14" s="41"/>
      <c r="C14" s="6"/>
      <c r="D14" s="6"/>
      <c r="E14" s="6"/>
      <c r="F14" s="6"/>
      <c r="G14" s="6"/>
      <c r="H14" s="6"/>
      <c r="I14" s="6"/>
      <c r="J14" s="6"/>
      <c r="K14" s="6"/>
      <c r="L14" s="41"/>
      <c r="M14" s="47"/>
      <c r="N14" s="47"/>
      <c r="O14" s="47"/>
      <c r="P14" s="47"/>
      <c r="Q14" s="41"/>
    </row>
    <row r="15" spans="2:17" ht="26" thickBot="1">
      <c r="B15" s="41"/>
      <c r="C15" s="6"/>
      <c r="D15" s="29" t="s">
        <v>7</v>
      </c>
      <c r="E15" s="6"/>
      <c r="F15" s="29" t="s">
        <v>8</v>
      </c>
      <c r="G15" s="6"/>
      <c r="H15" s="48" t="s">
        <v>11</v>
      </c>
      <c r="I15" s="48"/>
      <c r="J15" s="48"/>
      <c r="K15" s="6"/>
      <c r="L15" s="41"/>
      <c r="M15" s="47"/>
      <c r="N15" s="47"/>
      <c r="O15" s="47"/>
      <c r="P15" s="47"/>
      <c r="Q15" s="41"/>
    </row>
    <row r="16" spans="2:17" ht="31" thickBot="1">
      <c r="B16" s="41"/>
      <c r="C16" s="6"/>
      <c r="D16" s="14"/>
      <c r="E16" s="7"/>
      <c r="F16" s="14"/>
      <c r="G16" s="7"/>
      <c r="H16" s="7"/>
      <c r="I16" s="6"/>
      <c r="J16" s="6"/>
      <c r="K16" s="6"/>
      <c r="L16" s="41"/>
      <c r="M16" s="47"/>
      <c r="N16" s="47"/>
      <c r="O16" s="47"/>
      <c r="P16" s="47"/>
      <c r="Q16" s="41"/>
    </row>
    <row r="17" spans="2:17" ht="24" thickBot="1">
      <c r="B17" s="41"/>
      <c r="C17" s="6"/>
      <c r="D17" s="10" t="s">
        <v>2</v>
      </c>
      <c r="E17" s="6"/>
      <c r="F17" s="10" t="s">
        <v>3</v>
      </c>
      <c r="G17" s="6"/>
      <c r="H17" s="11" t="s">
        <v>9</v>
      </c>
      <c r="I17" s="6"/>
      <c r="J17" s="11" t="s">
        <v>4</v>
      </c>
      <c r="K17" s="6"/>
      <c r="L17" s="41"/>
      <c r="M17" s="47"/>
      <c r="N17" s="47"/>
      <c r="O17" s="47"/>
      <c r="P17" s="47"/>
      <c r="Q17" s="41"/>
    </row>
    <row r="18" spans="2:17" ht="36" customHeight="1" thickBot="1">
      <c r="B18" s="41"/>
      <c r="C18" s="6"/>
      <c r="D18" s="13">
        <f>D16*0.0689</f>
        <v>0</v>
      </c>
      <c r="E18" s="8" t="s">
        <v>5</v>
      </c>
      <c r="F18" s="13">
        <f>F16*4.546</f>
        <v>0</v>
      </c>
      <c r="G18" s="8" t="s">
        <v>6</v>
      </c>
      <c r="H18" s="24">
        <f>D18*F18</f>
        <v>0</v>
      </c>
      <c r="I18" s="6"/>
      <c r="J18" s="25" t="str">
        <f>IF(H18&lt;=800,"",IF(H18&gt;=5600,"B","A"))</f>
        <v/>
      </c>
      <c r="K18" s="6"/>
      <c r="L18" s="41"/>
      <c r="M18" s="47"/>
      <c r="N18" s="47"/>
      <c r="O18" s="47"/>
      <c r="P18" s="47"/>
      <c r="Q18" s="41"/>
    </row>
    <row r="19" spans="2:17" ht="15" customHeight="1">
      <c r="B19" s="41"/>
      <c r="C19" s="6"/>
      <c r="D19" s="6"/>
      <c r="E19" s="6"/>
      <c r="F19" s="6"/>
      <c r="G19" s="6"/>
      <c r="H19" s="6"/>
      <c r="I19" s="6"/>
      <c r="J19" s="6"/>
      <c r="K19" s="6"/>
      <c r="L19" s="41"/>
      <c r="M19" s="47"/>
      <c r="N19" s="47"/>
      <c r="O19" s="47"/>
      <c r="P19" s="47"/>
      <c r="Q19" s="41"/>
    </row>
    <row r="20" spans="2:17" ht="10" customHeight="1"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7"/>
      <c r="N20" s="47"/>
      <c r="O20" s="47"/>
      <c r="P20" s="47"/>
      <c r="Q20" s="41"/>
    </row>
    <row r="21" spans="2:17" ht="8" customHeight="1">
      <c r="B21" s="41"/>
      <c r="C21" s="32"/>
      <c r="D21" s="32"/>
      <c r="E21" s="32"/>
      <c r="F21" s="32"/>
      <c r="G21" s="32"/>
      <c r="H21" s="32"/>
      <c r="I21" s="32"/>
      <c r="J21" s="32"/>
      <c r="K21" s="32"/>
      <c r="L21" s="41"/>
      <c r="M21" s="47"/>
      <c r="N21" s="47"/>
      <c r="O21" s="47"/>
      <c r="P21" s="47"/>
      <c r="Q21" s="41"/>
    </row>
    <row r="22" spans="2:17" ht="26" thickBot="1">
      <c r="B22" s="41"/>
      <c r="C22" s="32"/>
      <c r="D22" s="33" t="s">
        <v>7</v>
      </c>
      <c r="E22" s="32"/>
      <c r="F22" s="33" t="s">
        <v>20</v>
      </c>
      <c r="G22" s="32"/>
      <c r="H22" s="50" t="s">
        <v>22</v>
      </c>
      <c r="I22" s="50"/>
      <c r="J22" s="50"/>
      <c r="K22" s="32"/>
      <c r="L22" s="41"/>
      <c r="M22" s="47"/>
      <c r="N22" s="47"/>
      <c r="O22" s="47"/>
      <c r="P22" s="47"/>
      <c r="Q22" s="41"/>
    </row>
    <row r="23" spans="2:17" ht="31" thickBot="1">
      <c r="B23" s="41"/>
      <c r="C23" s="34"/>
      <c r="D23" s="14"/>
      <c r="E23" s="34"/>
      <c r="F23" s="14"/>
      <c r="G23" s="34"/>
      <c r="H23" s="34"/>
      <c r="I23" s="34"/>
      <c r="J23" s="34"/>
      <c r="K23" s="34"/>
      <c r="L23" s="41"/>
      <c r="M23" s="47"/>
      <c r="N23" s="47"/>
      <c r="O23" s="47"/>
      <c r="P23" s="47"/>
      <c r="Q23" s="41"/>
    </row>
    <row r="24" spans="2:17" ht="24" thickBot="1">
      <c r="B24" s="41"/>
      <c r="C24" s="32"/>
      <c r="D24" s="36" t="s">
        <v>2</v>
      </c>
      <c r="E24" s="32"/>
      <c r="F24" s="36" t="s">
        <v>3</v>
      </c>
      <c r="G24" s="32"/>
      <c r="H24" s="11" t="s">
        <v>9</v>
      </c>
      <c r="I24" s="32"/>
      <c r="J24" s="11" t="s">
        <v>4</v>
      </c>
      <c r="K24" s="32"/>
      <c r="L24" s="41"/>
      <c r="M24" s="47"/>
      <c r="N24" s="47"/>
      <c r="O24" s="47"/>
      <c r="P24" s="47"/>
      <c r="Q24" s="41"/>
    </row>
    <row r="25" spans="2:17" ht="36" customHeight="1" thickBot="1">
      <c r="B25" s="41"/>
      <c r="C25" s="34"/>
      <c r="D25" s="37">
        <f>D23*0.0689</f>
        <v>0</v>
      </c>
      <c r="E25" s="35" t="s">
        <v>5</v>
      </c>
      <c r="F25" s="37">
        <f>F23</f>
        <v>0</v>
      </c>
      <c r="G25" s="35" t="s">
        <v>6</v>
      </c>
      <c r="H25" s="38">
        <f>D25*F25</f>
        <v>0</v>
      </c>
      <c r="I25" s="34"/>
      <c r="J25" s="39" t="str">
        <f>IF(H25&lt;=800,"",IF(H25&gt;=5600,"B","A"))</f>
        <v/>
      </c>
      <c r="K25" s="34"/>
      <c r="L25" s="41"/>
      <c r="M25" s="47"/>
      <c r="N25" s="47"/>
      <c r="O25" s="47"/>
      <c r="P25" s="47"/>
      <c r="Q25" s="41"/>
    </row>
    <row r="26" spans="2:17" ht="15" customHeight="1">
      <c r="B26" s="41"/>
      <c r="C26" s="32"/>
      <c r="D26" s="32"/>
      <c r="E26" s="32"/>
      <c r="F26" s="32"/>
      <c r="G26" s="32"/>
      <c r="H26" s="32"/>
      <c r="I26" s="32"/>
      <c r="J26" s="32"/>
      <c r="K26" s="32"/>
      <c r="L26" s="41"/>
      <c r="M26" s="47"/>
      <c r="N26" s="47"/>
      <c r="O26" s="47"/>
      <c r="P26" s="47"/>
      <c r="Q26" s="41"/>
    </row>
    <row r="27" spans="2:17" ht="11" customHeight="1"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7"/>
      <c r="N27" s="47"/>
      <c r="O27" s="47"/>
      <c r="P27" s="47"/>
      <c r="Q27" s="41"/>
    </row>
    <row r="28" spans="2:17">
      <c r="B28" s="41"/>
      <c r="C28" s="17"/>
      <c r="D28" s="17"/>
      <c r="E28" s="17"/>
      <c r="F28" s="17"/>
      <c r="G28" s="17"/>
      <c r="H28" s="17"/>
      <c r="I28" s="17"/>
      <c r="J28" s="17"/>
      <c r="K28" s="17"/>
      <c r="L28" s="41"/>
      <c r="M28" s="47"/>
      <c r="N28" s="47"/>
      <c r="O28" s="47"/>
      <c r="P28" s="47"/>
      <c r="Q28" s="41"/>
    </row>
    <row r="29" spans="2:17" ht="26" thickBot="1">
      <c r="B29" s="41"/>
      <c r="C29" s="17"/>
      <c r="D29" s="30" t="s">
        <v>21</v>
      </c>
      <c r="E29" s="17"/>
      <c r="F29" s="30" t="s">
        <v>20</v>
      </c>
      <c r="G29" s="17"/>
      <c r="H29" s="46" t="s">
        <v>12</v>
      </c>
      <c r="I29" s="46"/>
      <c r="J29" s="46"/>
      <c r="K29" s="17"/>
      <c r="L29" s="41"/>
      <c r="M29" s="47"/>
      <c r="N29" s="47"/>
      <c r="O29" s="47"/>
      <c r="P29" s="47"/>
      <c r="Q29" s="41"/>
    </row>
    <row r="30" spans="2:17" ht="31" thickBot="1">
      <c r="B30" s="41"/>
      <c r="C30" s="18"/>
      <c r="D30" s="14"/>
      <c r="E30" s="18"/>
      <c r="F30" s="14"/>
      <c r="G30" s="18"/>
      <c r="H30" s="18"/>
      <c r="I30" s="18"/>
      <c r="J30" s="18"/>
      <c r="K30" s="18"/>
      <c r="L30" s="41"/>
      <c r="M30" s="47"/>
      <c r="N30" s="47"/>
      <c r="O30" s="47"/>
      <c r="P30" s="47"/>
      <c r="Q30" s="41"/>
    </row>
    <row r="31" spans="2:17" ht="24" thickBot="1">
      <c r="B31" s="41"/>
      <c r="C31" s="17"/>
      <c r="D31" s="20" t="s">
        <v>2</v>
      </c>
      <c r="E31" s="17"/>
      <c r="F31" s="20" t="s">
        <v>3</v>
      </c>
      <c r="G31" s="17"/>
      <c r="H31" s="11" t="s">
        <v>9</v>
      </c>
      <c r="I31" s="17"/>
      <c r="J31" s="11" t="s">
        <v>4</v>
      </c>
      <c r="K31" s="17"/>
      <c r="L31" s="41"/>
      <c r="M31" s="47"/>
      <c r="N31" s="47"/>
      <c r="O31" s="47"/>
      <c r="P31" s="47"/>
      <c r="Q31" s="41"/>
    </row>
    <row r="32" spans="2:17" ht="39" thickBot="1">
      <c r="B32" s="41"/>
      <c r="C32" s="18"/>
      <c r="D32" s="21">
        <f>D30</f>
        <v>0</v>
      </c>
      <c r="E32" s="19" t="s">
        <v>5</v>
      </c>
      <c r="F32" s="21">
        <f>F30</f>
        <v>0</v>
      </c>
      <c r="G32" s="19" t="s">
        <v>6</v>
      </c>
      <c r="H32" s="26">
        <f>D32*F32</f>
        <v>0</v>
      </c>
      <c r="I32" s="18"/>
      <c r="J32" s="31" t="str">
        <f>IF(H32&lt;=800,"",IF(H32&gt;=5600,"B","A"))</f>
        <v/>
      </c>
      <c r="K32" s="18"/>
      <c r="L32" s="41"/>
      <c r="M32" s="47"/>
      <c r="N32" s="47"/>
      <c r="O32" s="47"/>
      <c r="P32" s="47"/>
      <c r="Q32" s="41"/>
    </row>
    <row r="33" spans="2:17">
      <c r="B33" s="41"/>
      <c r="C33" s="17"/>
      <c r="D33" s="17"/>
      <c r="E33" s="17"/>
      <c r="F33" s="17"/>
      <c r="G33" s="17"/>
      <c r="H33" s="17"/>
      <c r="I33" s="17"/>
      <c r="J33" s="17"/>
      <c r="K33" s="17"/>
      <c r="L33" s="41"/>
      <c r="M33" s="47"/>
      <c r="N33" s="47"/>
      <c r="O33" s="47"/>
      <c r="P33" s="47"/>
      <c r="Q33" s="41"/>
    </row>
    <row r="34" spans="2:17"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</row>
  </sheetData>
  <sheetProtection password="E63C" sheet="1" objects="1" scenarios="1" selectLockedCells="1"/>
  <mergeCells count="7">
    <mergeCell ref="M6:P6"/>
    <mergeCell ref="C6:K6"/>
    <mergeCell ref="H29:J29"/>
    <mergeCell ref="M7:P33"/>
    <mergeCell ref="H15:J15"/>
    <mergeCell ref="H8:J8"/>
    <mergeCell ref="H22:J22"/>
  </mergeCells>
  <hyperlinks>
    <hyperlink ref="O3" r:id="rId1"/>
    <hyperlink ref="O4" r:id="rId2"/>
  </hyperlinks>
  <pageMargins left="0.75" right="0.75" top="1" bottom="1" header="0.5" footer="0.5"/>
  <pageSetup paperSize="9" orientation="portrait" horizontalDpi="4294967292" verticalDpi="4294967292"/>
  <drawing r:id="rId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Nathan</dc:creator>
  <cp:lastModifiedBy>Ian Nathan</cp:lastModifiedBy>
  <dcterms:created xsi:type="dcterms:W3CDTF">2016-10-11T03:06:09Z</dcterms:created>
  <dcterms:modified xsi:type="dcterms:W3CDTF">2019-04-02T22:32:09Z</dcterms:modified>
</cp:coreProperties>
</file>